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watosin/Downloads/Masters_Thesis_Analysis/Raw_data/Graphs_Data/"/>
    </mc:Choice>
  </mc:AlternateContent>
  <xr:revisionPtr revIDLastSave="0" documentId="13_ncr:1_{7F68732F-E621-704C-9F4C-982B5447B1BE}" xr6:coauthVersionLast="47" xr6:coauthVersionMax="47" xr10:uidLastSave="{00000000-0000-0000-0000-000000000000}"/>
  <bookViews>
    <workbookView xWindow="0" yWindow="500" windowWidth="28800" windowHeight="16100" activeTab="4" xr2:uid="{00000000-000D-0000-FFFF-FFFF00000000}"/>
  </bookViews>
  <sheets>
    <sheet name="OECD.Stat export" sheetId="1" r:id="rId1"/>
    <sheet name="Oceania " sheetId="8" r:id="rId2"/>
    <sheet name="America" sheetId="6" r:id="rId3"/>
    <sheet name="Asia" sheetId="7" r:id="rId4"/>
    <sheet name="Europe" sheetId="5" r:id="rId5"/>
    <sheet name="Countries" sheetId="4" r:id="rId6"/>
    <sheet name="Continents" sheetId="2" r:id="rId7"/>
    <sheet name="African countries" sheetId="3" r:id="rId8"/>
  </sheets>
  <definedNames>
    <definedName name="_xlchart.v2.0" hidden="1">Countries!$AI$2:$AI$11</definedName>
    <definedName name="_xlchart.v2.1" hidden="1">Countries!$AJ$2:$AJ$11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2" l="1"/>
  <c r="AD12" i="2"/>
  <c r="AE12" i="2"/>
  <c r="AF12" i="2"/>
  <c r="AG12" i="2"/>
  <c r="AD13" i="2"/>
  <c r="AE13" i="2"/>
  <c r="AF13" i="2"/>
  <c r="AG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Y13" i="2"/>
  <c r="Z13" i="2"/>
  <c r="AA13" i="2"/>
  <c r="AB13" i="2"/>
  <c r="AC13" i="2"/>
  <c r="B13" i="2"/>
  <c r="B12" i="2"/>
  <c r="AJ13" i="4"/>
  <c r="AJ14" i="4"/>
  <c r="AJ15" i="4"/>
  <c r="AJ16" i="4"/>
  <c r="AJ19" i="4"/>
  <c r="AH7" i="4"/>
  <c r="AJ7" i="4" s="1"/>
  <c r="AH136" i="4"/>
  <c r="AH54" i="4"/>
  <c r="AH121" i="4"/>
  <c r="AH159" i="4"/>
  <c r="AH201" i="4"/>
  <c r="AH60" i="4"/>
  <c r="AH167" i="4"/>
  <c r="AH88" i="4"/>
  <c r="AH138" i="4"/>
  <c r="AH101" i="4"/>
  <c r="AH32" i="4"/>
  <c r="AH140" i="4"/>
  <c r="AH77" i="4"/>
  <c r="AH24" i="4"/>
  <c r="AH29" i="4"/>
  <c r="AH52" i="4"/>
  <c r="AH87" i="4"/>
  <c r="AH4" i="4"/>
  <c r="AJ4" i="4" s="1"/>
  <c r="AH125" i="4"/>
  <c r="AH23" i="4"/>
  <c r="AH59" i="4"/>
  <c r="AH106" i="4"/>
  <c r="AH74" i="4"/>
  <c r="AH152" i="4"/>
  <c r="AH116" i="4"/>
  <c r="AH205" i="4"/>
  <c r="AH107" i="4"/>
  <c r="AH5" i="4"/>
  <c r="AJ5" i="4" s="1"/>
  <c r="AH17" i="4"/>
  <c r="AJ17" i="4" s="1"/>
  <c r="AH51" i="4"/>
  <c r="AH38" i="4"/>
  <c r="AH145" i="4"/>
  <c r="AH100" i="4"/>
  <c r="AH14" i="4"/>
  <c r="AH42" i="4"/>
  <c r="AH174" i="4"/>
  <c r="AH41" i="4"/>
  <c r="AH18" i="4"/>
  <c r="AJ18" i="4" s="1"/>
  <c r="AH22" i="4"/>
  <c r="AH10" i="4"/>
  <c r="AJ10" i="4" s="1"/>
  <c r="AH19" i="4"/>
  <c r="AH28" i="4"/>
  <c r="AH55" i="4"/>
  <c r="AH89" i="4"/>
  <c r="AH76" i="4"/>
  <c r="AH36" i="4"/>
  <c r="AH85" i="4"/>
  <c r="AH66" i="4"/>
  <c r="AH91" i="4"/>
  <c r="AH11" i="4"/>
  <c r="AJ11" i="4" s="1"/>
  <c r="AH166" i="4"/>
  <c r="AH139" i="4"/>
  <c r="AH155" i="4"/>
  <c r="AH150" i="4"/>
  <c r="AH124" i="4"/>
  <c r="AH146" i="4"/>
  <c r="AH115" i="4"/>
  <c r="AH102" i="4"/>
  <c r="AH34" i="4"/>
  <c r="AH165" i="4"/>
  <c r="AH61" i="4"/>
  <c r="AH39" i="4"/>
  <c r="AH109" i="4"/>
  <c r="AH31" i="4"/>
  <c r="AH128" i="4"/>
  <c r="AH25" i="4"/>
  <c r="AH68" i="4"/>
  <c r="AH120" i="4"/>
  <c r="AH69" i="4"/>
  <c r="AH33" i="4"/>
  <c r="AH80" i="4"/>
  <c r="AH48" i="4"/>
  <c r="AH12" i="4"/>
  <c r="AJ12" i="4" s="1"/>
  <c r="AH158" i="4"/>
  <c r="AH35" i="4"/>
  <c r="AH70" i="4"/>
  <c r="AH99" i="4"/>
  <c r="AH72" i="4"/>
  <c r="AH194" i="4"/>
  <c r="AH191" i="4"/>
  <c r="AH169" i="4"/>
  <c r="AH197" i="4"/>
  <c r="AH190" i="4"/>
  <c r="AH193" i="4"/>
  <c r="AH203" i="4"/>
  <c r="AH94" i="4"/>
  <c r="AH172" i="4"/>
  <c r="AH113" i="4"/>
  <c r="AH175" i="4"/>
  <c r="AH45" i="4"/>
  <c r="AH134" i="4"/>
  <c r="AH163" i="4"/>
  <c r="AH119" i="4"/>
  <c r="AH186" i="4"/>
  <c r="AH170" i="4"/>
  <c r="AH173" i="4"/>
  <c r="AH187" i="4"/>
  <c r="AH188" i="4"/>
  <c r="AH126" i="4"/>
  <c r="AH168" i="4"/>
  <c r="AH142" i="4"/>
  <c r="AH86" i="4"/>
  <c r="AH78" i="4"/>
  <c r="AH58" i="4"/>
  <c r="AH75" i="4"/>
  <c r="AH49" i="4"/>
  <c r="AH153" i="4"/>
  <c r="AH160" i="4"/>
  <c r="AH90" i="4"/>
  <c r="AH122" i="4"/>
  <c r="AH46" i="4"/>
  <c r="AH71" i="4"/>
  <c r="AH123" i="4"/>
  <c r="AH43" i="4"/>
  <c r="AH96" i="4"/>
  <c r="AH132" i="4"/>
  <c r="AH133" i="4"/>
  <c r="AH63" i="4"/>
  <c r="AH151" i="4"/>
  <c r="AH161" i="4"/>
  <c r="AH143" i="4"/>
  <c r="AH98" i="4"/>
  <c r="AH198" i="4"/>
  <c r="AH199" i="4"/>
  <c r="AH40" i="4"/>
  <c r="AH195" i="4"/>
  <c r="AH56" i="4"/>
  <c r="AH20" i="4"/>
  <c r="AH131" i="4"/>
  <c r="AH176" i="4"/>
  <c r="AH27" i="4"/>
  <c r="AH207" i="4"/>
  <c r="AH79" i="4"/>
  <c r="AH204" i="4"/>
  <c r="AH144" i="4"/>
  <c r="AH95" i="4"/>
  <c r="AH44" i="4"/>
  <c r="AH182" i="4"/>
  <c r="AH184" i="4"/>
  <c r="AH97" i="4"/>
  <c r="AH105" i="4"/>
  <c r="AH15" i="4"/>
  <c r="AH104" i="4"/>
  <c r="AH3" i="4"/>
  <c r="AJ3" i="4" s="1"/>
  <c r="AH93" i="4"/>
  <c r="AH112" i="4"/>
  <c r="AH9" i="4"/>
  <c r="AJ9" i="4" s="1"/>
  <c r="AH137" i="4"/>
  <c r="AH67" i="4"/>
  <c r="AH8" i="4"/>
  <c r="AJ8" i="4" s="1"/>
  <c r="AH177" i="4"/>
  <c r="AH114" i="4"/>
  <c r="AH83" i="4"/>
  <c r="AH157" i="4"/>
  <c r="AH50" i="4"/>
  <c r="AH47" i="4"/>
  <c r="AH13" i="4"/>
  <c r="AH65" i="4"/>
  <c r="AH92" i="4"/>
  <c r="AH164" i="4"/>
  <c r="AH81" i="4"/>
  <c r="AH117" i="4"/>
  <c r="AH130" i="4"/>
  <c r="AH108" i="4"/>
  <c r="AH118" i="4"/>
  <c r="AH111" i="4"/>
  <c r="AH2" i="4"/>
  <c r="AJ2" i="4" s="1"/>
  <c r="AH6" i="4"/>
  <c r="AJ6" i="4" s="1"/>
  <c r="AH21" i="4"/>
  <c r="AH189" i="4"/>
  <c r="AH53" i="4"/>
  <c r="AH127" i="4"/>
  <c r="AH196" i="4"/>
  <c r="AH185" i="4"/>
  <c r="AH206" i="4"/>
  <c r="AH16" i="4"/>
  <c r="AH26" i="4"/>
  <c r="AH37" i="4"/>
  <c r="AH30" i="4"/>
  <c r="AH135" i="4"/>
  <c r="AH62" i="4"/>
  <c r="AH57" i="4"/>
  <c r="AH110" i="4"/>
  <c r="AH141" i="4"/>
  <c r="AH192" i="4"/>
  <c r="AH84" i="4"/>
  <c r="AH162" i="4"/>
  <c r="AH149" i="4"/>
  <c r="AH129" i="4"/>
  <c r="AH178" i="4"/>
  <c r="AH171" i="4"/>
  <c r="AH156" i="4"/>
  <c r="AH202" i="4"/>
  <c r="AH73" i="4"/>
  <c r="AH180" i="4"/>
  <c r="AH64" i="4"/>
  <c r="AH181" i="4"/>
  <c r="AH147" i="4"/>
  <c r="AH183" i="4"/>
  <c r="AH154" i="4"/>
  <c r="AH179" i="4"/>
  <c r="AH148" i="4"/>
  <c r="AH200" i="4"/>
  <c r="AH103" i="4"/>
  <c r="AH82" i="4"/>
  <c r="AH3" i="3"/>
  <c r="AH4" i="3"/>
  <c r="AH6" i="3"/>
  <c r="AH8" i="3"/>
  <c r="AH5" i="3"/>
  <c r="AH7" i="3"/>
  <c r="AH18" i="3"/>
  <c r="AH14" i="3"/>
  <c r="AH10" i="3"/>
  <c r="AH9" i="3"/>
  <c r="AH13" i="3"/>
  <c r="AH11" i="3"/>
  <c r="AH17" i="3"/>
  <c r="AH23" i="3"/>
  <c r="AH15" i="3"/>
  <c r="AH21" i="3"/>
  <c r="AH19" i="3"/>
  <c r="AH27" i="3"/>
  <c r="AH25" i="3"/>
  <c r="AH22" i="3"/>
  <c r="AH20" i="3"/>
  <c r="AH16" i="3"/>
  <c r="AH24" i="3"/>
  <c r="AH30" i="3"/>
  <c r="AH29" i="3"/>
  <c r="AH32" i="3"/>
  <c r="AH31" i="3"/>
  <c r="AH26" i="3"/>
  <c r="AH42" i="3"/>
  <c r="AH34" i="3"/>
  <c r="AH28" i="3"/>
  <c r="AH35" i="3"/>
  <c r="AH33" i="3"/>
  <c r="AH39" i="3"/>
  <c r="AH38" i="3"/>
  <c r="AH44" i="3"/>
  <c r="AH41" i="3"/>
  <c r="AH12" i="3"/>
  <c r="AH40" i="3"/>
  <c r="AH43" i="3"/>
  <c r="AH51" i="3"/>
  <c r="AH53" i="3"/>
  <c r="AH50" i="3"/>
  <c r="AH52" i="3"/>
  <c r="AH56" i="3"/>
  <c r="AH46" i="3"/>
  <c r="AH36" i="3"/>
  <c r="AH49" i="3"/>
  <c r="AH55" i="3"/>
  <c r="AH57" i="3"/>
  <c r="AH62" i="3"/>
  <c r="AH60" i="3"/>
  <c r="AH37" i="3"/>
  <c r="AH45" i="3"/>
  <c r="AH58" i="3"/>
  <c r="AH59" i="3"/>
  <c r="AH63" i="3"/>
  <c r="AH61" i="3"/>
  <c r="AH47" i="3"/>
  <c r="AH54" i="3"/>
  <c r="AH48" i="3"/>
  <c r="AH2" i="3"/>
  <c r="B8" i="2"/>
  <c r="A1" i="1"/>
</calcChain>
</file>

<file path=xl/sharedStrings.xml><?xml version="1.0" encoding="utf-8"?>
<sst xmlns="http://schemas.openxmlformats.org/spreadsheetml/2006/main" count="4021" uniqueCount="298">
  <si>
    <t>Dataset: Aid (ODA) disbursements to countries and regions [DAC2a]</t>
  </si>
  <si>
    <t>Aid type</t>
  </si>
  <si>
    <t>ODA: Total Net</t>
  </si>
  <si>
    <t>Part</t>
  </si>
  <si>
    <t>1 : Part I - Developing Countries</t>
  </si>
  <si>
    <t>Amount type</t>
  </si>
  <si>
    <t>Constant Prices</t>
  </si>
  <si>
    <t>Donor</t>
  </si>
  <si>
    <t>Official Donors, Total</t>
  </si>
  <si>
    <t>Unit</t>
  </si>
  <si>
    <t>US Dollar, Millions, 2021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</si>
  <si>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</si>
  <si>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</si>
  <si>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</si>
  <si>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</si>
  <si>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</si>
  <si>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</si>
  <si>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</si>
  <si>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</si>
  <si>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</si>
  <si>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</si>
  <si>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</si>
  <si>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</si>
  <si>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</si>
  <si>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</si>
  <si>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</si>
  <si>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</si>
  <si>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</si>
  <si>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</si>
  <si>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</si>
  <si>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</si>
  <si>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</si>
  <si>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</si>
  <si>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</si>
  <si>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</si>
  <si>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</si>
  <si>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</si>
  <si>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</si>
  <si>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</si>
  <si>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</si>
  <si>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</si>
  <si>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</si>
  <si>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</si>
  <si>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</si>
  <si>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Developing Countries, Total</t>
  </si>
  <si>
    <t xml:space="preserve">  Europe, Total</t>
  </si>
  <si>
    <t xml:space="preserve">    Albania</t>
  </si>
  <si>
    <t xml:space="preserve">    Belarus</t>
  </si>
  <si>
    <t>..</t>
  </si>
  <si>
    <t xml:space="preserve">    Bosnia and Herzegovina</t>
  </si>
  <si>
    <t xml:space="preserve">    Croatia</t>
  </si>
  <si>
    <t xml:space="preserve">    Cyprus</t>
  </si>
  <si>
    <t xml:space="preserve">    Gibraltar</t>
  </si>
  <si>
    <t xml:space="preserve">    Kosovo</t>
  </si>
  <si>
    <t xml:space="preserve">    Malta</t>
  </si>
  <si>
    <t xml:space="preserve">    Moldova</t>
  </si>
  <si>
    <t xml:space="preserve">    Montenegro</t>
  </si>
  <si>
    <t xml:space="preserve">    North Macedonia</t>
  </si>
  <si>
    <t xml:space="preserve">    Serbia</t>
  </si>
  <si>
    <t xml:space="preserve">    Slovenia</t>
  </si>
  <si>
    <t xml:space="preserve">    States Ex-Yugoslavia unspecified</t>
  </si>
  <si>
    <t xml:space="preserve">    Türkiye</t>
  </si>
  <si>
    <t xml:space="preserve">    Ukraine</t>
  </si>
  <si>
    <t xml:space="preserve">    Europe, regional</t>
  </si>
  <si>
    <t xml:space="preserve">  Africa, Total</t>
  </si>
  <si>
    <t xml:space="preserve">    North of Sahara, Total</t>
  </si>
  <si>
    <t xml:space="preserve">      Algeria</t>
  </si>
  <si>
    <t xml:space="preserve">      Egypt</t>
  </si>
  <si>
    <t xml:space="preserve">      Libya</t>
  </si>
  <si>
    <t xml:space="preserve">      Morocco</t>
  </si>
  <si>
    <t xml:space="preserve">      Tunisia</t>
  </si>
  <si>
    <t xml:space="preserve">      North of Sahara, regional</t>
  </si>
  <si>
    <t xml:space="preserve">    South of Sahara, Total</t>
  </si>
  <si>
    <t xml:space="preserve">      Eastern Africa, Total</t>
  </si>
  <si>
    <t xml:space="preserve">        Burundi</t>
  </si>
  <si>
    <t xml:space="preserve">        Comoros</t>
  </si>
  <si>
    <t xml:space="preserve">        Djibouti</t>
  </si>
  <si>
    <t xml:space="preserve">        East African Community</t>
  </si>
  <si>
    <t xml:space="preserve">        Eritrea</t>
  </si>
  <si>
    <t xml:space="preserve">        Ethiopia</t>
  </si>
  <si>
    <t xml:space="preserve">        Kenya</t>
  </si>
  <si>
    <t xml:space="preserve">        Madagascar</t>
  </si>
  <si>
    <t xml:space="preserve">        Malawi</t>
  </si>
  <si>
    <t xml:space="preserve">        Mauritius</t>
  </si>
  <si>
    <t xml:space="preserve">        Mayotte</t>
  </si>
  <si>
    <t xml:space="preserve">        Mozambique</t>
  </si>
  <si>
    <t xml:space="preserve">        Rwanda</t>
  </si>
  <si>
    <t xml:space="preserve">        Seychelles</t>
  </si>
  <si>
    <t xml:space="preserve">        Somalia</t>
  </si>
  <si>
    <t xml:space="preserve">        South Sudan</t>
  </si>
  <si>
    <t xml:space="preserve">        Sudan</t>
  </si>
  <si>
    <t xml:space="preserve">        Tanzania</t>
  </si>
  <si>
    <t xml:space="preserve">        Uganda</t>
  </si>
  <si>
    <t xml:space="preserve">        Zambia</t>
  </si>
  <si>
    <t xml:space="preserve">        Zimbabwe</t>
  </si>
  <si>
    <t xml:space="preserve">        Eastern Africa, regional</t>
  </si>
  <si>
    <t xml:space="preserve">      Middle Africa, Total</t>
  </si>
  <si>
    <t xml:space="preserve">        Angola</t>
  </si>
  <si>
    <t xml:space="preserve">        Cameroon</t>
  </si>
  <si>
    <t xml:space="preserve">        Central African Republic</t>
  </si>
  <si>
    <t xml:space="preserve">        Chad</t>
  </si>
  <si>
    <t xml:space="preserve">        Congo</t>
  </si>
  <si>
    <t xml:space="preserve">        Democratic Republic of the Congo</t>
  </si>
  <si>
    <t xml:space="preserve">        Equatorial Guinea</t>
  </si>
  <si>
    <t xml:space="preserve">        Gabon</t>
  </si>
  <si>
    <t xml:space="preserve">        Sao Tome and Principe</t>
  </si>
  <si>
    <t xml:space="preserve">        Middle Africa, regional</t>
  </si>
  <si>
    <t xml:space="preserve">      Southern Africa, Total</t>
  </si>
  <si>
    <t xml:space="preserve">        Botswana</t>
  </si>
  <si>
    <t xml:space="preserve">        Eswatini</t>
  </si>
  <si>
    <t xml:space="preserve">        Lesotho</t>
  </si>
  <si>
    <t xml:space="preserve">        Namibia</t>
  </si>
  <si>
    <t xml:space="preserve">        South Africa</t>
  </si>
  <si>
    <t xml:space="preserve">        Southern Africa, regional</t>
  </si>
  <si>
    <t xml:space="preserve">      Western Africa, Total</t>
  </si>
  <si>
    <t xml:space="preserve">        Benin</t>
  </si>
  <si>
    <t xml:space="preserve">        Burkina Faso</t>
  </si>
  <si>
    <t xml:space="preserve">        Cabo Verde</t>
  </si>
  <si>
    <t xml:space="preserve">        Côte d'Ivoire</t>
  </si>
  <si>
    <t xml:space="preserve">        Gambia</t>
  </si>
  <si>
    <t xml:space="preserve">        Ghana</t>
  </si>
  <si>
    <t xml:space="preserve">        Guinea</t>
  </si>
  <si>
    <t xml:space="preserve">        Guinea-Bissau</t>
  </si>
  <si>
    <t xml:space="preserve">        Liberia</t>
  </si>
  <si>
    <t xml:space="preserve">        Mali</t>
  </si>
  <si>
    <t xml:space="preserve">        Mauritania</t>
  </si>
  <si>
    <t xml:space="preserve">        Niger</t>
  </si>
  <si>
    <t xml:space="preserve">        Nigeria</t>
  </si>
  <si>
    <t xml:space="preserve">        Saint Helena</t>
  </si>
  <si>
    <t xml:space="preserve">        Senegal</t>
  </si>
  <si>
    <t xml:space="preserve">        Sierra Leone</t>
  </si>
  <si>
    <t xml:space="preserve">        Togo</t>
  </si>
  <si>
    <t xml:space="preserve">        Western Africa, regional</t>
  </si>
  <si>
    <t xml:space="preserve">      South of Sahara, regional</t>
  </si>
  <si>
    <t xml:space="preserve">    Africa, regional</t>
  </si>
  <si>
    <t xml:space="preserve">  America, Total</t>
  </si>
  <si>
    <t xml:space="preserve">    Caribbean &amp; Central America, Total</t>
  </si>
  <si>
    <t xml:space="preserve">      Caribbean, Total</t>
  </si>
  <si>
    <t xml:space="preserve">        Anguilla</t>
  </si>
  <si>
    <t xml:space="preserve">        Antigua and Barbuda</t>
  </si>
  <si>
    <t xml:space="preserve">        Aruba</t>
  </si>
  <si>
    <t xml:space="preserve">        Bahamas</t>
  </si>
  <si>
    <t xml:space="preserve">        Barbados</t>
  </si>
  <si>
    <t xml:space="preserve">        British Virgin Islands</t>
  </si>
  <si>
    <t xml:space="preserve">        Cayman Islands</t>
  </si>
  <si>
    <t xml:space="preserve">        Cuba</t>
  </si>
  <si>
    <t xml:space="preserve">        Dominica</t>
  </si>
  <si>
    <t xml:space="preserve">        Dominican Republic</t>
  </si>
  <si>
    <t xml:space="preserve">        Grenada</t>
  </si>
  <si>
    <t xml:space="preserve">        Haiti</t>
  </si>
  <si>
    <t xml:space="preserve">        Jamaica</t>
  </si>
  <si>
    <t xml:space="preserve">        Montserrat</t>
  </si>
  <si>
    <t xml:space="preserve">        Netherlands Antilles</t>
  </si>
  <si>
    <t xml:space="preserve">        Saint Kitts and Nevis</t>
  </si>
  <si>
    <t xml:space="preserve">        Saint Lucia</t>
  </si>
  <si>
    <t xml:space="preserve">        Saint Vincent and the Grenadines</t>
  </si>
  <si>
    <t xml:space="preserve">        Trinidad and Tobago</t>
  </si>
  <si>
    <t xml:space="preserve">        Turks and Caicos Islands</t>
  </si>
  <si>
    <t xml:space="preserve">        Caribbean, regional</t>
  </si>
  <si>
    <t xml:space="preserve">      Central America, Total</t>
  </si>
  <si>
    <t xml:space="preserve">        Belize</t>
  </si>
  <si>
    <t xml:space="preserve">        Costa Rica</t>
  </si>
  <si>
    <t xml:space="preserve">        El Salvador</t>
  </si>
  <si>
    <t xml:space="preserve">        Guatemala</t>
  </si>
  <si>
    <t xml:space="preserve">        Honduras</t>
  </si>
  <si>
    <t xml:space="preserve">        Mexico</t>
  </si>
  <si>
    <t xml:space="preserve">        Nicaragua</t>
  </si>
  <si>
    <t xml:space="preserve">        Panama</t>
  </si>
  <si>
    <t xml:space="preserve">        Central America, regional</t>
  </si>
  <si>
    <t xml:space="preserve">      Caribbean &amp; Central America, regional</t>
  </si>
  <si>
    <t xml:space="preserve">    South America, Total</t>
  </si>
  <si>
    <t xml:space="preserve">      Argentina</t>
  </si>
  <si>
    <t xml:space="preserve">      Bolivia</t>
  </si>
  <si>
    <t xml:space="preserve">      Brazil</t>
  </si>
  <si>
    <t xml:space="preserve">      Chile</t>
  </si>
  <si>
    <t xml:space="preserve">      Colombia</t>
  </si>
  <si>
    <t xml:space="preserve">      Ecuador</t>
  </si>
  <si>
    <t xml:space="preserve">      Guyana</t>
  </si>
  <si>
    <t xml:space="preserve">      Paraguay</t>
  </si>
  <si>
    <t xml:space="preserve">      Peru</t>
  </si>
  <si>
    <t xml:space="preserve">      Suriname</t>
  </si>
  <si>
    <t xml:space="preserve">      Uruguay</t>
  </si>
  <si>
    <t xml:space="preserve">      Venezuela</t>
  </si>
  <si>
    <t xml:space="preserve">      South America, regional</t>
  </si>
  <si>
    <t xml:space="preserve">    Northern America, Total</t>
  </si>
  <si>
    <t xml:space="preserve">      Bermuda</t>
  </si>
  <si>
    <t xml:space="preserve">    America, regional</t>
  </si>
  <si>
    <t xml:space="preserve">  Asia, Total</t>
  </si>
  <si>
    <t xml:space="preserve">    Far East Asia, Total</t>
  </si>
  <si>
    <t xml:space="preserve">      Brunei Darussalam</t>
  </si>
  <si>
    <t xml:space="preserve">      Cambodia</t>
  </si>
  <si>
    <t xml:space="preserve">      China (People's Republic of)</t>
  </si>
  <si>
    <t xml:space="preserve">      Democratic People's Republic of Korea</t>
  </si>
  <si>
    <t xml:space="preserve">      Hong Kong (China)</t>
  </si>
  <si>
    <t xml:space="preserve">      Indonesia</t>
  </si>
  <si>
    <t xml:space="preserve">      Korea</t>
  </si>
  <si>
    <t xml:space="preserve">      Lao People's Democratic Republic</t>
  </si>
  <si>
    <t xml:space="preserve">      Macau (China)</t>
  </si>
  <si>
    <t xml:space="preserve">      Malaysia</t>
  </si>
  <si>
    <t xml:space="preserve">      Mongolia</t>
  </si>
  <si>
    <t xml:space="preserve">      Philippines</t>
  </si>
  <si>
    <t xml:space="preserve">      Singapore</t>
  </si>
  <si>
    <t xml:space="preserve">      Chinese Taipei</t>
  </si>
  <si>
    <t xml:space="preserve">      Thailand</t>
  </si>
  <si>
    <t xml:space="preserve">      Timor-Leste</t>
  </si>
  <si>
    <t xml:space="preserve">      Viet Nam</t>
  </si>
  <si>
    <t xml:space="preserve">      Far East Asia, regional</t>
  </si>
  <si>
    <t xml:space="preserve">    South &amp; Central Asia, Total</t>
  </si>
  <si>
    <t xml:space="preserve">      Afghanistan</t>
  </si>
  <si>
    <t xml:space="preserve">      Armenia</t>
  </si>
  <si>
    <t xml:space="preserve">      Azerbaijan</t>
  </si>
  <si>
    <t xml:space="preserve">      Bangladesh</t>
  </si>
  <si>
    <t xml:space="preserve">      Bhutan</t>
  </si>
  <si>
    <t xml:space="preserve">      Georgia</t>
  </si>
  <si>
    <t xml:space="preserve">      India</t>
  </si>
  <si>
    <t xml:space="preserve">      Indus Basin</t>
  </si>
  <si>
    <t xml:space="preserve">      Kazakhstan</t>
  </si>
  <si>
    <t xml:space="preserve">      Kyrgyzstan</t>
  </si>
  <si>
    <t xml:space="preserve">      Maldives</t>
  </si>
  <si>
    <t xml:space="preserve">      Myanmar</t>
  </si>
  <si>
    <t xml:space="preserve">      Nepal</t>
  </si>
  <si>
    <t xml:space="preserve">      Pakistan</t>
  </si>
  <si>
    <t xml:space="preserve">      Sri Lanka</t>
  </si>
  <si>
    <t xml:space="preserve">      Tajikistan</t>
  </si>
  <si>
    <t xml:space="preserve">      Turkmenistan</t>
  </si>
  <si>
    <t xml:space="preserve">      Uzbekistan</t>
  </si>
  <si>
    <t xml:space="preserve">      Central Asia, regional</t>
  </si>
  <si>
    <t xml:space="preserve">      South Asia, regional</t>
  </si>
  <si>
    <t xml:space="preserve">      South &amp; Central Asia, regional</t>
  </si>
  <si>
    <t xml:space="preserve">    Middle East, Total</t>
  </si>
  <si>
    <t xml:space="preserve">      Bahrain</t>
  </si>
  <si>
    <t xml:space="preserve">      Iran</t>
  </si>
  <si>
    <t xml:space="preserve">      Iraq</t>
  </si>
  <si>
    <t xml:space="preserve">      Israel</t>
  </si>
  <si>
    <t xml:space="preserve">      Jordan</t>
  </si>
  <si>
    <t xml:space="preserve">      Kuwait</t>
  </si>
  <si>
    <t xml:space="preserve">      Lebanon</t>
  </si>
  <si>
    <t xml:space="preserve">      Oman</t>
  </si>
  <si>
    <t xml:space="preserve">      Qatar</t>
  </si>
  <si>
    <t xml:space="preserve">      Saudi Arabia</t>
  </si>
  <si>
    <t xml:space="preserve">      Syrian Arab Republic</t>
  </si>
  <si>
    <t xml:space="preserve">      United Arab Emirates</t>
  </si>
  <si>
    <t xml:space="preserve">      West Bank and Gaza Strip</t>
  </si>
  <si>
    <t xml:space="preserve">      Yemen</t>
  </si>
  <si>
    <t xml:space="preserve">      Middle East, regional</t>
  </si>
  <si>
    <t xml:space="preserve">    Asia, regional</t>
  </si>
  <si>
    <t xml:space="preserve">  Oceania, Total</t>
  </si>
  <si>
    <t xml:space="preserve">    Melanesia, Total</t>
  </si>
  <si>
    <t xml:space="preserve">      Fiji</t>
  </si>
  <si>
    <t xml:space="preserve">      New Caledonia</t>
  </si>
  <si>
    <t xml:space="preserve">      Papua New Guinea</t>
  </si>
  <si>
    <t xml:space="preserve">      Solomon Islands</t>
  </si>
  <si>
    <t xml:space="preserve">      Vanuatu</t>
  </si>
  <si>
    <t xml:space="preserve">      Melanesia, regional</t>
  </si>
  <si>
    <t xml:space="preserve">    Micronesia, Total</t>
  </si>
  <si>
    <t xml:space="preserve">      Kiribati</t>
  </si>
  <si>
    <t xml:space="preserve">      Marshall Islands</t>
  </si>
  <si>
    <t xml:space="preserve">      Micronesia</t>
  </si>
  <si>
    <t xml:space="preserve">      Nauru</t>
  </si>
  <si>
    <t xml:space="preserve">      Northern Mariana Islands</t>
  </si>
  <si>
    <t xml:space="preserve">      Palau</t>
  </si>
  <si>
    <t xml:space="preserve">      Micronesia, regional</t>
  </si>
  <si>
    <t xml:space="preserve">    Polynesia, Total</t>
  </si>
  <si>
    <t xml:space="preserve">      Cook Islands</t>
  </si>
  <si>
    <t xml:space="preserve">      French Polynesia</t>
  </si>
  <si>
    <t xml:space="preserve">      Niue</t>
  </si>
  <si>
    <t xml:space="preserve">      Samoa</t>
  </si>
  <si>
    <t xml:space="preserve">      Tokelau</t>
  </si>
  <si>
    <t xml:space="preserve">      Tonga</t>
  </si>
  <si>
    <t xml:space="preserve">      Tuvalu</t>
  </si>
  <si>
    <t xml:space="preserve">      Wallis and Futuna</t>
  </si>
  <si>
    <t xml:space="preserve">      Polynesia, regional</t>
  </si>
  <si>
    <t xml:space="preserve">    Oceania, regional</t>
  </si>
  <si>
    <t xml:space="preserve">  Developing countries, unspecified</t>
  </si>
  <si>
    <t>Data extracted on 17 Nov 2023 15:06 UTC (GMT) from OECD.Stat</t>
  </si>
  <si>
    <t xml:space="preserve">Average </t>
  </si>
  <si>
    <t>Congo DRC</t>
  </si>
  <si>
    <t>Tanzania</t>
  </si>
  <si>
    <t>Ethiopia</t>
  </si>
  <si>
    <t>Egypt</t>
  </si>
  <si>
    <t>Nigeria</t>
  </si>
  <si>
    <t>Mozambique</t>
  </si>
  <si>
    <t>Kenya</t>
  </si>
  <si>
    <t>Uganda</t>
  </si>
  <si>
    <t>Israel</t>
  </si>
  <si>
    <t>Syrian Arab Republic</t>
  </si>
  <si>
    <t>India</t>
  </si>
  <si>
    <t>Bangladesh</t>
  </si>
  <si>
    <t>Congo DR</t>
  </si>
  <si>
    <t>Afghanistan</t>
  </si>
  <si>
    <t>Iraq</t>
  </si>
  <si>
    <t>Pakistan</t>
  </si>
  <si>
    <t>Viet Nam</t>
  </si>
  <si>
    <t>West Bank and Gaza Strip</t>
  </si>
  <si>
    <t>South Sudan</t>
  </si>
  <si>
    <t>China</t>
  </si>
  <si>
    <t>Jordan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</si>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</sst>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sz val="8"/>
      <color theme="2"/>
      <name val="Verdana"/>
      <family val="2"/>
    </font>
    <font>
      <sz val="8"/>
      <color theme="2"/>
      <name val="Arial"/>
      <family val="2"/>
    </font>
    <font>
      <sz val="10"/>
      <color theme="2"/>
      <name val="Arial"/>
      <family val="2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28" fillId="0" borderId="0" applyFont="0" applyFill="0" applyBorder="0" applyAlignment="0" applyProtection="0"/>
  </cellStyleXfs>
  <cellXfs count="33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0" fillId="34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18" fillId="35" borderId="10" xfId="0" applyFont="1" applyFill="1" applyBorder="1" applyAlignment="1">
      <alignment vertical="top" wrapText="1"/>
    </xf>
    <xf numFmtId="0" fontId="23" fillId="0" borderId="10" xfId="0" applyFont="1" applyBorder="1" applyAlignment="1">
      <alignment horizontal="right"/>
    </xf>
    <xf numFmtId="0" fontId="23" fillId="36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2" fillId="33" borderId="11" xfId="0" applyFont="1" applyFill="1" applyBorder="1" applyAlignment="1">
      <alignment horizontal="right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7" fillId="37" borderId="0" xfId="0" applyFont="1" applyFill="1"/>
    <xf numFmtId="0" fontId="18" fillId="37" borderId="10" xfId="0" applyFont="1" applyFill="1" applyBorder="1" applyAlignment="1">
      <alignment vertical="top" wrapText="1"/>
    </xf>
    <xf numFmtId="0" fontId="23" fillId="37" borderId="10" xfId="0" applyFont="1" applyFill="1" applyBorder="1" applyAlignment="1">
      <alignment horizontal="right"/>
    </xf>
    <xf numFmtId="0" fontId="0" fillId="37" borderId="0" xfId="0" applyFill="1"/>
    <xf numFmtId="0" fontId="18" fillId="38" borderId="10" xfId="0" applyFont="1" applyFill="1" applyBorder="1" applyAlignment="1">
      <alignment vertical="top" wrapText="1"/>
    </xf>
    <xf numFmtId="0" fontId="23" fillId="38" borderId="10" xfId="0" applyFont="1" applyFill="1" applyBorder="1" applyAlignment="1">
      <alignment horizontal="right"/>
    </xf>
    <xf numFmtId="0" fontId="0" fillId="38" borderId="0" xfId="0" applyFill="1"/>
    <xf numFmtId="0" fontId="18" fillId="39" borderId="10" xfId="0" applyFont="1" applyFill="1" applyBorder="1" applyAlignment="1">
      <alignment vertical="top" wrapText="1"/>
    </xf>
    <xf numFmtId="0" fontId="23" fillId="39" borderId="10" xfId="0" applyFont="1" applyFill="1" applyBorder="1" applyAlignment="1">
      <alignment horizontal="right"/>
    </xf>
    <xf numFmtId="0" fontId="0" fillId="39" borderId="0" xfId="0" applyFill="1"/>
    <xf numFmtId="0" fontId="25" fillId="39" borderId="10" xfId="0" applyFont="1" applyFill="1" applyBorder="1" applyAlignment="1">
      <alignment vertical="top" wrapText="1"/>
    </xf>
    <xf numFmtId="0" fontId="26" fillId="39" borderId="10" xfId="0" applyFont="1" applyFill="1" applyBorder="1" applyAlignment="1">
      <alignment horizontal="right"/>
    </xf>
    <xf numFmtId="0" fontId="27" fillId="39" borderId="0" xfId="0" applyFont="1" applyFill="1"/>
    <xf numFmtId="0" fontId="18" fillId="40" borderId="10" xfId="0" applyFont="1" applyFill="1" applyBorder="1" applyAlignment="1">
      <alignment vertical="top" wrapText="1"/>
    </xf>
    <xf numFmtId="0" fontId="23" fillId="40" borderId="10" xfId="0" applyFont="1" applyFill="1" applyBorder="1" applyAlignment="1">
      <alignment horizontal="right"/>
    </xf>
    <xf numFmtId="0" fontId="0" fillId="40" borderId="0" xfId="0" applyFill="1"/>
    <xf numFmtId="0" fontId="20" fillId="34" borderId="14" xfId="0" applyFont="1" applyFill="1" applyBorder="1" applyAlignment="1">
      <alignment horizontal="center" vertical="top" wrapText="1"/>
    </xf>
    <xf numFmtId="0" fontId="20" fillId="40" borderId="14" xfId="0" applyFont="1" applyFill="1" applyBorder="1" applyAlignment="1">
      <alignment horizontal="center" vertical="top" wrapText="1"/>
    </xf>
    <xf numFmtId="9" fontId="0" fillId="0" borderId="0" xfId="42" applyFont="1"/>
    <xf numFmtId="0" fontId="20" fillId="33" borderId="11" xfId="0" applyFont="1" applyFill="1" applyBorder="1" applyAlignment="1">
      <alignment vertical="top" wrapText="1"/>
    </xf>
    <xf numFmtId="0" fontId="20" fillId="33" borderId="13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36318254335848E-2"/>
          <c:y val="2.0246456692913382E-2"/>
          <c:w val="0.90258813236580726"/>
          <c:h val="0.8942655511811024"/>
        </c:manualLayout>
      </c:layout>
      <c:areaChart>
        <c:grouping val="stacked"/>
        <c:varyColors val="0"/>
        <c:ser>
          <c:idx val="0"/>
          <c:order val="0"/>
          <c:tx>
            <c:v>Europe</c:v>
          </c:tx>
          <c:spPr>
            <a:solidFill>
              <a:schemeClr val="tx1">
                <a:lumMod val="95000"/>
                <a:lumOff val="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Continents!$B$1:$AG$1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Continents!$B$3:$AG$3</c:f>
              <c:numCache>
                <c:formatCode>General</c:formatCode>
                <c:ptCount val="32"/>
                <c:pt idx="0">
                  <c:v>2282.41</c:v>
                </c:pt>
                <c:pt idx="1">
                  <c:v>3305.5</c:v>
                </c:pt>
                <c:pt idx="2">
                  <c:v>3386.64</c:v>
                </c:pt>
                <c:pt idx="3">
                  <c:v>5358.08</c:v>
                </c:pt>
                <c:pt idx="4">
                  <c:v>3308.44</c:v>
                </c:pt>
                <c:pt idx="5">
                  <c:v>3073.82</c:v>
                </c:pt>
                <c:pt idx="6">
                  <c:v>2997.76</c:v>
                </c:pt>
                <c:pt idx="7">
                  <c:v>2673.82</c:v>
                </c:pt>
                <c:pt idx="8">
                  <c:v>3087.08</c:v>
                </c:pt>
                <c:pt idx="9">
                  <c:v>6252.69</c:v>
                </c:pt>
                <c:pt idx="10">
                  <c:v>6228</c:v>
                </c:pt>
                <c:pt idx="11">
                  <c:v>5761.54</c:v>
                </c:pt>
                <c:pt idx="12">
                  <c:v>8026.42</c:v>
                </c:pt>
                <c:pt idx="13">
                  <c:v>4818.82</c:v>
                </c:pt>
                <c:pt idx="14">
                  <c:v>4586.37</c:v>
                </c:pt>
                <c:pt idx="15">
                  <c:v>4927.92</c:v>
                </c:pt>
                <c:pt idx="16">
                  <c:v>5990.31</c:v>
                </c:pt>
                <c:pt idx="17">
                  <c:v>4431.9399999999996</c:v>
                </c:pt>
                <c:pt idx="18">
                  <c:v>5220.2299999999996</c:v>
                </c:pt>
                <c:pt idx="19">
                  <c:v>5829.01</c:v>
                </c:pt>
                <c:pt idx="20">
                  <c:v>6074.06</c:v>
                </c:pt>
                <c:pt idx="21">
                  <c:v>8773.5300000000007</c:v>
                </c:pt>
                <c:pt idx="22">
                  <c:v>8408.68</c:v>
                </c:pt>
                <c:pt idx="23">
                  <c:v>7479.96</c:v>
                </c:pt>
                <c:pt idx="24">
                  <c:v>8527</c:v>
                </c:pt>
                <c:pt idx="25">
                  <c:v>7797.77</c:v>
                </c:pt>
                <c:pt idx="26">
                  <c:v>9320.94</c:v>
                </c:pt>
                <c:pt idx="27">
                  <c:v>9401.91</c:v>
                </c:pt>
                <c:pt idx="28">
                  <c:v>6902.57</c:v>
                </c:pt>
                <c:pt idx="29">
                  <c:v>5669.38</c:v>
                </c:pt>
                <c:pt idx="30">
                  <c:v>7537.9</c:v>
                </c:pt>
                <c:pt idx="31">
                  <c:v>7985.85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E-6447-A9E9-E4953BD614D9}"/>
            </c:ext>
          </c:extLst>
        </c:ser>
        <c:ser>
          <c:idx val="1"/>
          <c:order val="1"/>
          <c:tx>
            <c:v>Africa</c:v>
          </c:tx>
          <c:spPr>
            <a:solidFill>
              <a:srgbClr val="C00000"/>
            </a:solidFill>
            <a:ln w="9525" cap="flat" cmpd="sng" algn="ctr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4.2483660130718942E-2"/>
                  <c:y val="1.05124835742444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42 Billion</a:t>
                    </a:r>
                  </a:p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774E-664D-8BBE-789B70B8BD0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74E-664D-8BBE-789B70B8BD0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74E-664D-8BBE-789B70B8BD0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74E-664D-8BBE-789B70B8BD0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74E-664D-8BBE-789B70B8BD0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74E-664D-8BBE-789B70B8BD0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74E-664D-8BBE-789B70B8BD0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4E-664D-8BBE-789B70B8BD0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74E-664D-8BBE-789B70B8BD0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4E-664D-8BBE-789B70B8BD0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4E-664D-8BBE-789B70B8BD0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74E-664D-8BBE-789B70B8BD0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4E-664D-8BBE-789B70B8BD0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4E-664D-8BBE-789B70B8BD0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4E-664D-8BBE-789B70B8BD0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74E-664D-8BBE-789B70B8BD0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4E-664D-8BBE-789B70B8BD0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4E-664D-8BBE-789B70B8BD0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4E-664D-8BBE-789B70B8BD0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4E-664D-8BBE-789B70B8BD0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4E-664D-8BBE-789B70B8BD0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4E-664D-8BBE-789B70B8BD0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4E-664D-8BBE-789B70B8BD0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4E-664D-8BBE-789B70B8BD0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4E-664D-8BBE-789B70B8BD0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4E-664D-8BBE-789B70B8BD0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4E-664D-8BBE-789B70B8BD0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4E-664D-8BBE-789B70B8BD0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4E-664D-8BBE-789B70B8BD0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4E-664D-8BBE-789B70B8BD0B}"/>
                </c:ext>
              </c:extLst>
            </c:dLbl>
            <c:dLbl>
              <c:idx val="30"/>
              <c:layout>
                <c:manualLayout>
                  <c:x val="-1.7973856209150447E-2"/>
                  <c:y val="3.416557161629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  <a:r>
                      <a:rPr lang="en-US" baseline="0"/>
                      <a:t> Billion</a:t>
                    </a:r>
                    <a:endParaRPr lang="en-US"/>
                  </a:p>
                  <a:p>
                    <a:r>
                      <a:rPr lang="en-US"/>
                      <a:t>37%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774E-664D-8BBE-789B70B8BD0B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74E-664D-8BBE-789B70B8BD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Continents!$B$1:$AG$1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Continents!$B$4:$AG$4</c:f>
              <c:numCache>
                <c:formatCode>General</c:formatCode>
                <c:ptCount val="32"/>
                <c:pt idx="0">
                  <c:v>42265.38</c:v>
                </c:pt>
                <c:pt idx="1">
                  <c:v>40077.94</c:v>
                </c:pt>
                <c:pt idx="2">
                  <c:v>36939.42</c:v>
                </c:pt>
                <c:pt idx="3">
                  <c:v>32944.660000000003</c:v>
                </c:pt>
                <c:pt idx="4">
                  <c:v>34534.51</c:v>
                </c:pt>
                <c:pt idx="5">
                  <c:v>28940.32</c:v>
                </c:pt>
                <c:pt idx="6">
                  <c:v>27163.15</c:v>
                </c:pt>
                <c:pt idx="7">
                  <c:v>26861.05</c:v>
                </c:pt>
                <c:pt idx="8">
                  <c:v>26732.85</c:v>
                </c:pt>
                <c:pt idx="9">
                  <c:v>24326.1</c:v>
                </c:pt>
                <c:pt idx="10">
                  <c:v>24732.93</c:v>
                </c:pt>
                <c:pt idx="11">
                  <c:v>27681.56</c:v>
                </c:pt>
                <c:pt idx="12">
                  <c:v>33666.1</c:v>
                </c:pt>
                <c:pt idx="13">
                  <c:v>37583.660000000003</c:v>
                </c:pt>
                <c:pt idx="14">
                  <c:v>37204.089999999997</c:v>
                </c:pt>
                <c:pt idx="15">
                  <c:v>43165.65</c:v>
                </c:pt>
                <c:pt idx="16">
                  <c:v>51851.32</c:v>
                </c:pt>
                <c:pt idx="17">
                  <c:v>38099.11</c:v>
                </c:pt>
                <c:pt idx="18">
                  <c:v>42613.27</c:v>
                </c:pt>
                <c:pt idx="19">
                  <c:v>46086.68</c:v>
                </c:pt>
                <c:pt idx="20">
                  <c:v>51223.39</c:v>
                </c:pt>
                <c:pt idx="21">
                  <c:v>52450.5</c:v>
                </c:pt>
                <c:pt idx="22">
                  <c:v>53893.61</c:v>
                </c:pt>
                <c:pt idx="23">
                  <c:v>58175.92</c:v>
                </c:pt>
                <c:pt idx="24">
                  <c:v>55244.09</c:v>
                </c:pt>
                <c:pt idx="25">
                  <c:v>56765.440000000002</c:v>
                </c:pt>
                <c:pt idx="26">
                  <c:v>57644.22</c:v>
                </c:pt>
                <c:pt idx="27">
                  <c:v>60423.839999999997</c:v>
                </c:pt>
                <c:pt idx="28">
                  <c:v>59872.62</c:v>
                </c:pt>
                <c:pt idx="29">
                  <c:v>63093.3</c:v>
                </c:pt>
                <c:pt idx="30">
                  <c:v>78262.91</c:v>
                </c:pt>
                <c:pt idx="31">
                  <c:v>75638.44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E-6447-A9E9-E4953BD614D9}"/>
            </c:ext>
          </c:extLst>
        </c:ser>
        <c:ser>
          <c:idx val="2"/>
          <c:order val="2"/>
          <c:tx>
            <c:v>America</c:v>
          </c:tx>
          <c:spPr>
            <a:solidFill>
              <a:schemeClr val="accent2">
                <a:lumMod val="5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Continents!$B$1:$AG$1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Continents!$B$5:$AG$5</c:f>
              <c:numCache>
                <c:formatCode>General</c:formatCode>
                <c:ptCount val="32"/>
                <c:pt idx="0">
                  <c:v>8317.42</c:v>
                </c:pt>
                <c:pt idx="1">
                  <c:v>9001.4699999999993</c:v>
                </c:pt>
                <c:pt idx="2">
                  <c:v>7772.64</c:v>
                </c:pt>
                <c:pt idx="3">
                  <c:v>7931.92</c:v>
                </c:pt>
                <c:pt idx="4">
                  <c:v>8355.73</c:v>
                </c:pt>
                <c:pt idx="5">
                  <c:v>8012.07</c:v>
                </c:pt>
                <c:pt idx="6">
                  <c:v>9816.39</c:v>
                </c:pt>
                <c:pt idx="7">
                  <c:v>7638.48</c:v>
                </c:pt>
                <c:pt idx="8">
                  <c:v>7957.67</c:v>
                </c:pt>
                <c:pt idx="9">
                  <c:v>8480.2900000000009</c:v>
                </c:pt>
                <c:pt idx="10">
                  <c:v>7247.67</c:v>
                </c:pt>
                <c:pt idx="11">
                  <c:v>9080.23</c:v>
                </c:pt>
                <c:pt idx="12">
                  <c:v>7499.36</c:v>
                </c:pt>
                <c:pt idx="13">
                  <c:v>8018.8</c:v>
                </c:pt>
                <c:pt idx="14">
                  <c:v>8417.85</c:v>
                </c:pt>
                <c:pt idx="15">
                  <c:v>7943.29</c:v>
                </c:pt>
                <c:pt idx="16">
                  <c:v>8459.67</c:v>
                </c:pt>
                <c:pt idx="17">
                  <c:v>7255.35</c:v>
                </c:pt>
                <c:pt idx="18">
                  <c:v>9164.31</c:v>
                </c:pt>
                <c:pt idx="19">
                  <c:v>9066.73</c:v>
                </c:pt>
                <c:pt idx="20">
                  <c:v>10597.36</c:v>
                </c:pt>
                <c:pt idx="21">
                  <c:v>10226.02</c:v>
                </c:pt>
                <c:pt idx="22">
                  <c:v>10660.24</c:v>
                </c:pt>
                <c:pt idx="23">
                  <c:v>10505.33</c:v>
                </c:pt>
                <c:pt idx="24">
                  <c:v>10211.030000000001</c:v>
                </c:pt>
                <c:pt idx="25">
                  <c:v>11666.93</c:v>
                </c:pt>
                <c:pt idx="26">
                  <c:v>12993.68</c:v>
                </c:pt>
                <c:pt idx="27">
                  <c:v>9726.89</c:v>
                </c:pt>
                <c:pt idx="28">
                  <c:v>11271.32</c:v>
                </c:pt>
                <c:pt idx="29">
                  <c:v>9577.44</c:v>
                </c:pt>
                <c:pt idx="30">
                  <c:v>13166.74</c:v>
                </c:pt>
                <c:pt idx="31">
                  <c:v>12052.5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E-6447-A9E9-E4953BD614D9}"/>
            </c:ext>
          </c:extLst>
        </c:ser>
        <c:ser>
          <c:idx val="3"/>
          <c:order val="3"/>
          <c:tx>
            <c:v>Asia</c:v>
          </c:tx>
          <c:spPr>
            <a:solidFill>
              <a:schemeClr val="accent4">
                <a:lumMod val="75000"/>
              </a:schemeClr>
            </a:solidFill>
            <a:ln w="9525" cap="flat" cmpd="sng" algn="ctr">
              <a:solidFill>
                <a:srgbClr val="FFC000"/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4.2483660130718956E-2"/>
                  <c:y val="1.3140604467805518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bg1"/>
                        </a:solidFill>
                      </a:rPr>
                      <a:t>26</a:t>
                    </a:r>
                    <a:r>
                      <a:rPr lang="en-US" sz="1100" b="1" baseline="0">
                        <a:solidFill>
                          <a:schemeClr val="bg1"/>
                        </a:solidFill>
                      </a:rPr>
                      <a:t> billion</a:t>
                    </a:r>
                  </a:p>
                  <a:p>
                    <a:r>
                      <a:rPr lang="en-US" sz="1100" b="1" baseline="0">
                        <a:solidFill>
                          <a:schemeClr val="bg1"/>
                        </a:solidFill>
                      </a:rPr>
                      <a:t>29%</a:t>
                    </a:r>
                    <a:endParaRPr lang="en-US" sz="1100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774E-664D-8BBE-789B70B8BD0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74E-664D-8BBE-789B70B8BD0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74E-664D-8BBE-789B70B8BD0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74E-664D-8BBE-789B70B8BD0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74E-664D-8BBE-789B70B8BD0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74E-664D-8BBE-789B70B8BD0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74E-664D-8BBE-789B70B8BD0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74E-664D-8BBE-789B70B8BD0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74E-664D-8BBE-789B70B8BD0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74E-664D-8BBE-789B70B8BD0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74E-664D-8BBE-789B70B8BD0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74E-664D-8BBE-789B70B8BD0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74E-664D-8BBE-789B70B8BD0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74E-664D-8BBE-789B70B8BD0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74E-664D-8BBE-789B70B8BD0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74E-664D-8BBE-789B70B8BD0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74E-664D-8BBE-789B70B8BD0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74E-664D-8BBE-789B70B8BD0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74E-664D-8BBE-789B70B8BD0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74E-664D-8BBE-789B70B8BD0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74E-664D-8BBE-789B70B8BD0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74E-664D-8BBE-789B70B8BD0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74E-664D-8BBE-789B70B8BD0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74E-664D-8BBE-789B70B8BD0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74E-664D-8BBE-789B70B8BD0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74E-664D-8BBE-789B70B8BD0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74E-664D-8BBE-789B70B8BD0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74E-664D-8BBE-789B70B8BD0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74E-664D-8BBE-789B70B8BD0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74E-664D-8BBE-789B70B8BD0B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74E-664D-8BBE-789B70B8BD0B}"/>
                </c:ext>
              </c:extLst>
            </c:dLbl>
            <c:dLbl>
              <c:idx val="31"/>
              <c:layout>
                <c:manualLayout>
                  <c:x val="-2.4509803921568755E-2"/>
                  <c:y val="5.12484608937680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chemeClr val="bg1"/>
                        </a:solidFill>
                      </a:rPr>
                      <a:t>54 Billion</a:t>
                    </a:r>
                  </a:p>
                  <a:p>
                    <a:pPr>
                      <a:defRPr sz="1100" b="1">
                        <a:solidFill>
                          <a:schemeClr val="bg1"/>
                        </a:solidFill>
                      </a:defRPr>
                    </a:pPr>
                    <a:r>
                      <a:rPr lang="en-US" sz="1100" b="1">
                        <a:solidFill>
                          <a:schemeClr val="bg1"/>
                        </a:solidFill>
                      </a:rPr>
                      <a:t>26%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84470691163604"/>
                      <c:h val="0.1024441524310118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3F-774E-664D-8BBE-789B70B8BD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Continents!$B$1:$AG$1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Continents!$B$6:$AG$6</c:f>
              <c:numCache>
                <c:formatCode>General</c:formatCode>
                <c:ptCount val="32"/>
                <c:pt idx="0">
                  <c:v>26915.53</c:v>
                </c:pt>
                <c:pt idx="1">
                  <c:v>28973.02</c:v>
                </c:pt>
                <c:pt idx="2">
                  <c:v>25801.360000000001</c:v>
                </c:pt>
                <c:pt idx="3">
                  <c:v>23151.14</c:v>
                </c:pt>
                <c:pt idx="4">
                  <c:v>26328.76</c:v>
                </c:pt>
                <c:pt idx="5">
                  <c:v>20400.12</c:v>
                </c:pt>
                <c:pt idx="6">
                  <c:v>22971.88</c:v>
                </c:pt>
                <c:pt idx="7">
                  <c:v>18882.82</c:v>
                </c:pt>
                <c:pt idx="8">
                  <c:v>21855.46</c:v>
                </c:pt>
                <c:pt idx="9">
                  <c:v>21843.24</c:v>
                </c:pt>
                <c:pt idx="10">
                  <c:v>20739.93</c:v>
                </c:pt>
                <c:pt idx="11">
                  <c:v>24181.75</c:v>
                </c:pt>
                <c:pt idx="12">
                  <c:v>26779.15</c:v>
                </c:pt>
                <c:pt idx="13">
                  <c:v>26266.82</c:v>
                </c:pt>
                <c:pt idx="14">
                  <c:v>27964.3</c:v>
                </c:pt>
                <c:pt idx="15">
                  <c:v>55662.8</c:v>
                </c:pt>
                <c:pt idx="16">
                  <c:v>38394.19</c:v>
                </c:pt>
                <c:pt idx="17">
                  <c:v>36279.24</c:v>
                </c:pt>
                <c:pt idx="18">
                  <c:v>42417.09</c:v>
                </c:pt>
                <c:pt idx="19">
                  <c:v>34606.35</c:v>
                </c:pt>
                <c:pt idx="20">
                  <c:v>38256.86</c:v>
                </c:pt>
                <c:pt idx="21">
                  <c:v>37733.050000000003</c:v>
                </c:pt>
                <c:pt idx="22">
                  <c:v>33803.64</c:v>
                </c:pt>
                <c:pt idx="23">
                  <c:v>44587.72</c:v>
                </c:pt>
                <c:pt idx="24">
                  <c:v>53944.6</c:v>
                </c:pt>
                <c:pt idx="25">
                  <c:v>44527.29</c:v>
                </c:pt>
                <c:pt idx="26">
                  <c:v>47670.69</c:v>
                </c:pt>
                <c:pt idx="27">
                  <c:v>52746.19</c:v>
                </c:pt>
                <c:pt idx="28">
                  <c:v>52492.73</c:v>
                </c:pt>
                <c:pt idx="29">
                  <c:v>50864.14</c:v>
                </c:pt>
                <c:pt idx="30">
                  <c:v>57207.75</c:v>
                </c:pt>
                <c:pt idx="31">
                  <c:v>53877.24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E-6447-A9E9-E4953BD614D9}"/>
            </c:ext>
          </c:extLst>
        </c:ser>
        <c:ser>
          <c:idx val="4"/>
          <c:order val="4"/>
          <c:tx>
            <c:v>Oceania</c:v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cat>
            <c:strRef>
              <c:f>Continents!$B$1:$AG$1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Continents!$B$7:$AG$7</c:f>
              <c:numCache>
                <c:formatCode>General</c:formatCode>
                <c:ptCount val="32"/>
                <c:pt idx="0">
                  <c:v>2209.2199999999998</c:v>
                </c:pt>
                <c:pt idx="1">
                  <c:v>2140.96</c:v>
                </c:pt>
                <c:pt idx="2">
                  <c:v>2308.85</c:v>
                </c:pt>
                <c:pt idx="3">
                  <c:v>2499.11</c:v>
                </c:pt>
                <c:pt idx="4">
                  <c:v>2775.61</c:v>
                </c:pt>
                <c:pt idx="5">
                  <c:v>2625.15</c:v>
                </c:pt>
                <c:pt idx="6">
                  <c:v>2511.27</c:v>
                </c:pt>
                <c:pt idx="7">
                  <c:v>2343.2600000000002</c:v>
                </c:pt>
                <c:pt idx="8">
                  <c:v>2618.7399999999998</c:v>
                </c:pt>
                <c:pt idx="9">
                  <c:v>2258.8000000000002</c:v>
                </c:pt>
                <c:pt idx="10">
                  <c:v>1414.63</c:v>
                </c:pt>
                <c:pt idx="11">
                  <c:v>1450.67</c:v>
                </c:pt>
                <c:pt idx="12">
                  <c:v>1288.53</c:v>
                </c:pt>
                <c:pt idx="13">
                  <c:v>1335.4</c:v>
                </c:pt>
                <c:pt idx="14">
                  <c:v>1354.03</c:v>
                </c:pt>
                <c:pt idx="15">
                  <c:v>1539.08</c:v>
                </c:pt>
                <c:pt idx="16">
                  <c:v>1598.77</c:v>
                </c:pt>
                <c:pt idx="17">
                  <c:v>1556.15</c:v>
                </c:pt>
                <c:pt idx="18">
                  <c:v>1759.31</c:v>
                </c:pt>
                <c:pt idx="19">
                  <c:v>1813.67</c:v>
                </c:pt>
                <c:pt idx="20">
                  <c:v>1906.71</c:v>
                </c:pt>
                <c:pt idx="21">
                  <c:v>2058.86</c:v>
                </c:pt>
                <c:pt idx="22">
                  <c:v>2066.7399999999998</c:v>
                </c:pt>
                <c:pt idx="23">
                  <c:v>2107.59</c:v>
                </c:pt>
                <c:pt idx="24">
                  <c:v>1886.47</c:v>
                </c:pt>
                <c:pt idx="25">
                  <c:v>2220.3200000000002</c:v>
                </c:pt>
                <c:pt idx="26">
                  <c:v>1924.21</c:v>
                </c:pt>
                <c:pt idx="27">
                  <c:v>2198.73</c:v>
                </c:pt>
                <c:pt idx="28">
                  <c:v>2524.85</c:v>
                </c:pt>
                <c:pt idx="29">
                  <c:v>2487.46</c:v>
                </c:pt>
                <c:pt idx="30">
                  <c:v>3360.68</c:v>
                </c:pt>
                <c:pt idx="31">
                  <c:v>3645.4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E-6447-A9E9-E4953BD6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83984"/>
        <c:axId val="691785984"/>
      </c:areaChart>
      <c:catAx>
        <c:axId val="69178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1785984"/>
        <c:crosses val="autoZero"/>
        <c:auto val="1"/>
        <c:lblAlgn val="ctr"/>
        <c:lblOffset val="100"/>
        <c:noMultiLvlLbl val="0"/>
      </c:catAx>
      <c:valAx>
        <c:axId val="691785984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u="none" strike="noStrike" kern="1200" cap="none" spc="2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Net ODA by Continents (USD  Billion)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cap="all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178398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02317243287491"/>
          <c:y val="0.16242047244094485"/>
          <c:w val="0.58649760691678243"/>
          <c:h val="5.484950386457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Top</a:t>
            </a:r>
            <a:r>
              <a:rPr lang="en-GB" sz="1200" baseline="0"/>
              <a:t> recipients</a:t>
            </a:r>
            <a:r>
              <a:rPr lang="en-GB" sz="1200"/>
              <a:t> of Net ODA in Africa (Average</a:t>
            </a:r>
            <a:r>
              <a:rPr lang="en-GB" sz="1200" baseline="0"/>
              <a:t> 1990 - 2021 USD Million)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8170891748287563"/>
          <c:y val="0.14542253521126761"/>
          <c:w val="0.81219352154151458"/>
          <c:h val="0.84753521126760567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_ ;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'African countries'!$A$8:$A$15</c:f>
              <c:strCache>
                <c:ptCount val="8"/>
                <c:pt idx="0">
                  <c:v>Egypt</c:v>
                </c:pt>
                <c:pt idx="1">
                  <c:v>Ethiopia</c:v>
                </c:pt>
                <c:pt idx="2">
                  <c:v>Tanzania</c:v>
                </c:pt>
                <c:pt idx="3">
                  <c:v>Congo DRC</c:v>
                </c:pt>
                <c:pt idx="4">
                  <c:v>Nigeria</c:v>
                </c:pt>
                <c:pt idx="5">
                  <c:v>Mozambique</c:v>
                </c:pt>
                <c:pt idx="6">
                  <c:v>Kenya</c:v>
                </c:pt>
                <c:pt idx="7">
                  <c:v>Uganda</c:v>
                </c:pt>
              </c:strCache>
            </c:strRef>
          </c:cat>
          <c:val>
            <c:numRef>
              <c:f>'African countries'!$AH$8:$AH$15</c:f>
              <c:numCache>
                <c:formatCode>General</c:formatCode>
                <c:ptCount val="8"/>
                <c:pt idx="0">
                  <c:v>2964.8165625000001</c:v>
                </c:pt>
                <c:pt idx="1">
                  <c:v>2748.0971875</c:v>
                </c:pt>
                <c:pt idx="2">
                  <c:v>2166.8328125000003</c:v>
                </c:pt>
                <c:pt idx="3">
                  <c:v>2025.8021874999997</c:v>
                </c:pt>
                <c:pt idx="4">
                  <c:v>2018.5053124999999</c:v>
                </c:pt>
                <c:pt idx="5">
                  <c:v>1887.2775000000001</c:v>
                </c:pt>
                <c:pt idx="6">
                  <c:v>1730.3568749999999</c:v>
                </c:pt>
                <c:pt idx="7">
                  <c:v>1560.5646875000002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9-5E46-B04F-434BB0D249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90477136"/>
        <c:axId val="690478864"/>
      </c:barChart>
      <c:catAx>
        <c:axId val="690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DE"/>
          </a:p>
        </c:txPr>
        <c:crossAx val="690478864"/>
        <c:crosses val="autoZero"/>
        <c:auto val="1"/>
        <c:lblAlgn val="ctr"/>
        <c:lblOffset val="100"/>
        <c:noMultiLvlLbl val="0"/>
      </c:catAx>
      <c:valAx>
        <c:axId val="690478864"/>
        <c:scaling>
          <c:orientation val="minMax"/>
          <c:max val="3000"/>
          <c:min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904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Top 15 Recipients of Average Net ODA 1990 - 2021 (USD Billion)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15 Recipients of Average Net ODA 1990 - 2021 (USD Billion)</a:t>
          </a:r>
        </a:p>
      </cx:txPr>
    </cx:title>
    <cx:plotArea>
      <cx:plotAreaRegion>
        <cx:plotSurface>
          <cx:spPr>
            <a:ln cap="rnd">
              <a:solidFill>
                <a:schemeClr val="accent1">
                  <a:lumMod val="75000"/>
                </a:schemeClr>
              </a:solidFill>
            </a:ln>
          </cx:spPr>
        </cx:plotSurface>
        <cx:series layoutId="funnel" uniqueId="{1B884BEE-7C30-0B47-B5F3-F0923ED7DC9A}">
          <cx:dataPt idx="3"/>
          <cx:dataLabels>
            <cx:numFmt formatCode="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bg1"/>
                    </a:solidFill>
                  </a:defRPr>
                </a:pPr>
                <a:endParaRPr lang="en-GB" sz="11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38100</xdr:rowOff>
    </xdr:from>
    <xdr:to>
      <xdr:col>14</xdr:col>
      <xdr:colOff>203200</xdr:colOff>
      <xdr:row>24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9E38419-A03F-3E68-8C8E-BDBEFCD8B5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533400"/>
              <a:ext cx="6502400" cy="412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16</xdr:row>
      <xdr:rowOff>101600</xdr:rowOff>
    </xdr:from>
    <xdr:to>
      <xdr:col>23</xdr:col>
      <xdr:colOff>76200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FE5E3-D41A-B346-5CF5-BFE9C6FBE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4</xdr:row>
      <xdr:rowOff>114300</xdr:rowOff>
    </xdr:from>
    <xdr:to>
      <xdr:col>13</xdr:col>
      <xdr:colOff>533400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7A140-301D-C4A2-7B20-F6D22A3E2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TABLE2A" TargetMode="External"/><Relationship Id="rId2" Type="http://schemas.openxmlformats.org/officeDocument/2006/relationships/hyperlink" Target="http://stats.oecd.org/OECDStat_Metadata/ShowMetadata.ashx?Dataset=TABLE2A&amp;Coords=%5bTIME%5d.%5b2005%5d&amp;ShowOnWeb=true&amp;Lang=en" TargetMode="External"/><Relationship Id="rId1" Type="http://schemas.openxmlformats.org/officeDocument/2006/relationships/hyperlink" Target="http://stats.oecd.org/OECDStat_Metadata/ShowMetadata.ashx?Dataset=TABLE2A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tats.oecd.org/OECDStat_Metadata/ShowMetadata.ashx?Dataset=TABLE2A&amp;Coords=%5bTIME%5d.%5b2005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tats.oecd.org/OECDStat_Metadata/ShowMetadata.ashx?Dataset=TABLE2A&amp;Coords=%5bTIME%5d.%5b2005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stats.oecd.org/OECDStat_Metadata/ShowMetadata.ashx?Dataset=TABLE2A&amp;Coords=%5bTIME%5d.%5b2005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8"/>
  <sheetViews>
    <sheetView showGridLines="0" topLeftCell="A2" workbookViewId="0">
      <selection activeCell="AH8" sqref="AH8"/>
    </sheetView>
  </sheetViews>
  <sheetFormatPr baseColWidth="10" defaultRowHeight="13" x14ac:dyDescent="0.15"/>
  <cols>
    <col min="1" max="1" width="24" customWidth="1"/>
  </cols>
  <sheetData>
    <row r="1" spans="1:33" hidden="1" x14ac:dyDescent="0.15">
      <c r="A1" s="1" t="e">
        <f ca="1">DotStatQuery(#REF!)</f>
        <v>#NAME?</v>
      </c>
    </row>
    <row r="2" spans="1:33" ht="39" x14ac:dyDescent="0.15">
      <c r="A2" s="2" t="s">
        <v>0</v>
      </c>
    </row>
    <row r="3" spans="1:33" x14ac:dyDescent="0.15">
      <c r="A3" s="9" t="s">
        <v>1</v>
      </c>
      <c r="B3" s="30" t="s"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2"/>
    </row>
    <row r="4" spans="1:33" x14ac:dyDescent="0.15">
      <c r="A4" s="9" t="s">
        <v>3</v>
      </c>
      <c r="B4" s="30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</row>
    <row r="5" spans="1:33" x14ac:dyDescent="0.15">
      <c r="A5" s="9" t="s">
        <v>5</v>
      </c>
      <c r="B5" s="30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2"/>
    </row>
    <row r="6" spans="1:33" x14ac:dyDescent="0.15">
      <c r="A6" s="9" t="s">
        <v>7</v>
      </c>
      <c r="B6" s="30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2"/>
    </row>
    <row r="7" spans="1:33" x14ac:dyDescent="0.15">
      <c r="A7" s="9" t="s">
        <v>9</v>
      </c>
      <c r="B7" s="30" t="s">
        <v>10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2"/>
    </row>
    <row r="8" spans="1:33" x14ac:dyDescent="0.15">
      <c r="A8" s="10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19</v>
      </c>
      <c r="J8" s="3" t="s">
        <v>20</v>
      </c>
      <c r="K8" s="3" t="s">
        <v>21</v>
      </c>
      <c r="L8" s="3" t="s">
        <v>22</v>
      </c>
      <c r="M8" s="3" t="s">
        <v>23</v>
      </c>
      <c r="N8" s="3" t="s">
        <v>24</v>
      </c>
      <c r="O8" s="3" t="s">
        <v>25</v>
      </c>
      <c r="P8" s="3" t="s">
        <v>26</v>
      </c>
      <c r="Q8" s="4" t="s">
        <v>27</v>
      </c>
      <c r="R8" s="3" t="s">
        <v>28</v>
      </c>
      <c r="S8" s="3" t="s">
        <v>29</v>
      </c>
      <c r="T8" s="3" t="s">
        <v>30</v>
      </c>
      <c r="U8" s="3" t="s">
        <v>31</v>
      </c>
      <c r="V8" s="3" t="s">
        <v>32</v>
      </c>
      <c r="W8" s="3" t="s">
        <v>33</v>
      </c>
      <c r="X8" s="3" t="s">
        <v>34</v>
      </c>
      <c r="Y8" s="3" t="s">
        <v>35</v>
      </c>
      <c r="Z8" s="3" t="s">
        <v>36</v>
      </c>
      <c r="AA8" s="3" t="s">
        <v>37</v>
      </c>
      <c r="AB8" s="3" t="s">
        <v>38</v>
      </c>
      <c r="AC8" s="3" t="s">
        <v>39</v>
      </c>
      <c r="AD8" s="3" t="s">
        <v>40</v>
      </c>
      <c r="AE8" s="3" t="s">
        <v>41</v>
      </c>
      <c r="AF8" s="3" t="s">
        <v>42</v>
      </c>
      <c r="AG8" s="3" t="s">
        <v>43</v>
      </c>
    </row>
    <row r="9" spans="1:33" s="14" customFormat="1" x14ac:dyDescent="0.15">
      <c r="A9" s="12" t="s">
        <v>44</v>
      </c>
      <c r="B9" s="13">
        <v>91601.2</v>
      </c>
      <c r="C9" s="13">
        <v>93438.22</v>
      </c>
      <c r="D9" s="13">
        <v>86848.57</v>
      </c>
      <c r="E9" s="13">
        <v>82466.240000000005</v>
      </c>
      <c r="F9" s="13">
        <v>84429.28</v>
      </c>
      <c r="G9" s="13">
        <v>74215.100000000006</v>
      </c>
      <c r="H9" s="13">
        <v>73944.990000000005</v>
      </c>
      <c r="I9" s="13">
        <v>69548.83</v>
      </c>
      <c r="J9" s="13">
        <v>74274.53</v>
      </c>
      <c r="K9" s="13">
        <v>74980.3</v>
      </c>
      <c r="L9" s="13">
        <v>74357.8</v>
      </c>
      <c r="M9" s="13">
        <v>81763.19</v>
      </c>
      <c r="N9" s="13">
        <v>93789.94</v>
      </c>
      <c r="O9" s="13">
        <v>95889.82</v>
      </c>
      <c r="P9" s="13">
        <v>98892.800000000003</v>
      </c>
      <c r="Q9" s="13">
        <v>130752.38</v>
      </c>
      <c r="R9" s="13">
        <v>125419.76</v>
      </c>
      <c r="S9" s="13">
        <v>108699.98</v>
      </c>
      <c r="T9" s="13">
        <v>124444.41</v>
      </c>
      <c r="U9" s="13">
        <v>124170.75</v>
      </c>
      <c r="V9" s="13">
        <v>138416.07</v>
      </c>
      <c r="W9" s="13">
        <v>140874.97</v>
      </c>
      <c r="X9" s="13">
        <v>137981.34</v>
      </c>
      <c r="Y9" s="13">
        <v>153482.41</v>
      </c>
      <c r="Z9" s="13">
        <v>163898.85999999999</v>
      </c>
      <c r="AA9" s="13">
        <v>165416.42000000001</v>
      </c>
      <c r="AB9" s="13">
        <v>179100.36</v>
      </c>
      <c r="AC9" s="13">
        <v>182338.43</v>
      </c>
      <c r="AD9" s="13">
        <v>178655.15</v>
      </c>
      <c r="AE9" s="13">
        <v>177623.62</v>
      </c>
      <c r="AF9" s="13">
        <v>206452.04</v>
      </c>
      <c r="AG9" s="13">
        <v>204090.96</v>
      </c>
    </row>
    <row r="10" spans="1:33" s="14" customFormat="1" x14ac:dyDescent="0.15">
      <c r="A10" s="12" t="s">
        <v>45</v>
      </c>
      <c r="B10" s="13">
        <v>2282.41</v>
      </c>
      <c r="C10" s="13">
        <v>3305.5</v>
      </c>
      <c r="D10" s="13">
        <v>3386.64</v>
      </c>
      <c r="E10" s="13">
        <v>5358.08</v>
      </c>
      <c r="F10" s="13">
        <v>3308.44</v>
      </c>
      <c r="G10" s="13">
        <v>3073.82</v>
      </c>
      <c r="H10" s="13">
        <v>2997.76</v>
      </c>
      <c r="I10" s="13">
        <v>2673.82</v>
      </c>
      <c r="J10" s="13">
        <v>3087.08</v>
      </c>
      <c r="K10" s="13">
        <v>6252.69</v>
      </c>
      <c r="L10" s="13">
        <v>6228</v>
      </c>
      <c r="M10" s="13">
        <v>5761.54</v>
      </c>
      <c r="N10" s="13">
        <v>8026.42</v>
      </c>
      <c r="O10" s="13">
        <v>4818.82</v>
      </c>
      <c r="P10" s="13">
        <v>4586.37</v>
      </c>
      <c r="Q10" s="13">
        <v>4927.92</v>
      </c>
      <c r="R10" s="13">
        <v>5990.31</v>
      </c>
      <c r="S10" s="13">
        <v>4431.9399999999996</v>
      </c>
      <c r="T10" s="13">
        <v>5220.2299999999996</v>
      </c>
      <c r="U10" s="13">
        <v>5829.01</v>
      </c>
      <c r="V10" s="13">
        <v>6074.06</v>
      </c>
      <c r="W10" s="13">
        <v>8773.5300000000007</v>
      </c>
      <c r="X10" s="13">
        <v>8408.68</v>
      </c>
      <c r="Y10" s="13">
        <v>7479.96</v>
      </c>
      <c r="Z10" s="13">
        <v>8527</v>
      </c>
      <c r="AA10" s="13">
        <v>7797.77</v>
      </c>
      <c r="AB10" s="13">
        <v>9320.94</v>
      </c>
      <c r="AC10" s="13">
        <v>9401.91</v>
      </c>
      <c r="AD10" s="13">
        <v>6902.57</v>
      </c>
      <c r="AE10" s="13">
        <v>5669.38</v>
      </c>
      <c r="AF10" s="13">
        <v>7537.9</v>
      </c>
      <c r="AG10" s="13">
        <v>7985.85</v>
      </c>
    </row>
    <row r="11" spans="1:33" x14ac:dyDescent="0.15">
      <c r="A11" s="5" t="s">
        <v>46</v>
      </c>
      <c r="B11" s="6">
        <v>17.190000000000001</v>
      </c>
      <c r="C11" s="6">
        <v>480.14</v>
      </c>
      <c r="D11" s="6">
        <v>593.46</v>
      </c>
      <c r="E11" s="6">
        <v>428.54</v>
      </c>
      <c r="F11" s="6">
        <v>238.58</v>
      </c>
      <c r="G11" s="6">
        <v>241.21</v>
      </c>
      <c r="H11" s="6">
        <v>312.79000000000002</v>
      </c>
      <c r="I11" s="6">
        <v>245.64</v>
      </c>
      <c r="J11" s="6">
        <v>402.23</v>
      </c>
      <c r="K11" s="6">
        <v>742.86</v>
      </c>
      <c r="L11" s="6">
        <v>524.15</v>
      </c>
      <c r="M11" s="6">
        <v>452.45</v>
      </c>
      <c r="N11" s="6">
        <v>483.62</v>
      </c>
      <c r="O11" s="6">
        <v>467.44</v>
      </c>
      <c r="P11" s="6">
        <v>373.87</v>
      </c>
      <c r="Q11" s="6">
        <v>376.95</v>
      </c>
      <c r="R11" s="6">
        <v>379.5</v>
      </c>
      <c r="S11" s="6">
        <v>280.7</v>
      </c>
      <c r="T11" s="6">
        <v>337.09</v>
      </c>
      <c r="U11" s="6">
        <v>330.42</v>
      </c>
      <c r="V11" s="6">
        <v>374.5</v>
      </c>
      <c r="W11" s="6">
        <v>366.53</v>
      </c>
      <c r="X11" s="6">
        <v>355.93</v>
      </c>
      <c r="Y11" s="6">
        <v>270.02999999999997</v>
      </c>
      <c r="Z11" s="6">
        <v>276.62</v>
      </c>
      <c r="AA11" s="6">
        <v>350.85</v>
      </c>
      <c r="AB11" s="6">
        <v>189.82</v>
      </c>
      <c r="AC11" s="6">
        <v>185.07</v>
      </c>
      <c r="AD11" s="6">
        <v>365.63</v>
      </c>
      <c r="AE11" s="6">
        <v>29.4</v>
      </c>
      <c r="AF11" s="6">
        <v>326.52</v>
      </c>
      <c r="AG11" s="6">
        <v>633.41999999999996</v>
      </c>
    </row>
    <row r="12" spans="1:33" x14ac:dyDescent="0.15">
      <c r="A12" s="5" t="s">
        <v>47</v>
      </c>
      <c r="B12" s="7" t="s">
        <v>48</v>
      </c>
      <c r="C12" s="7" t="s">
        <v>48</v>
      </c>
      <c r="D12" s="7" t="s">
        <v>48</v>
      </c>
      <c r="E12" s="7" t="s">
        <v>48</v>
      </c>
      <c r="F12" s="7" t="s">
        <v>48</v>
      </c>
      <c r="G12" s="7" t="s">
        <v>48</v>
      </c>
      <c r="H12" s="7" t="s">
        <v>48</v>
      </c>
      <c r="I12" s="7" t="s">
        <v>48</v>
      </c>
      <c r="J12" s="7" t="s">
        <v>48</v>
      </c>
      <c r="K12" s="7" t="s">
        <v>48</v>
      </c>
      <c r="L12" s="7" t="s">
        <v>48</v>
      </c>
      <c r="M12" s="7" t="s">
        <v>48</v>
      </c>
      <c r="N12" s="7" t="s">
        <v>48</v>
      </c>
      <c r="O12" s="7" t="s">
        <v>48</v>
      </c>
      <c r="P12" s="7" t="s">
        <v>48</v>
      </c>
      <c r="Q12" s="7">
        <v>71.209999999999994</v>
      </c>
      <c r="R12" s="7">
        <v>90.16</v>
      </c>
      <c r="S12" s="7">
        <v>93.26</v>
      </c>
      <c r="T12" s="7">
        <v>111.24</v>
      </c>
      <c r="U12" s="7">
        <v>105.75</v>
      </c>
      <c r="V12" s="7">
        <v>148.04</v>
      </c>
      <c r="W12" s="7">
        <v>118.3</v>
      </c>
      <c r="X12" s="7">
        <v>107.83</v>
      </c>
      <c r="Y12" s="7">
        <v>108.99</v>
      </c>
      <c r="Z12" s="7">
        <v>120.18</v>
      </c>
      <c r="AA12" s="7">
        <v>120.67</v>
      </c>
      <c r="AB12" s="7">
        <v>-23.57</v>
      </c>
      <c r="AC12" s="7">
        <v>-280.02</v>
      </c>
      <c r="AD12" s="7">
        <v>127.09</v>
      </c>
      <c r="AE12" s="7">
        <v>232.34</v>
      </c>
      <c r="AF12" s="7">
        <v>346.45</v>
      </c>
      <c r="AG12" s="7">
        <v>139.71</v>
      </c>
    </row>
    <row r="13" spans="1:33" x14ac:dyDescent="0.15">
      <c r="A13" s="5" t="s">
        <v>49</v>
      </c>
      <c r="B13" s="6">
        <v>0.02</v>
      </c>
      <c r="C13" s="6">
        <v>0.02</v>
      </c>
      <c r="D13" s="6">
        <v>18.63</v>
      </c>
      <c r="E13" s="6">
        <v>103.82</v>
      </c>
      <c r="F13" s="6">
        <v>650.46</v>
      </c>
      <c r="G13" s="6">
        <v>1295.47</v>
      </c>
      <c r="H13" s="6">
        <v>1214.06</v>
      </c>
      <c r="I13" s="6">
        <v>1321.56</v>
      </c>
      <c r="J13" s="6">
        <v>1396.05</v>
      </c>
      <c r="K13" s="6">
        <v>1973.11</v>
      </c>
      <c r="L13" s="6">
        <v>1257.6199999999999</v>
      </c>
      <c r="M13" s="6">
        <v>1086.99</v>
      </c>
      <c r="N13" s="6">
        <v>889.36</v>
      </c>
      <c r="O13" s="6">
        <v>733.51</v>
      </c>
      <c r="P13" s="6">
        <v>853.4</v>
      </c>
      <c r="Q13" s="6">
        <v>651.85</v>
      </c>
      <c r="R13" s="6">
        <v>624.84</v>
      </c>
      <c r="S13" s="6">
        <v>586.20000000000005</v>
      </c>
      <c r="T13" s="6">
        <v>440.59</v>
      </c>
      <c r="U13" s="6">
        <v>406.45</v>
      </c>
      <c r="V13" s="6">
        <v>532.88</v>
      </c>
      <c r="W13" s="6">
        <v>611.95000000000005</v>
      </c>
      <c r="X13" s="6">
        <v>584.47</v>
      </c>
      <c r="Y13" s="6">
        <v>515.53</v>
      </c>
      <c r="Z13" s="6">
        <v>615.89</v>
      </c>
      <c r="AA13" s="6">
        <v>399.25</v>
      </c>
      <c r="AB13" s="6">
        <v>500.28</v>
      </c>
      <c r="AC13" s="6">
        <v>488.22</v>
      </c>
      <c r="AD13" s="6">
        <v>376.98</v>
      </c>
      <c r="AE13" s="6">
        <v>495.4</v>
      </c>
      <c r="AF13" s="6">
        <v>465.15</v>
      </c>
      <c r="AG13" s="6">
        <v>564.41999999999996</v>
      </c>
    </row>
    <row r="14" spans="1:33" x14ac:dyDescent="0.15">
      <c r="A14" s="5" t="s">
        <v>50</v>
      </c>
      <c r="B14" s="7" t="s">
        <v>48</v>
      </c>
      <c r="C14" s="7" t="s">
        <v>48</v>
      </c>
      <c r="D14" s="7">
        <v>0.01</v>
      </c>
      <c r="E14" s="7" t="s">
        <v>48</v>
      </c>
      <c r="F14" s="7">
        <v>164.51</v>
      </c>
      <c r="G14" s="7">
        <v>73.73</v>
      </c>
      <c r="H14" s="7">
        <v>176.47</v>
      </c>
      <c r="I14" s="7">
        <v>66.17</v>
      </c>
      <c r="J14" s="7">
        <v>69.239999999999995</v>
      </c>
      <c r="K14" s="7">
        <v>77.47</v>
      </c>
      <c r="L14" s="7">
        <v>110.29</v>
      </c>
      <c r="M14" s="7">
        <v>190.34</v>
      </c>
      <c r="N14" s="7">
        <v>206.18</v>
      </c>
      <c r="O14" s="7">
        <v>171.19</v>
      </c>
      <c r="P14" s="7">
        <v>157.38</v>
      </c>
      <c r="Q14" s="7">
        <v>151.44999999999999</v>
      </c>
      <c r="R14" s="7">
        <v>233.65</v>
      </c>
      <c r="S14" s="7">
        <v>175.44</v>
      </c>
      <c r="T14" s="7">
        <v>236.92</v>
      </c>
      <c r="U14" s="7">
        <v>169.62</v>
      </c>
      <c r="V14" s="7">
        <v>136.26</v>
      </c>
      <c r="W14" s="7" t="s">
        <v>48</v>
      </c>
      <c r="X14" s="7" t="s">
        <v>48</v>
      </c>
      <c r="Y14" s="7" t="s">
        <v>48</v>
      </c>
      <c r="Z14" s="7" t="s">
        <v>48</v>
      </c>
      <c r="AA14" s="7" t="s">
        <v>48</v>
      </c>
      <c r="AB14" s="7" t="s">
        <v>48</v>
      </c>
      <c r="AC14" s="7" t="s">
        <v>48</v>
      </c>
      <c r="AD14" s="7" t="s">
        <v>48</v>
      </c>
      <c r="AE14" s="7" t="s">
        <v>48</v>
      </c>
      <c r="AF14" s="7" t="s">
        <v>48</v>
      </c>
      <c r="AG14" s="7" t="s">
        <v>48</v>
      </c>
    </row>
    <row r="15" spans="1:33" x14ac:dyDescent="0.15">
      <c r="A15" s="5" t="s">
        <v>51</v>
      </c>
      <c r="B15" s="6">
        <v>66.540000000000006</v>
      </c>
      <c r="C15" s="6">
        <v>65.900000000000006</v>
      </c>
      <c r="D15" s="6">
        <v>41.44</v>
      </c>
      <c r="E15" s="6">
        <v>54.48</v>
      </c>
      <c r="F15" s="6">
        <v>68.56</v>
      </c>
      <c r="G15" s="6">
        <v>30.46</v>
      </c>
      <c r="H15" s="6">
        <v>33.090000000000003</v>
      </c>
      <c r="I15" s="6" t="s">
        <v>48</v>
      </c>
      <c r="J15" s="6" t="s">
        <v>48</v>
      </c>
      <c r="K15" s="6" t="s">
        <v>48</v>
      </c>
      <c r="L15" s="6" t="s">
        <v>48</v>
      </c>
      <c r="M15" s="6" t="s">
        <v>48</v>
      </c>
      <c r="N15" s="6" t="s">
        <v>48</v>
      </c>
      <c r="O15" s="6" t="s">
        <v>48</v>
      </c>
      <c r="P15" s="6" t="s">
        <v>48</v>
      </c>
      <c r="Q15" s="6" t="s">
        <v>48</v>
      </c>
      <c r="R15" s="6" t="s">
        <v>48</v>
      </c>
      <c r="S15" s="6" t="s">
        <v>48</v>
      </c>
      <c r="T15" s="6" t="s">
        <v>48</v>
      </c>
      <c r="U15" s="6" t="s">
        <v>48</v>
      </c>
      <c r="V15" s="6" t="s">
        <v>48</v>
      </c>
      <c r="W15" s="6" t="s">
        <v>48</v>
      </c>
      <c r="X15" s="6" t="s">
        <v>48</v>
      </c>
      <c r="Y15" s="6" t="s">
        <v>48</v>
      </c>
      <c r="Z15" s="6" t="s">
        <v>48</v>
      </c>
      <c r="AA15" s="6" t="s">
        <v>48</v>
      </c>
      <c r="AB15" s="6" t="s">
        <v>48</v>
      </c>
      <c r="AC15" s="6" t="s">
        <v>48</v>
      </c>
      <c r="AD15" s="6" t="s">
        <v>48</v>
      </c>
      <c r="AE15" s="6" t="s">
        <v>48</v>
      </c>
      <c r="AF15" s="6" t="s">
        <v>48</v>
      </c>
      <c r="AG15" s="6" t="s">
        <v>48</v>
      </c>
    </row>
    <row r="16" spans="1:33" x14ac:dyDescent="0.15">
      <c r="A16" s="5" t="s">
        <v>52</v>
      </c>
      <c r="B16" s="7">
        <v>0.89</v>
      </c>
      <c r="C16" s="7">
        <v>3.86</v>
      </c>
      <c r="D16" s="7">
        <v>4.58</v>
      </c>
      <c r="E16" s="7">
        <v>-0.02</v>
      </c>
      <c r="F16" s="7">
        <v>0.9</v>
      </c>
      <c r="G16" s="7">
        <v>0.3</v>
      </c>
      <c r="H16" s="7">
        <v>-0.36</v>
      </c>
      <c r="I16" s="7">
        <v>0.51</v>
      </c>
      <c r="J16" s="7">
        <v>0.3</v>
      </c>
      <c r="K16" s="7">
        <v>0.04</v>
      </c>
      <c r="L16" s="7" t="s">
        <v>48</v>
      </c>
      <c r="M16" s="7" t="s">
        <v>48</v>
      </c>
      <c r="N16" s="7" t="s">
        <v>48</v>
      </c>
      <c r="O16" s="7" t="s">
        <v>48</v>
      </c>
      <c r="P16" s="7" t="s">
        <v>48</v>
      </c>
      <c r="Q16" s="7" t="s">
        <v>48</v>
      </c>
      <c r="R16" s="7" t="s">
        <v>48</v>
      </c>
      <c r="S16" s="7" t="s">
        <v>48</v>
      </c>
      <c r="T16" s="7" t="s">
        <v>48</v>
      </c>
      <c r="U16" s="7" t="s">
        <v>48</v>
      </c>
      <c r="V16" s="7" t="s">
        <v>48</v>
      </c>
      <c r="W16" s="7" t="s">
        <v>48</v>
      </c>
      <c r="X16" s="7" t="s">
        <v>48</v>
      </c>
      <c r="Y16" s="7" t="s">
        <v>48</v>
      </c>
      <c r="Z16" s="7" t="s">
        <v>48</v>
      </c>
      <c r="AA16" s="7" t="s">
        <v>48</v>
      </c>
      <c r="AB16" s="7" t="s">
        <v>48</v>
      </c>
      <c r="AC16" s="7" t="s">
        <v>48</v>
      </c>
      <c r="AD16" s="7" t="s">
        <v>48</v>
      </c>
      <c r="AE16" s="7" t="s">
        <v>48</v>
      </c>
      <c r="AF16" s="7" t="s">
        <v>48</v>
      </c>
      <c r="AG16" s="7" t="s">
        <v>48</v>
      </c>
    </row>
    <row r="17" spans="1:33" x14ac:dyDescent="0.15">
      <c r="A17" s="5" t="s">
        <v>53</v>
      </c>
      <c r="B17" s="6" t="s">
        <v>48</v>
      </c>
      <c r="C17" s="6" t="s">
        <v>48</v>
      </c>
      <c r="D17" s="6" t="s">
        <v>48</v>
      </c>
      <c r="E17" s="6" t="s">
        <v>48</v>
      </c>
      <c r="F17" s="6" t="s">
        <v>48</v>
      </c>
      <c r="G17" s="6" t="s">
        <v>48</v>
      </c>
      <c r="H17" s="6" t="s">
        <v>48</v>
      </c>
      <c r="I17" s="6" t="s">
        <v>48</v>
      </c>
      <c r="J17" s="6" t="s">
        <v>48</v>
      </c>
      <c r="K17" s="6" t="s">
        <v>48</v>
      </c>
      <c r="L17" s="6" t="s">
        <v>48</v>
      </c>
      <c r="M17" s="6" t="s">
        <v>48</v>
      </c>
      <c r="N17" s="6" t="s">
        <v>48</v>
      </c>
      <c r="O17" s="6" t="s">
        <v>48</v>
      </c>
      <c r="P17" s="6" t="s">
        <v>48</v>
      </c>
      <c r="Q17" s="6" t="s">
        <v>48</v>
      </c>
      <c r="R17" s="6" t="s">
        <v>48</v>
      </c>
      <c r="S17" s="6" t="s">
        <v>48</v>
      </c>
      <c r="T17" s="6" t="s">
        <v>48</v>
      </c>
      <c r="U17" s="6">
        <v>834.91</v>
      </c>
      <c r="V17" s="6">
        <v>546.37</v>
      </c>
      <c r="W17" s="6">
        <v>564.91</v>
      </c>
      <c r="X17" s="6">
        <v>589.66999999999996</v>
      </c>
      <c r="Y17" s="6">
        <v>573.29999999999995</v>
      </c>
      <c r="Z17" s="6">
        <v>578.74</v>
      </c>
      <c r="AA17" s="6">
        <v>501.26</v>
      </c>
      <c r="AB17" s="6">
        <v>421.03</v>
      </c>
      <c r="AC17" s="6">
        <v>437.63</v>
      </c>
      <c r="AD17" s="6">
        <v>367.2</v>
      </c>
      <c r="AE17" s="6">
        <v>378.13</v>
      </c>
      <c r="AF17" s="6">
        <v>577.96</v>
      </c>
      <c r="AG17" s="6">
        <v>453.5</v>
      </c>
    </row>
    <row r="18" spans="1:33" x14ac:dyDescent="0.15">
      <c r="A18" s="5" t="s">
        <v>54</v>
      </c>
      <c r="B18" s="7">
        <v>8.58</v>
      </c>
      <c r="C18" s="7">
        <v>34.33</v>
      </c>
      <c r="D18" s="7">
        <v>6.28</v>
      </c>
      <c r="E18" s="7">
        <v>51.67</v>
      </c>
      <c r="F18" s="7">
        <v>71.47</v>
      </c>
      <c r="G18" s="7">
        <v>15.1</v>
      </c>
      <c r="H18" s="7">
        <v>104.4</v>
      </c>
      <c r="I18" s="7">
        <v>35.24</v>
      </c>
      <c r="J18" s="7">
        <v>34.159999999999997</v>
      </c>
      <c r="K18" s="7">
        <v>40.14</v>
      </c>
      <c r="L18" s="7">
        <v>38.479999999999997</v>
      </c>
      <c r="M18" s="7">
        <v>3.17</v>
      </c>
      <c r="N18" s="7">
        <v>18.46</v>
      </c>
      <c r="O18" s="7" t="s">
        <v>48</v>
      </c>
      <c r="P18" s="7" t="s">
        <v>48</v>
      </c>
      <c r="Q18" s="7" t="s">
        <v>48</v>
      </c>
      <c r="R18" s="7" t="s">
        <v>48</v>
      </c>
      <c r="S18" s="7" t="s">
        <v>48</v>
      </c>
      <c r="T18" s="7" t="s">
        <v>48</v>
      </c>
      <c r="U18" s="7" t="s">
        <v>48</v>
      </c>
      <c r="V18" s="7" t="s">
        <v>48</v>
      </c>
      <c r="W18" s="7" t="s">
        <v>48</v>
      </c>
      <c r="X18" s="7" t="s">
        <v>48</v>
      </c>
      <c r="Y18" s="7" t="s">
        <v>48</v>
      </c>
      <c r="Z18" s="7" t="s">
        <v>48</v>
      </c>
      <c r="AA18" s="7" t="s">
        <v>48</v>
      </c>
      <c r="AB18" s="7" t="s">
        <v>48</v>
      </c>
      <c r="AC18" s="7" t="s">
        <v>48</v>
      </c>
      <c r="AD18" s="7" t="s">
        <v>48</v>
      </c>
      <c r="AE18" s="7" t="s">
        <v>48</v>
      </c>
      <c r="AF18" s="7" t="s">
        <v>48</v>
      </c>
      <c r="AG18" s="7" t="s">
        <v>48</v>
      </c>
    </row>
    <row r="19" spans="1:33" x14ac:dyDescent="0.15">
      <c r="A19" s="5" t="s">
        <v>55</v>
      </c>
      <c r="B19" s="6" t="s">
        <v>48</v>
      </c>
      <c r="C19" s="6" t="s">
        <v>48</v>
      </c>
      <c r="D19" s="6" t="s">
        <v>48</v>
      </c>
      <c r="E19" s="6" t="s">
        <v>48</v>
      </c>
      <c r="F19" s="6" t="s">
        <v>48</v>
      </c>
      <c r="G19" s="6" t="s">
        <v>48</v>
      </c>
      <c r="H19" s="6" t="s">
        <v>48</v>
      </c>
      <c r="I19" s="6">
        <v>97.69</v>
      </c>
      <c r="J19" s="6">
        <v>61.35</v>
      </c>
      <c r="K19" s="6">
        <v>161.43</v>
      </c>
      <c r="L19" s="6">
        <v>194.12</v>
      </c>
      <c r="M19" s="6">
        <v>188.39</v>
      </c>
      <c r="N19" s="6">
        <v>218.77</v>
      </c>
      <c r="O19" s="6">
        <v>165.99</v>
      </c>
      <c r="P19" s="6">
        <v>153.38</v>
      </c>
      <c r="Q19" s="6">
        <v>207.87</v>
      </c>
      <c r="R19" s="6">
        <v>264.42</v>
      </c>
      <c r="S19" s="6">
        <v>238.93</v>
      </c>
      <c r="T19" s="6">
        <v>275.10000000000002</v>
      </c>
      <c r="U19" s="6">
        <v>235.33</v>
      </c>
      <c r="V19" s="6">
        <v>502.52</v>
      </c>
      <c r="W19" s="6">
        <v>458.4</v>
      </c>
      <c r="X19" s="6">
        <v>495.21</v>
      </c>
      <c r="Y19" s="6">
        <v>360.28</v>
      </c>
      <c r="Z19" s="6">
        <v>532.79</v>
      </c>
      <c r="AA19" s="6">
        <v>356.4</v>
      </c>
      <c r="AB19" s="6">
        <v>300.62</v>
      </c>
      <c r="AC19" s="6">
        <v>270.97000000000003</v>
      </c>
      <c r="AD19" s="6">
        <v>275.17</v>
      </c>
      <c r="AE19" s="6">
        <v>373.75</v>
      </c>
      <c r="AF19" s="6">
        <v>556.34</v>
      </c>
      <c r="AG19" s="6">
        <v>596.22</v>
      </c>
    </row>
    <row r="20" spans="1:33" x14ac:dyDescent="0.15">
      <c r="A20" s="5" t="s">
        <v>56</v>
      </c>
      <c r="B20" s="7" t="s">
        <v>48</v>
      </c>
      <c r="C20" s="7" t="s">
        <v>48</v>
      </c>
      <c r="D20" s="7" t="s">
        <v>48</v>
      </c>
      <c r="E20" s="7" t="s">
        <v>48</v>
      </c>
      <c r="F20" s="7" t="s">
        <v>48</v>
      </c>
      <c r="G20" s="7" t="s">
        <v>48</v>
      </c>
      <c r="H20" s="7" t="s">
        <v>48</v>
      </c>
      <c r="I20" s="7" t="s">
        <v>48</v>
      </c>
      <c r="J20" s="7" t="s">
        <v>48</v>
      </c>
      <c r="K20" s="7" t="s">
        <v>48</v>
      </c>
      <c r="L20" s="7" t="s">
        <v>48</v>
      </c>
      <c r="M20" s="7" t="s">
        <v>48</v>
      </c>
      <c r="N20" s="7" t="s">
        <v>48</v>
      </c>
      <c r="O20" s="7">
        <v>11.01</v>
      </c>
      <c r="P20" s="7">
        <v>25.1</v>
      </c>
      <c r="Q20" s="7">
        <v>4.68</v>
      </c>
      <c r="R20" s="7">
        <v>114.6</v>
      </c>
      <c r="S20" s="7">
        <v>104.65</v>
      </c>
      <c r="T20" s="7">
        <v>88.14</v>
      </c>
      <c r="U20" s="7">
        <v>73.84</v>
      </c>
      <c r="V20" s="7">
        <v>81</v>
      </c>
      <c r="W20" s="7">
        <v>123.91</v>
      </c>
      <c r="X20" s="7">
        <v>107</v>
      </c>
      <c r="Y20" s="7">
        <v>113.26</v>
      </c>
      <c r="Z20" s="7">
        <v>98.01</v>
      </c>
      <c r="AA20" s="7">
        <v>114.82</v>
      </c>
      <c r="AB20" s="7">
        <v>96.94</v>
      </c>
      <c r="AC20" s="7">
        <v>131.18</v>
      </c>
      <c r="AD20" s="7">
        <v>165.47</v>
      </c>
      <c r="AE20" s="7">
        <v>105.29</v>
      </c>
      <c r="AF20" s="7">
        <v>217.45</v>
      </c>
      <c r="AG20" s="7">
        <v>133.18</v>
      </c>
    </row>
    <row r="21" spans="1:33" x14ac:dyDescent="0.15">
      <c r="A21" s="5" t="s">
        <v>57</v>
      </c>
      <c r="B21" s="6" t="s">
        <v>48</v>
      </c>
      <c r="C21" s="6" t="s">
        <v>48</v>
      </c>
      <c r="D21" s="6" t="s">
        <v>48</v>
      </c>
      <c r="E21" s="6">
        <v>5.3</v>
      </c>
      <c r="F21" s="6">
        <v>157.37</v>
      </c>
      <c r="G21" s="6">
        <v>99.8</v>
      </c>
      <c r="H21" s="6">
        <v>141.24</v>
      </c>
      <c r="I21" s="6">
        <v>140.61000000000001</v>
      </c>
      <c r="J21" s="6">
        <v>153.33000000000001</v>
      </c>
      <c r="K21" s="6">
        <v>413.15</v>
      </c>
      <c r="L21" s="6">
        <v>417.46</v>
      </c>
      <c r="M21" s="6">
        <v>415.16</v>
      </c>
      <c r="N21" s="6">
        <v>435.59</v>
      </c>
      <c r="O21" s="6">
        <v>370.41</v>
      </c>
      <c r="P21" s="6">
        <v>334.62</v>
      </c>
      <c r="Q21" s="6">
        <v>277.3</v>
      </c>
      <c r="R21" s="6">
        <v>237.84</v>
      </c>
      <c r="S21" s="6">
        <v>221.09</v>
      </c>
      <c r="T21" s="6">
        <v>212.78</v>
      </c>
      <c r="U21" s="6">
        <v>206.92</v>
      </c>
      <c r="V21" s="6">
        <v>188.43</v>
      </c>
      <c r="W21" s="6">
        <v>188.92</v>
      </c>
      <c r="X21" s="6">
        <v>150.68</v>
      </c>
      <c r="Y21" s="6">
        <v>196.48</v>
      </c>
      <c r="Z21" s="6">
        <v>208.62</v>
      </c>
      <c r="AA21" s="6">
        <v>236</v>
      </c>
      <c r="AB21" s="6">
        <v>185.97</v>
      </c>
      <c r="AC21" s="6">
        <v>164.08</v>
      </c>
      <c r="AD21" s="6">
        <v>180.74</v>
      </c>
      <c r="AE21" s="6">
        <v>152.13</v>
      </c>
      <c r="AF21" s="6">
        <v>300.08999999999997</v>
      </c>
      <c r="AG21" s="6">
        <v>338.22</v>
      </c>
    </row>
    <row r="22" spans="1:33" x14ac:dyDescent="0.15">
      <c r="A22" s="5" t="s">
        <v>58</v>
      </c>
      <c r="B22" s="7" t="s">
        <v>48</v>
      </c>
      <c r="C22" s="7" t="s">
        <v>48</v>
      </c>
      <c r="D22" s="7" t="s">
        <v>48</v>
      </c>
      <c r="E22" s="7" t="s">
        <v>48</v>
      </c>
      <c r="F22" s="7">
        <v>74.489999999999995</v>
      </c>
      <c r="G22" s="7">
        <v>127.72</v>
      </c>
      <c r="H22" s="7">
        <v>89.63</v>
      </c>
      <c r="I22" s="7">
        <v>145.03</v>
      </c>
      <c r="J22" s="7">
        <v>171.14</v>
      </c>
      <c r="K22" s="7">
        <v>1211.22</v>
      </c>
      <c r="L22" s="7">
        <v>1988.23</v>
      </c>
      <c r="M22" s="7">
        <v>2283.41</v>
      </c>
      <c r="N22" s="7">
        <v>3242.2</v>
      </c>
      <c r="O22" s="7">
        <v>1811.71</v>
      </c>
      <c r="P22" s="7">
        <v>1480.79</v>
      </c>
      <c r="Q22" s="7">
        <v>1285.32</v>
      </c>
      <c r="R22" s="7">
        <v>1863.9</v>
      </c>
      <c r="S22" s="7">
        <v>857.03</v>
      </c>
      <c r="T22" s="7">
        <v>934.75</v>
      </c>
      <c r="U22" s="7">
        <v>619.77</v>
      </c>
      <c r="V22" s="7">
        <v>701.4</v>
      </c>
      <c r="W22" s="7">
        <v>1351.46</v>
      </c>
      <c r="X22" s="7">
        <v>1132.57</v>
      </c>
      <c r="Y22" s="7">
        <v>770.44</v>
      </c>
      <c r="Z22" s="7">
        <v>361.09</v>
      </c>
      <c r="AA22" s="7">
        <v>360.76</v>
      </c>
      <c r="AB22" s="7">
        <v>728.77</v>
      </c>
      <c r="AC22" s="7">
        <v>1891.38</v>
      </c>
      <c r="AD22" s="7">
        <v>1141.44</v>
      </c>
      <c r="AE22" s="7">
        <v>617.12</v>
      </c>
      <c r="AF22" s="7">
        <v>514.67999999999995</v>
      </c>
      <c r="AG22" s="7">
        <v>533.29999999999995</v>
      </c>
    </row>
    <row r="23" spans="1:33" x14ac:dyDescent="0.15">
      <c r="A23" s="5" t="s">
        <v>59</v>
      </c>
      <c r="B23" s="6" t="s">
        <v>48</v>
      </c>
      <c r="C23" s="6" t="s">
        <v>48</v>
      </c>
      <c r="D23" s="6" t="s">
        <v>48</v>
      </c>
      <c r="E23" s="6">
        <v>11.45</v>
      </c>
      <c r="F23" s="6">
        <v>48.31</v>
      </c>
      <c r="G23" s="6">
        <v>70.45</v>
      </c>
      <c r="H23" s="6">
        <v>110.14</v>
      </c>
      <c r="I23" s="6">
        <v>147.29</v>
      </c>
      <c r="J23" s="6">
        <v>59.85</v>
      </c>
      <c r="K23" s="6">
        <v>51.29</v>
      </c>
      <c r="L23" s="6">
        <v>108.61</v>
      </c>
      <c r="M23" s="6">
        <v>226.28</v>
      </c>
      <c r="N23" s="6">
        <v>88.21</v>
      </c>
      <c r="O23" s="6" t="s">
        <v>48</v>
      </c>
      <c r="P23" s="6" t="s">
        <v>48</v>
      </c>
      <c r="Q23" s="6" t="s">
        <v>48</v>
      </c>
      <c r="R23" s="6" t="s">
        <v>48</v>
      </c>
      <c r="S23" s="6" t="s">
        <v>48</v>
      </c>
      <c r="T23" s="6" t="s">
        <v>48</v>
      </c>
      <c r="U23" s="6" t="s">
        <v>48</v>
      </c>
      <c r="V23" s="6" t="s">
        <v>48</v>
      </c>
      <c r="W23" s="6" t="s">
        <v>48</v>
      </c>
      <c r="X23" s="6" t="s">
        <v>48</v>
      </c>
      <c r="Y23" s="6" t="s">
        <v>48</v>
      </c>
      <c r="Z23" s="6" t="s">
        <v>48</v>
      </c>
      <c r="AA23" s="6" t="s">
        <v>48</v>
      </c>
      <c r="AB23" s="6" t="s">
        <v>48</v>
      </c>
      <c r="AC23" s="6" t="s">
        <v>48</v>
      </c>
      <c r="AD23" s="6" t="s">
        <v>48</v>
      </c>
      <c r="AE23" s="6" t="s">
        <v>48</v>
      </c>
      <c r="AF23" s="6" t="s">
        <v>48</v>
      </c>
      <c r="AG23" s="6" t="s">
        <v>48</v>
      </c>
    </row>
    <row r="24" spans="1:33" ht="24" x14ac:dyDescent="0.15">
      <c r="A24" s="5" t="s">
        <v>60</v>
      </c>
      <c r="B24" s="7">
        <v>71.069999999999993</v>
      </c>
      <c r="C24" s="7">
        <v>242.17</v>
      </c>
      <c r="D24" s="7">
        <v>2102.63</v>
      </c>
      <c r="E24" s="7">
        <v>3894.25</v>
      </c>
      <c r="F24" s="7">
        <v>1525.99</v>
      </c>
      <c r="G24" s="7">
        <v>597.94000000000005</v>
      </c>
      <c r="H24" s="7">
        <v>419.69</v>
      </c>
      <c r="I24" s="7">
        <v>102.83</v>
      </c>
      <c r="J24" s="7">
        <v>162.85</v>
      </c>
      <c r="K24" s="7">
        <v>670.87</v>
      </c>
      <c r="L24" s="7">
        <v>524.03</v>
      </c>
      <c r="M24" s="7">
        <v>255.42</v>
      </c>
      <c r="N24" s="7">
        <v>1427.4</v>
      </c>
      <c r="O24" s="7">
        <v>160.07</v>
      </c>
      <c r="P24" s="7">
        <v>114.76</v>
      </c>
      <c r="Q24" s="7">
        <v>70.400000000000006</v>
      </c>
      <c r="R24" s="7">
        <v>169.71</v>
      </c>
      <c r="S24" s="7">
        <v>46.84</v>
      </c>
      <c r="T24" s="7">
        <v>49.03</v>
      </c>
      <c r="U24" s="7">
        <v>17.59</v>
      </c>
      <c r="V24" s="7">
        <v>18.36</v>
      </c>
      <c r="W24" s="7">
        <v>15.75</v>
      </c>
      <c r="X24" s="7">
        <v>3.75</v>
      </c>
      <c r="Y24" s="7">
        <v>4.18</v>
      </c>
      <c r="Z24" s="7">
        <v>9.06</v>
      </c>
      <c r="AA24" s="7">
        <v>7.42</v>
      </c>
      <c r="AB24" s="7">
        <v>7.17</v>
      </c>
      <c r="AC24" s="7">
        <v>6.5</v>
      </c>
      <c r="AD24" s="7">
        <v>5.98</v>
      </c>
      <c r="AE24" s="7">
        <v>10.17</v>
      </c>
      <c r="AF24" s="7">
        <v>12.2</v>
      </c>
      <c r="AG24" s="7">
        <v>25.8</v>
      </c>
    </row>
    <row r="25" spans="1:33" x14ac:dyDescent="0.15">
      <c r="A25" s="5" t="s">
        <v>61</v>
      </c>
      <c r="B25" s="6">
        <v>1926.86</v>
      </c>
      <c r="C25" s="6">
        <v>2377.44</v>
      </c>
      <c r="D25" s="6">
        <v>475.72</v>
      </c>
      <c r="E25" s="6">
        <v>688.76</v>
      </c>
      <c r="F25" s="6">
        <v>258.62</v>
      </c>
      <c r="G25" s="6">
        <v>417.99</v>
      </c>
      <c r="H25" s="6">
        <v>301</v>
      </c>
      <c r="I25" s="6">
        <v>11.23</v>
      </c>
      <c r="J25" s="6">
        <v>51.02</v>
      </c>
      <c r="K25" s="6">
        <v>51.54</v>
      </c>
      <c r="L25" s="6">
        <v>467.09</v>
      </c>
      <c r="M25" s="6">
        <v>306.29000000000002</v>
      </c>
      <c r="N25" s="6">
        <v>437.35</v>
      </c>
      <c r="O25" s="6">
        <v>227.44</v>
      </c>
      <c r="P25" s="6">
        <v>353.49</v>
      </c>
      <c r="Q25" s="6">
        <v>487.91</v>
      </c>
      <c r="R25" s="6">
        <v>643.28</v>
      </c>
      <c r="S25" s="6">
        <v>822.99</v>
      </c>
      <c r="T25" s="6">
        <v>1063.46</v>
      </c>
      <c r="U25" s="6">
        <v>1314.5</v>
      </c>
      <c r="V25" s="6">
        <v>965.73</v>
      </c>
      <c r="W25" s="6">
        <v>3211.85</v>
      </c>
      <c r="X25" s="6">
        <v>3243.51</v>
      </c>
      <c r="Y25" s="6">
        <v>2860.2</v>
      </c>
      <c r="Z25" s="6">
        <v>3432.28</v>
      </c>
      <c r="AA25" s="6">
        <v>2511.42</v>
      </c>
      <c r="AB25" s="6">
        <v>4203.74</v>
      </c>
      <c r="AC25" s="6">
        <v>3557.22</v>
      </c>
      <c r="AD25" s="6">
        <v>1273.82</v>
      </c>
      <c r="AE25" s="6">
        <v>777.82</v>
      </c>
      <c r="AF25" s="6">
        <v>587.95000000000005</v>
      </c>
      <c r="AG25" s="6">
        <v>1057.0899999999999</v>
      </c>
    </row>
    <row r="26" spans="1:33" x14ac:dyDescent="0.15">
      <c r="A26" s="5" t="s">
        <v>62</v>
      </c>
      <c r="B26" s="7" t="s">
        <v>48</v>
      </c>
      <c r="C26" s="7" t="s">
        <v>48</v>
      </c>
      <c r="D26" s="7" t="s">
        <v>48</v>
      </c>
      <c r="E26" s="7" t="s">
        <v>48</v>
      </c>
      <c r="F26" s="7" t="s">
        <v>48</v>
      </c>
      <c r="G26" s="7" t="s">
        <v>48</v>
      </c>
      <c r="H26" s="7" t="s">
        <v>48</v>
      </c>
      <c r="I26" s="7" t="s">
        <v>48</v>
      </c>
      <c r="J26" s="7" t="s">
        <v>48</v>
      </c>
      <c r="K26" s="7" t="s">
        <v>48</v>
      </c>
      <c r="L26" s="7" t="s">
        <v>48</v>
      </c>
      <c r="M26" s="7" t="s">
        <v>48</v>
      </c>
      <c r="N26" s="7" t="s">
        <v>48</v>
      </c>
      <c r="O26" s="7" t="s">
        <v>48</v>
      </c>
      <c r="P26" s="7" t="s">
        <v>48</v>
      </c>
      <c r="Q26" s="7">
        <v>507.92</v>
      </c>
      <c r="R26" s="7">
        <v>586.67999999999995</v>
      </c>
      <c r="S26" s="7">
        <v>467.34</v>
      </c>
      <c r="T26" s="7">
        <v>637.19000000000005</v>
      </c>
      <c r="U26" s="7">
        <v>691.65</v>
      </c>
      <c r="V26" s="7">
        <v>709.86</v>
      </c>
      <c r="W26" s="7">
        <v>760.04</v>
      </c>
      <c r="X26" s="7">
        <v>815.52</v>
      </c>
      <c r="Y26" s="7">
        <v>810.09</v>
      </c>
      <c r="Z26" s="7">
        <v>1422.32</v>
      </c>
      <c r="AA26" s="7">
        <v>1681.44</v>
      </c>
      <c r="AB26" s="7">
        <v>1708.53</v>
      </c>
      <c r="AC26" s="7">
        <v>1326.88</v>
      </c>
      <c r="AD26" s="7">
        <v>1311.18</v>
      </c>
      <c r="AE26" s="7">
        <v>1223.17</v>
      </c>
      <c r="AF26" s="7">
        <v>2472.7800000000002</v>
      </c>
      <c r="AG26" s="7">
        <v>2214.54</v>
      </c>
    </row>
    <row r="27" spans="1:33" x14ac:dyDescent="0.15">
      <c r="A27" s="5" t="s">
        <v>63</v>
      </c>
      <c r="B27" s="6">
        <v>191.25</v>
      </c>
      <c r="C27" s="6">
        <v>101.65</v>
      </c>
      <c r="D27" s="6">
        <v>143.88999999999999</v>
      </c>
      <c r="E27" s="6">
        <v>119.84</v>
      </c>
      <c r="F27" s="6">
        <v>49.18</v>
      </c>
      <c r="G27" s="6">
        <v>103.64</v>
      </c>
      <c r="H27" s="6">
        <v>95.6</v>
      </c>
      <c r="I27" s="6">
        <v>360.03</v>
      </c>
      <c r="J27" s="6">
        <v>525.55999999999995</v>
      </c>
      <c r="K27" s="6">
        <v>859.59</v>
      </c>
      <c r="L27" s="6">
        <v>597.91</v>
      </c>
      <c r="M27" s="6">
        <v>353.65</v>
      </c>
      <c r="N27" s="6">
        <v>579.28</v>
      </c>
      <c r="O27" s="6">
        <v>700.04</v>
      </c>
      <c r="P27" s="6">
        <v>739.59</v>
      </c>
      <c r="Q27" s="6">
        <v>835.06</v>
      </c>
      <c r="R27" s="6">
        <v>781.74</v>
      </c>
      <c r="S27" s="6">
        <v>537.46</v>
      </c>
      <c r="T27" s="6">
        <v>833.94</v>
      </c>
      <c r="U27" s="6">
        <v>822.26</v>
      </c>
      <c r="V27" s="6">
        <v>1168.72</v>
      </c>
      <c r="W27" s="6">
        <v>1001.52</v>
      </c>
      <c r="X27" s="6">
        <v>822.54</v>
      </c>
      <c r="Y27" s="6">
        <v>897.18</v>
      </c>
      <c r="Z27" s="6">
        <v>871.4</v>
      </c>
      <c r="AA27" s="6">
        <v>1157.49</v>
      </c>
      <c r="AB27" s="6">
        <v>1001.64</v>
      </c>
      <c r="AC27" s="6">
        <v>1222.81</v>
      </c>
      <c r="AD27" s="6">
        <v>1311.87</v>
      </c>
      <c r="AE27" s="6">
        <v>1274.6500000000001</v>
      </c>
      <c r="AF27" s="6">
        <v>1160.32</v>
      </c>
      <c r="AG27" s="6">
        <v>1296.44</v>
      </c>
    </row>
    <row r="28" spans="1:33" s="17" customFormat="1" x14ac:dyDescent="0.15">
      <c r="A28" s="15" t="s">
        <v>64</v>
      </c>
      <c r="B28" s="16">
        <v>42265.38</v>
      </c>
      <c r="C28" s="16">
        <v>40077.94</v>
      </c>
      <c r="D28" s="16">
        <v>36939.42</v>
      </c>
      <c r="E28" s="16">
        <v>32944.660000000003</v>
      </c>
      <c r="F28" s="16">
        <v>34534.51</v>
      </c>
      <c r="G28" s="16">
        <v>28940.32</v>
      </c>
      <c r="H28" s="16">
        <v>27163.15</v>
      </c>
      <c r="I28" s="16">
        <v>26861.05</v>
      </c>
      <c r="J28" s="16">
        <v>26732.85</v>
      </c>
      <c r="K28" s="16">
        <v>24326.1</v>
      </c>
      <c r="L28" s="16">
        <v>24732.93</v>
      </c>
      <c r="M28" s="16">
        <v>27681.56</v>
      </c>
      <c r="N28" s="16">
        <v>33666.1</v>
      </c>
      <c r="O28" s="16">
        <v>37583.660000000003</v>
      </c>
      <c r="P28" s="16">
        <v>37204.089999999997</v>
      </c>
      <c r="Q28" s="16">
        <v>43165.65</v>
      </c>
      <c r="R28" s="16">
        <v>51851.32</v>
      </c>
      <c r="S28" s="16">
        <v>38099.11</v>
      </c>
      <c r="T28" s="16">
        <v>42613.27</v>
      </c>
      <c r="U28" s="16">
        <v>46086.68</v>
      </c>
      <c r="V28" s="16">
        <v>51223.39</v>
      </c>
      <c r="W28" s="16">
        <v>52450.5</v>
      </c>
      <c r="X28" s="16">
        <v>53893.61</v>
      </c>
      <c r="Y28" s="16">
        <v>58175.92</v>
      </c>
      <c r="Z28" s="16">
        <v>55244.09</v>
      </c>
      <c r="AA28" s="16">
        <v>56765.440000000002</v>
      </c>
      <c r="AB28" s="16">
        <v>57644.22</v>
      </c>
      <c r="AC28" s="16">
        <v>60423.839999999997</v>
      </c>
      <c r="AD28" s="16">
        <v>59872.62</v>
      </c>
      <c r="AE28" s="16">
        <v>63093.3</v>
      </c>
      <c r="AF28" s="16">
        <v>78262.91</v>
      </c>
      <c r="AG28" s="16">
        <v>75638.44</v>
      </c>
    </row>
    <row r="29" spans="1:33" s="17" customFormat="1" x14ac:dyDescent="0.15">
      <c r="A29" s="15" t="s">
        <v>65</v>
      </c>
      <c r="B29" s="16">
        <v>13354.66</v>
      </c>
      <c r="C29" s="16">
        <v>12105.77</v>
      </c>
      <c r="D29" s="16">
        <v>8309.3799999999992</v>
      </c>
      <c r="E29" s="16">
        <v>5937.38</v>
      </c>
      <c r="F29" s="16">
        <v>5760</v>
      </c>
      <c r="G29" s="16">
        <v>4009.11</v>
      </c>
      <c r="H29" s="16">
        <v>4584.05</v>
      </c>
      <c r="I29" s="16">
        <v>4360.2700000000004</v>
      </c>
      <c r="J29" s="16">
        <v>4666.2</v>
      </c>
      <c r="K29" s="16">
        <v>4148.79</v>
      </c>
      <c r="L29" s="16">
        <v>3576.46</v>
      </c>
      <c r="M29" s="16">
        <v>3853.73</v>
      </c>
      <c r="N29" s="16">
        <v>3248.13</v>
      </c>
      <c r="O29" s="16">
        <v>3040.71</v>
      </c>
      <c r="P29" s="16">
        <v>3858.15</v>
      </c>
      <c r="Q29" s="16">
        <v>3270.31</v>
      </c>
      <c r="R29" s="16">
        <v>3343.29</v>
      </c>
      <c r="S29" s="16">
        <v>3682.35</v>
      </c>
      <c r="T29" s="16">
        <v>4313.8999999999996</v>
      </c>
      <c r="U29" s="16">
        <v>3168.08</v>
      </c>
      <c r="V29" s="16">
        <v>2737.77</v>
      </c>
      <c r="W29" s="16">
        <v>4031.85</v>
      </c>
      <c r="X29" s="16">
        <v>4722.5</v>
      </c>
      <c r="Y29" s="16">
        <v>8726.66</v>
      </c>
      <c r="Z29" s="16">
        <v>7277.46</v>
      </c>
      <c r="AA29" s="16">
        <v>5931.82</v>
      </c>
      <c r="AB29" s="16">
        <v>6787.07</v>
      </c>
      <c r="AC29" s="16">
        <v>4689.59</v>
      </c>
      <c r="AD29" s="16">
        <v>4883.3</v>
      </c>
      <c r="AE29" s="16">
        <v>4384.58</v>
      </c>
      <c r="AF29" s="16">
        <v>5587.76</v>
      </c>
      <c r="AG29" s="16">
        <v>10993.91</v>
      </c>
    </row>
    <row r="30" spans="1:33" s="17" customFormat="1" x14ac:dyDescent="0.15">
      <c r="A30" s="15" t="s">
        <v>66</v>
      </c>
      <c r="B30" s="16">
        <v>499.53</v>
      </c>
      <c r="C30" s="16">
        <v>310.77999999999997</v>
      </c>
      <c r="D30" s="16">
        <v>517.13</v>
      </c>
      <c r="E30" s="16">
        <v>488.21</v>
      </c>
      <c r="F30" s="16">
        <v>441.37</v>
      </c>
      <c r="G30" s="16">
        <v>387.89</v>
      </c>
      <c r="H30" s="16">
        <v>404.7</v>
      </c>
      <c r="I30" s="16">
        <v>367.23</v>
      </c>
      <c r="J30" s="16">
        <v>632.39</v>
      </c>
      <c r="K30" s="16">
        <v>212.74</v>
      </c>
      <c r="L30" s="16">
        <v>336.06</v>
      </c>
      <c r="M30" s="16">
        <v>350.19</v>
      </c>
      <c r="N30" s="16">
        <v>306.24</v>
      </c>
      <c r="O30" s="16">
        <v>323.52999999999997</v>
      </c>
      <c r="P30" s="16">
        <v>382.56</v>
      </c>
      <c r="Q30" s="16">
        <v>409.44</v>
      </c>
      <c r="R30" s="16">
        <v>271.69</v>
      </c>
      <c r="S30" s="16">
        <v>403.19</v>
      </c>
      <c r="T30" s="16">
        <v>309.77</v>
      </c>
      <c r="U30" s="16">
        <v>289.83</v>
      </c>
      <c r="V30" s="16">
        <v>205.49</v>
      </c>
      <c r="W30" s="16">
        <v>189.64</v>
      </c>
      <c r="X30" s="16">
        <v>152.9</v>
      </c>
      <c r="Y30" s="16">
        <v>205.18</v>
      </c>
      <c r="Z30" s="16">
        <v>157.05000000000001</v>
      </c>
      <c r="AA30" s="16">
        <v>80.56</v>
      </c>
      <c r="AB30" s="16">
        <v>164.99</v>
      </c>
      <c r="AC30" s="16">
        <v>195.12</v>
      </c>
      <c r="AD30" s="16">
        <v>153.72999999999999</v>
      </c>
      <c r="AE30" s="16">
        <v>189.53</v>
      </c>
      <c r="AF30" s="16">
        <v>222</v>
      </c>
      <c r="AG30" s="16">
        <v>214.45</v>
      </c>
    </row>
    <row r="31" spans="1:33" s="17" customFormat="1" x14ac:dyDescent="0.15">
      <c r="A31" s="15" t="s">
        <v>67</v>
      </c>
      <c r="B31" s="16">
        <v>10273.74</v>
      </c>
      <c r="C31" s="16">
        <v>8887.7800000000007</v>
      </c>
      <c r="D31" s="16">
        <v>5872.66</v>
      </c>
      <c r="E31" s="16">
        <v>3812.7</v>
      </c>
      <c r="F31" s="16">
        <v>4088.04</v>
      </c>
      <c r="G31" s="16">
        <v>2753.85</v>
      </c>
      <c r="H31" s="16">
        <v>3074.62</v>
      </c>
      <c r="I31" s="16">
        <v>2968.33</v>
      </c>
      <c r="J31" s="16">
        <v>2991.67</v>
      </c>
      <c r="K31" s="16">
        <v>2428.52</v>
      </c>
      <c r="L31" s="16">
        <v>2154.4899999999998</v>
      </c>
      <c r="M31" s="16">
        <v>2070.0500000000002</v>
      </c>
      <c r="N31" s="16">
        <v>1986.39</v>
      </c>
      <c r="O31" s="16">
        <v>1417.77</v>
      </c>
      <c r="P31" s="16">
        <v>1940.96</v>
      </c>
      <c r="Q31" s="16">
        <v>1334.09</v>
      </c>
      <c r="R31" s="16">
        <v>1095.73</v>
      </c>
      <c r="S31" s="16">
        <v>1351.97</v>
      </c>
      <c r="T31" s="16">
        <v>1872.24</v>
      </c>
      <c r="U31" s="16">
        <v>1049.04</v>
      </c>
      <c r="V31" s="16">
        <v>638.75</v>
      </c>
      <c r="W31" s="16">
        <v>415.74</v>
      </c>
      <c r="X31" s="16">
        <v>1661.07</v>
      </c>
      <c r="Y31" s="16">
        <v>5420.16</v>
      </c>
      <c r="Z31" s="16">
        <v>3575.07</v>
      </c>
      <c r="AA31" s="16">
        <v>2956.89</v>
      </c>
      <c r="AB31" s="16">
        <v>2945.63</v>
      </c>
      <c r="AC31" s="16">
        <v>168.61</v>
      </c>
      <c r="AD31" s="16">
        <v>2218.4299999999998</v>
      </c>
      <c r="AE31" s="16">
        <v>1858.62</v>
      </c>
      <c r="AF31" s="16">
        <v>1649.13</v>
      </c>
      <c r="AG31" s="16">
        <v>7941.39</v>
      </c>
    </row>
    <row r="32" spans="1:33" s="17" customFormat="1" x14ac:dyDescent="0.15">
      <c r="A32" s="15" t="s">
        <v>68</v>
      </c>
      <c r="B32" s="16">
        <v>12.57</v>
      </c>
      <c r="C32" s="16">
        <v>11.28</v>
      </c>
      <c r="D32" s="16">
        <v>4.6900000000000004</v>
      </c>
      <c r="E32" s="16">
        <v>4.2699999999999996</v>
      </c>
      <c r="F32" s="16">
        <v>5.67</v>
      </c>
      <c r="G32" s="16">
        <v>7.38</v>
      </c>
      <c r="H32" s="16">
        <v>4.9000000000000004</v>
      </c>
      <c r="I32" s="16">
        <v>5.75</v>
      </c>
      <c r="J32" s="16">
        <v>8.19</v>
      </c>
      <c r="K32" s="16">
        <v>7.05</v>
      </c>
      <c r="L32" s="16" t="s">
        <v>48</v>
      </c>
      <c r="M32" s="16" t="s">
        <v>48</v>
      </c>
      <c r="N32" s="16" t="s">
        <v>48</v>
      </c>
      <c r="O32" s="16" t="s">
        <v>48</v>
      </c>
      <c r="P32" s="16" t="s">
        <v>48</v>
      </c>
      <c r="Q32" s="16">
        <v>26.63</v>
      </c>
      <c r="R32" s="16">
        <v>47.1</v>
      </c>
      <c r="S32" s="16">
        <v>20.89</v>
      </c>
      <c r="T32" s="16">
        <v>75.650000000000006</v>
      </c>
      <c r="U32" s="16">
        <v>41.11</v>
      </c>
      <c r="V32" s="16">
        <v>8.44</v>
      </c>
      <c r="W32" s="16">
        <v>665.36</v>
      </c>
      <c r="X32" s="16">
        <v>93.39</v>
      </c>
      <c r="Y32" s="16">
        <v>128.31</v>
      </c>
      <c r="Z32" s="16">
        <v>207.03</v>
      </c>
      <c r="AA32" s="16">
        <v>177.54</v>
      </c>
      <c r="AB32" s="16">
        <v>206.21</v>
      </c>
      <c r="AC32" s="16">
        <v>486.73</v>
      </c>
      <c r="AD32" s="16">
        <v>322.13</v>
      </c>
      <c r="AE32" s="16">
        <v>321.89999999999998</v>
      </c>
      <c r="AF32" s="16">
        <v>313.10000000000002</v>
      </c>
      <c r="AG32" s="16">
        <v>343.6</v>
      </c>
    </row>
    <row r="33" spans="1:33" s="17" customFormat="1" x14ac:dyDescent="0.15">
      <c r="A33" s="15" t="s">
        <v>69</v>
      </c>
      <c r="B33" s="16">
        <v>1937.11</v>
      </c>
      <c r="C33" s="16">
        <v>2353.1999999999998</v>
      </c>
      <c r="D33" s="16">
        <v>1347.86</v>
      </c>
      <c r="E33" s="16">
        <v>1183.8499999999999</v>
      </c>
      <c r="F33" s="16">
        <v>983.1</v>
      </c>
      <c r="G33" s="16">
        <v>658.01</v>
      </c>
      <c r="H33" s="16">
        <v>848.43</v>
      </c>
      <c r="I33" s="16">
        <v>692.06</v>
      </c>
      <c r="J33" s="16">
        <v>785.01</v>
      </c>
      <c r="K33" s="16">
        <v>1018.01</v>
      </c>
      <c r="L33" s="16">
        <v>685.93</v>
      </c>
      <c r="M33" s="16">
        <v>802.9</v>
      </c>
      <c r="N33" s="16">
        <v>579.14</v>
      </c>
      <c r="O33" s="16">
        <v>768.05</v>
      </c>
      <c r="P33" s="16">
        <v>931.05</v>
      </c>
      <c r="Q33" s="16">
        <v>883.9</v>
      </c>
      <c r="R33" s="16">
        <v>1265.79</v>
      </c>
      <c r="S33" s="16">
        <v>1280.9100000000001</v>
      </c>
      <c r="T33" s="16">
        <v>1438.44</v>
      </c>
      <c r="U33" s="16">
        <v>1037.27</v>
      </c>
      <c r="V33" s="16">
        <v>999.24</v>
      </c>
      <c r="W33" s="16">
        <v>1425.13</v>
      </c>
      <c r="X33" s="16">
        <v>1520.7</v>
      </c>
      <c r="Y33" s="16">
        <v>2037.07</v>
      </c>
      <c r="Z33" s="16">
        <v>2240.27</v>
      </c>
      <c r="AA33" s="16">
        <v>1758.29</v>
      </c>
      <c r="AB33" s="16">
        <v>2375.88</v>
      </c>
      <c r="AC33" s="16">
        <v>2723.55</v>
      </c>
      <c r="AD33" s="16">
        <v>872.47</v>
      </c>
      <c r="AE33" s="16">
        <v>830.58</v>
      </c>
      <c r="AF33" s="16">
        <v>1941.97</v>
      </c>
      <c r="AG33" s="16">
        <v>966.19</v>
      </c>
    </row>
    <row r="34" spans="1:33" s="17" customFormat="1" x14ac:dyDescent="0.15">
      <c r="A34" s="15" t="s">
        <v>70</v>
      </c>
      <c r="B34" s="16">
        <v>607.23</v>
      </c>
      <c r="C34" s="16">
        <v>533.75</v>
      </c>
      <c r="D34" s="16">
        <v>547.54999999999995</v>
      </c>
      <c r="E34" s="16">
        <v>373.66</v>
      </c>
      <c r="F34" s="16">
        <v>160.47</v>
      </c>
      <c r="G34" s="16">
        <v>100.32</v>
      </c>
      <c r="H34" s="16">
        <v>171.5</v>
      </c>
      <c r="I34" s="16">
        <v>288.95999999999998</v>
      </c>
      <c r="J34" s="16">
        <v>214.89</v>
      </c>
      <c r="K34" s="16">
        <v>379.46</v>
      </c>
      <c r="L34" s="16">
        <v>334.39</v>
      </c>
      <c r="M34" s="16">
        <v>595.08000000000004</v>
      </c>
      <c r="N34" s="16">
        <v>326.87</v>
      </c>
      <c r="O34" s="16">
        <v>377.51</v>
      </c>
      <c r="P34" s="16">
        <v>383.81</v>
      </c>
      <c r="Q34" s="16">
        <v>418.79</v>
      </c>
      <c r="R34" s="16">
        <v>496.03</v>
      </c>
      <c r="S34" s="16">
        <v>335.76</v>
      </c>
      <c r="T34" s="16">
        <v>364.88</v>
      </c>
      <c r="U34" s="16">
        <v>484.99</v>
      </c>
      <c r="V34" s="16">
        <v>552.66999999999996</v>
      </c>
      <c r="W34" s="16">
        <v>887.83</v>
      </c>
      <c r="X34" s="16">
        <v>1064.69</v>
      </c>
      <c r="Y34" s="16">
        <v>704.34</v>
      </c>
      <c r="Z34" s="16">
        <v>843.3</v>
      </c>
      <c r="AA34" s="16">
        <v>596.37</v>
      </c>
      <c r="AB34" s="16">
        <v>764.45</v>
      </c>
      <c r="AC34" s="16">
        <v>924.67</v>
      </c>
      <c r="AD34" s="16">
        <v>858.02</v>
      </c>
      <c r="AE34" s="16">
        <v>1062.7</v>
      </c>
      <c r="AF34" s="16">
        <v>1034.8599999999999</v>
      </c>
      <c r="AG34" s="16">
        <v>1093.56</v>
      </c>
    </row>
    <row r="35" spans="1:33" s="17" customFormat="1" x14ac:dyDescent="0.15">
      <c r="A35" s="15" t="s">
        <v>71</v>
      </c>
      <c r="B35" s="16">
        <v>24.49</v>
      </c>
      <c r="C35" s="16">
        <v>8.9700000000000006</v>
      </c>
      <c r="D35" s="16">
        <v>19.489999999999998</v>
      </c>
      <c r="E35" s="16">
        <v>74.69</v>
      </c>
      <c r="F35" s="16">
        <v>81.349999999999994</v>
      </c>
      <c r="G35" s="16">
        <v>101.64</v>
      </c>
      <c r="H35" s="16">
        <v>79.900000000000006</v>
      </c>
      <c r="I35" s="16">
        <v>37.92</v>
      </c>
      <c r="J35" s="16">
        <v>34.04</v>
      </c>
      <c r="K35" s="16">
        <v>103.01</v>
      </c>
      <c r="L35" s="16">
        <v>65.58</v>
      </c>
      <c r="M35" s="16">
        <v>35.51</v>
      </c>
      <c r="N35" s="16">
        <v>49.49</v>
      </c>
      <c r="O35" s="16">
        <v>153.84</v>
      </c>
      <c r="P35" s="16">
        <v>219.77</v>
      </c>
      <c r="Q35" s="16">
        <v>197.46</v>
      </c>
      <c r="R35" s="16">
        <v>166.94</v>
      </c>
      <c r="S35" s="16">
        <v>289.63</v>
      </c>
      <c r="T35" s="16">
        <v>252.92</v>
      </c>
      <c r="U35" s="16">
        <v>265.82</v>
      </c>
      <c r="V35" s="16">
        <v>333.19</v>
      </c>
      <c r="W35" s="16">
        <v>448.14</v>
      </c>
      <c r="X35" s="16">
        <v>229.75</v>
      </c>
      <c r="Y35" s="16">
        <v>231.6</v>
      </c>
      <c r="Z35" s="16">
        <v>254.74</v>
      </c>
      <c r="AA35" s="16">
        <v>362.17</v>
      </c>
      <c r="AB35" s="16">
        <v>329.91</v>
      </c>
      <c r="AC35" s="16">
        <v>190.92</v>
      </c>
      <c r="AD35" s="16">
        <v>458.52</v>
      </c>
      <c r="AE35" s="16">
        <v>121.27</v>
      </c>
      <c r="AF35" s="16">
        <v>426.71</v>
      </c>
      <c r="AG35" s="16">
        <v>434.73</v>
      </c>
    </row>
    <row r="36" spans="1:33" s="17" customFormat="1" x14ac:dyDescent="0.15">
      <c r="A36" s="15" t="s">
        <v>72</v>
      </c>
      <c r="B36" s="16">
        <v>28357.52</v>
      </c>
      <c r="C36" s="16">
        <v>27249.22</v>
      </c>
      <c r="D36" s="16">
        <v>27936.01</v>
      </c>
      <c r="E36" s="16">
        <v>26477.33</v>
      </c>
      <c r="F36" s="16">
        <v>27725.93</v>
      </c>
      <c r="G36" s="16">
        <v>24167.83</v>
      </c>
      <c r="H36" s="16">
        <v>21762.06</v>
      </c>
      <c r="I36" s="16">
        <v>21180.61</v>
      </c>
      <c r="J36" s="16">
        <v>20911.34</v>
      </c>
      <c r="K36" s="16">
        <v>19182.669999999998</v>
      </c>
      <c r="L36" s="16">
        <v>20107.79</v>
      </c>
      <c r="M36" s="16">
        <v>23237.71</v>
      </c>
      <c r="N36" s="16">
        <v>29715.53</v>
      </c>
      <c r="O36" s="16">
        <v>33909.54</v>
      </c>
      <c r="P36" s="16">
        <v>32637.06</v>
      </c>
      <c r="Q36" s="16">
        <v>38987.120000000003</v>
      </c>
      <c r="R36" s="16">
        <v>47635.78</v>
      </c>
      <c r="S36" s="16">
        <v>33060.6</v>
      </c>
      <c r="T36" s="16">
        <v>37069.1</v>
      </c>
      <c r="U36" s="16">
        <v>40478.78</v>
      </c>
      <c r="V36" s="16">
        <v>46868.2</v>
      </c>
      <c r="W36" s="16">
        <v>46494.81</v>
      </c>
      <c r="X36" s="16">
        <v>47168.56</v>
      </c>
      <c r="Y36" s="16">
        <v>47552.1</v>
      </c>
      <c r="Z36" s="16">
        <v>45493.66</v>
      </c>
      <c r="AA36" s="16">
        <v>48370.01</v>
      </c>
      <c r="AB36" s="16">
        <v>47691</v>
      </c>
      <c r="AC36" s="16">
        <v>52341.279999999999</v>
      </c>
      <c r="AD36" s="16">
        <v>51466.92</v>
      </c>
      <c r="AE36" s="16">
        <v>55142.18</v>
      </c>
      <c r="AF36" s="16">
        <v>67839.960000000006</v>
      </c>
      <c r="AG36" s="16">
        <v>59892.44</v>
      </c>
    </row>
    <row r="37" spans="1:33" s="17" customFormat="1" x14ac:dyDescent="0.15">
      <c r="A37" s="15" t="s">
        <v>73</v>
      </c>
      <c r="B37" s="16">
        <v>14563.54</v>
      </c>
      <c r="C37" s="16">
        <v>14053.84</v>
      </c>
      <c r="D37" s="16">
        <v>15507.3</v>
      </c>
      <c r="E37" s="16">
        <v>14321.35</v>
      </c>
      <c r="F37" s="16">
        <v>13564.75</v>
      </c>
      <c r="G37" s="16">
        <v>12565.16</v>
      </c>
      <c r="H37" s="16">
        <v>9572.58</v>
      </c>
      <c r="I37" s="16">
        <v>10068.32</v>
      </c>
      <c r="J37" s="16">
        <v>9750.83</v>
      </c>
      <c r="K37" s="16">
        <v>9394.14</v>
      </c>
      <c r="L37" s="16">
        <v>10932.14</v>
      </c>
      <c r="M37" s="16">
        <v>12132.29</v>
      </c>
      <c r="N37" s="16">
        <v>14499.58</v>
      </c>
      <c r="O37" s="16">
        <v>13545.48</v>
      </c>
      <c r="P37" s="16">
        <v>15524.85</v>
      </c>
      <c r="Q37" s="16">
        <v>16371.26</v>
      </c>
      <c r="R37" s="16">
        <v>18205.650000000001</v>
      </c>
      <c r="S37" s="16">
        <v>16989.490000000002</v>
      </c>
      <c r="T37" s="16">
        <v>18606.09</v>
      </c>
      <c r="U37" s="16">
        <v>20070.37</v>
      </c>
      <c r="V37" s="16">
        <v>21782.62</v>
      </c>
      <c r="W37" s="16">
        <v>21212.69</v>
      </c>
      <c r="X37" s="16">
        <v>22437.99</v>
      </c>
      <c r="Y37" s="16">
        <v>25167.8</v>
      </c>
      <c r="Z37" s="16">
        <v>22408.94</v>
      </c>
      <c r="AA37" s="16">
        <v>23354.39</v>
      </c>
      <c r="AB37" s="16">
        <v>24091.52</v>
      </c>
      <c r="AC37" s="16">
        <v>26698.19</v>
      </c>
      <c r="AD37" s="16">
        <v>25364.82</v>
      </c>
      <c r="AE37" s="16">
        <v>27188.77</v>
      </c>
      <c r="AF37" s="16">
        <v>34470.07</v>
      </c>
      <c r="AG37" s="16">
        <v>30397.22</v>
      </c>
    </row>
    <row r="38" spans="1:33" s="17" customFormat="1" x14ac:dyDescent="0.15">
      <c r="A38" s="15" t="s">
        <v>74</v>
      </c>
      <c r="B38" s="16">
        <v>425.25</v>
      </c>
      <c r="C38" s="16">
        <v>402.44</v>
      </c>
      <c r="D38" s="16">
        <v>456.5</v>
      </c>
      <c r="E38" s="16">
        <v>331.53</v>
      </c>
      <c r="F38" s="16">
        <v>453.15</v>
      </c>
      <c r="G38" s="16">
        <v>381.13</v>
      </c>
      <c r="H38" s="16">
        <v>154.47999999999999</v>
      </c>
      <c r="I38" s="16">
        <v>87.12</v>
      </c>
      <c r="J38" s="16">
        <v>108.67</v>
      </c>
      <c r="K38" s="16">
        <v>119.67</v>
      </c>
      <c r="L38" s="16">
        <v>156.08000000000001</v>
      </c>
      <c r="M38" s="16">
        <v>247.55</v>
      </c>
      <c r="N38" s="16">
        <v>278.83</v>
      </c>
      <c r="O38" s="16">
        <v>318.64999999999998</v>
      </c>
      <c r="P38" s="16">
        <v>451.85</v>
      </c>
      <c r="Q38" s="16">
        <v>449.76</v>
      </c>
      <c r="R38" s="16">
        <v>508.74</v>
      </c>
      <c r="S38" s="16">
        <v>424.56</v>
      </c>
      <c r="T38" s="16">
        <v>460.4</v>
      </c>
      <c r="U38" s="16">
        <v>540.49</v>
      </c>
      <c r="V38" s="16">
        <v>661.7</v>
      </c>
      <c r="W38" s="16">
        <v>573.44000000000005</v>
      </c>
      <c r="X38" s="16">
        <v>540.67999999999995</v>
      </c>
      <c r="Y38" s="16">
        <v>567.51</v>
      </c>
      <c r="Z38" s="16">
        <v>524.04</v>
      </c>
      <c r="AA38" s="16">
        <v>423.27</v>
      </c>
      <c r="AB38" s="16">
        <v>847.4</v>
      </c>
      <c r="AC38" s="16">
        <v>489.5</v>
      </c>
      <c r="AD38" s="16">
        <v>483.97</v>
      </c>
      <c r="AE38" s="16">
        <v>605.38</v>
      </c>
      <c r="AF38" s="16">
        <v>511.21</v>
      </c>
      <c r="AG38" s="16">
        <v>608.24</v>
      </c>
    </row>
    <row r="39" spans="1:33" s="17" customFormat="1" x14ac:dyDescent="0.15">
      <c r="A39" s="15" t="s">
        <v>75</v>
      </c>
      <c r="B39" s="16">
        <v>68.7</v>
      </c>
      <c r="C39" s="16">
        <v>97.79</v>
      </c>
      <c r="D39" s="16">
        <v>68.44</v>
      </c>
      <c r="E39" s="16">
        <v>70.239999999999995</v>
      </c>
      <c r="F39" s="16">
        <v>55.67</v>
      </c>
      <c r="G39" s="16">
        <v>51.74</v>
      </c>
      <c r="H39" s="16">
        <v>51.75</v>
      </c>
      <c r="I39" s="16">
        <v>43.88</v>
      </c>
      <c r="J39" s="16">
        <v>58.33</v>
      </c>
      <c r="K39" s="16">
        <v>32.82</v>
      </c>
      <c r="L39" s="16">
        <v>32.520000000000003</v>
      </c>
      <c r="M39" s="16">
        <v>46.11</v>
      </c>
      <c r="N39" s="16">
        <v>43.44</v>
      </c>
      <c r="O39" s="16">
        <v>33.06</v>
      </c>
      <c r="P39" s="16">
        <v>31.34</v>
      </c>
      <c r="Q39" s="16">
        <v>27.41</v>
      </c>
      <c r="R39" s="16">
        <v>36.380000000000003</v>
      </c>
      <c r="S39" s="16">
        <v>44.36</v>
      </c>
      <c r="T39" s="16">
        <v>40.380000000000003</v>
      </c>
      <c r="U39" s="16">
        <v>50.07</v>
      </c>
      <c r="V39" s="16">
        <v>72.959999999999994</v>
      </c>
      <c r="W39" s="16">
        <v>53.2</v>
      </c>
      <c r="X39" s="16">
        <v>100.99</v>
      </c>
      <c r="Y39" s="16">
        <v>80.900000000000006</v>
      </c>
      <c r="Z39" s="16">
        <v>74.599999999999994</v>
      </c>
      <c r="AA39" s="16">
        <v>74.8</v>
      </c>
      <c r="AB39" s="16">
        <v>61.38</v>
      </c>
      <c r="AC39" s="16">
        <v>74.739999999999995</v>
      </c>
      <c r="AD39" s="16">
        <v>96.9</v>
      </c>
      <c r="AE39" s="16">
        <v>80.06</v>
      </c>
      <c r="AF39" s="16">
        <v>139.66999999999999</v>
      </c>
      <c r="AG39" s="16">
        <v>153.63999999999999</v>
      </c>
    </row>
    <row r="40" spans="1:33" s="17" customFormat="1" x14ac:dyDescent="0.15">
      <c r="A40" s="15" t="s">
        <v>76</v>
      </c>
      <c r="B40" s="16">
        <v>323.02</v>
      </c>
      <c r="C40" s="16">
        <v>158.97999999999999</v>
      </c>
      <c r="D40" s="16">
        <v>156.59</v>
      </c>
      <c r="E40" s="16">
        <v>205.16</v>
      </c>
      <c r="F40" s="16">
        <v>178.26</v>
      </c>
      <c r="G40" s="16">
        <v>122.33</v>
      </c>
      <c r="H40" s="16">
        <v>120.14</v>
      </c>
      <c r="I40" s="16">
        <v>119.47</v>
      </c>
      <c r="J40" s="16">
        <v>112.37</v>
      </c>
      <c r="K40" s="16">
        <v>107.77</v>
      </c>
      <c r="L40" s="16">
        <v>107.4</v>
      </c>
      <c r="M40" s="16">
        <v>97.74</v>
      </c>
      <c r="N40" s="16">
        <v>113.64</v>
      </c>
      <c r="O40" s="16">
        <v>104.35</v>
      </c>
      <c r="P40" s="16">
        <v>77.41</v>
      </c>
      <c r="Q40" s="16">
        <v>88.04</v>
      </c>
      <c r="R40" s="16">
        <v>132.99</v>
      </c>
      <c r="S40" s="16">
        <v>107.83</v>
      </c>
      <c r="T40" s="16">
        <v>133.29</v>
      </c>
      <c r="U40" s="16">
        <v>156.29</v>
      </c>
      <c r="V40" s="16">
        <v>129.93</v>
      </c>
      <c r="W40" s="16">
        <v>138.1</v>
      </c>
      <c r="X40" s="16">
        <v>147.19999999999999</v>
      </c>
      <c r="Y40" s="16">
        <v>149.18</v>
      </c>
      <c r="Z40" s="16">
        <v>165.4</v>
      </c>
      <c r="AA40" s="16">
        <v>195.82</v>
      </c>
      <c r="AB40" s="16">
        <v>209.9</v>
      </c>
      <c r="AC40" s="16">
        <v>156.97</v>
      </c>
      <c r="AD40" s="16">
        <v>188.59</v>
      </c>
      <c r="AE40" s="16">
        <v>281.67</v>
      </c>
      <c r="AF40" s="16">
        <v>273.61</v>
      </c>
      <c r="AG40" s="16">
        <v>175.94</v>
      </c>
    </row>
    <row r="41" spans="1:33" s="17" customFormat="1" x14ac:dyDescent="0.15">
      <c r="A41" s="15" t="s">
        <v>77</v>
      </c>
      <c r="B41" s="16" t="s">
        <v>48</v>
      </c>
      <c r="C41" s="16" t="s">
        <v>48</v>
      </c>
      <c r="D41" s="16">
        <v>-0.38</v>
      </c>
      <c r="E41" s="16" t="s">
        <v>48</v>
      </c>
      <c r="F41" s="16" t="s">
        <v>48</v>
      </c>
      <c r="G41" s="16" t="s">
        <v>48</v>
      </c>
      <c r="H41" s="16" t="s">
        <v>48</v>
      </c>
      <c r="I41" s="16" t="s">
        <v>48</v>
      </c>
      <c r="J41" s="16" t="s">
        <v>48</v>
      </c>
      <c r="K41" s="16" t="s">
        <v>48</v>
      </c>
      <c r="L41" s="16" t="s">
        <v>48</v>
      </c>
      <c r="M41" s="16" t="s">
        <v>48</v>
      </c>
      <c r="N41" s="16" t="s">
        <v>48</v>
      </c>
      <c r="O41" s="16" t="s">
        <v>48</v>
      </c>
      <c r="P41" s="16" t="s">
        <v>48</v>
      </c>
      <c r="Q41" s="16" t="s">
        <v>48</v>
      </c>
      <c r="R41" s="16" t="s">
        <v>48</v>
      </c>
      <c r="S41" s="16" t="s">
        <v>48</v>
      </c>
      <c r="T41" s="16" t="s">
        <v>48</v>
      </c>
      <c r="U41" s="16" t="s">
        <v>48</v>
      </c>
      <c r="V41" s="16" t="s">
        <v>48</v>
      </c>
      <c r="W41" s="16" t="s">
        <v>48</v>
      </c>
      <c r="X41" s="16" t="s">
        <v>48</v>
      </c>
      <c r="Y41" s="16" t="s">
        <v>48</v>
      </c>
      <c r="Z41" s="16" t="s">
        <v>48</v>
      </c>
      <c r="AA41" s="16" t="s">
        <v>48</v>
      </c>
      <c r="AB41" s="16" t="s">
        <v>48</v>
      </c>
      <c r="AC41" s="16" t="s">
        <v>48</v>
      </c>
      <c r="AD41" s="16" t="s">
        <v>48</v>
      </c>
      <c r="AE41" s="16" t="s">
        <v>48</v>
      </c>
      <c r="AF41" s="16" t="s">
        <v>48</v>
      </c>
      <c r="AG41" s="16" t="s">
        <v>48</v>
      </c>
    </row>
    <row r="42" spans="1:33" s="17" customFormat="1" x14ac:dyDescent="0.15">
      <c r="A42" s="15" t="s">
        <v>78</v>
      </c>
      <c r="B42" s="16">
        <v>7.18</v>
      </c>
      <c r="C42" s="16" t="s">
        <v>48</v>
      </c>
      <c r="D42" s="16">
        <v>1.46</v>
      </c>
      <c r="E42" s="16">
        <v>114.33</v>
      </c>
      <c r="F42" s="16">
        <v>241.11</v>
      </c>
      <c r="G42" s="16">
        <v>213.2</v>
      </c>
      <c r="H42" s="16">
        <v>228.12</v>
      </c>
      <c r="I42" s="16">
        <v>184.4</v>
      </c>
      <c r="J42" s="16">
        <v>253.35</v>
      </c>
      <c r="K42" s="16">
        <v>233.52</v>
      </c>
      <c r="L42" s="16">
        <v>293.56</v>
      </c>
      <c r="M42" s="16">
        <v>479.24</v>
      </c>
      <c r="N42" s="16">
        <v>358.05</v>
      </c>
      <c r="O42" s="16">
        <v>441.52</v>
      </c>
      <c r="P42" s="16">
        <v>345.26</v>
      </c>
      <c r="Q42" s="16">
        <v>442.69</v>
      </c>
      <c r="R42" s="16">
        <v>146.16</v>
      </c>
      <c r="S42" s="16">
        <v>134.88999999999999</v>
      </c>
      <c r="T42" s="16">
        <v>117.4</v>
      </c>
      <c r="U42" s="16">
        <v>146</v>
      </c>
      <c r="V42" s="16">
        <v>173.03</v>
      </c>
      <c r="W42" s="16">
        <v>127.53</v>
      </c>
      <c r="X42" s="16">
        <v>138.44999999999999</v>
      </c>
      <c r="Y42" s="16">
        <v>81.599999999999994</v>
      </c>
      <c r="Z42" s="16">
        <v>84.79</v>
      </c>
      <c r="AA42" s="16">
        <v>106.95</v>
      </c>
      <c r="AB42" s="16">
        <v>76.510000000000005</v>
      </c>
      <c r="AC42" s="16">
        <v>88.22</v>
      </c>
      <c r="AD42" s="16">
        <v>90.39</v>
      </c>
      <c r="AE42" s="16">
        <v>290.79000000000002</v>
      </c>
      <c r="AF42" s="16">
        <v>65</v>
      </c>
      <c r="AG42" s="16">
        <v>43.95</v>
      </c>
    </row>
    <row r="43" spans="1:33" s="17" customFormat="1" x14ac:dyDescent="0.15">
      <c r="A43" s="15" t="s">
        <v>79</v>
      </c>
      <c r="B43" s="16">
        <v>1615.17</v>
      </c>
      <c r="C43" s="16">
        <v>1719.28</v>
      </c>
      <c r="D43" s="16">
        <v>1731.55</v>
      </c>
      <c r="E43" s="16">
        <v>1662.31</v>
      </c>
      <c r="F43" s="16">
        <v>1598.86</v>
      </c>
      <c r="G43" s="16">
        <v>1196.9000000000001</v>
      </c>
      <c r="H43" s="16">
        <v>1120.6600000000001</v>
      </c>
      <c r="I43" s="16">
        <v>868.05</v>
      </c>
      <c r="J43" s="16">
        <v>1011.67</v>
      </c>
      <c r="K43" s="16">
        <v>975.74</v>
      </c>
      <c r="L43" s="16">
        <v>1101.9000000000001</v>
      </c>
      <c r="M43" s="16">
        <v>1780.01</v>
      </c>
      <c r="N43" s="16">
        <v>2053</v>
      </c>
      <c r="O43" s="16">
        <v>2254.3200000000002</v>
      </c>
      <c r="P43" s="16">
        <v>2330.8000000000002</v>
      </c>
      <c r="Q43" s="16">
        <v>2420.62</v>
      </c>
      <c r="R43" s="16">
        <v>2408.52</v>
      </c>
      <c r="S43" s="16">
        <v>2418.75</v>
      </c>
      <c r="T43" s="16">
        <v>2974.54</v>
      </c>
      <c r="U43" s="16">
        <v>3069.14</v>
      </c>
      <c r="V43" s="16">
        <v>3799.3</v>
      </c>
      <c r="W43" s="16">
        <v>3615.43</v>
      </c>
      <c r="X43" s="16">
        <v>3418.76</v>
      </c>
      <c r="Y43" s="16">
        <v>4032.84</v>
      </c>
      <c r="Z43" s="16">
        <v>3679.39</v>
      </c>
      <c r="AA43" s="16">
        <v>3635.46</v>
      </c>
      <c r="AB43" s="16">
        <v>4662.3599999999997</v>
      </c>
      <c r="AC43" s="16">
        <v>4629.13</v>
      </c>
      <c r="AD43" s="16">
        <v>5317.46</v>
      </c>
      <c r="AE43" s="16">
        <v>5117.6899999999996</v>
      </c>
      <c r="AF43" s="16">
        <v>5648.85</v>
      </c>
      <c r="AG43" s="16">
        <v>4070.65</v>
      </c>
    </row>
    <row r="44" spans="1:33" s="17" customFormat="1" x14ac:dyDescent="0.15">
      <c r="A44" s="15" t="s">
        <v>80</v>
      </c>
      <c r="B44" s="16">
        <v>1877.41</v>
      </c>
      <c r="C44" s="16">
        <v>1344.1</v>
      </c>
      <c r="D44" s="16">
        <v>1258.74</v>
      </c>
      <c r="E44" s="16">
        <v>1324.76</v>
      </c>
      <c r="F44" s="16">
        <v>934.8</v>
      </c>
      <c r="G44" s="16">
        <v>877.54</v>
      </c>
      <c r="H44" s="16">
        <v>772.66</v>
      </c>
      <c r="I44" s="16">
        <v>636.41999999999996</v>
      </c>
      <c r="J44" s="16">
        <v>601.53</v>
      </c>
      <c r="K44" s="16">
        <v>437.19</v>
      </c>
      <c r="L44" s="16">
        <v>763.04</v>
      </c>
      <c r="M44" s="16">
        <v>757.83</v>
      </c>
      <c r="N44" s="16">
        <v>595.58000000000004</v>
      </c>
      <c r="O44" s="16">
        <v>716.93</v>
      </c>
      <c r="P44" s="16">
        <v>810.48</v>
      </c>
      <c r="Q44" s="16">
        <v>914.63</v>
      </c>
      <c r="R44" s="16">
        <v>1115.01</v>
      </c>
      <c r="S44" s="16">
        <v>1352.41</v>
      </c>
      <c r="T44" s="16">
        <v>1358.97</v>
      </c>
      <c r="U44" s="16">
        <v>1903.38</v>
      </c>
      <c r="V44" s="16">
        <v>1814.65</v>
      </c>
      <c r="W44" s="16">
        <v>2599.5100000000002</v>
      </c>
      <c r="X44" s="16">
        <v>2827.64</v>
      </c>
      <c r="Y44" s="16">
        <v>3450.91</v>
      </c>
      <c r="Z44" s="16">
        <v>2776.81</v>
      </c>
      <c r="AA44" s="16">
        <v>2779.47</v>
      </c>
      <c r="AB44" s="16">
        <v>2481.6</v>
      </c>
      <c r="AC44" s="16">
        <v>2770.6</v>
      </c>
      <c r="AD44" s="16">
        <v>2675.18</v>
      </c>
      <c r="AE44" s="16">
        <v>3442.13</v>
      </c>
      <c r="AF44" s="16">
        <v>4222.59</v>
      </c>
      <c r="AG44" s="16">
        <v>3176.92</v>
      </c>
    </row>
    <row r="45" spans="1:33" s="17" customFormat="1" x14ac:dyDescent="0.15">
      <c r="A45" s="15" t="s">
        <v>81</v>
      </c>
      <c r="B45" s="16">
        <v>633.96</v>
      </c>
      <c r="C45" s="16">
        <v>688.4</v>
      </c>
      <c r="D45" s="16">
        <v>525.04999999999995</v>
      </c>
      <c r="E45" s="16">
        <v>525.85</v>
      </c>
      <c r="F45" s="16">
        <v>405.93</v>
      </c>
      <c r="G45" s="16">
        <v>387.23</v>
      </c>
      <c r="H45" s="16">
        <v>464.06</v>
      </c>
      <c r="I45" s="16">
        <v>1236.68</v>
      </c>
      <c r="J45" s="16">
        <v>712.72</v>
      </c>
      <c r="K45" s="16">
        <v>521.41</v>
      </c>
      <c r="L45" s="16">
        <v>499.58</v>
      </c>
      <c r="M45" s="16">
        <v>605.16</v>
      </c>
      <c r="N45" s="16">
        <v>583.67999999999995</v>
      </c>
      <c r="O45" s="16">
        <v>738.97</v>
      </c>
      <c r="P45" s="16">
        <v>1527.71</v>
      </c>
      <c r="Q45" s="16">
        <v>1098.96</v>
      </c>
      <c r="R45" s="16">
        <v>919.92</v>
      </c>
      <c r="S45" s="16">
        <v>738.46</v>
      </c>
      <c r="T45" s="16">
        <v>648.72</v>
      </c>
      <c r="U45" s="16">
        <v>422.88</v>
      </c>
      <c r="V45" s="16">
        <v>513.42999999999995</v>
      </c>
      <c r="W45" s="16">
        <v>451.46</v>
      </c>
      <c r="X45" s="16">
        <v>381.58</v>
      </c>
      <c r="Y45" s="16">
        <v>505.81</v>
      </c>
      <c r="Z45" s="16">
        <v>597.79999999999995</v>
      </c>
      <c r="AA45" s="16">
        <v>773.05</v>
      </c>
      <c r="AB45" s="16">
        <v>709.42</v>
      </c>
      <c r="AC45" s="16">
        <v>867.75</v>
      </c>
      <c r="AD45" s="16">
        <v>805.26</v>
      </c>
      <c r="AE45" s="16">
        <v>795.26</v>
      </c>
      <c r="AF45" s="16">
        <v>1373.15</v>
      </c>
      <c r="AG45" s="16">
        <v>1068.26</v>
      </c>
    </row>
    <row r="46" spans="1:33" s="17" customFormat="1" x14ac:dyDescent="0.15">
      <c r="A46" s="15" t="s">
        <v>82</v>
      </c>
      <c r="B46" s="16">
        <v>799.07</v>
      </c>
      <c r="C46" s="16">
        <v>857.72</v>
      </c>
      <c r="D46" s="16">
        <v>851.67</v>
      </c>
      <c r="E46" s="16">
        <v>747.66</v>
      </c>
      <c r="F46" s="16">
        <v>642.92999999999995</v>
      </c>
      <c r="G46" s="16">
        <v>579.01</v>
      </c>
      <c r="H46" s="16">
        <v>658.15</v>
      </c>
      <c r="I46" s="16">
        <v>495.88</v>
      </c>
      <c r="J46" s="16">
        <v>636.16</v>
      </c>
      <c r="K46" s="16">
        <v>657.46</v>
      </c>
      <c r="L46" s="16">
        <v>683.23</v>
      </c>
      <c r="M46" s="16">
        <v>668.75</v>
      </c>
      <c r="N46" s="16">
        <v>588</v>
      </c>
      <c r="O46" s="16">
        <v>699.03</v>
      </c>
      <c r="P46" s="16">
        <v>620.9</v>
      </c>
      <c r="Q46" s="16">
        <v>685.36</v>
      </c>
      <c r="R46" s="16">
        <v>826.94</v>
      </c>
      <c r="S46" s="16">
        <v>705.88</v>
      </c>
      <c r="T46" s="16">
        <v>891.98</v>
      </c>
      <c r="U46" s="16">
        <v>750.11</v>
      </c>
      <c r="V46" s="16">
        <v>1080.79</v>
      </c>
      <c r="W46" s="16">
        <v>816.1</v>
      </c>
      <c r="X46" s="16">
        <v>1212.01</v>
      </c>
      <c r="Y46" s="16">
        <v>1158.69</v>
      </c>
      <c r="Z46" s="16">
        <v>952</v>
      </c>
      <c r="AA46" s="16">
        <v>1184.3800000000001</v>
      </c>
      <c r="AB46" s="16">
        <v>1417.59</v>
      </c>
      <c r="AC46" s="16">
        <v>1701.28</v>
      </c>
      <c r="AD46" s="16">
        <v>1376.2</v>
      </c>
      <c r="AE46" s="16">
        <v>1273.23</v>
      </c>
      <c r="AF46" s="16">
        <v>1551.54</v>
      </c>
      <c r="AG46" s="16">
        <v>1178.1600000000001</v>
      </c>
    </row>
    <row r="47" spans="1:33" s="17" customFormat="1" x14ac:dyDescent="0.15">
      <c r="A47" s="15" t="s">
        <v>83</v>
      </c>
      <c r="B47" s="16">
        <v>136.29</v>
      </c>
      <c r="C47" s="16">
        <v>101.32</v>
      </c>
      <c r="D47" s="16">
        <v>67.27</v>
      </c>
      <c r="E47" s="16">
        <v>40.96</v>
      </c>
      <c r="F47" s="16">
        <v>24</v>
      </c>
      <c r="G47" s="16">
        <v>31.17</v>
      </c>
      <c r="H47" s="16">
        <v>29.3</v>
      </c>
      <c r="I47" s="16">
        <v>62.78</v>
      </c>
      <c r="J47" s="16">
        <v>59.73</v>
      </c>
      <c r="K47" s="16">
        <v>64.09</v>
      </c>
      <c r="L47" s="16">
        <v>34.299999999999997</v>
      </c>
      <c r="M47" s="16">
        <v>35.07</v>
      </c>
      <c r="N47" s="16">
        <v>39.35</v>
      </c>
      <c r="O47" s="16">
        <v>-19.55</v>
      </c>
      <c r="P47" s="16">
        <v>39.76</v>
      </c>
      <c r="Q47" s="16">
        <v>38.159999999999997</v>
      </c>
      <c r="R47" s="16">
        <v>21.64</v>
      </c>
      <c r="S47" s="16">
        <v>71.39</v>
      </c>
      <c r="T47" s="16">
        <v>105.39</v>
      </c>
      <c r="U47" s="16">
        <v>157.30000000000001</v>
      </c>
      <c r="V47" s="16">
        <v>128.63999999999999</v>
      </c>
      <c r="W47" s="16">
        <v>179.96</v>
      </c>
      <c r="X47" s="16">
        <v>181.64</v>
      </c>
      <c r="Y47" s="16">
        <v>144.07</v>
      </c>
      <c r="Z47" s="16">
        <v>41.97</v>
      </c>
      <c r="AA47" s="16">
        <v>90.5</v>
      </c>
      <c r="AB47" s="16">
        <v>48.74</v>
      </c>
      <c r="AC47" s="16">
        <v>16.28</v>
      </c>
      <c r="AD47" s="16">
        <v>73.27</v>
      </c>
      <c r="AE47" s="16">
        <v>24.28</v>
      </c>
      <c r="AF47" s="16">
        <v>351.64</v>
      </c>
      <c r="AG47" s="16">
        <v>293.2</v>
      </c>
    </row>
    <row r="48" spans="1:33" s="17" customFormat="1" x14ac:dyDescent="0.15">
      <c r="A48" s="15" t="s">
        <v>84</v>
      </c>
      <c r="B48" s="16">
        <v>91.22</v>
      </c>
      <c r="C48" s="16">
        <v>109.58</v>
      </c>
      <c r="D48" s="16">
        <v>104.5</v>
      </c>
      <c r="E48" s="16">
        <v>122.59</v>
      </c>
      <c r="F48" s="16">
        <v>149.5</v>
      </c>
      <c r="G48" s="16">
        <v>136.9</v>
      </c>
      <c r="H48" s="16">
        <v>167.01</v>
      </c>
      <c r="I48" s="16">
        <v>151.47</v>
      </c>
      <c r="J48" s="16">
        <v>151.68</v>
      </c>
      <c r="K48" s="16">
        <v>169.3</v>
      </c>
      <c r="L48" s="16">
        <v>177.82</v>
      </c>
      <c r="M48" s="16">
        <v>209</v>
      </c>
      <c r="N48" s="16">
        <v>202.1</v>
      </c>
      <c r="O48" s="16">
        <v>220.07</v>
      </c>
      <c r="P48" s="16">
        <v>247.22</v>
      </c>
      <c r="Q48" s="16">
        <v>234.16</v>
      </c>
      <c r="R48" s="16">
        <v>380.64</v>
      </c>
      <c r="S48" s="16">
        <v>410.47</v>
      </c>
      <c r="T48" s="16">
        <v>444.38</v>
      </c>
      <c r="U48" s="16">
        <v>526.49</v>
      </c>
      <c r="V48" s="16">
        <v>607.59</v>
      </c>
      <c r="W48" s="16" t="s">
        <v>48</v>
      </c>
      <c r="X48" s="16" t="s">
        <v>48</v>
      </c>
      <c r="Y48" s="16" t="s">
        <v>48</v>
      </c>
      <c r="Z48" s="16" t="s">
        <v>48</v>
      </c>
      <c r="AA48" s="16" t="s">
        <v>48</v>
      </c>
      <c r="AB48" s="16" t="s">
        <v>48</v>
      </c>
      <c r="AC48" s="16" t="s">
        <v>48</v>
      </c>
      <c r="AD48" s="16" t="s">
        <v>48</v>
      </c>
      <c r="AE48" s="16" t="s">
        <v>48</v>
      </c>
      <c r="AF48" s="16" t="s">
        <v>48</v>
      </c>
      <c r="AG48" s="16" t="s">
        <v>48</v>
      </c>
    </row>
    <row r="49" spans="1:33" s="17" customFormat="1" x14ac:dyDescent="0.15">
      <c r="A49" s="15" t="s">
        <v>85</v>
      </c>
      <c r="B49" s="16">
        <v>1610.97</v>
      </c>
      <c r="C49" s="16">
        <v>1707.69</v>
      </c>
      <c r="D49" s="16">
        <v>2178.54</v>
      </c>
      <c r="E49" s="16">
        <v>1910.77</v>
      </c>
      <c r="F49" s="16">
        <v>1855.41</v>
      </c>
      <c r="G49" s="16">
        <v>1473.17</v>
      </c>
      <c r="H49" s="16">
        <v>1253.54</v>
      </c>
      <c r="I49" s="16">
        <v>1445.94</v>
      </c>
      <c r="J49" s="16">
        <v>1605.62</v>
      </c>
      <c r="K49" s="16">
        <v>1257.75</v>
      </c>
      <c r="L49" s="16">
        <v>1510.73</v>
      </c>
      <c r="M49" s="16">
        <v>1603.73</v>
      </c>
      <c r="N49" s="16">
        <v>3555.66</v>
      </c>
      <c r="O49" s="16">
        <v>1444.74</v>
      </c>
      <c r="P49" s="16">
        <v>1558.84</v>
      </c>
      <c r="Q49" s="16">
        <v>1567.1</v>
      </c>
      <c r="R49" s="16">
        <v>1913.74</v>
      </c>
      <c r="S49" s="16">
        <v>1623</v>
      </c>
      <c r="T49" s="16">
        <v>1750.02</v>
      </c>
      <c r="U49" s="16">
        <v>1918.38</v>
      </c>
      <c r="V49" s="16">
        <v>2073.56</v>
      </c>
      <c r="W49" s="16">
        <v>2100.0100000000002</v>
      </c>
      <c r="X49" s="16">
        <v>2158.8000000000002</v>
      </c>
      <c r="Y49" s="16">
        <v>2390.0500000000002</v>
      </c>
      <c r="Z49" s="16">
        <v>2154.5700000000002</v>
      </c>
      <c r="AA49" s="16">
        <v>2064.37</v>
      </c>
      <c r="AB49" s="16">
        <v>1736.43</v>
      </c>
      <c r="AC49" s="16">
        <v>2003.28</v>
      </c>
      <c r="AD49" s="16">
        <v>1953.07</v>
      </c>
      <c r="AE49" s="16">
        <v>2010.87</v>
      </c>
      <c r="AF49" s="16">
        <v>2719.7</v>
      </c>
      <c r="AG49" s="16">
        <v>2282.83</v>
      </c>
    </row>
    <row r="50" spans="1:33" s="17" customFormat="1" x14ac:dyDescent="0.15">
      <c r="A50" s="15" t="s">
        <v>86</v>
      </c>
      <c r="B50" s="16">
        <v>469.8</v>
      </c>
      <c r="C50" s="16">
        <v>578.34</v>
      </c>
      <c r="D50" s="16">
        <v>517.63</v>
      </c>
      <c r="E50" s="16">
        <v>544.9</v>
      </c>
      <c r="F50" s="16">
        <v>1109.7</v>
      </c>
      <c r="G50" s="16">
        <v>965.87</v>
      </c>
      <c r="H50" s="16">
        <v>663.7</v>
      </c>
      <c r="I50" s="16">
        <v>362.63</v>
      </c>
      <c r="J50" s="16">
        <v>535.17999999999995</v>
      </c>
      <c r="K50" s="16">
        <v>563.9</v>
      </c>
      <c r="L50" s="16">
        <v>521.75</v>
      </c>
      <c r="M50" s="16">
        <v>505.35</v>
      </c>
      <c r="N50" s="16">
        <v>564.89</v>
      </c>
      <c r="O50" s="16">
        <v>464.76</v>
      </c>
      <c r="P50" s="16">
        <v>611.79</v>
      </c>
      <c r="Q50" s="16">
        <v>690.99</v>
      </c>
      <c r="R50" s="16">
        <v>707.09</v>
      </c>
      <c r="S50" s="16">
        <v>668.37</v>
      </c>
      <c r="T50" s="16">
        <v>828.07</v>
      </c>
      <c r="U50" s="16">
        <v>887.77</v>
      </c>
      <c r="V50" s="16">
        <v>1119.73</v>
      </c>
      <c r="W50" s="16">
        <v>1300.5</v>
      </c>
      <c r="X50" s="16">
        <v>926.71</v>
      </c>
      <c r="Y50" s="16">
        <v>1122.45</v>
      </c>
      <c r="Z50" s="16">
        <v>1062.68</v>
      </c>
      <c r="AA50" s="16">
        <v>1224.92</v>
      </c>
      <c r="AB50" s="16">
        <v>1312.95</v>
      </c>
      <c r="AC50" s="16">
        <v>1378.73</v>
      </c>
      <c r="AD50" s="16">
        <v>1201.83</v>
      </c>
      <c r="AE50" s="16">
        <v>1272.0999999999999</v>
      </c>
      <c r="AF50" s="16">
        <v>1721.83</v>
      </c>
      <c r="AG50" s="16">
        <v>1330.32</v>
      </c>
    </row>
    <row r="51" spans="1:33" s="17" customFormat="1" x14ac:dyDescent="0.15">
      <c r="A51" s="15" t="s">
        <v>87</v>
      </c>
      <c r="B51" s="16">
        <v>58.75</v>
      </c>
      <c r="C51" s="16">
        <v>34.78</v>
      </c>
      <c r="D51" s="16">
        <v>29.67</v>
      </c>
      <c r="E51" s="16">
        <v>30.79</v>
      </c>
      <c r="F51" s="16">
        <v>19.66</v>
      </c>
      <c r="G51" s="16">
        <v>14.89</v>
      </c>
      <c r="H51" s="16">
        <v>26.23</v>
      </c>
      <c r="I51" s="16">
        <v>25.34</v>
      </c>
      <c r="J51" s="16">
        <v>36.29</v>
      </c>
      <c r="K51" s="16">
        <v>19.29</v>
      </c>
      <c r="L51" s="16">
        <v>37.270000000000003</v>
      </c>
      <c r="M51" s="16">
        <v>19.77</v>
      </c>
      <c r="N51" s="16">
        <v>89.14</v>
      </c>
      <c r="O51" s="16">
        <v>12.4</v>
      </c>
      <c r="P51" s="16">
        <v>12.26</v>
      </c>
      <c r="Q51" s="16">
        <v>20.45</v>
      </c>
      <c r="R51" s="16">
        <v>15.78</v>
      </c>
      <c r="S51" s="16">
        <v>6.71</v>
      </c>
      <c r="T51" s="16">
        <v>7.23</v>
      </c>
      <c r="U51" s="16">
        <v>21.69</v>
      </c>
      <c r="V51" s="16">
        <v>54.04</v>
      </c>
      <c r="W51" s="16">
        <v>22.02</v>
      </c>
      <c r="X51" s="16">
        <v>35.46</v>
      </c>
      <c r="Y51" s="16">
        <v>27.37</v>
      </c>
      <c r="Z51" s="16">
        <v>12.04</v>
      </c>
      <c r="AA51" s="16">
        <v>7.59</v>
      </c>
      <c r="AB51" s="16">
        <v>6.49</v>
      </c>
      <c r="AC51" s="16">
        <v>17.670000000000002</v>
      </c>
      <c r="AD51" s="16" t="s">
        <v>48</v>
      </c>
      <c r="AE51" s="16" t="s">
        <v>48</v>
      </c>
      <c r="AF51" s="16" t="s">
        <v>48</v>
      </c>
      <c r="AG51" s="16" t="s">
        <v>48</v>
      </c>
    </row>
    <row r="52" spans="1:33" s="17" customFormat="1" x14ac:dyDescent="0.15">
      <c r="A52" s="15" t="s">
        <v>88</v>
      </c>
      <c r="B52" s="16">
        <v>823.04</v>
      </c>
      <c r="C52" s="16">
        <v>281.97000000000003</v>
      </c>
      <c r="D52" s="16">
        <v>1061.51</v>
      </c>
      <c r="E52" s="16">
        <v>1484.21</v>
      </c>
      <c r="F52" s="16">
        <v>878.29</v>
      </c>
      <c r="G52" s="16">
        <v>272.94</v>
      </c>
      <c r="H52" s="16">
        <v>123.27</v>
      </c>
      <c r="I52" s="16">
        <v>127.33</v>
      </c>
      <c r="J52" s="16">
        <v>128.66</v>
      </c>
      <c r="K52" s="16">
        <v>185.02</v>
      </c>
      <c r="L52" s="16">
        <v>178.61</v>
      </c>
      <c r="M52" s="16">
        <v>258.05</v>
      </c>
      <c r="N52" s="16">
        <v>248.91</v>
      </c>
      <c r="O52" s="16">
        <v>251.71</v>
      </c>
      <c r="P52" s="16">
        <v>257.33</v>
      </c>
      <c r="Q52" s="16">
        <v>295.97000000000003</v>
      </c>
      <c r="R52" s="16">
        <v>467.96</v>
      </c>
      <c r="S52" s="16">
        <v>424.48</v>
      </c>
      <c r="T52" s="16">
        <v>813.88</v>
      </c>
      <c r="U52" s="16">
        <v>716.63</v>
      </c>
      <c r="V52" s="16">
        <v>533.07000000000005</v>
      </c>
      <c r="W52" s="16">
        <v>1043.76</v>
      </c>
      <c r="X52" s="16">
        <v>989.1</v>
      </c>
      <c r="Y52" s="16">
        <v>1031.77</v>
      </c>
      <c r="Z52" s="16">
        <v>1089.2</v>
      </c>
      <c r="AA52" s="16">
        <v>1289.25</v>
      </c>
      <c r="AB52" s="16">
        <v>1331.99</v>
      </c>
      <c r="AC52" s="16">
        <v>1975.57</v>
      </c>
      <c r="AD52" s="16">
        <v>1697.35</v>
      </c>
      <c r="AE52" s="16">
        <v>1886.41</v>
      </c>
      <c r="AF52" s="16">
        <v>3240.79</v>
      </c>
      <c r="AG52" s="16">
        <v>2407.34</v>
      </c>
    </row>
    <row r="53" spans="1:33" s="17" customFormat="1" x14ac:dyDescent="0.15">
      <c r="A53" s="15" t="s">
        <v>89</v>
      </c>
      <c r="B53" s="16" t="s">
        <v>48</v>
      </c>
      <c r="C53" s="16" t="s">
        <v>48</v>
      </c>
      <c r="D53" s="16" t="s">
        <v>48</v>
      </c>
      <c r="E53" s="16" t="s">
        <v>48</v>
      </c>
      <c r="F53" s="16" t="s">
        <v>48</v>
      </c>
      <c r="G53" s="16" t="s">
        <v>48</v>
      </c>
      <c r="H53" s="16" t="s">
        <v>48</v>
      </c>
      <c r="I53" s="16" t="s">
        <v>48</v>
      </c>
      <c r="J53" s="16" t="s">
        <v>48</v>
      </c>
      <c r="K53" s="16" t="s">
        <v>48</v>
      </c>
      <c r="L53" s="16" t="s">
        <v>48</v>
      </c>
      <c r="M53" s="16" t="s">
        <v>48</v>
      </c>
      <c r="N53" s="16" t="s">
        <v>48</v>
      </c>
      <c r="O53" s="16" t="s">
        <v>48</v>
      </c>
      <c r="P53" s="16" t="s">
        <v>48</v>
      </c>
      <c r="Q53" s="16" t="s">
        <v>48</v>
      </c>
      <c r="R53" s="16" t="s">
        <v>48</v>
      </c>
      <c r="S53" s="16" t="s">
        <v>48</v>
      </c>
      <c r="T53" s="16" t="s">
        <v>48</v>
      </c>
      <c r="U53" s="16" t="s">
        <v>48</v>
      </c>
      <c r="V53" s="16" t="s">
        <v>48</v>
      </c>
      <c r="W53" s="16">
        <v>430.1</v>
      </c>
      <c r="X53" s="16">
        <v>1238</v>
      </c>
      <c r="Y53" s="16">
        <v>1445.53</v>
      </c>
      <c r="Z53" s="16">
        <v>2055.52</v>
      </c>
      <c r="AA53" s="16">
        <v>1879.69</v>
      </c>
      <c r="AB53" s="16">
        <v>1817.05</v>
      </c>
      <c r="AC53" s="16">
        <v>2451.37</v>
      </c>
      <c r="AD53" s="16">
        <v>1705.16</v>
      </c>
      <c r="AE53" s="16">
        <v>1837.72</v>
      </c>
      <c r="AF53" s="16">
        <v>1949.95</v>
      </c>
      <c r="AG53" s="16">
        <v>2119.21</v>
      </c>
    </row>
    <row r="54" spans="1:33" s="17" customFormat="1" x14ac:dyDescent="0.15">
      <c r="A54" s="15" t="s">
        <v>90</v>
      </c>
      <c r="B54" s="16">
        <v>1394.1</v>
      </c>
      <c r="C54" s="16">
        <v>1361.59</v>
      </c>
      <c r="D54" s="16">
        <v>787.63</v>
      </c>
      <c r="E54" s="16">
        <v>690.11</v>
      </c>
      <c r="F54" s="16">
        <v>604.19000000000005</v>
      </c>
      <c r="G54" s="16">
        <v>316.66000000000003</v>
      </c>
      <c r="H54" s="16">
        <v>301.66000000000003</v>
      </c>
      <c r="I54" s="16">
        <v>215.71</v>
      </c>
      <c r="J54" s="16">
        <v>334.4</v>
      </c>
      <c r="K54" s="16">
        <v>387.45</v>
      </c>
      <c r="L54" s="16">
        <v>367.65</v>
      </c>
      <c r="M54" s="16">
        <v>328.08</v>
      </c>
      <c r="N54" s="16">
        <v>478.21</v>
      </c>
      <c r="O54" s="16">
        <v>865.46</v>
      </c>
      <c r="P54" s="16">
        <v>1294.48</v>
      </c>
      <c r="Q54" s="16">
        <v>2305.65</v>
      </c>
      <c r="R54" s="16">
        <v>2469.2600000000002</v>
      </c>
      <c r="S54" s="16">
        <v>2369</v>
      </c>
      <c r="T54" s="16">
        <v>2767.11</v>
      </c>
      <c r="U54" s="16">
        <v>2637.52</v>
      </c>
      <c r="V54" s="16">
        <v>2216.19</v>
      </c>
      <c r="W54" s="16">
        <v>1826.97</v>
      </c>
      <c r="X54" s="16">
        <v>1420.15</v>
      </c>
      <c r="Y54" s="16">
        <v>1620.37</v>
      </c>
      <c r="Z54" s="16">
        <v>904.4</v>
      </c>
      <c r="AA54" s="16">
        <v>1084.45</v>
      </c>
      <c r="AB54" s="16">
        <v>915.51</v>
      </c>
      <c r="AC54" s="16">
        <v>965.47</v>
      </c>
      <c r="AD54" s="16">
        <v>1037.78</v>
      </c>
      <c r="AE54" s="16">
        <v>1677.08</v>
      </c>
      <c r="AF54" s="16">
        <v>2504.9499999999998</v>
      </c>
      <c r="AG54" s="16">
        <v>3821.5</v>
      </c>
    </row>
    <row r="55" spans="1:33" s="17" customFormat="1" x14ac:dyDescent="0.15">
      <c r="A55" s="15" t="s">
        <v>91</v>
      </c>
      <c r="B55" s="16">
        <v>1862.4</v>
      </c>
      <c r="C55" s="16">
        <v>1662.96</v>
      </c>
      <c r="D55" s="16">
        <v>1971.44</v>
      </c>
      <c r="E55" s="16">
        <v>1474.31</v>
      </c>
      <c r="F55" s="16">
        <v>1420.18</v>
      </c>
      <c r="G55" s="16">
        <v>1138.6500000000001</v>
      </c>
      <c r="H55" s="16">
        <v>1172.57</v>
      </c>
      <c r="I55" s="16">
        <v>1402.03</v>
      </c>
      <c r="J55" s="16">
        <v>1487.47</v>
      </c>
      <c r="K55" s="16">
        <v>1495.13</v>
      </c>
      <c r="L55" s="16">
        <v>1585.1</v>
      </c>
      <c r="M55" s="16">
        <v>1956</v>
      </c>
      <c r="N55" s="16">
        <v>2002.8</v>
      </c>
      <c r="O55" s="16">
        <v>2323.2199999999998</v>
      </c>
      <c r="P55" s="16">
        <v>2176.7399999999998</v>
      </c>
      <c r="Q55" s="16">
        <v>1787.25</v>
      </c>
      <c r="R55" s="16">
        <v>2199.0300000000002</v>
      </c>
      <c r="S55" s="16">
        <v>2459.9699999999998</v>
      </c>
      <c r="T55" s="16">
        <v>1958.87</v>
      </c>
      <c r="U55" s="16">
        <v>2480.58</v>
      </c>
      <c r="V55" s="16">
        <v>3191.74</v>
      </c>
      <c r="W55" s="16">
        <v>2495.2800000000002</v>
      </c>
      <c r="X55" s="16">
        <v>2937.93</v>
      </c>
      <c r="Y55" s="16">
        <v>3550.84</v>
      </c>
      <c r="Z55" s="16">
        <v>2725.69</v>
      </c>
      <c r="AA55" s="16">
        <v>2906.83</v>
      </c>
      <c r="AB55" s="16">
        <v>2616.34</v>
      </c>
      <c r="AC55" s="16">
        <v>2891.07</v>
      </c>
      <c r="AD55" s="16">
        <v>2638.85</v>
      </c>
      <c r="AE55" s="16">
        <v>2325.08</v>
      </c>
      <c r="AF55" s="16">
        <v>2424.25</v>
      </c>
      <c r="AG55" s="16">
        <v>2618.0500000000002</v>
      </c>
    </row>
    <row r="56" spans="1:33" s="17" customFormat="1" x14ac:dyDescent="0.15">
      <c r="A56" s="15" t="s">
        <v>92</v>
      </c>
      <c r="B56" s="16">
        <v>1068.5899999999999</v>
      </c>
      <c r="C56" s="16">
        <v>1027.2</v>
      </c>
      <c r="D56" s="16">
        <v>1070.19</v>
      </c>
      <c r="E56" s="16">
        <v>941.73</v>
      </c>
      <c r="F56" s="16">
        <v>1108.47</v>
      </c>
      <c r="G56" s="16">
        <v>1123.96</v>
      </c>
      <c r="H56" s="16">
        <v>930.58</v>
      </c>
      <c r="I56" s="16">
        <v>1210.3699999999999</v>
      </c>
      <c r="J56" s="16">
        <v>994.06</v>
      </c>
      <c r="K56" s="16">
        <v>911.3</v>
      </c>
      <c r="L56" s="16">
        <v>1361.19</v>
      </c>
      <c r="M56" s="16">
        <v>1358.72</v>
      </c>
      <c r="N56" s="16">
        <v>1146.6500000000001</v>
      </c>
      <c r="O56" s="16">
        <v>1372.19</v>
      </c>
      <c r="P56" s="16">
        <v>1533.6</v>
      </c>
      <c r="Q56" s="16">
        <v>1470.72</v>
      </c>
      <c r="R56" s="16">
        <v>1861.21</v>
      </c>
      <c r="S56" s="16">
        <v>1488.43</v>
      </c>
      <c r="T56" s="16">
        <v>1532.8</v>
      </c>
      <c r="U56" s="16">
        <v>1524.88</v>
      </c>
      <c r="V56" s="16">
        <v>1835.49</v>
      </c>
      <c r="W56" s="16">
        <v>1628.61</v>
      </c>
      <c r="X56" s="16">
        <v>1728.96</v>
      </c>
      <c r="Y56" s="16">
        <v>1775.17</v>
      </c>
      <c r="Z56" s="16">
        <v>1695.51</v>
      </c>
      <c r="AA56" s="16">
        <v>1846.72</v>
      </c>
      <c r="AB56" s="16">
        <v>1999.51</v>
      </c>
      <c r="AC56" s="16">
        <v>2247.11</v>
      </c>
      <c r="AD56" s="16">
        <v>2089.0700000000002</v>
      </c>
      <c r="AE56" s="16">
        <v>2213.44</v>
      </c>
      <c r="AF56" s="16">
        <v>3277.58</v>
      </c>
      <c r="AG56" s="16">
        <v>2564.06</v>
      </c>
    </row>
    <row r="57" spans="1:33" s="17" customFormat="1" x14ac:dyDescent="0.15">
      <c r="A57" s="15" t="s">
        <v>93</v>
      </c>
      <c r="B57" s="16">
        <v>760.68</v>
      </c>
      <c r="C57" s="16">
        <v>1323.93</v>
      </c>
      <c r="D57" s="16">
        <v>1492.04</v>
      </c>
      <c r="E57" s="16">
        <v>1318.75</v>
      </c>
      <c r="F57" s="16">
        <v>1035.68</v>
      </c>
      <c r="G57" s="16">
        <v>2630.41</v>
      </c>
      <c r="H57" s="16">
        <v>830.63</v>
      </c>
      <c r="I57" s="16">
        <v>902.26</v>
      </c>
      <c r="J57" s="16">
        <v>528.49</v>
      </c>
      <c r="K57" s="16">
        <v>917.94</v>
      </c>
      <c r="L57" s="16">
        <v>1264.1400000000001</v>
      </c>
      <c r="M57" s="16">
        <v>916.2</v>
      </c>
      <c r="N57" s="16">
        <v>1253.98</v>
      </c>
      <c r="O57" s="16">
        <v>1051</v>
      </c>
      <c r="P57" s="16">
        <v>1366.1</v>
      </c>
      <c r="Q57" s="16">
        <v>1381.44</v>
      </c>
      <c r="R57" s="16">
        <v>1755.08</v>
      </c>
      <c r="S57" s="16">
        <v>1017.44</v>
      </c>
      <c r="T57" s="16">
        <v>1103.95</v>
      </c>
      <c r="U57" s="16">
        <v>1329.29</v>
      </c>
      <c r="V57" s="16">
        <v>1000.98</v>
      </c>
      <c r="W57" s="16">
        <v>1066.21</v>
      </c>
      <c r="X57" s="16">
        <v>1012.83</v>
      </c>
      <c r="Y57" s="16">
        <v>1181.25</v>
      </c>
      <c r="Z57" s="16">
        <v>1034.5</v>
      </c>
      <c r="AA57" s="16">
        <v>902.49</v>
      </c>
      <c r="AB57" s="16">
        <v>1095.8499999999999</v>
      </c>
      <c r="AC57" s="16">
        <v>1158.52</v>
      </c>
      <c r="AD57" s="16">
        <v>1076.06</v>
      </c>
      <c r="AE57" s="16">
        <v>1029.82</v>
      </c>
      <c r="AF57" s="16">
        <v>1076.22</v>
      </c>
      <c r="AG57" s="16">
        <v>1087.6400000000001</v>
      </c>
    </row>
    <row r="58" spans="1:33" s="17" customFormat="1" x14ac:dyDescent="0.15">
      <c r="A58" s="15" t="s">
        <v>94</v>
      </c>
      <c r="B58" s="16">
        <v>537.92999999999995</v>
      </c>
      <c r="C58" s="16">
        <v>595.76</v>
      </c>
      <c r="D58" s="16">
        <v>1177.24</v>
      </c>
      <c r="E58" s="16">
        <v>780.39</v>
      </c>
      <c r="F58" s="16">
        <v>848.96</v>
      </c>
      <c r="G58" s="16">
        <v>651.44000000000005</v>
      </c>
      <c r="H58" s="16">
        <v>504.06</v>
      </c>
      <c r="I58" s="16">
        <v>490.55</v>
      </c>
      <c r="J58" s="16">
        <v>394.45</v>
      </c>
      <c r="K58" s="16">
        <v>337.4</v>
      </c>
      <c r="L58" s="16">
        <v>256.26</v>
      </c>
      <c r="M58" s="16">
        <v>259.93</v>
      </c>
      <c r="N58" s="16">
        <v>303.66000000000003</v>
      </c>
      <c r="O58" s="16">
        <v>252.65</v>
      </c>
      <c r="P58" s="16">
        <v>230.97</v>
      </c>
      <c r="Q58" s="16">
        <v>451.91</v>
      </c>
      <c r="R58" s="16">
        <v>319.56</v>
      </c>
      <c r="S58" s="16">
        <v>523.05999999999995</v>
      </c>
      <c r="T58" s="16">
        <v>668.72</v>
      </c>
      <c r="U58" s="16">
        <v>831.5</v>
      </c>
      <c r="V58" s="16">
        <v>775.79</v>
      </c>
      <c r="W58" s="16">
        <v>744.52</v>
      </c>
      <c r="X58" s="16">
        <v>1041.07</v>
      </c>
      <c r="Y58" s="16">
        <v>851.48</v>
      </c>
      <c r="Z58" s="16">
        <v>778.04</v>
      </c>
      <c r="AA58" s="16">
        <v>884.37</v>
      </c>
      <c r="AB58" s="16">
        <v>744.5</v>
      </c>
      <c r="AC58" s="16">
        <v>814.94</v>
      </c>
      <c r="AD58" s="16">
        <v>858.43</v>
      </c>
      <c r="AE58" s="16">
        <v>922.71</v>
      </c>
      <c r="AF58" s="16">
        <v>1043.74</v>
      </c>
      <c r="AG58" s="16">
        <v>985.79</v>
      </c>
    </row>
    <row r="59" spans="1:33" s="17" customFormat="1" x14ac:dyDescent="0.15">
      <c r="A59" s="15" t="s">
        <v>95</v>
      </c>
      <c r="B59" s="16" t="s">
        <v>48</v>
      </c>
      <c r="C59" s="16" t="s">
        <v>48</v>
      </c>
      <c r="D59" s="16" t="s">
        <v>48</v>
      </c>
      <c r="E59" s="16" t="s">
        <v>48</v>
      </c>
      <c r="F59" s="16" t="s">
        <v>48</v>
      </c>
      <c r="G59" s="16" t="s">
        <v>48</v>
      </c>
      <c r="H59" s="16" t="s">
        <v>48</v>
      </c>
      <c r="I59" s="16" t="s">
        <v>48</v>
      </c>
      <c r="J59" s="16" t="s">
        <v>48</v>
      </c>
      <c r="K59" s="16" t="s">
        <v>48</v>
      </c>
      <c r="L59" s="16" t="s">
        <v>48</v>
      </c>
      <c r="M59" s="16" t="s">
        <v>48</v>
      </c>
      <c r="N59" s="16" t="s">
        <v>48</v>
      </c>
      <c r="O59" s="16" t="s">
        <v>48</v>
      </c>
      <c r="P59" s="16" t="s">
        <v>48</v>
      </c>
      <c r="Q59" s="16" t="s">
        <v>48</v>
      </c>
      <c r="R59" s="16" t="s">
        <v>48</v>
      </c>
      <c r="S59" s="16" t="s">
        <v>48</v>
      </c>
      <c r="T59" s="16" t="s">
        <v>48</v>
      </c>
      <c r="U59" s="16" t="s">
        <v>48</v>
      </c>
      <c r="V59" s="16" t="s">
        <v>48</v>
      </c>
      <c r="W59" s="16" t="s">
        <v>48</v>
      </c>
      <c r="X59" s="16" t="s">
        <v>48</v>
      </c>
      <c r="Y59" s="16" t="s">
        <v>48</v>
      </c>
      <c r="Z59" s="16" t="s">
        <v>48</v>
      </c>
      <c r="AA59" s="16" t="s">
        <v>48</v>
      </c>
      <c r="AB59" s="16" t="s">
        <v>48</v>
      </c>
      <c r="AC59" s="16" t="s">
        <v>48</v>
      </c>
      <c r="AD59" s="16" t="s">
        <v>48</v>
      </c>
      <c r="AE59" s="16">
        <v>103.03</v>
      </c>
      <c r="AF59" s="16">
        <v>373.8</v>
      </c>
      <c r="AG59" s="16">
        <v>411.54</v>
      </c>
    </row>
    <row r="60" spans="1:33" s="17" customFormat="1" x14ac:dyDescent="0.15">
      <c r="A60" s="15" t="s">
        <v>96</v>
      </c>
      <c r="B60" s="16">
        <v>4152.5600000000004</v>
      </c>
      <c r="C60" s="16">
        <v>3273.71</v>
      </c>
      <c r="D60" s="16">
        <v>2962.09</v>
      </c>
      <c r="E60" s="16">
        <v>2616.2399999999998</v>
      </c>
      <c r="F60" s="16">
        <v>3554.38</v>
      </c>
      <c r="G60" s="16">
        <v>2440.27</v>
      </c>
      <c r="H60" s="16">
        <v>2897.65</v>
      </c>
      <c r="I60" s="16">
        <v>2526.34</v>
      </c>
      <c r="J60" s="16">
        <v>2144.13</v>
      </c>
      <c r="K60" s="16">
        <v>2278.83</v>
      </c>
      <c r="L60" s="16">
        <v>1911.88</v>
      </c>
      <c r="M60" s="16">
        <v>2354.1999999999998</v>
      </c>
      <c r="N60" s="16">
        <v>4223.95</v>
      </c>
      <c r="O60" s="16">
        <v>9965.08</v>
      </c>
      <c r="P60" s="16">
        <v>5579.47</v>
      </c>
      <c r="Q60" s="16">
        <v>5625.5</v>
      </c>
      <c r="R60" s="16">
        <v>5795.25</v>
      </c>
      <c r="S60" s="16">
        <v>4284.79</v>
      </c>
      <c r="T60" s="16">
        <v>3715.14</v>
      </c>
      <c r="U60" s="16">
        <v>4220.01</v>
      </c>
      <c r="V60" s="16">
        <v>6920.81</v>
      </c>
      <c r="W60" s="16">
        <v>7606.97</v>
      </c>
      <c r="X60" s="16">
        <v>4877.33</v>
      </c>
      <c r="Y60" s="16">
        <v>4683.8999999999996</v>
      </c>
      <c r="Z60" s="16">
        <v>4832.67</v>
      </c>
      <c r="AA60" s="16">
        <v>5659.64</v>
      </c>
      <c r="AB60" s="16">
        <v>5001.8999999999996</v>
      </c>
      <c r="AC60" s="16">
        <v>5770.32</v>
      </c>
      <c r="AD60" s="16">
        <v>6112.15</v>
      </c>
      <c r="AE60" s="16">
        <v>6421.83</v>
      </c>
      <c r="AF60" s="16">
        <v>7670.33</v>
      </c>
      <c r="AG60" s="16">
        <v>6916.82</v>
      </c>
    </row>
    <row r="61" spans="1:33" s="17" customFormat="1" x14ac:dyDescent="0.15">
      <c r="A61" s="15" t="s">
        <v>97</v>
      </c>
      <c r="B61" s="16">
        <v>426.69</v>
      </c>
      <c r="C61" s="16">
        <v>432.54</v>
      </c>
      <c r="D61" s="16">
        <v>492.63</v>
      </c>
      <c r="E61" s="16">
        <v>465.57</v>
      </c>
      <c r="F61" s="16">
        <v>689.39</v>
      </c>
      <c r="G61" s="16">
        <v>591.41</v>
      </c>
      <c r="H61" s="16">
        <v>652.65</v>
      </c>
      <c r="I61" s="16">
        <v>551.08000000000004</v>
      </c>
      <c r="J61" s="16">
        <v>521.67999999999995</v>
      </c>
      <c r="K61" s="16">
        <v>601.74</v>
      </c>
      <c r="L61" s="16">
        <v>492.77</v>
      </c>
      <c r="M61" s="16">
        <v>477.58</v>
      </c>
      <c r="N61" s="16">
        <v>647.44000000000005</v>
      </c>
      <c r="O61" s="16">
        <v>678.41</v>
      </c>
      <c r="P61" s="16">
        <v>1438.03</v>
      </c>
      <c r="Q61" s="16">
        <v>503.46</v>
      </c>
      <c r="R61" s="16">
        <v>200.86</v>
      </c>
      <c r="S61" s="16">
        <v>240.18</v>
      </c>
      <c r="T61" s="16">
        <v>356.69</v>
      </c>
      <c r="U61" s="16">
        <v>241.25</v>
      </c>
      <c r="V61" s="16">
        <v>250.88</v>
      </c>
      <c r="W61" s="16">
        <v>202.97</v>
      </c>
      <c r="X61" s="16">
        <v>258.24</v>
      </c>
      <c r="Y61" s="16">
        <v>294.7</v>
      </c>
      <c r="Z61" s="16">
        <v>242.56</v>
      </c>
      <c r="AA61" s="16">
        <v>426.13</v>
      </c>
      <c r="AB61" s="16">
        <v>234.4</v>
      </c>
      <c r="AC61" s="16">
        <v>247.83</v>
      </c>
      <c r="AD61" s="16">
        <v>173.06</v>
      </c>
      <c r="AE61" s="16">
        <v>21.43</v>
      </c>
      <c r="AF61" s="16">
        <v>118.33</v>
      </c>
      <c r="AG61" s="16">
        <v>247.16</v>
      </c>
    </row>
    <row r="62" spans="1:33" s="17" customFormat="1" x14ac:dyDescent="0.15">
      <c r="A62" s="15" t="s">
        <v>98</v>
      </c>
      <c r="B62" s="16">
        <v>716.32</v>
      </c>
      <c r="C62" s="16">
        <v>820.36</v>
      </c>
      <c r="D62" s="16">
        <v>1034.97</v>
      </c>
      <c r="E62" s="16">
        <v>808.67</v>
      </c>
      <c r="F62" s="16">
        <v>1061.33</v>
      </c>
      <c r="G62" s="16">
        <v>579.04999999999995</v>
      </c>
      <c r="H62" s="16">
        <v>546.14</v>
      </c>
      <c r="I62" s="16">
        <v>735.25</v>
      </c>
      <c r="J62" s="16">
        <v>753.48</v>
      </c>
      <c r="K62" s="16">
        <v>645.62</v>
      </c>
      <c r="L62" s="16">
        <v>617.22</v>
      </c>
      <c r="M62" s="16">
        <v>786.23</v>
      </c>
      <c r="N62" s="16">
        <v>991.7</v>
      </c>
      <c r="O62" s="16">
        <v>1202.98</v>
      </c>
      <c r="P62" s="16">
        <v>968.54</v>
      </c>
      <c r="Q62" s="16">
        <v>509.14</v>
      </c>
      <c r="R62" s="16">
        <v>2020.71</v>
      </c>
      <c r="S62" s="16">
        <v>2013.34</v>
      </c>
      <c r="T62" s="16">
        <v>525.11</v>
      </c>
      <c r="U62" s="16">
        <v>627.6</v>
      </c>
      <c r="V62" s="16">
        <v>563.16999999999996</v>
      </c>
      <c r="W62" s="16">
        <v>604.92999999999995</v>
      </c>
      <c r="X62" s="16">
        <v>621.66</v>
      </c>
      <c r="Y62" s="16">
        <v>760.39</v>
      </c>
      <c r="Z62" s="16">
        <v>858.1</v>
      </c>
      <c r="AA62" s="16">
        <v>759.27</v>
      </c>
      <c r="AB62" s="16">
        <v>864.32</v>
      </c>
      <c r="AC62" s="16">
        <v>1358.61</v>
      </c>
      <c r="AD62" s="16">
        <v>1244.6199999999999</v>
      </c>
      <c r="AE62" s="16">
        <v>1418.92</v>
      </c>
      <c r="AF62" s="16">
        <v>1483.68</v>
      </c>
      <c r="AG62" s="16">
        <v>1140.96</v>
      </c>
    </row>
    <row r="63" spans="1:33" s="17" customFormat="1" x14ac:dyDescent="0.15">
      <c r="A63" s="15" t="s">
        <v>99</v>
      </c>
      <c r="B63" s="16">
        <v>390.52</v>
      </c>
      <c r="C63" s="16">
        <v>264.47000000000003</v>
      </c>
      <c r="D63" s="16">
        <v>248.04</v>
      </c>
      <c r="E63" s="16">
        <v>247.54</v>
      </c>
      <c r="F63" s="16">
        <v>238.2</v>
      </c>
      <c r="G63" s="16">
        <v>190.4</v>
      </c>
      <c r="H63" s="16">
        <v>210.86</v>
      </c>
      <c r="I63" s="16">
        <v>124.5</v>
      </c>
      <c r="J63" s="16">
        <v>173.42</v>
      </c>
      <c r="K63" s="16">
        <v>170.48</v>
      </c>
      <c r="L63" s="16">
        <v>109</v>
      </c>
      <c r="M63" s="16">
        <v>120.6</v>
      </c>
      <c r="N63" s="16">
        <v>89.32</v>
      </c>
      <c r="O63" s="16">
        <v>68.849999999999994</v>
      </c>
      <c r="P63" s="16">
        <v>135.91999999999999</v>
      </c>
      <c r="Q63" s="16">
        <v>108.8</v>
      </c>
      <c r="R63" s="16">
        <v>158.46</v>
      </c>
      <c r="S63" s="16">
        <v>191.33</v>
      </c>
      <c r="T63" s="16">
        <v>255.51</v>
      </c>
      <c r="U63" s="16">
        <v>224.27</v>
      </c>
      <c r="V63" s="16">
        <v>276.62</v>
      </c>
      <c r="W63" s="16">
        <v>258.86</v>
      </c>
      <c r="X63" s="16">
        <v>233.79</v>
      </c>
      <c r="Y63" s="16">
        <v>205.54</v>
      </c>
      <c r="Z63" s="16">
        <v>616.9</v>
      </c>
      <c r="AA63" s="16">
        <v>557.6</v>
      </c>
      <c r="AB63" s="16">
        <v>580.04</v>
      </c>
      <c r="AC63" s="16">
        <v>574.29</v>
      </c>
      <c r="AD63" s="16">
        <v>687.55</v>
      </c>
      <c r="AE63" s="16">
        <v>740.61</v>
      </c>
      <c r="AF63" s="16">
        <v>883.85</v>
      </c>
      <c r="AG63" s="16">
        <v>659.27</v>
      </c>
    </row>
    <row r="64" spans="1:33" s="17" customFormat="1" x14ac:dyDescent="0.15">
      <c r="A64" s="15" t="s">
        <v>100</v>
      </c>
      <c r="B64" s="16">
        <v>491.66</v>
      </c>
      <c r="C64" s="16">
        <v>413.18</v>
      </c>
      <c r="D64" s="16">
        <v>349.21</v>
      </c>
      <c r="E64" s="16">
        <v>339.66</v>
      </c>
      <c r="F64" s="16">
        <v>310.42</v>
      </c>
      <c r="G64" s="16">
        <v>306.23</v>
      </c>
      <c r="H64" s="16">
        <v>396.09</v>
      </c>
      <c r="I64" s="16">
        <v>336.62</v>
      </c>
      <c r="J64" s="16">
        <v>259.88</v>
      </c>
      <c r="K64" s="16">
        <v>281.08</v>
      </c>
      <c r="L64" s="16">
        <v>215.79</v>
      </c>
      <c r="M64" s="16">
        <v>320.36</v>
      </c>
      <c r="N64" s="16">
        <v>364.76</v>
      </c>
      <c r="O64" s="16">
        <v>343.02</v>
      </c>
      <c r="P64" s="16">
        <v>417.91</v>
      </c>
      <c r="Q64" s="16">
        <v>479.05</v>
      </c>
      <c r="R64" s="16">
        <v>346.52</v>
      </c>
      <c r="S64" s="16">
        <v>376.94</v>
      </c>
      <c r="T64" s="16">
        <v>486.81</v>
      </c>
      <c r="U64" s="16">
        <v>606.01</v>
      </c>
      <c r="V64" s="16">
        <v>537.49</v>
      </c>
      <c r="W64" s="16">
        <v>469.82</v>
      </c>
      <c r="X64" s="16">
        <v>501.33</v>
      </c>
      <c r="Y64" s="16">
        <v>477.02</v>
      </c>
      <c r="Z64" s="16">
        <v>397.67</v>
      </c>
      <c r="AA64" s="16">
        <v>693.37</v>
      </c>
      <c r="AB64" s="16">
        <v>712.94</v>
      </c>
      <c r="AC64" s="16">
        <v>725.08</v>
      </c>
      <c r="AD64" s="16">
        <v>936.69</v>
      </c>
      <c r="AE64" s="16">
        <v>701.68</v>
      </c>
      <c r="AF64" s="16">
        <v>1100.06</v>
      </c>
      <c r="AG64" s="16">
        <v>730.44</v>
      </c>
    </row>
    <row r="65" spans="1:33" s="17" customFormat="1" x14ac:dyDescent="0.15">
      <c r="A65" s="15" t="s">
        <v>101</v>
      </c>
      <c r="B65" s="16">
        <v>330.52</v>
      </c>
      <c r="C65" s="16">
        <v>202.47</v>
      </c>
      <c r="D65" s="16">
        <v>163.9</v>
      </c>
      <c r="E65" s="16">
        <v>182.13</v>
      </c>
      <c r="F65" s="16">
        <v>522.19000000000005</v>
      </c>
      <c r="G65" s="16">
        <v>164.84</v>
      </c>
      <c r="H65" s="16">
        <v>591.07000000000005</v>
      </c>
      <c r="I65" s="16">
        <v>392.32</v>
      </c>
      <c r="J65" s="16">
        <v>95.75</v>
      </c>
      <c r="K65" s="16">
        <v>221</v>
      </c>
      <c r="L65" s="16">
        <v>54.42</v>
      </c>
      <c r="M65" s="16">
        <v>120.09</v>
      </c>
      <c r="N65" s="16">
        <v>91.99</v>
      </c>
      <c r="O65" s="16">
        <v>93.49</v>
      </c>
      <c r="P65" s="16">
        <v>141.18</v>
      </c>
      <c r="Q65" s="16">
        <v>1676.24</v>
      </c>
      <c r="R65" s="16">
        <v>297.44</v>
      </c>
      <c r="S65" s="16">
        <v>108.2</v>
      </c>
      <c r="T65" s="16">
        <v>443.03</v>
      </c>
      <c r="U65" s="16">
        <v>272.24</v>
      </c>
      <c r="V65" s="16">
        <v>1346.57</v>
      </c>
      <c r="W65" s="16">
        <v>259.19</v>
      </c>
      <c r="X65" s="16">
        <v>145.51</v>
      </c>
      <c r="Y65" s="16">
        <v>151.94</v>
      </c>
      <c r="Z65" s="16">
        <v>105.96</v>
      </c>
      <c r="AA65" s="16">
        <v>101.55</v>
      </c>
      <c r="AB65" s="16">
        <v>99.03</v>
      </c>
      <c r="AC65" s="16">
        <v>119.3</v>
      </c>
      <c r="AD65" s="16">
        <v>155.97999999999999</v>
      </c>
      <c r="AE65" s="16">
        <v>193.47</v>
      </c>
      <c r="AF65" s="16">
        <v>227.97</v>
      </c>
      <c r="AG65" s="16">
        <v>204.02</v>
      </c>
    </row>
    <row r="66" spans="1:33" s="17" customFormat="1" ht="24" x14ac:dyDescent="0.15">
      <c r="A66" s="15" t="s">
        <v>102</v>
      </c>
      <c r="B66" s="16">
        <v>1407.47</v>
      </c>
      <c r="C66" s="16">
        <v>744.28</v>
      </c>
      <c r="D66" s="16">
        <v>402.82</v>
      </c>
      <c r="E66" s="16">
        <v>272.12</v>
      </c>
      <c r="F66" s="16">
        <v>353.41</v>
      </c>
      <c r="G66" s="16">
        <v>252.23</v>
      </c>
      <c r="H66" s="16">
        <v>225.82</v>
      </c>
      <c r="I66" s="16">
        <v>238.74</v>
      </c>
      <c r="J66" s="16">
        <v>195.26</v>
      </c>
      <c r="K66" s="16">
        <v>209.47</v>
      </c>
      <c r="L66" s="16">
        <v>302.85000000000002</v>
      </c>
      <c r="M66" s="16">
        <v>423.93</v>
      </c>
      <c r="N66" s="16">
        <v>1848.08</v>
      </c>
      <c r="O66" s="16">
        <v>7511.51</v>
      </c>
      <c r="P66" s="16">
        <v>2352.67</v>
      </c>
      <c r="Q66" s="16">
        <v>2206.14</v>
      </c>
      <c r="R66" s="16">
        <v>2679.69</v>
      </c>
      <c r="S66" s="16">
        <v>1215.74</v>
      </c>
      <c r="T66" s="16">
        <v>1516.74</v>
      </c>
      <c r="U66" s="16">
        <v>2109.14</v>
      </c>
      <c r="V66" s="16">
        <v>3705.85</v>
      </c>
      <c r="W66" s="16">
        <v>5651.62</v>
      </c>
      <c r="X66" s="16">
        <v>2980.56</v>
      </c>
      <c r="Y66" s="16">
        <v>2649.29</v>
      </c>
      <c r="Z66" s="16">
        <v>2460</v>
      </c>
      <c r="AA66" s="16">
        <v>2943.07</v>
      </c>
      <c r="AB66" s="16">
        <v>2402.42</v>
      </c>
      <c r="AC66" s="16">
        <v>2574.02</v>
      </c>
      <c r="AD66" s="16">
        <v>2710.89</v>
      </c>
      <c r="AE66" s="16">
        <v>3073.88</v>
      </c>
      <c r="AF66" s="16">
        <v>3595.77</v>
      </c>
      <c r="AG66" s="16">
        <v>3610.19</v>
      </c>
    </row>
    <row r="67" spans="1:33" s="17" customFormat="1" x14ac:dyDescent="0.15">
      <c r="A67" s="15" t="s">
        <v>103</v>
      </c>
      <c r="B67" s="16">
        <v>94.95</v>
      </c>
      <c r="C67" s="16">
        <v>95.38</v>
      </c>
      <c r="D67" s="16">
        <v>87.65</v>
      </c>
      <c r="E67" s="16">
        <v>80.72</v>
      </c>
      <c r="F67" s="16">
        <v>44.31</v>
      </c>
      <c r="G67" s="16">
        <v>45.18</v>
      </c>
      <c r="H67" s="16">
        <v>42.96</v>
      </c>
      <c r="I67" s="16">
        <v>37.29</v>
      </c>
      <c r="J67" s="16">
        <v>34.869999999999997</v>
      </c>
      <c r="K67" s="16">
        <v>31.8</v>
      </c>
      <c r="L67" s="16">
        <v>38.08</v>
      </c>
      <c r="M67" s="16">
        <v>24.32</v>
      </c>
      <c r="N67" s="16">
        <v>33.18</v>
      </c>
      <c r="O67" s="16">
        <v>28.37</v>
      </c>
      <c r="P67" s="16">
        <v>34.96</v>
      </c>
      <c r="Q67" s="16">
        <v>44.45</v>
      </c>
      <c r="R67" s="16">
        <v>29.28</v>
      </c>
      <c r="S67" s="16">
        <v>33.020000000000003</v>
      </c>
      <c r="T67" s="16">
        <v>32.04</v>
      </c>
      <c r="U67" s="16">
        <v>32.29</v>
      </c>
      <c r="V67" s="16">
        <v>85.42</v>
      </c>
      <c r="W67" s="16">
        <v>23.12</v>
      </c>
      <c r="X67" s="16">
        <v>14.65</v>
      </c>
      <c r="Y67" s="16">
        <v>4.4800000000000004</v>
      </c>
      <c r="Z67" s="16">
        <v>0.3</v>
      </c>
      <c r="AA67" s="16">
        <v>8.57</v>
      </c>
      <c r="AB67" s="16">
        <v>7.89</v>
      </c>
      <c r="AC67" s="16">
        <v>7.71</v>
      </c>
      <c r="AD67" s="16">
        <v>7.14</v>
      </c>
      <c r="AE67" s="16">
        <v>68.7</v>
      </c>
      <c r="AF67" s="16">
        <v>6.45</v>
      </c>
      <c r="AG67" s="16">
        <v>12.77</v>
      </c>
    </row>
    <row r="68" spans="1:33" s="17" customFormat="1" x14ac:dyDescent="0.15">
      <c r="A68" s="15" t="s">
        <v>104</v>
      </c>
      <c r="B68" s="16">
        <v>200.75</v>
      </c>
      <c r="C68" s="16">
        <v>218.64</v>
      </c>
      <c r="D68" s="16">
        <v>97.82</v>
      </c>
      <c r="E68" s="16">
        <v>149.81</v>
      </c>
      <c r="F68" s="16">
        <v>261.8</v>
      </c>
      <c r="G68" s="16">
        <v>190.85</v>
      </c>
      <c r="H68" s="16">
        <v>166.33</v>
      </c>
      <c r="I68" s="16">
        <v>58.79</v>
      </c>
      <c r="J68" s="16">
        <v>66.430000000000007</v>
      </c>
      <c r="K68" s="16">
        <v>73.39</v>
      </c>
      <c r="L68" s="16">
        <v>22.12</v>
      </c>
      <c r="M68" s="16">
        <v>14.04</v>
      </c>
      <c r="N68" s="16">
        <v>114.51</v>
      </c>
      <c r="O68" s="16">
        <v>-13</v>
      </c>
      <c r="P68" s="16">
        <v>48.85</v>
      </c>
      <c r="Q68" s="16">
        <v>59.07</v>
      </c>
      <c r="R68" s="16">
        <v>35.44</v>
      </c>
      <c r="S68" s="16">
        <v>55.13</v>
      </c>
      <c r="T68" s="16">
        <v>61.63</v>
      </c>
      <c r="U68" s="16">
        <v>77.67</v>
      </c>
      <c r="V68" s="16">
        <v>103.49</v>
      </c>
      <c r="W68" s="16">
        <v>64.31</v>
      </c>
      <c r="X68" s="16">
        <v>69.56</v>
      </c>
      <c r="Y68" s="16">
        <v>86.38</v>
      </c>
      <c r="Z68" s="16">
        <v>109.6</v>
      </c>
      <c r="AA68" s="16">
        <v>113.23</v>
      </c>
      <c r="AB68" s="16">
        <v>47.08</v>
      </c>
      <c r="AC68" s="16">
        <v>118.54</v>
      </c>
      <c r="AD68" s="16">
        <v>123.68</v>
      </c>
      <c r="AE68" s="16">
        <v>127.24</v>
      </c>
      <c r="AF68" s="16">
        <v>56.05</v>
      </c>
      <c r="AG68" s="16">
        <v>98.55</v>
      </c>
    </row>
    <row r="69" spans="1:33" s="17" customFormat="1" x14ac:dyDescent="0.15">
      <c r="A69" s="15" t="s">
        <v>105</v>
      </c>
      <c r="B69" s="16">
        <v>93.67</v>
      </c>
      <c r="C69" s="16">
        <v>82.4</v>
      </c>
      <c r="D69" s="16">
        <v>85.05</v>
      </c>
      <c r="E69" s="16">
        <v>70.010000000000005</v>
      </c>
      <c r="F69" s="16">
        <v>73.33</v>
      </c>
      <c r="G69" s="16">
        <v>120.08</v>
      </c>
      <c r="H69" s="16">
        <v>65.72</v>
      </c>
      <c r="I69" s="16">
        <v>51.74</v>
      </c>
      <c r="J69" s="16">
        <v>43.37</v>
      </c>
      <c r="K69" s="16">
        <v>44.25</v>
      </c>
      <c r="L69" s="16">
        <v>59.65</v>
      </c>
      <c r="M69" s="16">
        <v>67.040000000000006</v>
      </c>
      <c r="N69" s="16">
        <v>42.97</v>
      </c>
      <c r="O69" s="16">
        <v>51.45</v>
      </c>
      <c r="P69" s="16">
        <v>41.41</v>
      </c>
      <c r="Q69" s="16">
        <v>39.15</v>
      </c>
      <c r="R69" s="16">
        <v>26.85</v>
      </c>
      <c r="S69" s="16">
        <v>50.92</v>
      </c>
      <c r="T69" s="16">
        <v>37.57</v>
      </c>
      <c r="U69" s="16">
        <v>29.53</v>
      </c>
      <c r="V69" s="16">
        <v>51.31</v>
      </c>
      <c r="W69" s="16">
        <v>72.16</v>
      </c>
      <c r="X69" s="16">
        <v>52.03</v>
      </c>
      <c r="Y69" s="16">
        <v>54.16</v>
      </c>
      <c r="Z69" s="16">
        <v>41.57</v>
      </c>
      <c r="AA69" s="16">
        <v>56.87</v>
      </c>
      <c r="AB69" s="16">
        <v>53.78</v>
      </c>
      <c r="AC69" s="16">
        <v>44.93</v>
      </c>
      <c r="AD69" s="16">
        <v>55.54</v>
      </c>
      <c r="AE69" s="16">
        <v>55.45</v>
      </c>
      <c r="AF69" s="16">
        <v>97.5</v>
      </c>
      <c r="AG69" s="16">
        <v>72.16</v>
      </c>
    </row>
    <row r="70" spans="1:33" s="17" customFormat="1" x14ac:dyDescent="0.15">
      <c r="A70" s="15" t="s">
        <v>106</v>
      </c>
      <c r="B70" s="16" t="s">
        <v>48</v>
      </c>
      <c r="C70" s="16" t="s">
        <v>48</v>
      </c>
      <c r="D70" s="16" t="s">
        <v>48</v>
      </c>
      <c r="E70" s="16" t="s">
        <v>48</v>
      </c>
      <c r="F70" s="16" t="s">
        <v>48</v>
      </c>
      <c r="G70" s="16" t="s">
        <v>48</v>
      </c>
      <c r="H70" s="16" t="s">
        <v>48</v>
      </c>
      <c r="I70" s="16" t="s">
        <v>48</v>
      </c>
      <c r="J70" s="16" t="s">
        <v>48</v>
      </c>
      <c r="K70" s="16" t="s">
        <v>48</v>
      </c>
      <c r="L70" s="16" t="s">
        <v>48</v>
      </c>
      <c r="M70" s="16" t="s">
        <v>48</v>
      </c>
      <c r="N70" s="16" t="s">
        <v>48</v>
      </c>
      <c r="O70" s="16" t="s">
        <v>48</v>
      </c>
      <c r="P70" s="16" t="s">
        <v>48</v>
      </c>
      <c r="Q70" s="16" t="s">
        <v>48</v>
      </c>
      <c r="R70" s="16" t="s">
        <v>48</v>
      </c>
      <c r="S70" s="16" t="s">
        <v>48</v>
      </c>
      <c r="T70" s="16" t="s">
        <v>48</v>
      </c>
      <c r="U70" s="16" t="s">
        <v>48</v>
      </c>
      <c r="V70" s="16" t="s">
        <v>48</v>
      </c>
      <c r="W70" s="16" t="s">
        <v>48</v>
      </c>
      <c r="X70" s="16" t="s">
        <v>48</v>
      </c>
      <c r="Y70" s="16" t="s">
        <v>48</v>
      </c>
      <c r="Z70" s="16" t="s">
        <v>48</v>
      </c>
      <c r="AA70" s="16" t="s">
        <v>48</v>
      </c>
      <c r="AB70" s="16" t="s">
        <v>48</v>
      </c>
      <c r="AC70" s="16" t="s">
        <v>48</v>
      </c>
      <c r="AD70" s="16">
        <v>17</v>
      </c>
      <c r="AE70" s="16">
        <v>20.45</v>
      </c>
      <c r="AF70" s="16">
        <v>100.68</v>
      </c>
      <c r="AG70" s="16">
        <v>141.30000000000001</v>
      </c>
    </row>
    <row r="71" spans="1:33" s="17" customFormat="1" x14ac:dyDescent="0.15">
      <c r="A71" s="15" t="s">
        <v>107</v>
      </c>
      <c r="B71" s="16">
        <v>756.78</v>
      </c>
      <c r="C71" s="16">
        <v>786.42</v>
      </c>
      <c r="D71" s="16">
        <v>684.28</v>
      </c>
      <c r="E71" s="16">
        <v>1207.42</v>
      </c>
      <c r="F71" s="16">
        <v>1073.72</v>
      </c>
      <c r="G71" s="16">
        <v>1182.31</v>
      </c>
      <c r="H71" s="16">
        <v>1063.82</v>
      </c>
      <c r="I71" s="16">
        <v>1362.13</v>
      </c>
      <c r="J71" s="16">
        <v>1358.42</v>
      </c>
      <c r="K71" s="16">
        <v>1294.3699999999999</v>
      </c>
      <c r="L71" s="16">
        <v>1204.01</v>
      </c>
      <c r="M71" s="16">
        <v>1102.8399999999999</v>
      </c>
      <c r="N71" s="16">
        <v>1251.51</v>
      </c>
      <c r="O71" s="16">
        <v>1274.95</v>
      </c>
      <c r="P71" s="16">
        <v>1213.33</v>
      </c>
      <c r="Q71" s="16">
        <v>1167.5899999999999</v>
      </c>
      <c r="R71" s="16">
        <v>1249</v>
      </c>
      <c r="S71" s="16">
        <v>1445.54</v>
      </c>
      <c r="T71" s="16">
        <v>2423.31</v>
      </c>
      <c r="U71" s="16">
        <v>2103.48</v>
      </c>
      <c r="V71" s="16">
        <v>2025.06</v>
      </c>
      <c r="W71" s="16">
        <v>2324.4699999999998</v>
      </c>
      <c r="X71" s="16">
        <v>1957.08</v>
      </c>
      <c r="Y71" s="16">
        <v>2250.21</v>
      </c>
      <c r="Z71" s="16">
        <v>1715.51</v>
      </c>
      <c r="AA71" s="16">
        <v>2087.88</v>
      </c>
      <c r="AB71" s="16">
        <v>1950.94</v>
      </c>
      <c r="AC71" s="16">
        <v>1782.58</v>
      </c>
      <c r="AD71" s="16">
        <v>1551.15</v>
      </c>
      <c r="AE71" s="16">
        <v>1513.55</v>
      </c>
      <c r="AF71" s="16">
        <v>1888.23</v>
      </c>
      <c r="AG71" s="16">
        <v>1672.96</v>
      </c>
    </row>
    <row r="72" spans="1:33" s="17" customFormat="1" x14ac:dyDescent="0.15">
      <c r="A72" s="15" t="s">
        <v>108</v>
      </c>
      <c r="B72" s="16">
        <v>240.74</v>
      </c>
      <c r="C72" s="16">
        <v>216.19</v>
      </c>
      <c r="D72" s="16">
        <v>173.9</v>
      </c>
      <c r="E72" s="16">
        <v>209.18</v>
      </c>
      <c r="F72" s="16">
        <v>133.28</v>
      </c>
      <c r="G72" s="16">
        <v>126.8</v>
      </c>
      <c r="H72" s="16">
        <v>96.19</v>
      </c>
      <c r="I72" s="16">
        <v>181.48</v>
      </c>
      <c r="J72" s="16">
        <v>146.82</v>
      </c>
      <c r="K72" s="16">
        <v>86.64</v>
      </c>
      <c r="L72" s="16">
        <v>47.51</v>
      </c>
      <c r="M72" s="16">
        <v>45.5</v>
      </c>
      <c r="N72" s="16">
        <v>57.67</v>
      </c>
      <c r="O72" s="16">
        <v>39.39</v>
      </c>
      <c r="P72" s="16">
        <v>62.02</v>
      </c>
      <c r="Q72" s="16">
        <v>61.56</v>
      </c>
      <c r="R72" s="16">
        <v>81.42</v>
      </c>
      <c r="S72" s="16">
        <v>120.92</v>
      </c>
      <c r="T72" s="16">
        <v>793.93</v>
      </c>
      <c r="U72" s="16">
        <v>339.91</v>
      </c>
      <c r="V72" s="16">
        <v>173.13</v>
      </c>
      <c r="W72" s="16">
        <v>133.77000000000001</v>
      </c>
      <c r="X72" s="16">
        <v>81.83</v>
      </c>
      <c r="Y72" s="16">
        <v>118.89</v>
      </c>
      <c r="Z72" s="16">
        <v>107.3</v>
      </c>
      <c r="AA72" s="16">
        <v>74.540000000000006</v>
      </c>
      <c r="AB72" s="16">
        <v>101.17</v>
      </c>
      <c r="AC72" s="16">
        <v>112.78</v>
      </c>
      <c r="AD72" s="16">
        <v>91.94</v>
      </c>
      <c r="AE72" s="16">
        <v>72.37</v>
      </c>
      <c r="AF72" s="16">
        <v>82.46</v>
      </c>
      <c r="AG72" s="16">
        <v>96.43</v>
      </c>
    </row>
    <row r="73" spans="1:33" s="17" customFormat="1" x14ac:dyDescent="0.15">
      <c r="A73" s="15" t="s">
        <v>109</v>
      </c>
      <c r="B73" s="16">
        <v>90.87</v>
      </c>
      <c r="C73" s="16">
        <v>85.76</v>
      </c>
      <c r="D73" s="16">
        <v>85.54</v>
      </c>
      <c r="E73" s="16">
        <v>85.76</v>
      </c>
      <c r="F73" s="16">
        <v>82.73</v>
      </c>
      <c r="G73" s="16">
        <v>78.06</v>
      </c>
      <c r="H73" s="16">
        <v>42.42</v>
      </c>
      <c r="I73" s="16">
        <v>38.130000000000003</v>
      </c>
      <c r="J73" s="16">
        <v>50.08</v>
      </c>
      <c r="K73" s="16">
        <v>41.34</v>
      </c>
      <c r="L73" s="16">
        <v>18.34</v>
      </c>
      <c r="M73" s="16">
        <v>47.47</v>
      </c>
      <c r="N73" s="16">
        <v>33.35</v>
      </c>
      <c r="O73" s="16">
        <v>44.76</v>
      </c>
      <c r="P73" s="16">
        <v>25.61</v>
      </c>
      <c r="Q73" s="16">
        <v>52.59</v>
      </c>
      <c r="R73" s="16">
        <v>39.36</v>
      </c>
      <c r="S73" s="16">
        <v>54.85</v>
      </c>
      <c r="T73" s="16">
        <v>73.28</v>
      </c>
      <c r="U73" s="16">
        <v>61.5</v>
      </c>
      <c r="V73" s="16">
        <v>99.42</v>
      </c>
      <c r="W73" s="16">
        <v>129.61000000000001</v>
      </c>
      <c r="X73" s="16">
        <v>99.33</v>
      </c>
      <c r="Y73" s="16">
        <v>124.53</v>
      </c>
      <c r="Z73" s="16">
        <v>92.5</v>
      </c>
      <c r="AA73" s="16">
        <v>106.16</v>
      </c>
      <c r="AB73" s="16">
        <v>168.26</v>
      </c>
      <c r="AC73" s="16">
        <v>164.05</v>
      </c>
      <c r="AD73" s="16">
        <v>130.02000000000001</v>
      </c>
      <c r="AE73" s="16">
        <v>75.23</v>
      </c>
      <c r="AF73" s="16">
        <v>110.52</v>
      </c>
      <c r="AG73" s="16">
        <v>125.03</v>
      </c>
    </row>
    <row r="74" spans="1:33" s="17" customFormat="1" x14ac:dyDescent="0.15">
      <c r="A74" s="15" t="s">
        <v>110</v>
      </c>
      <c r="B74" s="16">
        <v>226.07</v>
      </c>
      <c r="C74" s="16">
        <v>194.93</v>
      </c>
      <c r="D74" s="16">
        <v>214.02</v>
      </c>
      <c r="E74" s="16">
        <v>226.8</v>
      </c>
      <c r="F74" s="16">
        <v>176.04</v>
      </c>
      <c r="G74" s="16">
        <v>155.93</v>
      </c>
      <c r="H74" s="16">
        <v>139.63</v>
      </c>
      <c r="I74" s="16">
        <v>135.01</v>
      </c>
      <c r="J74" s="16">
        <v>91.5</v>
      </c>
      <c r="K74" s="16">
        <v>47.84</v>
      </c>
      <c r="L74" s="16">
        <v>62.97</v>
      </c>
      <c r="M74" s="16">
        <v>90.05</v>
      </c>
      <c r="N74" s="16">
        <v>119.15</v>
      </c>
      <c r="O74" s="16">
        <v>105.66</v>
      </c>
      <c r="P74" s="16">
        <v>116.53</v>
      </c>
      <c r="Q74" s="16">
        <v>80.040000000000006</v>
      </c>
      <c r="R74" s="16">
        <v>81.34</v>
      </c>
      <c r="S74" s="16">
        <v>126.94</v>
      </c>
      <c r="T74" s="16">
        <v>126.45</v>
      </c>
      <c r="U74" s="16">
        <v>119.76</v>
      </c>
      <c r="V74" s="16">
        <v>279.20999999999998</v>
      </c>
      <c r="W74" s="16">
        <v>271.87</v>
      </c>
      <c r="X74" s="16">
        <v>304.77</v>
      </c>
      <c r="Y74" s="16">
        <v>350.39</v>
      </c>
      <c r="Z74" s="16">
        <v>113.65</v>
      </c>
      <c r="AA74" s="16">
        <v>98.57</v>
      </c>
      <c r="AB74" s="16">
        <v>127.49</v>
      </c>
      <c r="AC74" s="16">
        <v>161.66</v>
      </c>
      <c r="AD74" s="16">
        <v>165.01</v>
      </c>
      <c r="AE74" s="16">
        <v>151.16</v>
      </c>
      <c r="AF74" s="16">
        <v>179.9</v>
      </c>
      <c r="AG74" s="16">
        <v>179.2</v>
      </c>
    </row>
    <row r="75" spans="1:33" s="17" customFormat="1" x14ac:dyDescent="0.15">
      <c r="A75" s="15" t="s">
        <v>111</v>
      </c>
      <c r="B75" s="16">
        <v>199.1</v>
      </c>
      <c r="C75" s="16">
        <v>289.54000000000002</v>
      </c>
      <c r="D75" s="16">
        <v>210.83</v>
      </c>
      <c r="E75" s="16">
        <v>237.82</v>
      </c>
      <c r="F75" s="16">
        <v>208.47</v>
      </c>
      <c r="G75" s="16">
        <v>247.43</v>
      </c>
      <c r="H75" s="16">
        <v>259.27999999999997</v>
      </c>
      <c r="I75" s="16">
        <v>253.49</v>
      </c>
      <c r="J75" s="16">
        <v>280.88</v>
      </c>
      <c r="K75" s="16">
        <v>276.94</v>
      </c>
      <c r="L75" s="16">
        <v>260.43</v>
      </c>
      <c r="M75" s="16">
        <v>191.11</v>
      </c>
      <c r="N75" s="16">
        <v>221.04</v>
      </c>
      <c r="O75" s="16">
        <v>208.32</v>
      </c>
      <c r="P75" s="16">
        <v>224.74</v>
      </c>
      <c r="Q75" s="16">
        <v>143.18</v>
      </c>
      <c r="R75" s="16">
        <v>184.25</v>
      </c>
      <c r="S75" s="16">
        <v>248.13</v>
      </c>
      <c r="T75" s="16">
        <v>222.99</v>
      </c>
      <c r="U75" s="16">
        <v>354.23</v>
      </c>
      <c r="V75" s="16">
        <v>290.48</v>
      </c>
      <c r="W75" s="16">
        <v>296.69</v>
      </c>
      <c r="X75" s="16">
        <v>286.16000000000003</v>
      </c>
      <c r="Y75" s="16">
        <v>289.07</v>
      </c>
      <c r="Z75" s="16">
        <v>248.61</v>
      </c>
      <c r="AA75" s="16">
        <v>165.07</v>
      </c>
      <c r="AB75" s="16">
        <v>197.38</v>
      </c>
      <c r="AC75" s="16">
        <v>213.24</v>
      </c>
      <c r="AD75" s="16">
        <v>171.75</v>
      </c>
      <c r="AE75" s="16">
        <v>158.26</v>
      </c>
      <c r="AF75" s="16">
        <v>191.08</v>
      </c>
      <c r="AG75" s="16">
        <v>182.59</v>
      </c>
    </row>
    <row r="76" spans="1:33" s="17" customFormat="1" x14ac:dyDescent="0.15">
      <c r="A76" s="15" t="s">
        <v>112</v>
      </c>
      <c r="B76" s="16" t="s">
        <v>48</v>
      </c>
      <c r="C76" s="16" t="s">
        <v>48</v>
      </c>
      <c r="D76" s="16" t="s">
        <v>48</v>
      </c>
      <c r="E76" s="16">
        <v>447.87</v>
      </c>
      <c r="F76" s="16">
        <v>473.21</v>
      </c>
      <c r="G76" s="16">
        <v>574.09</v>
      </c>
      <c r="H76" s="16">
        <v>526.29999999999995</v>
      </c>
      <c r="I76" s="16">
        <v>754.02</v>
      </c>
      <c r="J76" s="16">
        <v>789.15</v>
      </c>
      <c r="K76" s="16">
        <v>841.61</v>
      </c>
      <c r="L76" s="16">
        <v>814.76</v>
      </c>
      <c r="M76" s="16">
        <v>728.71</v>
      </c>
      <c r="N76" s="16">
        <v>820.3</v>
      </c>
      <c r="O76" s="16">
        <v>876.83</v>
      </c>
      <c r="P76" s="16">
        <v>784.42</v>
      </c>
      <c r="Q76" s="16">
        <v>830.22</v>
      </c>
      <c r="R76" s="16">
        <v>862.62</v>
      </c>
      <c r="S76" s="16">
        <v>894.7</v>
      </c>
      <c r="T76" s="16">
        <v>1206.6600000000001</v>
      </c>
      <c r="U76" s="16">
        <v>1228.0899999999999</v>
      </c>
      <c r="V76" s="16">
        <v>1182.82</v>
      </c>
      <c r="W76" s="16">
        <v>1492.53</v>
      </c>
      <c r="X76" s="16">
        <v>1184.99</v>
      </c>
      <c r="Y76" s="16">
        <v>1367.34</v>
      </c>
      <c r="Z76" s="16">
        <v>1153.45</v>
      </c>
      <c r="AA76" s="16">
        <v>1643.54</v>
      </c>
      <c r="AB76" s="16">
        <v>1356.64</v>
      </c>
      <c r="AC76" s="16">
        <v>1130.8599999999999</v>
      </c>
      <c r="AD76" s="16">
        <v>992.43</v>
      </c>
      <c r="AE76" s="16">
        <v>1047.17</v>
      </c>
      <c r="AF76" s="16">
        <v>1269.22</v>
      </c>
      <c r="AG76" s="16">
        <v>1041.57</v>
      </c>
    </row>
    <row r="77" spans="1:33" s="17" customFormat="1" x14ac:dyDescent="0.15">
      <c r="A77" s="15" t="s">
        <v>113</v>
      </c>
      <c r="B77" s="16" t="s">
        <v>48</v>
      </c>
      <c r="C77" s="16" t="s">
        <v>48</v>
      </c>
      <c r="D77" s="16" t="s">
        <v>48</v>
      </c>
      <c r="E77" s="16" t="s">
        <v>48</v>
      </c>
      <c r="F77" s="16" t="s">
        <v>48</v>
      </c>
      <c r="G77" s="16" t="s">
        <v>48</v>
      </c>
      <c r="H77" s="16" t="s">
        <v>48</v>
      </c>
      <c r="I77" s="16" t="s">
        <v>48</v>
      </c>
      <c r="J77" s="16" t="s">
        <v>48</v>
      </c>
      <c r="K77" s="16" t="s">
        <v>48</v>
      </c>
      <c r="L77" s="16" t="s">
        <v>48</v>
      </c>
      <c r="M77" s="16" t="s">
        <v>48</v>
      </c>
      <c r="N77" s="16" t="s">
        <v>48</v>
      </c>
      <c r="O77" s="16" t="s">
        <v>48</v>
      </c>
      <c r="P77" s="16" t="s">
        <v>48</v>
      </c>
      <c r="Q77" s="16" t="s">
        <v>48</v>
      </c>
      <c r="R77" s="16" t="s">
        <v>48</v>
      </c>
      <c r="S77" s="16" t="s">
        <v>48</v>
      </c>
      <c r="T77" s="16" t="s">
        <v>48</v>
      </c>
      <c r="U77" s="16" t="s">
        <v>48</v>
      </c>
      <c r="V77" s="16" t="s">
        <v>48</v>
      </c>
      <c r="W77" s="16" t="s">
        <v>48</v>
      </c>
      <c r="X77" s="16" t="s">
        <v>48</v>
      </c>
      <c r="Y77" s="16" t="s">
        <v>48</v>
      </c>
      <c r="Z77" s="16" t="s">
        <v>48</v>
      </c>
      <c r="AA77" s="16" t="s">
        <v>48</v>
      </c>
      <c r="AB77" s="16" t="s">
        <v>48</v>
      </c>
      <c r="AC77" s="16" t="s">
        <v>48</v>
      </c>
      <c r="AD77" s="16" t="s">
        <v>48</v>
      </c>
      <c r="AE77" s="16">
        <v>9.35</v>
      </c>
      <c r="AF77" s="16">
        <v>55.05</v>
      </c>
      <c r="AG77" s="16">
        <v>48.13</v>
      </c>
    </row>
    <row r="78" spans="1:33" s="17" customFormat="1" x14ac:dyDescent="0.15">
      <c r="A78" s="15" t="s">
        <v>114</v>
      </c>
      <c r="B78" s="16">
        <v>8028.01</v>
      </c>
      <c r="C78" s="16">
        <v>8193.76</v>
      </c>
      <c r="D78" s="16">
        <v>7645.01</v>
      </c>
      <c r="E78" s="16">
        <v>7686.56</v>
      </c>
      <c r="F78" s="16">
        <v>8551.25</v>
      </c>
      <c r="G78" s="16">
        <v>7427.48</v>
      </c>
      <c r="H78" s="16">
        <v>7013.04</v>
      </c>
      <c r="I78" s="16">
        <v>6077.41</v>
      </c>
      <c r="J78" s="16">
        <v>6986.75</v>
      </c>
      <c r="K78" s="16">
        <v>5662.39</v>
      </c>
      <c r="L78" s="16">
        <v>5447.68</v>
      </c>
      <c r="M78" s="16">
        <v>6460.78</v>
      </c>
      <c r="N78" s="16">
        <v>8250.07</v>
      </c>
      <c r="O78" s="16">
        <v>7174.72</v>
      </c>
      <c r="P78" s="16">
        <v>8409.4500000000007</v>
      </c>
      <c r="Q78" s="16">
        <v>14115.94</v>
      </c>
      <c r="R78" s="16">
        <v>20365.060000000001</v>
      </c>
      <c r="S78" s="16">
        <v>8379.9500000000007</v>
      </c>
      <c r="T78" s="16">
        <v>9424.2900000000009</v>
      </c>
      <c r="U78" s="16">
        <v>11294.89</v>
      </c>
      <c r="V78" s="16">
        <v>13437.38</v>
      </c>
      <c r="W78" s="16">
        <v>12743.45</v>
      </c>
      <c r="X78" s="16">
        <v>14739.37</v>
      </c>
      <c r="Y78" s="16">
        <v>12925.76</v>
      </c>
      <c r="Z78" s="16">
        <v>13048.61</v>
      </c>
      <c r="AA78" s="16">
        <v>14480.87</v>
      </c>
      <c r="AB78" s="16">
        <v>13602.58</v>
      </c>
      <c r="AC78" s="16">
        <v>14986.05</v>
      </c>
      <c r="AD78" s="16">
        <v>15076.53</v>
      </c>
      <c r="AE78" s="16">
        <v>16309.41</v>
      </c>
      <c r="AF78" s="16">
        <v>20907.18</v>
      </c>
      <c r="AG78" s="16">
        <v>17342.400000000001</v>
      </c>
    </row>
    <row r="79" spans="1:33" s="17" customFormat="1" x14ac:dyDescent="0.15">
      <c r="A79" s="15" t="s">
        <v>115</v>
      </c>
      <c r="B79" s="16">
        <v>427.54</v>
      </c>
      <c r="C79" s="16">
        <v>413.29</v>
      </c>
      <c r="D79" s="16">
        <v>421.1</v>
      </c>
      <c r="E79" s="16">
        <v>429.26</v>
      </c>
      <c r="F79" s="16">
        <v>368.33</v>
      </c>
      <c r="G79" s="16">
        <v>364.26</v>
      </c>
      <c r="H79" s="16">
        <v>373.61</v>
      </c>
      <c r="I79" s="16">
        <v>328.13</v>
      </c>
      <c r="J79" s="16">
        <v>297.06</v>
      </c>
      <c r="K79" s="16">
        <v>317.02</v>
      </c>
      <c r="L79" s="16">
        <v>408.61</v>
      </c>
      <c r="M79" s="16">
        <v>470.45</v>
      </c>
      <c r="N79" s="16">
        <v>357.07</v>
      </c>
      <c r="O79" s="16">
        <v>413.52</v>
      </c>
      <c r="P79" s="16">
        <v>487.16</v>
      </c>
      <c r="Q79" s="16">
        <v>425.15</v>
      </c>
      <c r="R79" s="16">
        <v>473.67</v>
      </c>
      <c r="S79" s="16">
        <v>447.72</v>
      </c>
      <c r="T79" s="16">
        <v>548.54999999999995</v>
      </c>
      <c r="U79" s="16">
        <v>611.32000000000005</v>
      </c>
      <c r="V79" s="16">
        <v>738.2</v>
      </c>
      <c r="W79" s="16">
        <v>703.19</v>
      </c>
      <c r="X79" s="16">
        <v>528.87</v>
      </c>
      <c r="Y79" s="16">
        <v>670.34</v>
      </c>
      <c r="Z79" s="16">
        <v>610.76</v>
      </c>
      <c r="AA79" s="16">
        <v>500.15</v>
      </c>
      <c r="AB79" s="16">
        <v>573.07000000000005</v>
      </c>
      <c r="AC79" s="16">
        <v>759.82</v>
      </c>
      <c r="AD79" s="16">
        <v>615.51</v>
      </c>
      <c r="AE79" s="16">
        <v>647.04</v>
      </c>
      <c r="AF79" s="16">
        <v>1112.9100000000001</v>
      </c>
      <c r="AG79" s="16">
        <v>849.98</v>
      </c>
    </row>
    <row r="80" spans="1:33" s="17" customFormat="1" x14ac:dyDescent="0.15">
      <c r="A80" s="15" t="s">
        <v>116</v>
      </c>
      <c r="B80" s="16">
        <v>523.47</v>
      </c>
      <c r="C80" s="16">
        <v>666.13</v>
      </c>
      <c r="D80" s="16">
        <v>637.87</v>
      </c>
      <c r="E80" s="16">
        <v>720.47</v>
      </c>
      <c r="F80" s="16">
        <v>640.83000000000004</v>
      </c>
      <c r="G80" s="16">
        <v>646.66</v>
      </c>
      <c r="H80" s="16">
        <v>565.4</v>
      </c>
      <c r="I80" s="16">
        <v>558.67999999999995</v>
      </c>
      <c r="J80" s="16">
        <v>605.65</v>
      </c>
      <c r="K80" s="16">
        <v>603.66999999999996</v>
      </c>
      <c r="L80" s="16">
        <v>330.06</v>
      </c>
      <c r="M80" s="16">
        <v>659.73</v>
      </c>
      <c r="N80" s="16">
        <v>714.34</v>
      </c>
      <c r="O80" s="16">
        <v>743.73</v>
      </c>
      <c r="P80" s="16">
        <v>808.2</v>
      </c>
      <c r="Q80" s="16">
        <v>850.82</v>
      </c>
      <c r="R80" s="16">
        <v>1061.3399999999999</v>
      </c>
      <c r="S80" s="16">
        <v>828.67</v>
      </c>
      <c r="T80" s="16">
        <v>824.49</v>
      </c>
      <c r="U80" s="16">
        <v>894.71</v>
      </c>
      <c r="V80" s="16">
        <v>1101.99</v>
      </c>
      <c r="W80" s="16">
        <v>972.98</v>
      </c>
      <c r="X80" s="16">
        <v>1194.1400000000001</v>
      </c>
      <c r="Y80" s="16">
        <v>1074.1099999999999</v>
      </c>
      <c r="Z80" s="16">
        <v>1156.75</v>
      </c>
      <c r="AA80" s="16">
        <v>1143.76</v>
      </c>
      <c r="AB80" s="16">
        <v>1177.28</v>
      </c>
      <c r="AC80" s="16">
        <v>1000.46</v>
      </c>
      <c r="AD80" s="16">
        <v>1274.31</v>
      </c>
      <c r="AE80" s="16">
        <v>1216.6199999999999</v>
      </c>
      <c r="AF80" s="16">
        <v>1838.12</v>
      </c>
      <c r="AG80" s="16">
        <v>1610.54</v>
      </c>
    </row>
    <row r="81" spans="1:33" s="17" customFormat="1" x14ac:dyDescent="0.15">
      <c r="A81" s="15" t="s">
        <v>117</v>
      </c>
      <c r="B81" s="16">
        <v>178.26</v>
      </c>
      <c r="C81" s="16">
        <v>166.77</v>
      </c>
      <c r="D81" s="16">
        <v>171.43</v>
      </c>
      <c r="E81" s="16">
        <v>179.86</v>
      </c>
      <c r="F81" s="16">
        <v>184.92</v>
      </c>
      <c r="G81" s="16">
        <v>158.43</v>
      </c>
      <c r="H81" s="16">
        <v>164.12</v>
      </c>
      <c r="I81" s="16">
        <v>173.59</v>
      </c>
      <c r="J81" s="16">
        <v>204.8</v>
      </c>
      <c r="K81" s="16">
        <v>212.95</v>
      </c>
      <c r="L81" s="16">
        <v>160.94999999999999</v>
      </c>
      <c r="M81" s="16">
        <v>136.71</v>
      </c>
      <c r="N81" s="16">
        <v>150.62</v>
      </c>
      <c r="O81" s="16">
        <v>201.18</v>
      </c>
      <c r="P81" s="16">
        <v>183.47</v>
      </c>
      <c r="Q81" s="16">
        <v>203.57</v>
      </c>
      <c r="R81" s="16">
        <v>166.44</v>
      </c>
      <c r="S81" s="16">
        <v>155.83000000000001</v>
      </c>
      <c r="T81" s="16">
        <v>206.72</v>
      </c>
      <c r="U81" s="16">
        <v>204.15</v>
      </c>
      <c r="V81" s="16">
        <v>344.53</v>
      </c>
      <c r="W81" s="16">
        <v>243.92</v>
      </c>
      <c r="X81" s="16">
        <v>258.87</v>
      </c>
      <c r="Y81" s="16">
        <v>248.5</v>
      </c>
      <c r="Z81" s="16">
        <v>234.27</v>
      </c>
      <c r="AA81" s="16">
        <v>178</v>
      </c>
      <c r="AB81" s="16">
        <v>132.4</v>
      </c>
      <c r="AC81" s="16">
        <v>137.74</v>
      </c>
      <c r="AD81" s="16">
        <v>90.01</v>
      </c>
      <c r="AE81" s="16">
        <v>166.93</v>
      </c>
      <c r="AF81" s="16">
        <v>168.25</v>
      </c>
      <c r="AG81" s="16">
        <v>145.24</v>
      </c>
    </row>
    <row r="82" spans="1:33" s="17" customFormat="1" x14ac:dyDescent="0.15">
      <c r="A82" s="15" t="s">
        <v>118</v>
      </c>
      <c r="B82" s="16">
        <v>1053.53</v>
      </c>
      <c r="C82" s="16">
        <v>966.94</v>
      </c>
      <c r="D82" s="16">
        <v>1085.29</v>
      </c>
      <c r="E82" s="16">
        <v>1113.67</v>
      </c>
      <c r="F82" s="16">
        <v>2300.0500000000002</v>
      </c>
      <c r="G82" s="16">
        <v>1550.01</v>
      </c>
      <c r="H82" s="16">
        <v>1271.8</v>
      </c>
      <c r="I82" s="16">
        <v>641.97</v>
      </c>
      <c r="J82" s="16">
        <v>1449.68</v>
      </c>
      <c r="K82" s="16">
        <v>653.95000000000005</v>
      </c>
      <c r="L82" s="16">
        <v>567.97</v>
      </c>
      <c r="M82" s="16">
        <v>334.43</v>
      </c>
      <c r="N82" s="16">
        <v>1729.22</v>
      </c>
      <c r="O82" s="16">
        <v>350.63</v>
      </c>
      <c r="P82" s="16">
        <v>199.26</v>
      </c>
      <c r="Q82" s="16">
        <v>112.22</v>
      </c>
      <c r="R82" s="16">
        <v>287.01</v>
      </c>
      <c r="S82" s="16">
        <v>208.78</v>
      </c>
      <c r="T82" s="16">
        <v>407.4</v>
      </c>
      <c r="U82" s="16">
        <v>2273.34</v>
      </c>
      <c r="V82" s="16">
        <v>888.37</v>
      </c>
      <c r="W82" s="16">
        <v>1424.17</v>
      </c>
      <c r="X82" s="16">
        <v>2998.3</v>
      </c>
      <c r="Y82" s="16">
        <v>1317.32</v>
      </c>
      <c r="Z82" s="16">
        <v>949.41</v>
      </c>
      <c r="AA82" s="16">
        <v>741.49</v>
      </c>
      <c r="AB82" s="16">
        <v>699.19</v>
      </c>
      <c r="AC82" s="16">
        <v>922.92</v>
      </c>
      <c r="AD82" s="16">
        <v>1025.3499999999999</v>
      </c>
      <c r="AE82" s="16">
        <v>1280.8399999999999</v>
      </c>
      <c r="AF82" s="16">
        <v>1649.4</v>
      </c>
      <c r="AG82" s="16">
        <v>1576.31</v>
      </c>
    </row>
    <row r="83" spans="1:33" s="17" customFormat="1" x14ac:dyDescent="0.15">
      <c r="A83" s="15" t="s">
        <v>119</v>
      </c>
      <c r="B83" s="16">
        <v>158.84</v>
      </c>
      <c r="C83" s="16">
        <v>157.94999999999999</v>
      </c>
      <c r="D83" s="16">
        <v>161.66999999999999</v>
      </c>
      <c r="E83" s="16">
        <v>126.66</v>
      </c>
      <c r="F83" s="16">
        <v>97.46</v>
      </c>
      <c r="G83" s="16">
        <v>60.96</v>
      </c>
      <c r="H83" s="16">
        <v>50.22</v>
      </c>
      <c r="I83" s="16">
        <v>57.93</v>
      </c>
      <c r="J83" s="16">
        <v>58.42</v>
      </c>
      <c r="K83" s="16">
        <v>49.87</v>
      </c>
      <c r="L83" s="16">
        <v>76.36</v>
      </c>
      <c r="M83" s="16">
        <v>83.13</v>
      </c>
      <c r="N83" s="16">
        <v>96.11</v>
      </c>
      <c r="O83" s="16">
        <v>83.04</v>
      </c>
      <c r="P83" s="16">
        <v>76.16</v>
      </c>
      <c r="Q83" s="16">
        <v>72.989999999999995</v>
      </c>
      <c r="R83" s="16">
        <v>86.78</v>
      </c>
      <c r="S83" s="16">
        <v>99.98</v>
      </c>
      <c r="T83" s="16">
        <v>90.74</v>
      </c>
      <c r="U83" s="16">
        <v>113.92</v>
      </c>
      <c r="V83" s="16">
        <v>124.98</v>
      </c>
      <c r="W83" s="16">
        <v>132.5</v>
      </c>
      <c r="X83" s="16">
        <v>141.58000000000001</v>
      </c>
      <c r="Y83" s="16">
        <v>113.35</v>
      </c>
      <c r="Z83" s="16">
        <v>100.48</v>
      </c>
      <c r="AA83" s="16">
        <v>122.83</v>
      </c>
      <c r="AB83" s="16">
        <v>104.43</v>
      </c>
      <c r="AC83" s="16">
        <v>319.19</v>
      </c>
      <c r="AD83" s="16">
        <v>250.65</v>
      </c>
      <c r="AE83" s="16">
        <v>208.42</v>
      </c>
      <c r="AF83" s="16">
        <v>319.91000000000003</v>
      </c>
      <c r="AG83" s="16">
        <v>247.9</v>
      </c>
    </row>
    <row r="84" spans="1:33" s="17" customFormat="1" x14ac:dyDescent="0.15">
      <c r="A84" s="15" t="s">
        <v>120</v>
      </c>
      <c r="B84" s="16">
        <v>877.86</v>
      </c>
      <c r="C84" s="16">
        <v>1329.12</v>
      </c>
      <c r="D84" s="16">
        <v>888.02</v>
      </c>
      <c r="E84" s="16">
        <v>923.45</v>
      </c>
      <c r="F84" s="16">
        <v>739.5</v>
      </c>
      <c r="G84" s="16">
        <v>816.42</v>
      </c>
      <c r="H84" s="16">
        <v>854.47</v>
      </c>
      <c r="I84" s="16">
        <v>703.35</v>
      </c>
      <c r="J84" s="16">
        <v>989.71</v>
      </c>
      <c r="K84" s="16">
        <v>854.03</v>
      </c>
      <c r="L84" s="16">
        <v>881.75</v>
      </c>
      <c r="M84" s="16">
        <v>1040.21</v>
      </c>
      <c r="N84" s="16">
        <v>1061.71</v>
      </c>
      <c r="O84" s="16">
        <v>1330.76</v>
      </c>
      <c r="P84" s="16">
        <v>1703.21</v>
      </c>
      <c r="Q84" s="16">
        <v>1381.73</v>
      </c>
      <c r="R84" s="16">
        <v>1437.96</v>
      </c>
      <c r="S84" s="16">
        <v>978.88</v>
      </c>
      <c r="T84" s="16">
        <v>1056.07</v>
      </c>
      <c r="U84" s="16">
        <v>1428.03</v>
      </c>
      <c r="V84" s="16">
        <v>1821.3</v>
      </c>
      <c r="W84" s="16">
        <v>1858.82</v>
      </c>
      <c r="X84" s="16">
        <v>1857.93</v>
      </c>
      <c r="Y84" s="16">
        <v>1354.65</v>
      </c>
      <c r="Z84" s="16">
        <v>1145.1199999999999</v>
      </c>
      <c r="AA84" s="16">
        <v>2010.49</v>
      </c>
      <c r="AB84" s="16">
        <v>1503.3</v>
      </c>
      <c r="AC84" s="16">
        <v>1409.16</v>
      </c>
      <c r="AD84" s="16">
        <v>1147.06</v>
      </c>
      <c r="AE84" s="16">
        <v>991.86</v>
      </c>
      <c r="AF84" s="16">
        <v>2339.94</v>
      </c>
      <c r="AG84" s="16">
        <v>1238.47</v>
      </c>
    </row>
    <row r="85" spans="1:33" s="17" customFormat="1" x14ac:dyDescent="0.15">
      <c r="A85" s="15" t="s">
        <v>121</v>
      </c>
      <c r="B85" s="16">
        <v>456.21</v>
      </c>
      <c r="C85" s="16">
        <v>580.39</v>
      </c>
      <c r="D85" s="16">
        <v>640.22</v>
      </c>
      <c r="E85" s="16">
        <v>605.70000000000005</v>
      </c>
      <c r="F85" s="16">
        <v>513.75</v>
      </c>
      <c r="G85" s="16">
        <v>524.61</v>
      </c>
      <c r="H85" s="16">
        <v>403.68</v>
      </c>
      <c r="I85" s="16">
        <v>563.76</v>
      </c>
      <c r="J85" s="16">
        <v>520.41999999999996</v>
      </c>
      <c r="K85" s="16">
        <v>351.04</v>
      </c>
      <c r="L85" s="16">
        <v>236.58</v>
      </c>
      <c r="M85" s="16">
        <v>463.88</v>
      </c>
      <c r="N85" s="16">
        <v>391.94</v>
      </c>
      <c r="O85" s="16">
        <v>339.14</v>
      </c>
      <c r="P85" s="16">
        <v>341.26</v>
      </c>
      <c r="Q85" s="16">
        <v>237.81</v>
      </c>
      <c r="R85" s="16">
        <v>205.83</v>
      </c>
      <c r="S85" s="16">
        <v>222.8</v>
      </c>
      <c r="T85" s="16">
        <v>325.08</v>
      </c>
      <c r="U85" s="16">
        <v>250.44</v>
      </c>
      <c r="V85" s="16">
        <v>232.69</v>
      </c>
      <c r="W85" s="16">
        <v>201.88</v>
      </c>
      <c r="X85" s="16">
        <v>649.95000000000005</v>
      </c>
      <c r="Y85" s="16">
        <v>468.5</v>
      </c>
      <c r="Z85" s="16">
        <v>568.85</v>
      </c>
      <c r="AA85" s="16">
        <v>615.84</v>
      </c>
      <c r="AB85" s="16">
        <v>643.29999999999995</v>
      </c>
      <c r="AC85" s="16">
        <v>524.77</v>
      </c>
      <c r="AD85" s="16">
        <v>698.33</v>
      </c>
      <c r="AE85" s="16">
        <v>611.65</v>
      </c>
      <c r="AF85" s="16">
        <v>769.11</v>
      </c>
      <c r="AG85" s="16">
        <v>592.09</v>
      </c>
    </row>
    <row r="86" spans="1:33" s="17" customFormat="1" x14ac:dyDescent="0.15">
      <c r="A86" s="15" t="s">
        <v>122</v>
      </c>
      <c r="B86" s="16">
        <v>205.38</v>
      </c>
      <c r="C86" s="16">
        <v>177.19</v>
      </c>
      <c r="D86" s="16">
        <v>158.13999999999999</v>
      </c>
      <c r="E86" s="16">
        <v>145.38</v>
      </c>
      <c r="F86" s="16">
        <v>283.72000000000003</v>
      </c>
      <c r="G86" s="16">
        <v>155.31</v>
      </c>
      <c r="H86" s="16">
        <v>251.73</v>
      </c>
      <c r="I86" s="16">
        <v>186.15</v>
      </c>
      <c r="J86" s="16">
        <v>142.80000000000001</v>
      </c>
      <c r="K86" s="16">
        <v>83.01</v>
      </c>
      <c r="L86" s="16">
        <v>141.08000000000001</v>
      </c>
      <c r="M86" s="16">
        <v>108.02</v>
      </c>
      <c r="N86" s="16">
        <v>98.19</v>
      </c>
      <c r="O86" s="16">
        <v>198.02</v>
      </c>
      <c r="P86" s="16">
        <v>96.3</v>
      </c>
      <c r="Q86" s="16">
        <v>80.89</v>
      </c>
      <c r="R86" s="16">
        <v>103.02</v>
      </c>
      <c r="S86" s="16">
        <v>115.02</v>
      </c>
      <c r="T86" s="16">
        <v>115.2</v>
      </c>
      <c r="U86" s="16">
        <v>134.53</v>
      </c>
      <c r="V86" s="16">
        <v>132.94</v>
      </c>
      <c r="W86" s="16">
        <v>116.99</v>
      </c>
      <c r="X86" s="16">
        <v>83.16</v>
      </c>
      <c r="Y86" s="16">
        <v>107.24</v>
      </c>
      <c r="Z86" s="16">
        <v>110.96</v>
      </c>
      <c r="AA86" s="16">
        <v>109.28</v>
      </c>
      <c r="AB86" s="16">
        <v>223.12</v>
      </c>
      <c r="AC86" s="16">
        <v>126.37</v>
      </c>
      <c r="AD86" s="16">
        <v>164.17</v>
      </c>
      <c r="AE86" s="16">
        <v>123.02</v>
      </c>
      <c r="AF86" s="16">
        <v>156.08000000000001</v>
      </c>
      <c r="AG86" s="16">
        <v>169.1</v>
      </c>
    </row>
    <row r="87" spans="1:33" s="17" customFormat="1" x14ac:dyDescent="0.15">
      <c r="A87" s="15" t="s">
        <v>123</v>
      </c>
      <c r="B87" s="16">
        <v>185.7</v>
      </c>
      <c r="C87" s="16">
        <v>255.79</v>
      </c>
      <c r="D87" s="16">
        <v>177.51</v>
      </c>
      <c r="E87" s="16">
        <v>188.5</v>
      </c>
      <c r="F87" s="16">
        <v>99.65</v>
      </c>
      <c r="G87" s="16">
        <v>166.57</v>
      </c>
      <c r="H87" s="16">
        <v>233.4</v>
      </c>
      <c r="I87" s="16">
        <v>114.68</v>
      </c>
      <c r="J87" s="16">
        <v>112.14</v>
      </c>
      <c r="K87" s="16">
        <v>142.86000000000001</v>
      </c>
      <c r="L87" s="16">
        <v>106.48</v>
      </c>
      <c r="M87" s="16">
        <v>62.36</v>
      </c>
      <c r="N87" s="16">
        <v>86.03</v>
      </c>
      <c r="O87" s="16">
        <v>149.65</v>
      </c>
      <c r="P87" s="16">
        <v>280.26</v>
      </c>
      <c r="Q87" s="16">
        <v>280.60000000000002</v>
      </c>
      <c r="R87" s="16">
        <v>314.32</v>
      </c>
      <c r="S87" s="16">
        <v>333.86</v>
      </c>
      <c r="T87" s="16">
        <v>1329.74</v>
      </c>
      <c r="U87" s="16">
        <v>503.43</v>
      </c>
      <c r="V87" s="16">
        <v>1481.12</v>
      </c>
      <c r="W87" s="16">
        <v>774.71</v>
      </c>
      <c r="X87" s="16">
        <v>597.1</v>
      </c>
      <c r="Y87" s="16">
        <v>555.74</v>
      </c>
      <c r="Z87" s="16">
        <v>776.37</v>
      </c>
      <c r="AA87" s="16">
        <v>1242.67</v>
      </c>
      <c r="AB87" s="16">
        <v>928.18</v>
      </c>
      <c r="AC87" s="16">
        <v>701.79</v>
      </c>
      <c r="AD87" s="16">
        <v>637.45000000000005</v>
      </c>
      <c r="AE87" s="16">
        <v>630.78</v>
      </c>
      <c r="AF87" s="16">
        <v>693.06</v>
      </c>
      <c r="AG87" s="16">
        <v>606.33000000000004</v>
      </c>
    </row>
    <row r="88" spans="1:33" s="17" customFormat="1" x14ac:dyDescent="0.15">
      <c r="A88" s="15" t="s">
        <v>124</v>
      </c>
      <c r="B88" s="16">
        <v>776.22</v>
      </c>
      <c r="C88" s="16">
        <v>716.18</v>
      </c>
      <c r="D88" s="16">
        <v>645.13</v>
      </c>
      <c r="E88" s="16">
        <v>579.16999999999996</v>
      </c>
      <c r="F88" s="16">
        <v>651.12</v>
      </c>
      <c r="G88" s="16">
        <v>701.95</v>
      </c>
      <c r="H88" s="16">
        <v>653.99</v>
      </c>
      <c r="I88" s="16">
        <v>636.19000000000005</v>
      </c>
      <c r="J88" s="16">
        <v>520.48</v>
      </c>
      <c r="K88" s="16">
        <v>538.24</v>
      </c>
      <c r="L88" s="16">
        <v>478.62</v>
      </c>
      <c r="M88" s="16">
        <v>586.30999999999995</v>
      </c>
      <c r="N88" s="16">
        <v>670.06</v>
      </c>
      <c r="O88" s="16">
        <v>766.79</v>
      </c>
      <c r="P88" s="16">
        <v>738.07</v>
      </c>
      <c r="Q88" s="16">
        <v>885.94</v>
      </c>
      <c r="R88" s="16">
        <v>1027.1600000000001</v>
      </c>
      <c r="S88" s="16">
        <v>932.17</v>
      </c>
      <c r="T88" s="16">
        <v>868.93</v>
      </c>
      <c r="U88" s="16">
        <v>874.72</v>
      </c>
      <c r="V88" s="16">
        <v>1173.3399999999999</v>
      </c>
      <c r="W88" s="16">
        <v>1297.77</v>
      </c>
      <c r="X88" s="16">
        <v>1071.06</v>
      </c>
      <c r="Y88" s="16">
        <v>1418.43</v>
      </c>
      <c r="Z88" s="16">
        <v>1254.69</v>
      </c>
      <c r="AA88" s="16">
        <v>1379.83</v>
      </c>
      <c r="AB88" s="16">
        <v>1387.77</v>
      </c>
      <c r="AC88" s="16">
        <v>1525.68</v>
      </c>
      <c r="AD88" s="16">
        <v>1674.71</v>
      </c>
      <c r="AE88" s="16">
        <v>1993.61</v>
      </c>
      <c r="AF88" s="16">
        <v>1672.99</v>
      </c>
      <c r="AG88" s="16">
        <v>1437.38</v>
      </c>
    </row>
    <row r="89" spans="1:33" s="17" customFormat="1" x14ac:dyDescent="0.15">
      <c r="A89" s="15" t="s">
        <v>125</v>
      </c>
      <c r="B89" s="16">
        <v>377.16</v>
      </c>
      <c r="C89" s="16">
        <v>334.82</v>
      </c>
      <c r="D89" s="16">
        <v>286.7</v>
      </c>
      <c r="E89" s="16">
        <v>477.69</v>
      </c>
      <c r="F89" s="16">
        <v>369.39</v>
      </c>
      <c r="G89" s="16">
        <v>275.75</v>
      </c>
      <c r="H89" s="16">
        <v>354.55</v>
      </c>
      <c r="I89" s="16">
        <v>337.99</v>
      </c>
      <c r="J89" s="16">
        <v>239.2</v>
      </c>
      <c r="K89" s="16">
        <v>322.45999999999998</v>
      </c>
      <c r="L89" s="16">
        <v>349.72</v>
      </c>
      <c r="M89" s="16">
        <v>465.14</v>
      </c>
      <c r="N89" s="16">
        <v>580.78</v>
      </c>
      <c r="O89" s="16">
        <v>347.67</v>
      </c>
      <c r="P89" s="16">
        <v>237.97</v>
      </c>
      <c r="Q89" s="16">
        <v>226.48</v>
      </c>
      <c r="R89" s="16">
        <v>252.18</v>
      </c>
      <c r="S89" s="16">
        <v>291.8</v>
      </c>
      <c r="T89" s="16">
        <v>416.78</v>
      </c>
      <c r="U89" s="16">
        <v>348.04</v>
      </c>
      <c r="V89" s="16">
        <v>390.63</v>
      </c>
      <c r="W89" s="16">
        <v>375.14</v>
      </c>
      <c r="X89" s="16">
        <v>421.24</v>
      </c>
      <c r="Y89" s="16">
        <v>296.14999999999998</v>
      </c>
      <c r="Z89" s="16">
        <v>262.02999999999997</v>
      </c>
      <c r="AA89" s="16">
        <v>370.87</v>
      </c>
      <c r="AB89" s="16">
        <v>349.23</v>
      </c>
      <c r="AC89" s="16">
        <v>325.70999999999998</v>
      </c>
      <c r="AD89" s="16">
        <v>479.81</v>
      </c>
      <c r="AE89" s="16">
        <v>433.28</v>
      </c>
      <c r="AF89" s="16">
        <v>684.59</v>
      </c>
      <c r="AG89" s="16">
        <v>429.24</v>
      </c>
    </row>
    <row r="90" spans="1:33" s="17" customFormat="1" x14ac:dyDescent="0.15">
      <c r="A90" s="15" t="s">
        <v>126</v>
      </c>
      <c r="B90" s="16">
        <v>614.29999999999995</v>
      </c>
      <c r="C90" s="16">
        <v>576.32000000000005</v>
      </c>
      <c r="D90" s="16">
        <v>521.45000000000005</v>
      </c>
      <c r="E90" s="16">
        <v>510.61</v>
      </c>
      <c r="F90" s="16">
        <v>526.20000000000005</v>
      </c>
      <c r="G90" s="16">
        <v>364.24</v>
      </c>
      <c r="H90" s="16">
        <v>340.37</v>
      </c>
      <c r="I90" s="16">
        <v>490.6</v>
      </c>
      <c r="J90" s="16">
        <v>435.08</v>
      </c>
      <c r="K90" s="16">
        <v>280.64999999999998</v>
      </c>
      <c r="L90" s="16">
        <v>334.84</v>
      </c>
      <c r="M90" s="16">
        <v>433.71</v>
      </c>
      <c r="N90" s="16">
        <v>467.16</v>
      </c>
      <c r="O90" s="16">
        <v>651.66</v>
      </c>
      <c r="P90" s="16">
        <v>673.39</v>
      </c>
      <c r="Q90" s="16">
        <v>634.36</v>
      </c>
      <c r="R90" s="16">
        <v>640.21</v>
      </c>
      <c r="S90" s="16">
        <v>506.07</v>
      </c>
      <c r="T90" s="16">
        <v>561.91</v>
      </c>
      <c r="U90" s="16">
        <v>447.69</v>
      </c>
      <c r="V90" s="16">
        <v>790</v>
      </c>
      <c r="W90" s="16">
        <v>651</v>
      </c>
      <c r="X90" s="16">
        <v>926.88</v>
      </c>
      <c r="Y90" s="16">
        <v>807.23</v>
      </c>
      <c r="Z90" s="16">
        <v>929.61</v>
      </c>
      <c r="AA90" s="16">
        <v>994</v>
      </c>
      <c r="AB90" s="16">
        <v>1089.42</v>
      </c>
      <c r="AC90" s="16">
        <v>1369.25</v>
      </c>
      <c r="AD90" s="16">
        <v>1402.22</v>
      </c>
      <c r="AE90" s="16">
        <v>1576.53</v>
      </c>
      <c r="AF90" s="16">
        <v>2052.4299999999998</v>
      </c>
      <c r="AG90" s="16">
        <v>1807.44</v>
      </c>
    </row>
    <row r="91" spans="1:33" s="17" customFormat="1" x14ac:dyDescent="0.15">
      <c r="A91" s="15" t="s">
        <v>127</v>
      </c>
      <c r="B91" s="16">
        <v>384.55</v>
      </c>
      <c r="C91" s="16">
        <v>399.28</v>
      </c>
      <c r="D91" s="16">
        <v>367.76</v>
      </c>
      <c r="E91" s="16">
        <v>451.06</v>
      </c>
      <c r="F91" s="16">
        <v>286.57</v>
      </c>
      <c r="G91" s="16">
        <v>269.10000000000002</v>
      </c>
      <c r="H91" s="16">
        <v>259.41000000000003</v>
      </c>
      <c r="I91" s="16">
        <v>290.88</v>
      </c>
      <c r="J91" s="16">
        <v>302.20999999999998</v>
      </c>
      <c r="K91" s="16">
        <v>220.35</v>
      </c>
      <c r="L91" s="16">
        <v>263.73</v>
      </c>
      <c r="M91" s="16">
        <v>265.94</v>
      </c>
      <c r="N91" s="16">
        <v>454.91</v>
      </c>
      <c r="O91" s="16">
        <v>426.04</v>
      </c>
      <c r="P91" s="16">
        <v>718.22</v>
      </c>
      <c r="Q91" s="16">
        <v>7352.54</v>
      </c>
      <c r="R91" s="16">
        <v>12741.51</v>
      </c>
      <c r="S91" s="16">
        <v>1768.72</v>
      </c>
      <c r="T91" s="16">
        <v>1055.1099999999999</v>
      </c>
      <c r="U91" s="16">
        <v>1302.96</v>
      </c>
      <c r="V91" s="16">
        <v>2266.4</v>
      </c>
      <c r="W91" s="16">
        <v>1899.67</v>
      </c>
      <c r="X91" s="16">
        <v>2029.33</v>
      </c>
      <c r="Y91" s="16">
        <v>2642.87</v>
      </c>
      <c r="Z91" s="16">
        <v>2557.7399999999998</v>
      </c>
      <c r="AA91" s="16">
        <v>2722.27</v>
      </c>
      <c r="AB91" s="16">
        <v>2851.35</v>
      </c>
      <c r="AC91" s="16">
        <v>3781.48</v>
      </c>
      <c r="AD91" s="16">
        <v>3565.32</v>
      </c>
      <c r="AE91" s="16">
        <v>3585.12</v>
      </c>
      <c r="AF91" s="16">
        <v>3582.07</v>
      </c>
      <c r="AG91" s="16">
        <v>3527.7</v>
      </c>
    </row>
    <row r="92" spans="1:33" s="17" customFormat="1" x14ac:dyDescent="0.15">
      <c r="A92" s="15" t="s">
        <v>128</v>
      </c>
      <c r="B92" s="16">
        <v>39.6</v>
      </c>
      <c r="C92" s="16">
        <v>23.15</v>
      </c>
      <c r="D92" s="16">
        <v>23.03</v>
      </c>
      <c r="E92" s="16">
        <v>24.32</v>
      </c>
      <c r="F92" s="16">
        <v>22.34</v>
      </c>
      <c r="G92" s="16">
        <v>18.809999999999999</v>
      </c>
      <c r="H92" s="16">
        <v>22.85</v>
      </c>
      <c r="I92" s="16">
        <v>20.75</v>
      </c>
      <c r="J92" s="16">
        <v>21.28</v>
      </c>
      <c r="K92" s="16">
        <v>18.670000000000002</v>
      </c>
      <c r="L92" s="16">
        <v>26.68</v>
      </c>
      <c r="M92" s="16">
        <v>22.46</v>
      </c>
      <c r="N92" s="16">
        <v>19.36</v>
      </c>
      <c r="O92" s="16">
        <v>22.35</v>
      </c>
      <c r="P92" s="16">
        <v>28.3</v>
      </c>
      <c r="Q92" s="16">
        <v>23.78</v>
      </c>
      <c r="R92" s="16">
        <v>29.19</v>
      </c>
      <c r="S92" s="16">
        <v>40.520000000000003</v>
      </c>
      <c r="T92" s="16">
        <v>64.069999999999993</v>
      </c>
      <c r="U92" s="16">
        <v>38.25</v>
      </c>
      <c r="V92" s="16">
        <v>59.14</v>
      </c>
      <c r="W92" s="16">
        <v>86.96</v>
      </c>
      <c r="X92" s="16">
        <v>174.34</v>
      </c>
      <c r="Y92" s="16">
        <v>142.47999999999999</v>
      </c>
      <c r="Z92" s="16">
        <v>126.78</v>
      </c>
      <c r="AA92" s="16">
        <v>84.5</v>
      </c>
      <c r="AB92" s="16">
        <v>122.12</v>
      </c>
      <c r="AC92" s="16">
        <v>77.42</v>
      </c>
      <c r="AD92" s="16">
        <v>74.3</v>
      </c>
      <c r="AE92" s="16">
        <v>57.42</v>
      </c>
      <c r="AF92" s="16">
        <v>74.430000000000007</v>
      </c>
      <c r="AG92" s="16">
        <v>53.95</v>
      </c>
    </row>
    <row r="93" spans="1:33" s="17" customFormat="1" x14ac:dyDescent="0.15">
      <c r="A93" s="15" t="s">
        <v>129</v>
      </c>
      <c r="B93" s="16">
        <v>1269.74</v>
      </c>
      <c r="C93" s="16">
        <v>964.7</v>
      </c>
      <c r="D93" s="16">
        <v>939.76</v>
      </c>
      <c r="E93" s="16">
        <v>741.65</v>
      </c>
      <c r="F93" s="16">
        <v>894.34</v>
      </c>
      <c r="G93" s="16">
        <v>823.49</v>
      </c>
      <c r="H93" s="16">
        <v>764.65</v>
      </c>
      <c r="I93" s="16">
        <v>625.14</v>
      </c>
      <c r="J93" s="16">
        <v>741.87</v>
      </c>
      <c r="K93" s="16">
        <v>796.36</v>
      </c>
      <c r="L93" s="16">
        <v>689.19</v>
      </c>
      <c r="M93" s="16">
        <v>696.69</v>
      </c>
      <c r="N93" s="16">
        <v>694.46</v>
      </c>
      <c r="O93" s="16">
        <v>622.04</v>
      </c>
      <c r="P93" s="16">
        <v>1295.4100000000001</v>
      </c>
      <c r="Q93" s="16">
        <v>842.79</v>
      </c>
      <c r="R93" s="16">
        <v>1013.17</v>
      </c>
      <c r="S93" s="16">
        <v>782.14</v>
      </c>
      <c r="T93" s="16">
        <v>946.2</v>
      </c>
      <c r="U93" s="16">
        <v>920.7</v>
      </c>
      <c r="V93" s="16">
        <v>987.16</v>
      </c>
      <c r="W93" s="16">
        <v>1045.48</v>
      </c>
      <c r="X93" s="16">
        <v>1106</v>
      </c>
      <c r="Y93" s="16">
        <v>1025.92</v>
      </c>
      <c r="Z93" s="16">
        <v>1144.97</v>
      </c>
      <c r="AA93" s="16">
        <v>992.11</v>
      </c>
      <c r="AB93" s="16">
        <v>835.13</v>
      </c>
      <c r="AC93" s="16">
        <v>1005.74</v>
      </c>
      <c r="AD93" s="16">
        <v>1069.69</v>
      </c>
      <c r="AE93" s="16">
        <v>1569.75</v>
      </c>
      <c r="AF93" s="16">
        <v>1708.27</v>
      </c>
      <c r="AG93" s="16">
        <v>1389.4</v>
      </c>
    </row>
    <row r="94" spans="1:33" s="17" customFormat="1" x14ac:dyDescent="0.15">
      <c r="A94" s="15" t="s">
        <v>130</v>
      </c>
      <c r="B94" s="16">
        <v>93.38</v>
      </c>
      <c r="C94" s="16">
        <v>159.5</v>
      </c>
      <c r="D94" s="16">
        <v>194.49</v>
      </c>
      <c r="E94" s="16">
        <v>326.97000000000003</v>
      </c>
      <c r="F94" s="16">
        <v>393.48</v>
      </c>
      <c r="G94" s="16">
        <v>281.52999999999997</v>
      </c>
      <c r="H94" s="16">
        <v>253.97</v>
      </c>
      <c r="I94" s="16">
        <v>177.97</v>
      </c>
      <c r="J94" s="16">
        <v>160.91999999999999</v>
      </c>
      <c r="K94" s="16">
        <v>114.97</v>
      </c>
      <c r="L94" s="16">
        <v>284.95</v>
      </c>
      <c r="M94" s="16">
        <v>555.04</v>
      </c>
      <c r="N94" s="16">
        <v>595.95000000000005</v>
      </c>
      <c r="O94" s="16">
        <v>459.66</v>
      </c>
      <c r="P94" s="16">
        <v>461.56</v>
      </c>
      <c r="Q94" s="16">
        <v>404.68</v>
      </c>
      <c r="R94" s="16">
        <v>432.27</v>
      </c>
      <c r="S94" s="16">
        <v>536.34</v>
      </c>
      <c r="T94" s="16">
        <v>331.22</v>
      </c>
      <c r="U94" s="16">
        <v>428.41</v>
      </c>
      <c r="V94" s="16">
        <v>488.9</v>
      </c>
      <c r="W94" s="16">
        <v>423.53</v>
      </c>
      <c r="X94" s="16">
        <v>453.02</v>
      </c>
      <c r="Y94" s="16">
        <v>455.4</v>
      </c>
      <c r="Z94" s="16">
        <v>907.37</v>
      </c>
      <c r="AA94" s="16">
        <v>1042.67</v>
      </c>
      <c r="AB94" s="16">
        <v>790.12</v>
      </c>
      <c r="AC94" s="16">
        <v>612.80999999999995</v>
      </c>
      <c r="AD94" s="16">
        <v>548.47</v>
      </c>
      <c r="AE94" s="16">
        <v>620.47</v>
      </c>
      <c r="AF94" s="16">
        <v>893.54</v>
      </c>
      <c r="AG94" s="16">
        <v>709.66</v>
      </c>
    </row>
    <row r="95" spans="1:33" s="17" customFormat="1" x14ac:dyDescent="0.15">
      <c r="A95" s="15" t="s">
        <v>131</v>
      </c>
      <c r="B95" s="16">
        <v>406.29</v>
      </c>
      <c r="C95" s="16">
        <v>306.22000000000003</v>
      </c>
      <c r="D95" s="16">
        <v>325.45</v>
      </c>
      <c r="E95" s="16">
        <v>142.16</v>
      </c>
      <c r="F95" s="16">
        <v>179.57</v>
      </c>
      <c r="G95" s="16">
        <v>249.38</v>
      </c>
      <c r="H95" s="16">
        <v>194.82</v>
      </c>
      <c r="I95" s="16">
        <v>169.65</v>
      </c>
      <c r="J95" s="16">
        <v>185.02</v>
      </c>
      <c r="K95" s="16">
        <v>102.29</v>
      </c>
      <c r="L95" s="16">
        <v>110.09</v>
      </c>
      <c r="M95" s="16">
        <v>76.55</v>
      </c>
      <c r="N95" s="16">
        <v>82.18</v>
      </c>
      <c r="O95" s="16">
        <v>68.84</v>
      </c>
      <c r="P95" s="16">
        <v>81.25</v>
      </c>
      <c r="Q95" s="16">
        <v>99.59</v>
      </c>
      <c r="R95" s="16">
        <v>93</v>
      </c>
      <c r="S95" s="16">
        <v>130.66</v>
      </c>
      <c r="T95" s="16">
        <v>276.08999999999997</v>
      </c>
      <c r="U95" s="16">
        <v>520.25</v>
      </c>
      <c r="V95" s="16">
        <v>415.69</v>
      </c>
      <c r="W95" s="16">
        <v>534.74</v>
      </c>
      <c r="X95" s="16">
        <v>247.61</v>
      </c>
      <c r="Y95" s="16">
        <v>227.53</v>
      </c>
      <c r="Z95" s="16">
        <v>212.45</v>
      </c>
      <c r="AA95" s="16">
        <v>230.09</v>
      </c>
      <c r="AB95" s="16">
        <v>193.14</v>
      </c>
      <c r="AC95" s="16">
        <v>385.73</v>
      </c>
      <c r="AD95" s="16">
        <v>359.16</v>
      </c>
      <c r="AE95" s="16">
        <v>440.88</v>
      </c>
      <c r="AF95" s="16">
        <v>596.42999999999995</v>
      </c>
      <c r="AG95" s="16">
        <v>350.79</v>
      </c>
    </row>
    <row r="96" spans="1:33" s="17" customFormat="1" x14ac:dyDescent="0.15">
      <c r="A96" s="15" t="s">
        <v>132</v>
      </c>
      <c r="B96" s="16" t="s">
        <v>48</v>
      </c>
      <c r="C96" s="16" t="s">
        <v>48</v>
      </c>
      <c r="D96" s="16" t="s">
        <v>48</v>
      </c>
      <c r="E96" s="16" t="s">
        <v>48</v>
      </c>
      <c r="F96" s="16" t="s">
        <v>48</v>
      </c>
      <c r="G96" s="16" t="s">
        <v>48</v>
      </c>
      <c r="H96" s="16" t="s">
        <v>48</v>
      </c>
      <c r="I96" s="16" t="s">
        <v>48</v>
      </c>
      <c r="J96" s="16" t="s">
        <v>48</v>
      </c>
      <c r="K96" s="16" t="s">
        <v>48</v>
      </c>
      <c r="L96" s="16" t="s">
        <v>48</v>
      </c>
      <c r="M96" s="16" t="s">
        <v>48</v>
      </c>
      <c r="N96" s="16" t="s">
        <v>48</v>
      </c>
      <c r="O96" s="16" t="s">
        <v>48</v>
      </c>
      <c r="P96" s="16" t="s">
        <v>48</v>
      </c>
      <c r="Q96" s="16" t="s">
        <v>48</v>
      </c>
      <c r="R96" s="16" t="s">
        <v>48</v>
      </c>
      <c r="S96" s="16" t="s">
        <v>48</v>
      </c>
      <c r="T96" s="16" t="s">
        <v>48</v>
      </c>
      <c r="U96" s="16" t="s">
        <v>48</v>
      </c>
      <c r="V96" s="16" t="s">
        <v>48</v>
      </c>
      <c r="W96" s="16" t="s">
        <v>48</v>
      </c>
      <c r="X96" s="16" t="s">
        <v>48</v>
      </c>
      <c r="Y96" s="16" t="s">
        <v>48</v>
      </c>
      <c r="Z96" s="16" t="s">
        <v>48</v>
      </c>
      <c r="AA96" s="16" t="s">
        <v>48</v>
      </c>
      <c r="AB96" s="16" t="s">
        <v>48</v>
      </c>
      <c r="AC96" s="16" t="s">
        <v>48</v>
      </c>
      <c r="AD96" s="16" t="s">
        <v>48</v>
      </c>
      <c r="AE96" s="16">
        <v>155.19</v>
      </c>
      <c r="AF96" s="16">
        <v>595.66</v>
      </c>
      <c r="AG96" s="16">
        <v>600.89</v>
      </c>
    </row>
    <row r="97" spans="1:33" s="17" customFormat="1" x14ac:dyDescent="0.15">
      <c r="A97" s="15" t="s">
        <v>133</v>
      </c>
      <c r="B97" s="16">
        <v>856.64</v>
      </c>
      <c r="C97" s="16">
        <v>941.49</v>
      </c>
      <c r="D97" s="16">
        <v>1137.33</v>
      </c>
      <c r="E97" s="16">
        <v>645.76</v>
      </c>
      <c r="F97" s="16">
        <v>981.82</v>
      </c>
      <c r="G97" s="16">
        <v>552.6</v>
      </c>
      <c r="H97" s="16">
        <v>1214.98</v>
      </c>
      <c r="I97" s="16">
        <v>1146.4000000000001</v>
      </c>
      <c r="J97" s="16">
        <v>671.2</v>
      </c>
      <c r="K97" s="16">
        <v>552.94000000000005</v>
      </c>
      <c r="L97" s="16">
        <v>612.07000000000005</v>
      </c>
      <c r="M97" s="16">
        <v>1187.5999999999999</v>
      </c>
      <c r="N97" s="16">
        <v>1490.43</v>
      </c>
      <c r="O97" s="16">
        <v>1949.3</v>
      </c>
      <c r="P97" s="16">
        <v>1909.96</v>
      </c>
      <c r="Q97" s="16">
        <v>1706.84</v>
      </c>
      <c r="R97" s="16">
        <v>2020.82</v>
      </c>
      <c r="S97" s="16">
        <v>1960.83</v>
      </c>
      <c r="T97" s="16">
        <v>2900.27</v>
      </c>
      <c r="U97" s="16">
        <v>2790.03</v>
      </c>
      <c r="V97" s="16">
        <v>2702.32</v>
      </c>
      <c r="W97" s="16">
        <v>2607.23</v>
      </c>
      <c r="X97" s="16">
        <v>3156.8</v>
      </c>
      <c r="Y97" s="16">
        <v>2524.42</v>
      </c>
      <c r="Z97" s="16">
        <v>3487.92</v>
      </c>
      <c r="AA97" s="16">
        <v>2787.23</v>
      </c>
      <c r="AB97" s="16">
        <v>3044.05</v>
      </c>
      <c r="AC97" s="16">
        <v>3104.14</v>
      </c>
      <c r="AD97" s="16">
        <v>3362.27</v>
      </c>
      <c r="AE97" s="16">
        <v>3708.62</v>
      </c>
      <c r="AF97" s="16">
        <v>2904.14</v>
      </c>
      <c r="AG97" s="16">
        <v>3563.04</v>
      </c>
    </row>
    <row r="98" spans="1:33" s="17" customFormat="1" x14ac:dyDescent="0.15">
      <c r="A98" s="15" t="s">
        <v>134</v>
      </c>
      <c r="B98" s="16">
        <v>553.19000000000005</v>
      </c>
      <c r="C98" s="16">
        <v>722.94</v>
      </c>
      <c r="D98" s="16">
        <v>694.03</v>
      </c>
      <c r="E98" s="16">
        <v>529.94000000000005</v>
      </c>
      <c r="F98" s="16">
        <v>1048.58</v>
      </c>
      <c r="G98" s="16">
        <v>763.39</v>
      </c>
      <c r="H98" s="16">
        <v>817.04</v>
      </c>
      <c r="I98" s="16">
        <v>1320.18</v>
      </c>
      <c r="J98" s="16">
        <v>1155.31</v>
      </c>
      <c r="K98" s="16">
        <v>994.64</v>
      </c>
      <c r="L98" s="16">
        <v>1048.69</v>
      </c>
      <c r="M98" s="16">
        <v>590.13</v>
      </c>
      <c r="N98" s="16">
        <v>702.44</v>
      </c>
      <c r="O98" s="16">
        <v>633.41</v>
      </c>
      <c r="P98" s="16">
        <v>708.88</v>
      </c>
      <c r="Q98" s="16">
        <v>908.22</v>
      </c>
      <c r="R98" s="16">
        <v>872.26</v>
      </c>
      <c r="S98" s="16">
        <v>1356.16</v>
      </c>
      <c r="T98" s="16">
        <v>1230.27</v>
      </c>
      <c r="U98" s="16">
        <v>2439.83</v>
      </c>
      <c r="V98" s="16">
        <v>1617.41</v>
      </c>
      <c r="W98" s="16">
        <v>1923.85</v>
      </c>
      <c r="X98" s="16">
        <v>2002.55</v>
      </c>
      <c r="Y98" s="16">
        <v>1897.16</v>
      </c>
      <c r="Z98" s="16">
        <v>2472.98</v>
      </c>
      <c r="AA98" s="16">
        <v>2463.61</v>
      </c>
      <c r="AB98" s="16">
        <v>3166.15</v>
      </c>
      <c r="AC98" s="16">
        <v>3392.96</v>
      </c>
      <c r="AD98" s="16">
        <v>3522.4</v>
      </c>
      <c r="AE98" s="16">
        <v>3566.54</v>
      </c>
      <c r="AF98" s="16">
        <v>4835.1899999999996</v>
      </c>
      <c r="AG98" s="16">
        <v>4752.08</v>
      </c>
    </row>
    <row r="99" spans="1:33" s="20" customFormat="1" x14ac:dyDescent="0.15">
      <c r="A99" s="18" t="s">
        <v>135</v>
      </c>
      <c r="B99" s="19">
        <v>8317.42</v>
      </c>
      <c r="C99" s="19">
        <v>9001.4699999999993</v>
      </c>
      <c r="D99" s="19">
        <v>7772.64</v>
      </c>
      <c r="E99" s="19">
        <v>7931.92</v>
      </c>
      <c r="F99" s="19">
        <v>8355.73</v>
      </c>
      <c r="G99" s="19">
        <v>8012.07</v>
      </c>
      <c r="H99" s="19">
        <v>9816.39</v>
      </c>
      <c r="I99" s="19">
        <v>7638.48</v>
      </c>
      <c r="J99" s="19">
        <v>7957.67</v>
      </c>
      <c r="K99" s="19">
        <v>8480.2900000000009</v>
      </c>
      <c r="L99" s="19">
        <v>7247.67</v>
      </c>
      <c r="M99" s="19">
        <v>9080.23</v>
      </c>
      <c r="N99" s="19">
        <v>7499.36</v>
      </c>
      <c r="O99" s="19">
        <v>8018.8</v>
      </c>
      <c r="P99" s="19">
        <v>8417.85</v>
      </c>
      <c r="Q99" s="19">
        <v>7943.29</v>
      </c>
      <c r="R99" s="19">
        <v>8459.67</v>
      </c>
      <c r="S99" s="19">
        <v>7255.35</v>
      </c>
      <c r="T99" s="19">
        <v>9164.31</v>
      </c>
      <c r="U99" s="19">
        <v>9066.73</v>
      </c>
      <c r="V99" s="19">
        <v>10597.36</v>
      </c>
      <c r="W99" s="19">
        <v>10226.02</v>
      </c>
      <c r="X99" s="19">
        <v>10660.24</v>
      </c>
      <c r="Y99" s="19">
        <v>10505.33</v>
      </c>
      <c r="Z99" s="19">
        <v>10211.030000000001</v>
      </c>
      <c r="AA99" s="19">
        <v>11666.93</v>
      </c>
      <c r="AB99" s="19">
        <v>12993.68</v>
      </c>
      <c r="AC99" s="19">
        <v>9726.89</v>
      </c>
      <c r="AD99" s="19">
        <v>11271.32</v>
      </c>
      <c r="AE99" s="19">
        <v>9577.44</v>
      </c>
      <c r="AF99" s="19">
        <v>13166.74</v>
      </c>
      <c r="AG99" s="19">
        <v>12052.5</v>
      </c>
    </row>
    <row r="100" spans="1:33" s="23" customFormat="1" ht="24" x14ac:dyDescent="0.15">
      <c r="A100" s="21" t="s">
        <v>136</v>
      </c>
      <c r="B100" s="22">
        <v>4573.71</v>
      </c>
      <c r="C100" s="22">
        <v>4787.57</v>
      </c>
      <c r="D100" s="22">
        <v>4425.08</v>
      </c>
      <c r="E100" s="22">
        <v>3759.03</v>
      </c>
      <c r="F100" s="22">
        <v>4633.49</v>
      </c>
      <c r="G100" s="22">
        <v>4385.13</v>
      </c>
      <c r="H100" s="22">
        <v>3779.38</v>
      </c>
      <c r="I100" s="22">
        <v>3316.89</v>
      </c>
      <c r="J100" s="22">
        <v>3679.38</v>
      </c>
      <c r="K100" s="22">
        <v>4410.82</v>
      </c>
      <c r="L100" s="22">
        <v>3343.18</v>
      </c>
      <c r="M100" s="22">
        <v>4534.2</v>
      </c>
      <c r="N100" s="22">
        <v>3417.33</v>
      </c>
      <c r="O100" s="22">
        <v>3314.99</v>
      </c>
      <c r="P100" s="22">
        <v>4107.3599999999997</v>
      </c>
      <c r="Q100" s="22">
        <v>3843.81</v>
      </c>
      <c r="R100" s="22">
        <v>3907.18</v>
      </c>
      <c r="S100" s="22">
        <v>3466.31</v>
      </c>
      <c r="T100" s="22">
        <v>4134.1400000000003</v>
      </c>
      <c r="U100" s="22">
        <v>4220.7299999999996</v>
      </c>
      <c r="V100" s="22">
        <v>6881.64</v>
      </c>
      <c r="W100" s="22">
        <v>5429.67</v>
      </c>
      <c r="X100" s="22">
        <v>4993.0200000000004</v>
      </c>
      <c r="Y100" s="22">
        <v>4819.46</v>
      </c>
      <c r="Z100" s="22">
        <v>4567.54</v>
      </c>
      <c r="AA100" s="22">
        <v>5198.8900000000003</v>
      </c>
      <c r="AB100" s="22">
        <v>7900.19</v>
      </c>
      <c r="AC100" s="22">
        <v>5654.21</v>
      </c>
      <c r="AD100" s="22">
        <v>5480.77</v>
      </c>
      <c r="AE100" s="22">
        <v>4868.66</v>
      </c>
      <c r="AF100" s="22">
        <v>6793.28</v>
      </c>
      <c r="AG100" s="22">
        <v>5369.68</v>
      </c>
    </row>
    <row r="101" spans="1:33" s="20" customFormat="1" x14ac:dyDescent="0.15">
      <c r="A101" s="18" t="s">
        <v>137</v>
      </c>
      <c r="B101" s="19">
        <v>1390.86</v>
      </c>
      <c r="C101" s="19">
        <v>1179.55</v>
      </c>
      <c r="D101" s="19">
        <v>981.88</v>
      </c>
      <c r="E101" s="19">
        <v>842.86</v>
      </c>
      <c r="F101" s="19">
        <v>1795.66</v>
      </c>
      <c r="G101" s="19">
        <v>1861.85</v>
      </c>
      <c r="H101" s="19">
        <v>1215.8</v>
      </c>
      <c r="I101" s="19">
        <v>1221.75</v>
      </c>
      <c r="J101" s="19">
        <v>1374.95</v>
      </c>
      <c r="K101" s="19">
        <v>1125.03</v>
      </c>
      <c r="L101" s="19">
        <v>812.63</v>
      </c>
      <c r="M101" s="19">
        <v>999.51</v>
      </c>
      <c r="N101" s="19">
        <v>911.79</v>
      </c>
      <c r="O101" s="19">
        <v>707.55</v>
      </c>
      <c r="P101" s="19">
        <v>916.57</v>
      </c>
      <c r="Q101" s="19">
        <v>991.5</v>
      </c>
      <c r="R101" s="19">
        <v>1111.48</v>
      </c>
      <c r="S101" s="19">
        <v>1263.79</v>
      </c>
      <c r="T101" s="19">
        <v>1565.87</v>
      </c>
      <c r="U101" s="19">
        <v>1754.59</v>
      </c>
      <c r="V101" s="19">
        <v>4039.72</v>
      </c>
      <c r="W101" s="19">
        <v>2296.15</v>
      </c>
      <c r="X101" s="19">
        <v>2139.4499999999998</v>
      </c>
      <c r="Y101" s="19">
        <v>1853.05</v>
      </c>
      <c r="Z101" s="19">
        <v>1925.34</v>
      </c>
      <c r="AA101" s="19">
        <v>2511.8200000000002</v>
      </c>
      <c r="AB101" s="19">
        <v>4887.78</v>
      </c>
      <c r="AC101" s="19">
        <v>2471.79</v>
      </c>
      <c r="AD101" s="19">
        <v>2538.94</v>
      </c>
      <c r="AE101" s="19">
        <v>2001.14</v>
      </c>
      <c r="AF101" s="19">
        <v>2566.5100000000002</v>
      </c>
      <c r="AG101" s="19">
        <v>2200.9899999999998</v>
      </c>
    </row>
    <row r="102" spans="1:33" s="20" customFormat="1" x14ac:dyDescent="0.15">
      <c r="A102" s="18" t="s">
        <v>138</v>
      </c>
      <c r="B102" s="19">
        <v>6.11</v>
      </c>
      <c r="C102" s="19">
        <v>10.14</v>
      </c>
      <c r="D102" s="19">
        <v>6.98</v>
      </c>
      <c r="E102" s="19">
        <v>7.67</v>
      </c>
      <c r="F102" s="19">
        <v>10.32</v>
      </c>
      <c r="G102" s="19">
        <v>4.9000000000000004</v>
      </c>
      <c r="H102" s="19">
        <v>3.68</v>
      </c>
      <c r="I102" s="19">
        <v>3.64</v>
      </c>
      <c r="J102" s="19">
        <v>4.09</v>
      </c>
      <c r="K102" s="19">
        <v>3.22</v>
      </c>
      <c r="L102" s="19">
        <v>4.99</v>
      </c>
      <c r="M102" s="19">
        <v>5.28</v>
      </c>
      <c r="N102" s="19">
        <v>0.75</v>
      </c>
      <c r="O102" s="19">
        <v>5.15</v>
      </c>
      <c r="P102" s="19">
        <v>3.1</v>
      </c>
      <c r="Q102" s="19">
        <v>4.62</v>
      </c>
      <c r="R102" s="19">
        <v>5.09</v>
      </c>
      <c r="S102" s="19">
        <v>5.77</v>
      </c>
      <c r="T102" s="19">
        <v>3.23</v>
      </c>
      <c r="U102" s="19">
        <v>1.63</v>
      </c>
      <c r="V102" s="19">
        <v>8.59</v>
      </c>
      <c r="W102" s="19">
        <v>0.31</v>
      </c>
      <c r="X102" s="19">
        <v>5.26</v>
      </c>
      <c r="Y102" s="19">
        <v>7.7</v>
      </c>
      <c r="Z102" s="19" t="s">
        <v>48</v>
      </c>
      <c r="AA102" s="19" t="s">
        <v>48</v>
      </c>
      <c r="AB102" s="19" t="s">
        <v>48</v>
      </c>
      <c r="AC102" s="19" t="s">
        <v>48</v>
      </c>
      <c r="AD102" s="19" t="s">
        <v>48</v>
      </c>
      <c r="AE102" s="19" t="s">
        <v>48</v>
      </c>
      <c r="AF102" s="19" t="s">
        <v>48</v>
      </c>
      <c r="AG102" s="19" t="s">
        <v>48</v>
      </c>
    </row>
    <row r="103" spans="1:33" s="20" customFormat="1" x14ac:dyDescent="0.15">
      <c r="A103" s="18" t="s">
        <v>139</v>
      </c>
      <c r="B103" s="19">
        <v>7.61</v>
      </c>
      <c r="C103" s="19">
        <v>11.28</v>
      </c>
      <c r="D103" s="19">
        <v>7.42</v>
      </c>
      <c r="E103" s="19">
        <v>4.9800000000000004</v>
      </c>
      <c r="F103" s="19">
        <v>6.47</v>
      </c>
      <c r="G103" s="19">
        <v>3.13</v>
      </c>
      <c r="H103" s="19">
        <v>5.36</v>
      </c>
      <c r="I103" s="19">
        <v>6.26</v>
      </c>
      <c r="J103" s="19">
        <v>13.13</v>
      </c>
      <c r="K103" s="19">
        <v>12.15</v>
      </c>
      <c r="L103" s="19">
        <v>14.46</v>
      </c>
      <c r="M103" s="19">
        <v>11.73</v>
      </c>
      <c r="N103" s="19">
        <v>16.66</v>
      </c>
      <c r="O103" s="19">
        <v>6.64</v>
      </c>
      <c r="P103" s="19">
        <v>1.95</v>
      </c>
      <c r="Q103" s="19">
        <v>8.64</v>
      </c>
      <c r="R103" s="19">
        <v>3.53</v>
      </c>
      <c r="S103" s="19">
        <v>5.31</v>
      </c>
      <c r="T103" s="19">
        <v>5.6</v>
      </c>
      <c r="U103" s="19">
        <v>4.45</v>
      </c>
      <c r="V103" s="19">
        <v>18.93</v>
      </c>
      <c r="W103" s="19">
        <v>12.85</v>
      </c>
      <c r="X103" s="19">
        <v>1.94</v>
      </c>
      <c r="Y103" s="19">
        <v>1.6</v>
      </c>
      <c r="Z103" s="19">
        <v>2.57</v>
      </c>
      <c r="AA103" s="19">
        <v>1.65</v>
      </c>
      <c r="AB103" s="19">
        <v>-0.53</v>
      </c>
      <c r="AC103" s="19">
        <v>11.35</v>
      </c>
      <c r="AD103" s="19">
        <v>18.78</v>
      </c>
      <c r="AE103" s="19">
        <v>29.89</v>
      </c>
      <c r="AF103" s="19">
        <v>27.59</v>
      </c>
      <c r="AG103" s="19">
        <v>6.14</v>
      </c>
    </row>
    <row r="104" spans="1:33" s="20" customFormat="1" x14ac:dyDescent="0.15">
      <c r="A104" s="18" t="s">
        <v>140</v>
      </c>
      <c r="B104" s="19">
        <v>52.36</v>
      </c>
      <c r="C104" s="19">
        <v>43.48</v>
      </c>
      <c r="D104" s="19">
        <v>47.92</v>
      </c>
      <c r="E104" s="19">
        <v>41.19</v>
      </c>
      <c r="F104" s="19">
        <v>29</v>
      </c>
      <c r="G104" s="19">
        <v>35.450000000000003</v>
      </c>
      <c r="H104" s="19">
        <v>27.98</v>
      </c>
      <c r="I104" s="19">
        <v>40.33</v>
      </c>
      <c r="J104" s="19">
        <v>18.04</v>
      </c>
      <c r="K104" s="19">
        <v>-12.15</v>
      </c>
      <c r="L104" s="19" t="s">
        <v>48</v>
      </c>
      <c r="M104" s="19" t="s">
        <v>48</v>
      </c>
      <c r="N104" s="19" t="s">
        <v>48</v>
      </c>
      <c r="O104" s="19" t="s">
        <v>48</v>
      </c>
      <c r="P104" s="19" t="s">
        <v>48</v>
      </c>
      <c r="Q104" s="19" t="s">
        <v>48</v>
      </c>
      <c r="R104" s="19" t="s">
        <v>48</v>
      </c>
      <c r="S104" s="19" t="s">
        <v>48</v>
      </c>
      <c r="T104" s="19" t="s">
        <v>48</v>
      </c>
      <c r="U104" s="19" t="s">
        <v>48</v>
      </c>
      <c r="V104" s="19" t="s">
        <v>48</v>
      </c>
      <c r="W104" s="19" t="s">
        <v>48</v>
      </c>
      <c r="X104" s="19" t="s">
        <v>48</v>
      </c>
      <c r="Y104" s="19" t="s">
        <v>48</v>
      </c>
      <c r="Z104" s="19" t="s">
        <v>48</v>
      </c>
      <c r="AA104" s="19" t="s">
        <v>48</v>
      </c>
      <c r="AB104" s="19" t="s">
        <v>48</v>
      </c>
      <c r="AC104" s="19" t="s">
        <v>48</v>
      </c>
      <c r="AD104" s="19" t="s">
        <v>48</v>
      </c>
      <c r="AE104" s="19" t="s">
        <v>48</v>
      </c>
      <c r="AF104" s="19" t="s">
        <v>48</v>
      </c>
      <c r="AG104" s="19" t="s">
        <v>48</v>
      </c>
    </row>
    <row r="105" spans="1:33" s="20" customFormat="1" x14ac:dyDescent="0.15">
      <c r="A105" s="18" t="s">
        <v>141</v>
      </c>
      <c r="B105" s="19">
        <v>5.0999999999999996</v>
      </c>
      <c r="C105" s="19">
        <v>4.33</v>
      </c>
      <c r="D105" s="19">
        <v>4.18</v>
      </c>
      <c r="E105" s="19">
        <v>1.73</v>
      </c>
      <c r="F105" s="19">
        <v>1.41</v>
      </c>
      <c r="G105" s="19">
        <v>6.15</v>
      </c>
      <c r="H105" s="19" t="s">
        <v>48</v>
      </c>
      <c r="I105" s="19" t="s">
        <v>48</v>
      </c>
      <c r="J105" s="19" t="s">
        <v>48</v>
      </c>
      <c r="K105" s="19" t="s">
        <v>48</v>
      </c>
      <c r="L105" s="19" t="s">
        <v>48</v>
      </c>
      <c r="M105" s="19" t="s">
        <v>48</v>
      </c>
      <c r="N105" s="19" t="s">
        <v>48</v>
      </c>
      <c r="O105" s="19" t="s">
        <v>48</v>
      </c>
      <c r="P105" s="19" t="s">
        <v>48</v>
      </c>
      <c r="Q105" s="19" t="s">
        <v>48</v>
      </c>
      <c r="R105" s="19" t="s">
        <v>48</v>
      </c>
      <c r="S105" s="19" t="s">
        <v>48</v>
      </c>
      <c r="T105" s="19" t="s">
        <v>48</v>
      </c>
      <c r="U105" s="19" t="s">
        <v>48</v>
      </c>
      <c r="V105" s="19" t="s">
        <v>48</v>
      </c>
      <c r="W105" s="19" t="s">
        <v>48</v>
      </c>
      <c r="X105" s="19" t="s">
        <v>48</v>
      </c>
      <c r="Y105" s="19" t="s">
        <v>48</v>
      </c>
      <c r="Z105" s="19" t="s">
        <v>48</v>
      </c>
      <c r="AA105" s="19" t="s">
        <v>48</v>
      </c>
      <c r="AB105" s="19" t="s">
        <v>48</v>
      </c>
      <c r="AC105" s="19" t="s">
        <v>48</v>
      </c>
      <c r="AD105" s="19" t="s">
        <v>48</v>
      </c>
      <c r="AE105" s="19" t="s">
        <v>48</v>
      </c>
      <c r="AF105" s="19" t="s">
        <v>48</v>
      </c>
      <c r="AG105" s="19" t="s">
        <v>48</v>
      </c>
    </row>
    <row r="106" spans="1:33" s="20" customFormat="1" x14ac:dyDescent="0.15">
      <c r="A106" s="18" t="s">
        <v>142</v>
      </c>
      <c r="B106" s="19">
        <v>3.53</v>
      </c>
      <c r="C106" s="19">
        <v>3.58</v>
      </c>
      <c r="D106" s="19">
        <v>1.72</v>
      </c>
      <c r="E106" s="19">
        <v>8.01</v>
      </c>
      <c r="F106" s="19">
        <v>4.28</v>
      </c>
      <c r="G106" s="19">
        <v>0.46</v>
      </c>
      <c r="H106" s="19">
        <v>7.7</v>
      </c>
      <c r="I106" s="19">
        <v>8.74</v>
      </c>
      <c r="J106" s="19">
        <v>25.99</v>
      </c>
      <c r="K106" s="19">
        <v>-1.01</v>
      </c>
      <c r="L106" s="19">
        <v>3.2</v>
      </c>
      <c r="M106" s="19">
        <v>-0.28000000000000003</v>
      </c>
      <c r="N106" s="19">
        <v>7.28</v>
      </c>
      <c r="O106" s="19">
        <v>28.89</v>
      </c>
      <c r="P106" s="19">
        <v>36.92</v>
      </c>
      <c r="Q106" s="19">
        <v>-0.82</v>
      </c>
      <c r="R106" s="19">
        <v>-0.64</v>
      </c>
      <c r="S106" s="19">
        <v>19.829999999999998</v>
      </c>
      <c r="T106" s="19">
        <v>9.32</v>
      </c>
      <c r="U106" s="19">
        <v>12.24</v>
      </c>
      <c r="V106" s="19">
        <v>15.94</v>
      </c>
      <c r="W106" s="19" t="s">
        <v>48</v>
      </c>
      <c r="X106" s="19" t="s">
        <v>48</v>
      </c>
      <c r="Y106" s="19" t="s">
        <v>48</v>
      </c>
      <c r="Z106" s="19" t="s">
        <v>48</v>
      </c>
      <c r="AA106" s="19" t="s">
        <v>48</v>
      </c>
      <c r="AB106" s="19" t="s">
        <v>48</v>
      </c>
      <c r="AC106" s="19" t="s">
        <v>48</v>
      </c>
      <c r="AD106" s="19" t="s">
        <v>48</v>
      </c>
      <c r="AE106" s="19" t="s">
        <v>48</v>
      </c>
      <c r="AF106" s="19" t="s">
        <v>48</v>
      </c>
      <c r="AG106" s="19" t="s">
        <v>48</v>
      </c>
    </row>
    <row r="107" spans="1:33" s="20" customFormat="1" x14ac:dyDescent="0.15">
      <c r="A107" s="18" t="s">
        <v>143</v>
      </c>
      <c r="B107" s="19">
        <v>8.94</v>
      </c>
      <c r="C107" s="19">
        <v>9.2100000000000009</v>
      </c>
      <c r="D107" s="19">
        <v>7.94</v>
      </c>
      <c r="E107" s="19">
        <v>5.35</v>
      </c>
      <c r="F107" s="19">
        <v>17.48</v>
      </c>
      <c r="G107" s="19">
        <v>1.98</v>
      </c>
      <c r="H107" s="19">
        <v>1.74</v>
      </c>
      <c r="I107" s="19">
        <v>2.66</v>
      </c>
      <c r="J107" s="19">
        <v>1.55</v>
      </c>
      <c r="K107" s="19">
        <v>3.47</v>
      </c>
      <c r="L107" s="19" t="s">
        <v>48</v>
      </c>
      <c r="M107" s="19" t="s">
        <v>48</v>
      </c>
      <c r="N107" s="19" t="s">
        <v>48</v>
      </c>
      <c r="O107" s="19" t="s">
        <v>48</v>
      </c>
      <c r="P107" s="19" t="s">
        <v>48</v>
      </c>
      <c r="Q107" s="19" t="s">
        <v>48</v>
      </c>
      <c r="R107" s="19" t="s">
        <v>48</v>
      </c>
      <c r="S107" s="19" t="s">
        <v>48</v>
      </c>
      <c r="T107" s="19" t="s">
        <v>48</v>
      </c>
      <c r="U107" s="19" t="s">
        <v>48</v>
      </c>
      <c r="V107" s="19" t="s">
        <v>48</v>
      </c>
      <c r="W107" s="19" t="s">
        <v>48</v>
      </c>
      <c r="X107" s="19" t="s">
        <v>48</v>
      </c>
      <c r="Y107" s="19" t="s">
        <v>48</v>
      </c>
      <c r="Z107" s="19" t="s">
        <v>48</v>
      </c>
      <c r="AA107" s="19" t="s">
        <v>48</v>
      </c>
      <c r="AB107" s="19" t="s">
        <v>48</v>
      </c>
      <c r="AC107" s="19" t="s">
        <v>48</v>
      </c>
      <c r="AD107" s="19" t="s">
        <v>48</v>
      </c>
      <c r="AE107" s="19" t="s">
        <v>48</v>
      </c>
      <c r="AF107" s="19" t="s">
        <v>48</v>
      </c>
      <c r="AG107" s="19" t="s">
        <v>48</v>
      </c>
    </row>
    <row r="108" spans="1:33" s="20" customFormat="1" x14ac:dyDescent="0.15">
      <c r="A108" s="18" t="s">
        <v>144</v>
      </c>
      <c r="B108" s="19">
        <v>4.7699999999999996</v>
      </c>
      <c r="C108" s="19">
        <v>-0.41</v>
      </c>
      <c r="D108" s="19">
        <v>0.08</v>
      </c>
      <c r="E108" s="19">
        <v>-0.53</v>
      </c>
      <c r="F108" s="19">
        <v>-1.39</v>
      </c>
      <c r="G108" s="19">
        <v>-0.66</v>
      </c>
      <c r="H108" s="19">
        <v>-2.5499999999999998</v>
      </c>
      <c r="I108" s="19" t="s">
        <v>48</v>
      </c>
      <c r="J108" s="19" t="s">
        <v>48</v>
      </c>
      <c r="K108" s="19" t="s">
        <v>48</v>
      </c>
      <c r="L108" s="19" t="s">
        <v>48</v>
      </c>
      <c r="M108" s="19" t="s">
        <v>48</v>
      </c>
      <c r="N108" s="19" t="s">
        <v>48</v>
      </c>
      <c r="O108" s="19" t="s">
        <v>48</v>
      </c>
      <c r="P108" s="19" t="s">
        <v>48</v>
      </c>
      <c r="Q108" s="19" t="s">
        <v>48</v>
      </c>
      <c r="R108" s="19" t="s">
        <v>48</v>
      </c>
      <c r="S108" s="19" t="s">
        <v>48</v>
      </c>
      <c r="T108" s="19" t="s">
        <v>48</v>
      </c>
      <c r="U108" s="19" t="s">
        <v>48</v>
      </c>
      <c r="V108" s="19" t="s">
        <v>48</v>
      </c>
      <c r="W108" s="19" t="s">
        <v>48</v>
      </c>
      <c r="X108" s="19" t="s">
        <v>48</v>
      </c>
      <c r="Y108" s="19" t="s">
        <v>48</v>
      </c>
      <c r="Z108" s="19" t="s">
        <v>48</v>
      </c>
      <c r="AA108" s="19" t="s">
        <v>48</v>
      </c>
      <c r="AB108" s="19" t="s">
        <v>48</v>
      </c>
      <c r="AC108" s="19" t="s">
        <v>48</v>
      </c>
      <c r="AD108" s="19" t="s">
        <v>48</v>
      </c>
      <c r="AE108" s="19" t="s">
        <v>48</v>
      </c>
      <c r="AF108" s="19" t="s">
        <v>48</v>
      </c>
      <c r="AG108" s="19" t="s">
        <v>48</v>
      </c>
    </row>
    <row r="109" spans="1:33" s="20" customFormat="1" x14ac:dyDescent="0.15">
      <c r="A109" s="18" t="s">
        <v>145</v>
      </c>
      <c r="B109" s="19">
        <v>80.3</v>
      </c>
      <c r="C109" s="19">
        <v>55.56</v>
      </c>
      <c r="D109" s="19">
        <v>35.18</v>
      </c>
      <c r="E109" s="19">
        <v>68.599999999999994</v>
      </c>
      <c r="F109" s="19">
        <v>70.87</v>
      </c>
      <c r="G109" s="19">
        <v>88.26</v>
      </c>
      <c r="H109" s="19">
        <v>80.459999999999994</v>
      </c>
      <c r="I109" s="19">
        <v>100.12</v>
      </c>
      <c r="J109" s="19">
        <v>121.68</v>
      </c>
      <c r="K109" s="19">
        <v>94.01</v>
      </c>
      <c r="L109" s="19">
        <v>77.739999999999995</v>
      </c>
      <c r="M109" s="19">
        <v>94.3</v>
      </c>
      <c r="N109" s="19">
        <v>101.68</v>
      </c>
      <c r="O109" s="19">
        <v>106.38</v>
      </c>
      <c r="P109" s="19">
        <v>125.93</v>
      </c>
      <c r="Q109" s="19">
        <v>109.35</v>
      </c>
      <c r="R109" s="19">
        <v>98.69</v>
      </c>
      <c r="S109" s="19">
        <v>106.5</v>
      </c>
      <c r="T109" s="19">
        <v>126</v>
      </c>
      <c r="U109" s="19">
        <v>117.08</v>
      </c>
      <c r="V109" s="19">
        <v>137.85</v>
      </c>
      <c r="W109" s="19">
        <v>86.46</v>
      </c>
      <c r="X109" s="19">
        <v>85.12</v>
      </c>
      <c r="Y109" s="19">
        <v>99.28</v>
      </c>
      <c r="Z109" s="19">
        <v>226.64</v>
      </c>
      <c r="AA109" s="19">
        <v>620.52</v>
      </c>
      <c r="AB109" s="19">
        <v>3091.63</v>
      </c>
      <c r="AC109" s="19">
        <v>752.83</v>
      </c>
      <c r="AD109" s="19">
        <v>766.49</v>
      </c>
      <c r="AE109" s="19">
        <v>497.79</v>
      </c>
      <c r="AF109" s="19">
        <v>555.21</v>
      </c>
      <c r="AG109" s="19">
        <v>152.4</v>
      </c>
    </row>
    <row r="110" spans="1:33" s="20" customFormat="1" x14ac:dyDescent="0.15">
      <c r="A110" s="18" t="s">
        <v>146</v>
      </c>
      <c r="B110" s="19">
        <v>30.81</v>
      </c>
      <c r="C110" s="19">
        <v>27.37</v>
      </c>
      <c r="D110" s="19">
        <v>18.54</v>
      </c>
      <c r="E110" s="19">
        <v>14.35</v>
      </c>
      <c r="F110" s="19">
        <v>27.59</v>
      </c>
      <c r="G110" s="19">
        <v>29.59</v>
      </c>
      <c r="H110" s="19">
        <v>57.44</v>
      </c>
      <c r="I110" s="19">
        <v>19.079999999999998</v>
      </c>
      <c r="J110" s="19">
        <v>28.51</v>
      </c>
      <c r="K110" s="19">
        <v>12.38</v>
      </c>
      <c r="L110" s="19">
        <v>21.08</v>
      </c>
      <c r="M110" s="19">
        <v>30.3</v>
      </c>
      <c r="N110" s="19">
        <v>41.22</v>
      </c>
      <c r="O110" s="19">
        <v>14.1</v>
      </c>
      <c r="P110" s="19">
        <v>32.979999999999997</v>
      </c>
      <c r="Q110" s="19">
        <v>25.44</v>
      </c>
      <c r="R110" s="19">
        <v>22.86</v>
      </c>
      <c r="S110" s="19">
        <v>18.62</v>
      </c>
      <c r="T110" s="19">
        <v>20.47</v>
      </c>
      <c r="U110" s="19">
        <v>35.340000000000003</v>
      </c>
      <c r="V110" s="19">
        <v>33.11</v>
      </c>
      <c r="W110" s="19">
        <v>22.89</v>
      </c>
      <c r="X110" s="19">
        <v>26.04</v>
      </c>
      <c r="Y110" s="19">
        <v>19.8</v>
      </c>
      <c r="Z110" s="19">
        <v>15.99</v>
      </c>
      <c r="AA110" s="19">
        <v>13.27</v>
      </c>
      <c r="AB110" s="19">
        <v>9.5299999999999994</v>
      </c>
      <c r="AC110" s="19">
        <v>21.6</v>
      </c>
      <c r="AD110" s="19">
        <v>28.98</v>
      </c>
      <c r="AE110" s="19">
        <v>56.24</v>
      </c>
      <c r="AF110" s="19">
        <v>68.52</v>
      </c>
      <c r="AG110" s="19">
        <v>79.069999999999993</v>
      </c>
    </row>
    <row r="111" spans="1:33" s="20" customFormat="1" x14ac:dyDescent="0.15">
      <c r="A111" s="18" t="s">
        <v>147</v>
      </c>
      <c r="B111" s="19">
        <v>145.35</v>
      </c>
      <c r="C111" s="19">
        <v>117.89</v>
      </c>
      <c r="D111" s="19">
        <v>109.4</v>
      </c>
      <c r="E111" s="19">
        <v>-16.309999999999999</v>
      </c>
      <c r="F111" s="19">
        <v>83.6</v>
      </c>
      <c r="G111" s="19">
        <v>109.6</v>
      </c>
      <c r="H111" s="19">
        <v>105.13</v>
      </c>
      <c r="I111" s="19">
        <v>88.77</v>
      </c>
      <c r="J111" s="19">
        <v>157.69</v>
      </c>
      <c r="K111" s="19">
        <v>265.3</v>
      </c>
      <c r="L111" s="19">
        <v>85.48</v>
      </c>
      <c r="M111" s="19">
        <v>169.57</v>
      </c>
      <c r="N111" s="19">
        <v>233.29</v>
      </c>
      <c r="O111" s="19">
        <v>105.85</v>
      </c>
      <c r="P111" s="19">
        <v>121.58</v>
      </c>
      <c r="Q111" s="19">
        <v>116.52</v>
      </c>
      <c r="R111" s="19">
        <v>102.05</v>
      </c>
      <c r="S111" s="19">
        <v>156.24</v>
      </c>
      <c r="T111" s="19">
        <v>182.67</v>
      </c>
      <c r="U111" s="19">
        <v>145.66</v>
      </c>
      <c r="V111" s="19">
        <v>206.3</v>
      </c>
      <c r="W111" s="19">
        <v>240.23</v>
      </c>
      <c r="X111" s="19">
        <v>277.27999999999997</v>
      </c>
      <c r="Y111" s="19">
        <v>152.47999999999999</v>
      </c>
      <c r="Z111" s="19">
        <v>168.98</v>
      </c>
      <c r="AA111" s="19">
        <v>320.08</v>
      </c>
      <c r="AB111" s="19">
        <v>201.36</v>
      </c>
      <c r="AC111" s="19">
        <v>130.69999999999999</v>
      </c>
      <c r="AD111" s="19">
        <v>95.95</v>
      </c>
      <c r="AE111" s="19">
        <v>141.41</v>
      </c>
      <c r="AF111" s="19">
        <v>393.58</v>
      </c>
      <c r="AG111" s="19">
        <v>448.42</v>
      </c>
    </row>
    <row r="112" spans="1:33" s="20" customFormat="1" x14ac:dyDescent="0.15">
      <c r="A112" s="18" t="s">
        <v>148</v>
      </c>
      <c r="B112" s="19">
        <v>21.8</v>
      </c>
      <c r="C112" s="19">
        <v>24.19</v>
      </c>
      <c r="D112" s="19">
        <v>19.05</v>
      </c>
      <c r="E112" s="19">
        <v>11.77</v>
      </c>
      <c r="F112" s="19">
        <v>34.619999999999997</v>
      </c>
      <c r="G112" s="19">
        <v>12.56</v>
      </c>
      <c r="H112" s="19">
        <v>14.46</v>
      </c>
      <c r="I112" s="19">
        <v>11.79</v>
      </c>
      <c r="J112" s="19">
        <v>8.69</v>
      </c>
      <c r="K112" s="19">
        <v>14.53</v>
      </c>
      <c r="L112" s="19">
        <v>22.53</v>
      </c>
      <c r="M112" s="19">
        <v>16.52</v>
      </c>
      <c r="N112" s="19">
        <v>15.09</v>
      </c>
      <c r="O112" s="19">
        <v>12.2</v>
      </c>
      <c r="P112" s="19">
        <v>18.53</v>
      </c>
      <c r="Q112" s="19">
        <v>63.37</v>
      </c>
      <c r="R112" s="19">
        <v>31.58</v>
      </c>
      <c r="S112" s="19">
        <v>18.920000000000002</v>
      </c>
      <c r="T112" s="19">
        <v>31.55</v>
      </c>
      <c r="U112" s="19">
        <v>45.48</v>
      </c>
      <c r="V112" s="19">
        <v>34.31</v>
      </c>
      <c r="W112" s="19">
        <v>9.74</v>
      </c>
      <c r="X112" s="19">
        <v>7.78</v>
      </c>
      <c r="Y112" s="19">
        <v>12.82</v>
      </c>
      <c r="Z112" s="19">
        <v>40.229999999999997</v>
      </c>
      <c r="AA112" s="19">
        <v>27.43</v>
      </c>
      <c r="AB112" s="19">
        <v>9.18</v>
      </c>
      <c r="AC112" s="19">
        <v>6.57</v>
      </c>
      <c r="AD112" s="19">
        <v>34.119999999999997</v>
      </c>
      <c r="AE112" s="19">
        <v>16.09</v>
      </c>
      <c r="AF112" s="19">
        <v>73.900000000000006</v>
      </c>
      <c r="AG112" s="19">
        <v>68.14</v>
      </c>
    </row>
    <row r="113" spans="1:33" s="20" customFormat="1" x14ac:dyDescent="0.15">
      <c r="A113" s="18" t="s">
        <v>149</v>
      </c>
      <c r="B113" s="19">
        <v>261.76</v>
      </c>
      <c r="C113" s="19">
        <v>280.44</v>
      </c>
      <c r="D113" s="19">
        <v>161.43</v>
      </c>
      <c r="E113" s="19">
        <v>199.64</v>
      </c>
      <c r="F113" s="19">
        <v>1034.02</v>
      </c>
      <c r="G113" s="19">
        <v>1004.79</v>
      </c>
      <c r="H113" s="19">
        <v>475.57</v>
      </c>
      <c r="I113" s="19">
        <v>430.93</v>
      </c>
      <c r="J113" s="19">
        <v>542.73</v>
      </c>
      <c r="K113" s="19">
        <v>338.16</v>
      </c>
      <c r="L113" s="19">
        <v>286.02</v>
      </c>
      <c r="M113" s="19">
        <v>272.05</v>
      </c>
      <c r="N113" s="19">
        <v>234.91</v>
      </c>
      <c r="O113" s="19">
        <v>264.70999999999998</v>
      </c>
      <c r="P113" s="19">
        <v>368.88</v>
      </c>
      <c r="Q113" s="19">
        <v>473.21</v>
      </c>
      <c r="R113" s="19">
        <v>652.34</v>
      </c>
      <c r="S113" s="19">
        <v>668.63</v>
      </c>
      <c r="T113" s="19">
        <v>872.38</v>
      </c>
      <c r="U113" s="19">
        <v>1041.54</v>
      </c>
      <c r="V113" s="19">
        <v>3184.62</v>
      </c>
      <c r="W113" s="19">
        <v>1598.53</v>
      </c>
      <c r="X113" s="19">
        <v>1359.01</v>
      </c>
      <c r="Y113" s="19">
        <v>1219.8800000000001</v>
      </c>
      <c r="Z113" s="19">
        <v>1131.58</v>
      </c>
      <c r="AA113" s="19">
        <v>1193.9100000000001</v>
      </c>
      <c r="AB113" s="19">
        <v>1221.08</v>
      </c>
      <c r="AC113" s="19">
        <v>1094.99</v>
      </c>
      <c r="AD113" s="19">
        <v>1093.8699999999999</v>
      </c>
      <c r="AE113" s="19">
        <v>755.8</v>
      </c>
      <c r="AF113" s="19">
        <v>942.24</v>
      </c>
      <c r="AG113" s="19">
        <v>951.48</v>
      </c>
    </row>
    <row r="114" spans="1:33" s="20" customFormat="1" x14ac:dyDescent="0.15">
      <c r="A114" s="18" t="s">
        <v>150</v>
      </c>
      <c r="B114" s="19">
        <v>446.63</v>
      </c>
      <c r="C114" s="19">
        <v>254.35</v>
      </c>
      <c r="D114" s="19">
        <v>205.19</v>
      </c>
      <c r="E114" s="19">
        <v>180.58</v>
      </c>
      <c r="F114" s="19">
        <v>195.38</v>
      </c>
      <c r="G114" s="19">
        <v>162.61000000000001</v>
      </c>
      <c r="H114" s="19">
        <v>81.180000000000007</v>
      </c>
      <c r="I114" s="19">
        <v>107.61</v>
      </c>
      <c r="J114" s="19">
        <v>30.79</v>
      </c>
      <c r="K114" s="19">
        <v>-20.61</v>
      </c>
      <c r="L114" s="19">
        <v>40.04</v>
      </c>
      <c r="M114" s="19">
        <v>111.16</v>
      </c>
      <c r="N114" s="19">
        <v>51.28</v>
      </c>
      <c r="O114" s="19">
        <v>20.23</v>
      </c>
      <c r="P114" s="19">
        <v>113.51</v>
      </c>
      <c r="Q114" s="19">
        <v>57.12</v>
      </c>
      <c r="R114" s="19">
        <v>48.86</v>
      </c>
      <c r="S114" s="19">
        <v>32.049999999999997</v>
      </c>
      <c r="T114" s="19">
        <v>87.93</v>
      </c>
      <c r="U114" s="19">
        <v>157.33000000000001</v>
      </c>
      <c r="V114" s="19">
        <v>147.36000000000001</v>
      </c>
      <c r="W114" s="19">
        <v>46.23</v>
      </c>
      <c r="X114" s="19">
        <v>35.11</v>
      </c>
      <c r="Y114" s="19">
        <v>74.5</v>
      </c>
      <c r="Z114" s="19">
        <v>97.01</v>
      </c>
      <c r="AA114" s="19">
        <v>67.17</v>
      </c>
      <c r="AB114" s="19">
        <v>32.770000000000003</v>
      </c>
      <c r="AC114" s="19">
        <v>69.650000000000006</v>
      </c>
      <c r="AD114" s="19">
        <v>108.15</v>
      </c>
      <c r="AE114" s="19">
        <v>137.57</v>
      </c>
      <c r="AF114" s="19">
        <v>70.92</v>
      </c>
      <c r="AG114" s="19">
        <v>58.58</v>
      </c>
    </row>
    <row r="115" spans="1:33" s="20" customFormat="1" x14ac:dyDescent="0.15">
      <c r="A115" s="18" t="s">
        <v>151</v>
      </c>
      <c r="B115" s="19">
        <v>13.37</v>
      </c>
      <c r="C115" s="19">
        <v>14.06</v>
      </c>
      <c r="D115" s="19">
        <v>10.71</v>
      </c>
      <c r="E115" s="19">
        <v>15.73</v>
      </c>
      <c r="F115" s="19">
        <v>20.25</v>
      </c>
      <c r="G115" s="19">
        <v>14.16</v>
      </c>
      <c r="H115" s="19">
        <v>20.87</v>
      </c>
      <c r="I115" s="19">
        <v>58.89</v>
      </c>
      <c r="J115" s="19">
        <v>88.12</v>
      </c>
      <c r="K115" s="19">
        <v>55.39</v>
      </c>
      <c r="L115" s="19">
        <v>44.18</v>
      </c>
      <c r="M115" s="19">
        <v>48.73</v>
      </c>
      <c r="N115" s="19">
        <v>60</v>
      </c>
      <c r="O115" s="19">
        <v>45.48</v>
      </c>
      <c r="P115" s="19">
        <v>48.9</v>
      </c>
      <c r="Q115" s="19">
        <v>29.88</v>
      </c>
      <c r="R115" s="19">
        <v>33.86</v>
      </c>
      <c r="S115" s="19">
        <v>34.04</v>
      </c>
      <c r="T115" s="19">
        <v>33.83</v>
      </c>
      <c r="U115" s="19">
        <v>48.17</v>
      </c>
      <c r="V115" s="19">
        <v>27.8</v>
      </c>
      <c r="W115" s="19">
        <v>48.34</v>
      </c>
      <c r="X115" s="19">
        <v>41.85</v>
      </c>
      <c r="Y115" s="19">
        <v>56.3</v>
      </c>
      <c r="Z115" s="19">
        <v>38.82</v>
      </c>
      <c r="AA115" s="19">
        <v>54.21</v>
      </c>
      <c r="AB115" s="19">
        <v>44.41</v>
      </c>
      <c r="AC115" s="19">
        <v>42.74</v>
      </c>
      <c r="AD115" s="19">
        <v>46.34</v>
      </c>
      <c r="AE115" s="19">
        <v>41.33</v>
      </c>
      <c r="AF115" s="19">
        <v>53.51</v>
      </c>
      <c r="AG115" s="19">
        <v>39.78</v>
      </c>
    </row>
    <row r="116" spans="1:33" s="20" customFormat="1" x14ac:dyDescent="0.15">
      <c r="A116" s="18" t="s">
        <v>152</v>
      </c>
      <c r="B116" s="19">
        <v>101.02</v>
      </c>
      <c r="C116" s="19">
        <v>142.63</v>
      </c>
      <c r="D116" s="19">
        <v>147.47</v>
      </c>
      <c r="E116" s="19">
        <v>132.63</v>
      </c>
      <c r="F116" s="19">
        <v>59.76</v>
      </c>
      <c r="G116" s="19">
        <v>135.55000000000001</v>
      </c>
      <c r="H116" s="19">
        <v>172.42</v>
      </c>
      <c r="I116" s="19">
        <v>178.41</v>
      </c>
      <c r="J116" s="19">
        <v>207.16</v>
      </c>
      <c r="K116" s="19">
        <v>209.88</v>
      </c>
      <c r="L116" s="19" t="s">
        <v>48</v>
      </c>
      <c r="M116" s="19" t="s">
        <v>48</v>
      </c>
      <c r="N116" s="19" t="s">
        <v>48</v>
      </c>
      <c r="O116" s="19" t="s">
        <v>48</v>
      </c>
      <c r="P116" s="19" t="s">
        <v>48</v>
      </c>
      <c r="Q116" s="19" t="s">
        <v>48</v>
      </c>
      <c r="R116" s="19" t="s">
        <v>48</v>
      </c>
      <c r="S116" s="19" t="s">
        <v>48</v>
      </c>
      <c r="T116" s="19" t="s">
        <v>48</v>
      </c>
      <c r="U116" s="19" t="s">
        <v>48</v>
      </c>
      <c r="V116" s="19" t="s">
        <v>48</v>
      </c>
      <c r="W116" s="19" t="s">
        <v>48</v>
      </c>
      <c r="X116" s="19" t="s">
        <v>48</v>
      </c>
      <c r="Y116" s="19" t="s">
        <v>48</v>
      </c>
      <c r="Z116" s="19" t="s">
        <v>48</v>
      </c>
      <c r="AA116" s="19" t="s">
        <v>48</v>
      </c>
      <c r="AB116" s="19" t="s">
        <v>48</v>
      </c>
      <c r="AC116" s="19" t="s">
        <v>48</v>
      </c>
      <c r="AD116" s="19" t="s">
        <v>48</v>
      </c>
      <c r="AE116" s="19" t="s">
        <v>48</v>
      </c>
      <c r="AF116" s="19" t="s">
        <v>48</v>
      </c>
      <c r="AG116" s="19" t="s">
        <v>48</v>
      </c>
    </row>
    <row r="117" spans="1:33" s="20" customFormat="1" x14ac:dyDescent="0.15">
      <c r="A117" s="18" t="s">
        <v>153</v>
      </c>
      <c r="B117" s="19">
        <v>13.75</v>
      </c>
      <c r="C117" s="19">
        <v>11.73</v>
      </c>
      <c r="D117" s="19">
        <v>11.93</v>
      </c>
      <c r="E117" s="19">
        <v>16.309999999999999</v>
      </c>
      <c r="F117" s="19">
        <v>9.2200000000000006</v>
      </c>
      <c r="G117" s="19">
        <v>4.91</v>
      </c>
      <c r="H117" s="19">
        <v>9.11</v>
      </c>
      <c r="I117" s="19">
        <v>10.48</v>
      </c>
      <c r="J117" s="19">
        <v>9.77</v>
      </c>
      <c r="K117" s="19">
        <v>6.82</v>
      </c>
      <c r="L117" s="19">
        <v>6.16</v>
      </c>
      <c r="M117" s="19">
        <v>16.010000000000002</v>
      </c>
      <c r="N117" s="19">
        <v>40.26</v>
      </c>
      <c r="O117" s="19">
        <v>0.09</v>
      </c>
      <c r="P117" s="19">
        <v>-0.31</v>
      </c>
      <c r="Q117" s="19">
        <v>3.07</v>
      </c>
      <c r="R117" s="19">
        <v>5.44</v>
      </c>
      <c r="S117" s="19">
        <v>3.65</v>
      </c>
      <c r="T117" s="19">
        <v>44.54</v>
      </c>
      <c r="U117" s="19">
        <v>3.35</v>
      </c>
      <c r="V117" s="19">
        <v>11.66</v>
      </c>
      <c r="W117" s="19">
        <v>14.96</v>
      </c>
      <c r="X117" s="19">
        <v>22.46</v>
      </c>
      <c r="Y117" s="19">
        <v>30.37</v>
      </c>
      <c r="Z117" s="19" t="s">
        <v>48</v>
      </c>
      <c r="AA117" s="19" t="s">
        <v>48</v>
      </c>
      <c r="AB117" s="19" t="s">
        <v>48</v>
      </c>
      <c r="AC117" s="19" t="s">
        <v>48</v>
      </c>
      <c r="AD117" s="19" t="s">
        <v>48</v>
      </c>
      <c r="AE117" s="19" t="s">
        <v>48</v>
      </c>
      <c r="AF117" s="19" t="s">
        <v>48</v>
      </c>
      <c r="AG117" s="19" t="s">
        <v>48</v>
      </c>
    </row>
    <row r="118" spans="1:33" s="20" customFormat="1" x14ac:dyDescent="0.15">
      <c r="A118" s="18" t="s">
        <v>154</v>
      </c>
      <c r="B118" s="19">
        <v>19.97</v>
      </c>
      <c r="C118" s="19">
        <v>35.950000000000003</v>
      </c>
      <c r="D118" s="19">
        <v>39.5</v>
      </c>
      <c r="E118" s="19">
        <v>37.53</v>
      </c>
      <c r="F118" s="19">
        <v>48.06</v>
      </c>
      <c r="G118" s="19">
        <v>65.95</v>
      </c>
      <c r="H118" s="19">
        <v>50.97</v>
      </c>
      <c r="I118" s="19">
        <v>36.299999999999997</v>
      </c>
      <c r="J118" s="19">
        <v>8.64</v>
      </c>
      <c r="K118" s="19">
        <v>33.590000000000003</v>
      </c>
      <c r="L118" s="19">
        <v>12.73</v>
      </c>
      <c r="M118" s="19">
        <v>28.35</v>
      </c>
      <c r="N118" s="19">
        <v>48.14</v>
      </c>
      <c r="O118" s="19">
        <v>20.04</v>
      </c>
      <c r="P118" s="19">
        <v>-22.63</v>
      </c>
      <c r="Q118" s="19">
        <v>12.74</v>
      </c>
      <c r="R118" s="19">
        <v>21.75</v>
      </c>
      <c r="S118" s="19">
        <v>16.760000000000002</v>
      </c>
      <c r="T118" s="19">
        <v>15.28</v>
      </c>
      <c r="U118" s="19">
        <v>39.299999999999997</v>
      </c>
      <c r="V118" s="19">
        <v>42.74</v>
      </c>
      <c r="W118" s="19">
        <v>34.31</v>
      </c>
      <c r="X118" s="19">
        <v>27.56</v>
      </c>
      <c r="Y118" s="19">
        <v>25.47</v>
      </c>
      <c r="Z118" s="19">
        <v>19.57</v>
      </c>
      <c r="AA118" s="19">
        <v>15.66</v>
      </c>
      <c r="AB118" s="19">
        <v>16.809999999999999</v>
      </c>
      <c r="AC118" s="19">
        <v>16.899999999999999</v>
      </c>
      <c r="AD118" s="19">
        <v>9.0500000000000007</v>
      </c>
      <c r="AE118" s="19">
        <v>34.880000000000003</v>
      </c>
      <c r="AF118" s="19">
        <v>104.36</v>
      </c>
      <c r="AG118" s="19">
        <v>99.95</v>
      </c>
    </row>
    <row r="119" spans="1:33" s="20" customFormat="1" ht="24" x14ac:dyDescent="0.15">
      <c r="A119" s="18" t="s">
        <v>155</v>
      </c>
      <c r="B119" s="19">
        <v>24.88</v>
      </c>
      <c r="C119" s="19">
        <v>24.75</v>
      </c>
      <c r="D119" s="19">
        <v>26.94</v>
      </c>
      <c r="E119" s="19">
        <v>20.53</v>
      </c>
      <c r="F119" s="19">
        <v>16.38</v>
      </c>
      <c r="G119" s="19">
        <v>61.46</v>
      </c>
      <c r="H119" s="19">
        <v>34.36</v>
      </c>
      <c r="I119" s="19">
        <v>6.51</v>
      </c>
      <c r="J119" s="19">
        <v>30.41</v>
      </c>
      <c r="K119" s="19">
        <v>22.1</v>
      </c>
      <c r="L119" s="19">
        <v>8.26</v>
      </c>
      <c r="M119" s="19">
        <v>13.56</v>
      </c>
      <c r="N119" s="19">
        <v>6.76</v>
      </c>
      <c r="O119" s="19">
        <v>8.15</v>
      </c>
      <c r="P119" s="19">
        <v>11.29</v>
      </c>
      <c r="Q119" s="19">
        <v>8.93</v>
      </c>
      <c r="R119" s="19">
        <v>5.4</v>
      </c>
      <c r="S119" s="19">
        <v>66.349999999999994</v>
      </c>
      <c r="T119" s="19">
        <v>24.66</v>
      </c>
      <c r="U119" s="19">
        <v>28.46</v>
      </c>
      <c r="V119" s="19">
        <v>17.54</v>
      </c>
      <c r="W119" s="19">
        <v>17.2</v>
      </c>
      <c r="X119" s="19">
        <v>8.4499999999999993</v>
      </c>
      <c r="Y119" s="19">
        <v>8.58</v>
      </c>
      <c r="Z119" s="19">
        <v>9.92</v>
      </c>
      <c r="AA119" s="19">
        <v>15.51</v>
      </c>
      <c r="AB119" s="19">
        <v>10.09</v>
      </c>
      <c r="AC119" s="19">
        <v>13.06</v>
      </c>
      <c r="AD119" s="19">
        <v>19.45</v>
      </c>
      <c r="AE119" s="19">
        <v>92.13</v>
      </c>
      <c r="AF119" s="19">
        <v>81</v>
      </c>
      <c r="AG119" s="19">
        <v>126.32</v>
      </c>
    </row>
    <row r="120" spans="1:33" s="20" customFormat="1" x14ac:dyDescent="0.15">
      <c r="A120" s="18" t="s">
        <v>156</v>
      </c>
      <c r="B120" s="19">
        <v>27.67</v>
      </c>
      <c r="C120" s="19">
        <v>-3.26</v>
      </c>
      <c r="D120" s="19">
        <v>9.34</v>
      </c>
      <c r="E120" s="19">
        <v>2.2799999999999998</v>
      </c>
      <c r="F120" s="19">
        <v>30.01</v>
      </c>
      <c r="G120" s="19">
        <v>32.67</v>
      </c>
      <c r="H120" s="19">
        <v>20.6</v>
      </c>
      <c r="I120" s="19">
        <v>50.11</v>
      </c>
      <c r="J120" s="19">
        <v>21.88</v>
      </c>
      <c r="K120" s="19">
        <v>41.19</v>
      </c>
      <c r="L120" s="19">
        <v>-5.04</v>
      </c>
      <c r="M120" s="19">
        <v>-12.57</v>
      </c>
      <c r="N120" s="19">
        <v>-17.32</v>
      </c>
      <c r="O120" s="19">
        <v>-4.9000000000000004</v>
      </c>
      <c r="P120" s="19">
        <v>-1.87</v>
      </c>
      <c r="Q120" s="19">
        <v>-3.02</v>
      </c>
      <c r="R120" s="19">
        <v>14.2</v>
      </c>
      <c r="S120" s="19">
        <v>21.48</v>
      </c>
      <c r="T120" s="19">
        <v>9.1300000000000008</v>
      </c>
      <c r="U120" s="19">
        <v>7.21</v>
      </c>
      <c r="V120" s="19">
        <v>4.76</v>
      </c>
      <c r="W120" s="19" t="s">
        <v>48</v>
      </c>
      <c r="X120" s="19" t="s">
        <v>48</v>
      </c>
      <c r="Y120" s="19" t="s">
        <v>48</v>
      </c>
      <c r="Z120" s="19" t="s">
        <v>48</v>
      </c>
      <c r="AA120" s="19" t="s">
        <v>48</v>
      </c>
      <c r="AB120" s="19" t="s">
        <v>48</v>
      </c>
      <c r="AC120" s="19" t="s">
        <v>48</v>
      </c>
      <c r="AD120" s="19" t="s">
        <v>48</v>
      </c>
      <c r="AE120" s="19" t="s">
        <v>48</v>
      </c>
      <c r="AF120" s="19" t="s">
        <v>48</v>
      </c>
      <c r="AG120" s="19" t="s">
        <v>48</v>
      </c>
    </row>
    <row r="121" spans="1:33" s="20" customFormat="1" x14ac:dyDescent="0.15">
      <c r="A121" s="18" t="s">
        <v>157</v>
      </c>
      <c r="B121" s="19">
        <v>18.739999999999998</v>
      </c>
      <c r="C121" s="19">
        <v>26.51</v>
      </c>
      <c r="D121" s="19">
        <v>21.59</v>
      </c>
      <c r="E121" s="19">
        <v>17.899999999999999</v>
      </c>
      <c r="F121" s="19">
        <v>25.06</v>
      </c>
      <c r="G121" s="19">
        <v>8.32</v>
      </c>
      <c r="H121" s="19">
        <v>6.03</v>
      </c>
      <c r="I121" s="19">
        <v>5.81</v>
      </c>
      <c r="J121" s="19">
        <v>8.27</v>
      </c>
      <c r="K121" s="19">
        <v>10.42</v>
      </c>
      <c r="L121" s="19">
        <v>9.74</v>
      </c>
      <c r="M121" s="19">
        <v>10.119999999999999</v>
      </c>
      <c r="N121" s="19">
        <v>5.96</v>
      </c>
      <c r="O121" s="19">
        <v>2.88</v>
      </c>
      <c r="P121" s="19">
        <v>3.73</v>
      </c>
      <c r="Q121" s="19">
        <v>6.13</v>
      </c>
      <c r="R121" s="19">
        <v>-0.5</v>
      </c>
      <c r="S121" s="19">
        <v>16.149999999999999</v>
      </c>
      <c r="T121" s="19" t="s">
        <v>48</v>
      </c>
      <c r="U121" s="19" t="s">
        <v>48</v>
      </c>
      <c r="V121" s="19" t="s">
        <v>48</v>
      </c>
      <c r="W121" s="19" t="s">
        <v>48</v>
      </c>
      <c r="X121" s="19" t="s">
        <v>48</v>
      </c>
      <c r="Y121" s="19" t="s">
        <v>48</v>
      </c>
      <c r="Z121" s="19" t="s">
        <v>48</v>
      </c>
      <c r="AA121" s="19" t="s">
        <v>48</v>
      </c>
      <c r="AB121" s="19" t="s">
        <v>48</v>
      </c>
      <c r="AC121" s="19" t="s">
        <v>48</v>
      </c>
      <c r="AD121" s="19" t="s">
        <v>48</v>
      </c>
      <c r="AE121" s="19" t="s">
        <v>48</v>
      </c>
      <c r="AF121" s="19" t="s">
        <v>48</v>
      </c>
      <c r="AG121" s="19" t="s">
        <v>48</v>
      </c>
    </row>
    <row r="122" spans="1:33" s="20" customFormat="1" x14ac:dyDescent="0.15">
      <c r="A122" s="18" t="s">
        <v>158</v>
      </c>
      <c r="B122" s="19">
        <v>96.38</v>
      </c>
      <c r="C122" s="19">
        <v>85.78</v>
      </c>
      <c r="D122" s="19">
        <v>89.36</v>
      </c>
      <c r="E122" s="19">
        <v>72.92</v>
      </c>
      <c r="F122" s="19">
        <v>73.290000000000006</v>
      </c>
      <c r="G122" s="19">
        <v>80.010000000000005</v>
      </c>
      <c r="H122" s="19">
        <v>43.29</v>
      </c>
      <c r="I122" s="19">
        <v>55.3</v>
      </c>
      <c r="J122" s="19">
        <v>47.77</v>
      </c>
      <c r="K122" s="19">
        <v>36.21</v>
      </c>
      <c r="L122" s="19">
        <v>181.06</v>
      </c>
      <c r="M122" s="19">
        <v>184.64</v>
      </c>
      <c r="N122" s="19">
        <v>65.81</v>
      </c>
      <c r="O122" s="19">
        <v>71.650000000000006</v>
      </c>
      <c r="P122" s="19">
        <v>54.08</v>
      </c>
      <c r="Q122" s="19">
        <v>76.33</v>
      </c>
      <c r="R122" s="19">
        <v>66.959999999999994</v>
      </c>
      <c r="S122" s="19">
        <v>73.48</v>
      </c>
      <c r="T122" s="19">
        <v>99.28</v>
      </c>
      <c r="U122" s="19">
        <v>67.37</v>
      </c>
      <c r="V122" s="19">
        <v>148.22</v>
      </c>
      <c r="W122" s="19">
        <v>164.1</v>
      </c>
      <c r="X122" s="19">
        <v>241.6</v>
      </c>
      <c r="Y122" s="19">
        <v>144.29</v>
      </c>
      <c r="Z122" s="19">
        <v>174.04</v>
      </c>
      <c r="AA122" s="19">
        <v>182.4</v>
      </c>
      <c r="AB122" s="19">
        <v>251.43</v>
      </c>
      <c r="AC122" s="19">
        <v>311.39999999999998</v>
      </c>
      <c r="AD122" s="19">
        <v>317.74</v>
      </c>
      <c r="AE122" s="19">
        <v>198.01</v>
      </c>
      <c r="AF122" s="19">
        <v>195.68</v>
      </c>
      <c r="AG122" s="19">
        <v>170.7</v>
      </c>
    </row>
    <row r="123" spans="1:33" s="20" customFormat="1" x14ac:dyDescent="0.15">
      <c r="A123" s="18" t="s">
        <v>159</v>
      </c>
      <c r="B123" s="19">
        <v>3038.32</v>
      </c>
      <c r="C123" s="19">
        <v>3520.42</v>
      </c>
      <c r="D123" s="19">
        <v>3319.22</v>
      </c>
      <c r="E123" s="19">
        <v>2833.42</v>
      </c>
      <c r="F123" s="19">
        <v>2681.92</v>
      </c>
      <c r="G123" s="19">
        <v>2400.7600000000002</v>
      </c>
      <c r="H123" s="19">
        <v>2468.23</v>
      </c>
      <c r="I123" s="19">
        <v>1912.09</v>
      </c>
      <c r="J123" s="19">
        <v>2008.06</v>
      </c>
      <c r="K123" s="19">
        <v>2893.4</v>
      </c>
      <c r="L123" s="19">
        <v>2171.61</v>
      </c>
      <c r="M123" s="19">
        <v>3336.46</v>
      </c>
      <c r="N123" s="19">
        <v>2306.4299999999998</v>
      </c>
      <c r="O123" s="19">
        <v>2361.0300000000002</v>
      </c>
      <c r="P123" s="19">
        <v>2901.06</v>
      </c>
      <c r="Q123" s="19">
        <v>2505.73</v>
      </c>
      <c r="R123" s="19">
        <v>2521.29</v>
      </c>
      <c r="S123" s="19">
        <v>1863.7</v>
      </c>
      <c r="T123" s="19">
        <v>2171.84</v>
      </c>
      <c r="U123" s="19">
        <v>2163.1999999999998</v>
      </c>
      <c r="V123" s="19">
        <v>2549.69</v>
      </c>
      <c r="W123" s="19">
        <v>2767.23</v>
      </c>
      <c r="X123" s="19">
        <v>2282</v>
      </c>
      <c r="Y123" s="19">
        <v>2529.89</v>
      </c>
      <c r="Z123" s="19">
        <v>2209.54</v>
      </c>
      <c r="AA123" s="19">
        <v>2250.2600000000002</v>
      </c>
      <c r="AB123" s="19">
        <v>2528.0700000000002</v>
      </c>
      <c r="AC123" s="19">
        <v>2733.72</v>
      </c>
      <c r="AD123" s="19">
        <v>2561.17</v>
      </c>
      <c r="AE123" s="19">
        <v>2424.27</v>
      </c>
      <c r="AF123" s="19">
        <v>3953.69</v>
      </c>
      <c r="AG123" s="19">
        <v>2962.12</v>
      </c>
    </row>
    <row r="124" spans="1:33" s="20" customFormat="1" x14ac:dyDescent="0.15">
      <c r="A124" s="18" t="s">
        <v>160</v>
      </c>
      <c r="B124" s="19">
        <v>52.05</v>
      </c>
      <c r="C124" s="19">
        <v>36.39</v>
      </c>
      <c r="D124" s="19">
        <v>40.9</v>
      </c>
      <c r="E124" s="19">
        <v>50.24</v>
      </c>
      <c r="F124" s="19">
        <v>49.94</v>
      </c>
      <c r="G124" s="19">
        <v>26.76</v>
      </c>
      <c r="H124" s="19">
        <v>30.45</v>
      </c>
      <c r="I124" s="19">
        <v>20.07</v>
      </c>
      <c r="J124" s="19">
        <v>21.2</v>
      </c>
      <c r="K124" s="19">
        <v>66.040000000000006</v>
      </c>
      <c r="L124" s="19">
        <v>26.09</v>
      </c>
      <c r="M124" s="19">
        <v>36.15</v>
      </c>
      <c r="N124" s="19">
        <v>34.46</v>
      </c>
      <c r="O124" s="19">
        <v>17.21</v>
      </c>
      <c r="P124" s="19">
        <v>8.24</v>
      </c>
      <c r="Q124" s="19">
        <v>13.59</v>
      </c>
      <c r="R124" s="19">
        <v>8.86</v>
      </c>
      <c r="S124" s="19">
        <v>23.45</v>
      </c>
      <c r="T124" s="19">
        <v>23.68</v>
      </c>
      <c r="U124" s="19">
        <v>27.73</v>
      </c>
      <c r="V124" s="19">
        <v>24.12</v>
      </c>
      <c r="W124" s="19">
        <v>20.84</v>
      </c>
      <c r="X124" s="19">
        <v>27.08</v>
      </c>
      <c r="Y124" s="19">
        <v>53.67</v>
      </c>
      <c r="Z124" s="19">
        <v>37.89</v>
      </c>
      <c r="AA124" s="19">
        <v>32.229999999999997</v>
      </c>
      <c r="AB124" s="19">
        <v>40.020000000000003</v>
      </c>
      <c r="AC124" s="19">
        <v>38.24</v>
      </c>
      <c r="AD124" s="19">
        <v>36.24</v>
      </c>
      <c r="AE124" s="19">
        <v>38.770000000000003</v>
      </c>
      <c r="AF124" s="19">
        <v>73.709999999999994</v>
      </c>
      <c r="AG124" s="19">
        <v>77.25</v>
      </c>
    </row>
    <row r="125" spans="1:33" s="20" customFormat="1" x14ac:dyDescent="0.15">
      <c r="A125" s="18" t="s">
        <v>161</v>
      </c>
      <c r="B125" s="19">
        <v>367.15</v>
      </c>
      <c r="C125" s="19">
        <v>278.58999999999997</v>
      </c>
      <c r="D125" s="19">
        <v>211.33</v>
      </c>
      <c r="E125" s="19">
        <v>179.04</v>
      </c>
      <c r="F125" s="19">
        <v>122.36</v>
      </c>
      <c r="G125" s="19">
        <v>63.82</v>
      </c>
      <c r="H125" s="19">
        <v>-0.33</v>
      </c>
      <c r="I125" s="19">
        <v>11.47</v>
      </c>
      <c r="J125" s="19">
        <v>47.55</v>
      </c>
      <c r="K125" s="19">
        <v>10.8</v>
      </c>
      <c r="L125" s="19">
        <v>53.91</v>
      </c>
      <c r="M125" s="19">
        <v>35.69</v>
      </c>
      <c r="N125" s="19">
        <v>28.92</v>
      </c>
      <c r="O125" s="19">
        <v>53.1</v>
      </c>
      <c r="P125" s="19">
        <v>34.49</v>
      </c>
      <c r="Q125" s="19">
        <v>38.24</v>
      </c>
      <c r="R125" s="19">
        <v>35.58</v>
      </c>
      <c r="S125" s="19">
        <v>68.06</v>
      </c>
      <c r="T125" s="19">
        <v>76.53</v>
      </c>
      <c r="U125" s="19">
        <v>105.28</v>
      </c>
      <c r="V125" s="19">
        <v>92.14</v>
      </c>
      <c r="W125" s="19">
        <v>36.700000000000003</v>
      </c>
      <c r="X125" s="19">
        <v>32.85</v>
      </c>
      <c r="Y125" s="19">
        <v>33.5</v>
      </c>
      <c r="Z125" s="19">
        <v>55.62</v>
      </c>
      <c r="AA125" s="19">
        <v>126.87</v>
      </c>
      <c r="AB125" s="19">
        <v>112.26</v>
      </c>
      <c r="AC125" s="19">
        <v>107.56</v>
      </c>
      <c r="AD125" s="19">
        <v>104.5</v>
      </c>
      <c r="AE125" s="19">
        <v>58.97</v>
      </c>
      <c r="AF125" s="19">
        <v>219.76</v>
      </c>
      <c r="AG125" s="19">
        <v>79.31</v>
      </c>
    </row>
    <row r="126" spans="1:33" s="20" customFormat="1" x14ac:dyDescent="0.15">
      <c r="A126" s="18" t="s">
        <v>162</v>
      </c>
      <c r="B126" s="19">
        <v>589.54999999999995</v>
      </c>
      <c r="C126" s="19">
        <v>467.75</v>
      </c>
      <c r="D126" s="19">
        <v>601.47</v>
      </c>
      <c r="E126" s="19">
        <v>561.96</v>
      </c>
      <c r="F126" s="19">
        <v>426.12</v>
      </c>
      <c r="G126" s="19">
        <v>379.04</v>
      </c>
      <c r="H126" s="19">
        <v>360.17</v>
      </c>
      <c r="I126" s="19">
        <v>376.61</v>
      </c>
      <c r="J126" s="19">
        <v>273.47000000000003</v>
      </c>
      <c r="K126" s="19">
        <v>281.08999999999997</v>
      </c>
      <c r="L126" s="19">
        <v>275.23</v>
      </c>
      <c r="M126" s="19">
        <v>398.68</v>
      </c>
      <c r="N126" s="19">
        <v>385.89</v>
      </c>
      <c r="O126" s="19">
        <v>290.32</v>
      </c>
      <c r="P126" s="19">
        <v>314.08</v>
      </c>
      <c r="Q126" s="19">
        <v>266.45</v>
      </c>
      <c r="R126" s="19">
        <v>206.46</v>
      </c>
      <c r="S126" s="19">
        <v>134.87</v>
      </c>
      <c r="T126" s="19">
        <v>246.15</v>
      </c>
      <c r="U126" s="19">
        <v>311.31</v>
      </c>
      <c r="V126" s="19">
        <v>335.43</v>
      </c>
      <c r="W126" s="19">
        <v>330.15</v>
      </c>
      <c r="X126" s="19">
        <v>253.5</v>
      </c>
      <c r="Y126" s="19">
        <v>177.45</v>
      </c>
      <c r="Z126" s="19">
        <v>103.71</v>
      </c>
      <c r="AA126" s="19">
        <v>103.06</v>
      </c>
      <c r="AB126" s="19">
        <v>148.72</v>
      </c>
      <c r="AC126" s="19">
        <v>169.06</v>
      </c>
      <c r="AD126" s="19">
        <v>270.67</v>
      </c>
      <c r="AE126" s="19">
        <v>325.85000000000002</v>
      </c>
      <c r="AF126" s="19">
        <v>357.12</v>
      </c>
      <c r="AG126" s="19">
        <v>213.24</v>
      </c>
    </row>
    <row r="127" spans="1:33" s="20" customFormat="1" x14ac:dyDescent="0.15">
      <c r="A127" s="18" t="s">
        <v>163</v>
      </c>
      <c r="B127" s="19">
        <v>321.27</v>
      </c>
      <c r="C127" s="19">
        <v>312.88</v>
      </c>
      <c r="D127" s="19">
        <v>321.25</v>
      </c>
      <c r="E127" s="19">
        <v>332.35</v>
      </c>
      <c r="F127" s="19">
        <v>282.02999999999997</v>
      </c>
      <c r="G127" s="19">
        <v>270.08999999999997</v>
      </c>
      <c r="H127" s="19">
        <v>234.76</v>
      </c>
      <c r="I127" s="19">
        <v>374.41</v>
      </c>
      <c r="J127" s="19">
        <v>346.14</v>
      </c>
      <c r="K127" s="19">
        <v>404.44</v>
      </c>
      <c r="L127" s="19">
        <v>381.55</v>
      </c>
      <c r="M127" s="19">
        <v>356.05</v>
      </c>
      <c r="N127" s="19">
        <v>393.92</v>
      </c>
      <c r="O127" s="19">
        <v>351.53</v>
      </c>
      <c r="P127" s="19">
        <v>293.16000000000003</v>
      </c>
      <c r="Q127" s="19">
        <v>324.51</v>
      </c>
      <c r="R127" s="19">
        <v>574.67999999999995</v>
      </c>
      <c r="S127" s="19">
        <v>483.39</v>
      </c>
      <c r="T127" s="19">
        <v>529.77</v>
      </c>
      <c r="U127" s="19">
        <v>397.29</v>
      </c>
      <c r="V127" s="19">
        <v>423.45</v>
      </c>
      <c r="W127" s="19">
        <v>360.8</v>
      </c>
      <c r="X127" s="19">
        <v>320.67</v>
      </c>
      <c r="Y127" s="19">
        <v>514</v>
      </c>
      <c r="Z127" s="19">
        <v>294.79000000000002</v>
      </c>
      <c r="AA127" s="19">
        <v>468.62</v>
      </c>
      <c r="AB127" s="19">
        <v>303.23</v>
      </c>
      <c r="AC127" s="19">
        <v>408.02</v>
      </c>
      <c r="AD127" s="19">
        <v>429.17</v>
      </c>
      <c r="AE127" s="19">
        <v>420.38</v>
      </c>
      <c r="AF127" s="19">
        <v>500.66</v>
      </c>
      <c r="AG127" s="19">
        <v>512.54999999999995</v>
      </c>
    </row>
    <row r="128" spans="1:33" s="20" customFormat="1" x14ac:dyDescent="0.15">
      <c r="A128" s="18" t="s">
        <v>164</v>
      </c>
      <c r="B128" s="19">
        <v>686.06</v>
      </c>
      <c r="C128" s="19">
        <v>483.05</v>
      </c>
      <c r="D128" s="19">
        <v>469.74</v>
      </c>
      <c r="E128" s="19">
        <v>435.11</v>
      </c>
      <c r="F128" s="19">
        <v>367.32</v>
      </c>
      <c r="G128" s="19">
        <v>477.9</v>
      </c>
      <c r="H128" s="19">
        <v>305.47000000000003</v>
      </c>
      <c r="I128" s="19">
        <v>395.42</v>
      </c>
      <c r="J128" s="19">
        <v>428.23</v>
      </c>
      <c r="K128" s="19">
        <v>1110.31</v>
      </c>
      <c r="L128" s="19">
        <v>616.63</v>
      </c>
      <c r="M128" s="19">
        <v>868.52</v>
      </c>
      <c r="N128" s="19">
        <v>554.63</v>
      </c>
      <c r="O128" s="19">
        <v>428.89</v>
      </c>
      <c r="P128" s="19">
        <v>674.1</v>
      </c>
      <c r="Q128" s="19">
        <v>766.46</v>
      </c>
      <c r="R128" s="19">
        <v>596.74</v>
      </c>
      <c r="S128" s="19">
        <v>392.24</v>
      </c>
      <c r="T128" s="19">
        <v>424.83</v>
      </c>
      <c r="U128" s="19">
        <v>400.32</v>
      </c>
      <c r="V128" s="19">
        <v>507.86</v>
      </c>
      <c r="W128" s="19">
        <v>363.8</v>
      </c>
      <c r="X128" s="19">
        <v>584.76</v>
      </c>
      <c r="Y128" s="19">
        <v>645.5</v>
      </c>
      <c r="Z128" s="19">
        <v>624.89</v>
      </c>
      <c r="AA128" s="19">
        <v>614.75</v>
      </c>
      <c r="AB128" s="19">
        <v>469.34</v>
      </c>
      <c r="AC128" s="19">
        <v>491.19</v>
      </c>
      <c r="AD128" s="19">
        <v>712.31</v>
      </c>
      <c r="AE128" s="19">
        <v>488.44</v>
      </c>
      <c r="AF128" s="19">
        <v>1256.5</v>
      </c>
      <c r="AG128" s="19">
        <v>617.30999999999995</v>
      </c>
    </row>
    <row r="129" spans="1:33" s="20" customFormat="1" x14ac:dyDescent="0.15">
      <c r="A129" s="18" t="s">
        <v>165</v>
      </c>
      <c r="B129" s="19">
        <v>278.69</v>
      </c>
      <c r="C129" s="19">
        <v>430.43</v>
      </c>
      <c r="D129" s="19">
        <v>461.03</v>
      </c>
      <c r="E129" s="19">
        <v>660.1</v>
      </c>
      <c r="F129" s="19">
        <v>573.94000000000005</v>
      </c>
      <c r="G129" s="19">
        <v>383.52</v>
      </c>
      <c r="H129" s="19">
        <v>321.83</v>
      </c>
      <c r="I129" s="19">
        <v>149.05000000000001</v>
      </c>
      <c r="J129" s="19">
        <v>72.45</v>
      </c>
      <c r="K129" s="19">
        <v>86.02</v>
      </c>
      <c r="L129" s="19">
        <v>-5.03</v>
      </c>
      <c r="M129" s="19">
        <v>165.4</v>
      </c>
      <c r="N129" s="19">
        <v>208.52</v>
      </c>
      <c r="O129" s="19">
        <v>160.16999999999999</v>
      </c>
      <c r="P129" s="19">
        <v>173.73</v>
      </c>
      <c r="Q129" s="19">
        <v>262.36</v>
      </c>
      <c r="R129" s="19">
        <v>310.47000000000003</v>
      </c>
      <c r="S129" s="19">
        <v>140.6</v>
      </c>
      <c r="T129" s="19">
        <v>180.74</v>
      </c>
      <c r="U129" s="19">
        <v>230.38</v>
      </c>
      <c r="V129" s="19">
        <v>519.75</v>
      </c>
      <c r="W129" s="19">
        <v>1037.49</v>
      </c>
      <c r="X129" s="19">
        <v>470.37</v>
      </c>
      <c r="Y129" s="19">
        <v>601.83000000000004</v>
      </c>
      <c r="Z129" s="19">
        <v>847.11</v>
      </c>
      <c r="AA129" s="19">
        <v>372.34</v>
      </c>
      <c r="AB129" s="19">
        <v>938.47</v>
      </c>
      <c r="AC129" s="19">
        <v>849.31</v>
      </c>
      <c r="AD129" s="19">
        <v>590.85</v>
      </c>
      <c r="AE129" s="19">
        <v>574.41</v>
      </c>
      <c r="AF129" s="19">
        <v>828.1</v>
      </c>
      <c r="AG129" s="19">
        <v>563.66</v>
      </c>
    </row>
    <row r="130" spans="1:33" s="20" customFormat="1" x14ac:dyDescent="0.15">
      <c r="A130" s="18" t="s">
        <v>166</v>
      </c>
      <c r="B130" s="19">
        <v>561.09</v>
      </c>
      <c r="C130" s="19">
        <v>1316.04</v>
      </c>
      <c r="D130" s="19">
        <v>914.6</v>
      </c>
      <c r="E130" s="19">
        <v>492.13</v>
      </c>
      <c r="F130" s="19">
        <v>814.12</v>
      </c>
      <c r="G130" s="19">
        <v>743.74</v>
      </c>
      <c r="H130" s="19">
        <v>1155.55</v>
      </c>
      <c r="I130" s="19">
        <v>525.30999999999995</v>
      </c>
      <c r="J130" s="19">
        <v>772.92</v>
      </c>
      <c r="K130" s="19">
        <v>897.52</v>
      </c>
      <c r="L130" s="19">
        <v>778.04</v>
      </c>
      <c r="M130" s="19">
        <v>1418.45</v>
      </c>
      <c r="N130" s="19">
        <v>655.07000000000005</v>
      </c>
      <c r="O130" s="19">
        <v>1011.94</v>
      </c>
      <c r="P130" s="19">
        <v>1365.34</v>
      </c>
      <c r="Q130" s="19">
        <v>799.33</v>
      </c>
      <c r="R130" s="19">
        <v>739.38</v>
      </c>
      <c r="S130" s="19">
        <v>730.92</v>
      </c>
      <c r="T130" s="19">
        <v>651.99</v>
      </c>
      <c r="U130" s="19">
        <v>625.03</v>
      </c>
      <c r="V130" s="19">
        <v>533.58000000000004</v>
      </c>
      <c r="W130" s="19">
        <v>520.86</v>
      </c>
      <c r="X130" s="19">
        <v>541.12</v>
      </c>
      <c r="Y130" s="19">
        <v>493.48</v>
      </c>
      <c r="Z130" s="19">
        <v>436</v>
      </c>
      <c r="AA130" s="19">
        <v>520.72</v>
      </c>
      <c r="AB130" s="19">
        <v>488.7</v>
      </c>
      <c r="AC130" s="19">
        <v>623.08000000000004</v>
      </c>
      <c r="AD130" s="19">
        <v>375.25</v>
      </c>
      <c r="AE130" s="19">
        <v>421.51</v>
      </c>
      <c r="AF130" s="19">
        <v>488.96</v>
      </c>
      <c r="AG130" s="19">
        <v>753.96</v>
      </c>
    </row>
    <row r="131" spans="1:33" s="20" customFormat="1" x14ac:dyDescent="0.15">
      <c r="A131" s="18" t="s">
        <v>167</v>
      </c>
      <c r="B131" s="19">
        <v>182.46</v>
      </c>
      <c r="C131" s="19">
        <v>195.29</v>
      </c>
      <c r="D131" s="19">
        <v>298.89999999999998</v>
      </c>
      <c r="E131" s="19">
        <v>122.51</v>
      </c>
      <c r="F131" s="19">
        <v>46.09</v>
      </c>
      <c r="G131" s="19">
        <v>55.89</v>
      </c>
      <c r="H131" s="19">
        <v>60.33</v>
      </c>
      <c r="I131" s="19">
        <v>59.75</v>
      </c>
      <c r="J131" s="19">
        <v>46.11</v>
      </c>
      <c r="K131" s="19">
        <v>37.200000000000003</v>
      </c>
      <c r="L131" s="19">
        <v>45.18</v>
      </c>
      <c r="M131" s="19">
        <v>57.52</v>
      </c>
      <c r="N131" s="19">
        <v>45.01</v>
      </c>
      <c r="O131" s="19">
        <v>47.86</v>
      </c>
      <c r="P131" s="19">
        <v>37.92</v>
      </c>
      <c r="Q131" s="19">
        <v>34.79</v>
      </c>
      <c r="R131" s="19">
        <v>49.12</v>
      </c>
      <c r="S131" s="19">
        <v>-109.82</v>
      </c>
      <c r="T131" s="19">
        <v>38.159999999999997</v>
      </c>
      <c r="U131" s="19">
        <v>65.86</v>
      </c>
      <c r="V131" s="19">
        <v>113.36</v>
      </c>
      <c r="W131" s="19">
        <v>96.58</v>
      </c>
      <c r="X131" s="19">
        <v>51.64</v>
      </c>
      <c r="Y131" s="19">
        <v>10.46</v>
      </c>
      <c r="Z131" s="19">
        <v>-190.46</v>
      </c>
      <c r="AA131" s="19">
        <v>11.67</v>
      </c>
      <c r="AB131" s="19">
        <v>27.31</v>
      </c>
      <c r="AC131" s="19">
        <v>47.26</v>
      </c>
      <c r="AD131" s="19">
        <v>42.19</v>
      </c>
      <c r="AE131" s="19">
        <v>77.89</v>
      </c>
      <c r="AF131" s="19">
        <v>152.88999999999999</v>
      </c>
      <c r="AG131" s="19">
        <v>91.4</v>
      </c>
    </row>
    <row r="132" spans="1:33" s="20" customFormat="1" x14ac:dyDescent="0.15">
      <c r="A132" s="18" t="s">
        <v>168</v>
      </c>
      <c r="B132" s="19" t="s">
        <v>48</v>
      </c>
      <c r="C132" s="19" t="s">
        <v>48</v>
      </c>
      <c r="D132" s="19" t="s">
        <v>48</v>
      </c>
      <c r="E132" s="19" t="s">
        <v>48</v>
      </c>
      <c r="F132" s="19" t="s">
        <v>48</v>
      </c>
      <c r="G132" s="19" t="s">
        <v>48</v>
      </c>
      <c r="H132" s="19" t="s">
        <v>48</v>
      </c>
      <c r="I132" s="19" t="s">
        <v>48</v>
      </c>
      <c r="J132" s="19" t="s">
        <v>48</v>
      </c>
      <c r="K132" s="19" t="s">
        <v>48</v>
      </c>
      <c r="L132" s="19" t="s">
        <v>48</v>
      </c>
      <c r="M132" s="19" t="s">
        <v>48</v>
      </c>
      <c r="N132" s="19" t="s">
        <v>48</v>
      </c>
      <c r="O132" s="19" t="s">
        <v>48</v>
      </c>
      <c r="P132" s="19" t="s">
        <v>48</v>
      </c>
      <c r="Q132" s="19" t="s">
        <v>48</v>
      </c>
      <c r="R132" s="19" t="s">
        <v>48</v>
      </c>
      <c r="S132" s="19" t="s">
        <v>48</v>
      </c>
      <c r="T132" s="19" t="s">
        <v>48</v>
      </c>
      <c r="U132" s="19" t="s">
        <v>48</v>
      </c>
      <c r="V132" s="19" t="s">
        <v>48</v>
      </c>
      <c r="W132" s="19" t="s">
        <v>48</v>
      </c>
      <c r="X132" s="19" t="s">
        <v>48</v>
      </c>
      <c r="Y132" s="19" t="s">
        <v>48</v>
      </c>
      <c r="Z132" s="19" t="s">
        <v>48</v>
      </c>
      <c r="AA132" s="19" t="s">
        <v>48</v>
      </c>
      <c r="AB132" s="19" t="s">
        <v>48</v>
      </c>
      <c r="AC132" s="19" t="s">
        <v>48</v>
      </c>
      <c r="AD132" s="19" t="s">
        <v>48</v>
      </c>
      <c r="AE132" s="19">
        <v>18.04</v>
      </c>
      <c r="AF132" s="19">
        <v>75.98</v>
      </c>
      <c r="AG132" s="19">
        <v>53.43</v>
      </c>
    </row>
    <row r="133" spans="1:33" s="20" customFormat="1" ht="24" x14ac:dyDescent="0.15">
      <c r="A133" s="18" t="s">
        <v>169</v>
      </c>
      <c r="B133" s="19">
        <v>77.69</v>
      </c>
      <c r="C133" s="19">
        <v>95.05</v>
      </c>
      <c r="D133" s="19">
        <v>131.02000000000001</v>
      </c>
      <c r="E133" s="19">
        <v>89.67</v>
      </c>
      <c r="F133" s="19">
        <v>173.16</v>
      </c>
      <c r="G133" s="19">
        <v>124.98</v>
      </c>
      <c r="H133" s="19">
        <v>100.41</v>
      </c>
      <c r="I133" s="19">
        <v>183.06</v>
      </c>
      <c r="J133" s="19">
        <v>296.37</v>
      </c>
      <c r="K133" s="19">
        <v>392.38</v>
      </c>
      <c r="L133" s="19">
        <v>358.95</v>
      </c>
      <c r="M133" s="19">
        <v>198.23</v>
      </c>
      <c r="N133" s="19">
        <v>199.11</v>
      </c>
      <c r="O133" s="19">
        <v>246.42</v>
      </c>
      <c r="P133" s="19">
        <v>289.72000000000003</v>
      </c>
      <c r="Q133" s="19">
        <v>346.59</v>
      </c>
      <c r="R133" s="19">
        <v>274.42</v>
      </c>
      <c r="S133" s="19">
        <v>338.81</v>
      </c>
      <c r="T133" s="19">
        <v>396.44</v>
      </c>
      <c r="U133" s="19">
        <v>302.93</v>
      </c>
      <c r="V133" s="19">
        <v>292.23</v>
      </c>
      <c r="W133" s="19">
        <v>366.3</v>
      </c>
      <c r="X133" s="19">
        <v>571.55999999999995</v>
      </c>
      <c r="Y133" s="19">
        <v>436.52</v>
      </c>
      <c r="Z133" s="19">
        <v>432.66</v>
      </c>
      <c r="AA133" s="19">
        <v>436.82</v>
      </c>
      <c r="AB133" s="19">
        <v>484.35</v>
      </c>
      <c r="AC133" s="19">
        <v>448.71</v>
      </c>
      <c r="AD133" s="19">
        <v>380.66</v>
      </c>
      <c r="AE133" s="19">
        <v>443.24</v>
      </c>
      <c r="AF133" s="19">
        <v>273.08</v>
      </c>
      <c r="AG133" s="19">
        <v>206.57</v>
      </c>
    </row>
    <row r="134" spans="1:33" s="20" customFormat="1" x14ac:dyDescent="0.15">
      <c r="A134" s="18" t="s">
        <v>170</v>
      </c>
      <c r="B134" s="19">
        <v>3165.01</v>
      </c>
      <c r="C134" s="19">
        <v>3722.94</v>
      </c>
      <c r="D134" s="19">
        <v>2844.28</v>
      </c>
      <c r="E134" s="19">
        <v>3660.56</v>
      </c>
      <c r="F134" s="19">
        <v>3021.46</v>
      </c>
      <c r="G134" s="19">
        <v>3160.87</v>
      </c>
      <c r="H134" s="19">
        <v>3347.65</v>
      </c>
      <c r="I134" s="19">
        <v>3367.19</v>
      </c>
      <c r="J134" s="19">
        <v>3148.63</v>
      </c>
      <c r="K134" s="19">
        <v>2913.97</v>
      </c>
      <c r="L134" s="19">
        <v>3257.56</v>
      </c>
      <c r="M134" s="19">
        <v>3869.05</v>
      </c>
      <c r="N134" s="19">
        <v>3584.7</v>
      </c>
      <c r="O134" s="19">
        <v>4161.2</v>
      </c>
      <c r="P134" s="19">
        <v>3750.23</v>
      </c>
      <c r="Q134" s="19">
        <v>3424.1</v>
      </c>
      <c r="R134" s="19">
        <v>3952.28</v>
      </c>
      <c r="S134" s="19">
        <v>3228.76</v>
      </c>
      <c r="T134" s="19">
        <v>3867.48</v>
      </c>
      <c r="U134" s="19">
        <v>3906.48</v>
      </c>
      <c r="V134" s="19">
        <v>2935.91</v>
      </c>
      <c r="W134" s="19">
        <v>4076.32</v>
      </c>
      <c r="X134" s="19">
        <v>4516.3599999999997</v>
      </c>
      <c r="Y134" s="19">
        <v>3938.01</v>
      </c>
      <c r="Z134" s="19">
        <v>4296.08</v>
      </c>
      <c r="AA134" s="19">
        <v>4968.0200000000004</v>
      </c>
      <c r="AB134" s="19">
        <v>4389.74</v>
      </c>
      <c r="AC134" s="19">
        <v>3433.71</v>
      </c>
      <c r="AD134" s="19">
        <v>5017.42</v>
      </c>
      <c r="AE134" s="19">
        <v>4000.89</v>
      </c>
      <c r="AF134" s="19">
        <v>5433.41</v>
      </c>
      <c r="AG134" s="19">
        <v>5405.87</v>
      </c>
    </row>
    <row r="135" spans="1:33" s="20" customFormat="1" x14ac:dyDescent="0.15">
      <c r="A135" s="18" t="s">
        <v>171</v>
      </c>
      <c r="B135" s="19">
        <v>258.95</v>
      </c>
      <c r="C135" s="19">
        <v>400.32</v>
      </c>
      <c r="D135" s="19">
        <v>359.57</v>
      </c>
      <c r="E135" s="19">
        <v>374.7</v>
      </c>
      <c r="F135" s="19">
        <v>239.16</v>
      </c>
      <c r="G135" s="19">
        <v>175.75</v>
      </c>
      <c r="H135" s="19">
        <v>160.65</v>
      </c>
      <c r="I135" s="19">
        <v>138.91999999999999</v>
      </c>
      <c r="J135" s="19">
        <v>101.22</v>
      </c>
      <c r="K135" s="19">
        <v>102.27</v>
      </c>
      <c r="L135" s="19">
        <v>92.54</v>
      </c>
      <c r="M135" s="19">
        <v>268.16000000000003</v>
      </c>
      <c r="N135" s="19">
        <v>162.77000000000001</v>
      </c>
      <c r="O135" s="19">
        <v>161.6</v>
      </c>
      <c r="P135" s="19">
        <v>117.63</v>
      </c>
      <c r="Q135" s="19">
        <v>110.58</v>
      </c>
      <c r="R135" s="19">
        <v>131.43</v>
      </c>
      <c r="S135" s="19">
        <v>96.64</v>
      </c>
      <c r="T135" s="19">
        <v>124.1</v>
      </c>
      <c r="U135" s="19">
        <v>116.6</v>
      </c>
      <c r="V135" s="19">
        <v>127.28</v>
      </c>
      <c r="W135" s="19">
        <v>96.68</v>
      </c>
      <c r="X135" s="19">
        <v>185.14</v>
      </c>
      <c r="Y135" s="19">
        <v>37.07</v>
      </c>
      <c r="Z135" s="19">
        <v>49.88</v>
      </c>
      <c r="AA135" s="19">
        <v>-20.62</v>
      </c>
      <c r="AB135" s="19">
        <v>4.84</v>
      </c>
      <c r="AC135" s="19">
        <v>0.6</v>
      </c>
      <c r="AD135" s="19">
        <v>81.510000000000005</v>
      </c>
      <c r="AE135" s="19">
        <v>12.68</v>
      </c>
      <c r="AF135" s="19">
        <v>108.1</v>
      </c>
      <c r="AG135" s="19">
        <v>155.26</v>
      </c>
    </row>
    <row r="136" spans="1:33" s="20" customFormat="1" x14ac:dyDescent="0.15">
      <c r="A136" s="18" t="s">
        <v>172</v>
      </c>
      <c r="B136" s="19">
        <v>770.36</v>
      </c>
      <c r="C136" s="19">
        <v>747.26</v>
      </c>
      <c r="D136" s="19">
        <v>963.99</v>
      </c>
      <c r="E136" s="19">
        <v>829.37</v>
      </c>
      <c r="F136" s="19">
        <v>770.81</v>
      </c>
      <c r="G136" s="19">
        <v>884.69</v>
      </c>
      <c r="H136" s="19">
        <v>1015.55</v>
      </c>
      <c r="I136" s="19">
        <v>931.21</v>
      </c>
      <c r="J136" s="19">
        <v>831.57</v>
      </c>
      <c r="K136" s="19">
        <v>774.58</v>
      </c>
      <c r="L136" s="19">
        <v>677.56</v>
      </c>
      <c r="M136" s="19">
        <v>1101.04</v>
      </c>
      <c r="N136" s="19">
        <v>943.99</v>
      </c>
      <c r="O136" s="19">
        <v>1052.83</v>
      </c>
      <c r="P136" s="19">
        <v>877.45</v>
      </c>
      <c r="Q136" s="19">
        <v>673.44</v>
      </c>
      <c r="R136" s="19">
        <v>960.39</v>
      </c>
      <c r="S136" s="19">
        <v>490.71</v>
      </c>
      <c r="T136" s="19">
        <v>586.12</v>
      </c>
      <c r="U136" s="19">
        <v>607.9</v>
      </c>
      <c r="V136" s="19">
        <v>582.24</v>
      </c>
      <c r="W136" s="19">
        <v>536.5</v>
      </c>
      <c r="X136" s="19">
        <v>682.22</v>
      </c>
      <c r="Y136" s="19">
        <v>709.34</v>
      </c>
      <c r="Z136" s="19">
        <v>683.65</v>
      </c>
      <c r="AA136" s="19">
        <v>898.72</v>
      </c>
      <c r="AB136" s="19">
        <v>795.82</v>
      </c>
      <c r="AC136" s="19">
        <v>1061.26</v>
      </c>
      <c r="AD136" s="19">
        <v>780.06</v>
      </c>
      <c r="AE136" s="19">
        <v>776.47</v>
      </c>
      <c r="AF136" s="19">
        <v>360.33</v>
      </c>
      <c r="AG136" s="19">
        <v>506.82</v>
      </c>
    </row>
    <row r="137" spans="1:33" s="20" customFormat="1" x14ac:dyDescent="0.15">
      <c r="A137" s="18" t="s">
        <v>173</v>
      </c>
      <c r="B137" s="19">
        <v>250.93</v>
      </c>
      <c r="C137" s="19">
        <v>290.94</v>
      </c>
      <c r="D137" s="19">
        <v>-480.72</v>
      </c>
      <c r="E137" s="19">
        <v>240.61</v>
      </c>
      <c r="F137" s="19">
        <v>330.64</v>
      </c>
      <c r="G137" s="19">
        <v>298.08999999999997</v>
      </c>
      <c r="H137" s="19">
        <v>320.75</v>
      </c>
      <c r="I137" s="19">
        <v>313.58</v>
      </c>
      <c r="J137" s="19">
        <v>346.83</v>
      </c>
      <c r="K137" s="19">
        <v>129.32</v>
      </c>
      <c r="L137" s="19">
        <v>312.5</v>
      </c>
      <c r="M137" s="19">
        <v>385.05</v>
      </c>
      <c r="N137" s="19">
        <v>325.56</v>
      </c>
      <c r="O137" s="19">
        <v>278.14999999999998</v>
      </c>
      <c r="P137" s="19">
        <v>199.28</v>
      </c>
      <c r="Q137" s="19">
        <v>252.97</v>
      </c>
      <c r="R137" s="19">
        <v>122.5</v>
      </c>
      <c r="S137" s="19">
        <v>344.02</v>
      </c>
      <c r="T137" s="19">
        <v>462.95</v>
      </c>
      <c r="U137" s="19">
        <v>402.44</v>
      </c>
      <c r="V137" s="19">
        <v>511.54</v>
      </c>
      <c r="W137" s="19">
        <v>795.08</v>
      </c>
      <c r="X137" s="19">
        <v>1354.06</v>
      </c>
      <c r="Y137" s="19">
        <v>1040.97</v>
      </c>
      <c r="Z137" s="19">
        <v>901.99</v>
      </c>
      <c r="AA137" s="19">
        <v>1166.8699999999999</v>
      </c>
      <c r="AB137" s="19">
        <v>793.24</v>
      </c>
      <c r="AC137" s="19">
        <v>314.12</v>
      </c>
      <c r="AD137" s="19">
        <v>477.3</v>
      </c>
      <c r="AE137" s="19">
        <v>304.95999999999998</v>
      </c>
      <c r="AF137" s="19">
        <v>647.41</v>
      </c>
      <c r="AG137" s="19">
        <v>1114.54</v>
      </c>
    </row>
    <row r="138" spans="1:33" s="20" customFormat="1" x14ac:dyDescent="0.15">
      <c r="A138" s="18" t="s">
        <v>174</v>
      </c>
      <c r="B138" s="19">
        <v>161.82</v>
      </c>
      <c r="C138" s="19">
        <v>184.48</v>
      </c>
      <c r="D138" s="19">
        <v>184.77</v>
      </c>
      <c r="E138" s="19">
        <v>261.20999999999998</v>
      </c>
      <c r="F138" s="19">
        <v>208</v>
      </c>
      <c r="G138" s="19">
        <v>162.05000000000001</v>
      </c>
      <c r="H138" s="19">
        <v>237.67</v>
      </c>
      <c r="I138" s="19">
        <v>173.07</v>
      </c>
      <c r="J138" s="19">
        <v>147.49</v>
      </c>
      <c r="K138" s="19">
        <v>95.56</v>
      </c>
      <c r="L138" s="19">
        <v>74.67</v>
      </c>
      <c r="M138" s="19">
        <v>87.54</v>
      </c>
      <c r="N138" s="19">
        <v>17.350000000000001</v>
      </c>
      <c r="O138" s="19">
        <v>108.6</v>
      </c>
      <c r="P138" s="19">
        <v>77.430000000000007</v>
      </c>
      <c r="Q138" s="19">
        <v>205.47</v>
      </c>
      <c r="R138" s="19">
        <v>115.69</v>
      </c>
      <c r="S138" s="19">
        <v>112.72</v>
      </c>
      <c r="T138" s="19">
        <v>100.3</v>
      </c>
      <c r="U138" s="19">
        <v>77.489999999999995</v>
      </c>
      <c r="V138" s="19">
        <v>188.97</v>
      </c>
      <c r="W138" s="19">
        <v>160.88</v>
      </c>
      <c r="X138" s="19">
        <v>126.44</v>
      </c>
      <c r="Y138" s="19">
        <v>79.849999999999994</v>
      </c>
      <c r="Z138" s="19">
        <v>248.68</v>
      </c>
      <c r="AA138" s="19">
        <v>61.79</v>
      </c>
      <c r="AB138" s="19">
        <v>209.78</v>
      </c>
      <c r="AC138" s="19">
        <v>79.150000000000006</v>
      </c>
      <c r="AD138" s="19" t="s">
        <v>48</v>
      </c>
      <c r="AE138" s="19" t="s">
        <v>48</v>
      </c>
      <c r="AF138" s="19" t="s">
        <v>48</v>
      </c>
      <c r="AG138" s="19" t="s">
        <v>48</v>
      </c>
    </row>
    <row r="139" spans="1:33" s="20" customFormat="1" x14ac:dyDescent="0.15">
      <c r="A139" s="18" t="s">
        <v>175</v>
      </c>
      <c r="B139" s="19">
        <v>152.66999999999999</v>
      </c>
      <c r="C139" s="19">
        <v>199.65</v>
      </c>
      <c r="D139" s="19">
        <v>354.58</v>
      </c>
      <c r="E139" s="19">
        <v>167.86</v>
      </c>
      <c r="F139" s="19">
        <v>122.73</v>
      </c>
      <c r="G139" s="19">
        <v>235.08</v>
      </c>
      <c r="H139" s="19">
        <v>254.72</v>
      </c>
      <c r="I139" s="19">
        <v>276.54000000000002</v>
      </c>
      <c r="J139" s="19">
        <v>269.2</v>
      </c>
      <c r="K139" s="19">
        <v>486.96</v>
      </c>
      <c r="L139" s="19">
        <v>326.08999999999997</v>
      </c>
      <c r="M139" s="19">
        <v>629.61</v>
      </c>
      <c r="N139" s="19">
        <v>701.9</v>
      </c>
      <c r="O139" s="19">
        <v>1172.0999999999999</v>
      </c>
      <c r="P139" s="19">
        <v>730.79</v>
      </c>
      <c r="Q139" s="19">
        <v>847.26</v>
      </c>
      <c r="R139" s="19">
        <v>1279.54</v>
      </c>
      <c r="S139" s="19">
        <v>872.23</v>
      </c>
      <c r="T139" s="19">
        <v>1135.3900000000001</v>
      </c>
      <c r="U139" s="19">
        <v>1228.71</v>
      </c>
      <c r="V139" s="19">
        <v>740.49</v>
      </c>
      <c r="W139" s="19">
        <v>1098.76</v>
      </c>
      <c r="X139" s="19">
        <v>829.59</v>
      </c>
      <c r="Y139" s="19">
        <v>897.16</v>
      </c>
      <c r="Z139" s="19">
        <v>1255.8800000000001</v>
      </c>
      <c r="AA139" s="19">
        <v>1553.7</v>
      </c>
      <c r="AB139" s="19">
        <v>1273.6400000000001</v>
      </c>
      <c r="AC139" s="19">
        <v>952.6</v>
      </c>
      <c r="AD139" s="19">
        <v>1902.84</v>
      </c>
      <c r="AE139" s="19">
        <v>951.27</v>
      </c>
      <c r="AF139" s="19">
        <v>1995.72</v>
      </c>
      <c r="AG139" s="19">
        <v>1916.93</v>
      </c>
    </row>
    <row r="140" spans="1:33" s="20" customFormat="1" x14ac:dyDescent="0.15">
      <c r="A140" s="18" t="s">
        <v>176</v>
      </c>
      <c r="B140" s="19">
        <v>233.56</v>
      </c>
      <c r="C140" s="19">
        <v>308.79000000000002</v>
      </c>
      <c r="D140" s="19">
        <v>317.16000000000003</v>
      </c>
      <c r="E140" s="19">
        <v>282.2</v>
      </c>
      <c r="F140" s="19">
        <v>279.17</v>
      </c>
      <c r="G140" s="19">
        <v>238.02</v>
      </c>
      <c r="H140" s="19">
        <v>310.12</v>
      </c>
      <c r="I140" s="19">
        <v>229.35</v>
      </c>
      <c r="J140" s="19">
        <v>259.35000000000002</v>
      </c>
      <c r="K140" s="19">
        <v>227.07</v>
      </c>
      <c r="L140" s="19">
        <v>248.01</v>
      </c>
      <c r="M140" s="19">
        <v>278.94</v>
      </c>
      <c r="N140" s="19">
        <v>363.34</v>
      </c>
      <c r="O140" s="19">
        <v>285.39</v>
      </c>
      <c r="P140" s="19">
        <v>246.18</v>
      </c>
      <c r="Q140" s="19">
        <v>320.95999999999998</v>
      </c>
      <c r="R140" s="19">
        <v>261.24</v>
      </c>
      <c r="S140" s="19">
        <v>251.12</v>
      </c>
      <c r="T140" s="19">
        <v>255.55</v>
      </c>
      <c r="U140" s="19">
        <v>241.74</v>
      </c>
      <c r="V140" s="19">
        <v>180.15</v>
      </c>
      <c r="W140" s="19">
        <v>190.64</v>
      </c>
      <c r="X140" s="19">
        <v>163.63</v>
      </c>
      <c r="Y140" s="19">
        <v>157.02000000000001</v>
      </c>
      <c r="Z140" s="19">
        <v>169.18</v>
      </c>
      <c r="AA140" s="19">
        <v>368.95</v>
      </c>
      <c r="AB140" s="19">
        <v>277.77999999999997</v>
      </c>
      <c r="AC140" s="19">
        <v>233.77</v>
      </c>
      <c r="AD140" s="19">
        <v>427.6</v>
      </c>
      <c r="AE140" s="19">
        <v>554.67999999999995</v>
      </c>
      <c r="AF140" s="19">
        <v>363.45</v>
      </c>
      <c r="AG140" s="19">
        <v>300.77999999999997</v>
      </c>
    </row>
    <row r="141" spans="1:33" s="20" customFormat="1" x14ac:dyDescent="0.15">
      <c r="A141" s="18" t="s">
        <v>177</v>
      </c>
      <c r="B141" s="19">
        <v>260.89</v>
      </c>
      <c r="C141" s="19">
        <v>197.06</v>
      </c>
      <c r="D141" s="19">
        <v>104.47</v>
      </c>
      <c r="E141" s="19">
        <v>139.15</v>
      </c>
      <c r="F141" s="19">
        <v>103.27</v>
      </c>
      <c r="G141" s="19">
        <v>94.64</v>
      </c>
      <c r="H141" s="19">
        <v>121.45</v>
      </c>
      <c r="I141" s="19">
        <v>334.13</v>
      </c>
      <c r="J141" s="19">
        <v>109.39</v>
      </c>
      <c r="K141" s="19">
        <v>83.7</v>
      </c>
      <c r="L141" s="19">
        <v>98.12</v>
      </c>
      <c r="M141" s="19">
        <v>99.05</v>
      </c>
      <c r="N141" s="19">
        <v>71.38</v>
      </c>
      <c r="O141" s="19">
        <v>80.92</v>
      </c>
      <c r="P141" s="19">
        <v>123.91</v>
      </c>
      <c r="Q141" s="19">
        <v>124.22</v>
      </c>
      <c r="R141" s="19">
        <v>153.88</v>
      </c>
      <c r="S141" s="19">
        <v>84.67</v>
      </c>
      <c r="T141" s="19">
        <v>120.09</v>
      </c>
      <c r="U141" s="19">
        <v>110.54</v>
      </c>
      <c r="V141" s="19">
        <v>111.23</v>
      </c>
      <c r="W141" s="19">
        <v>101.66</v>
      </c>
      <c r="X141" s="19">
        <v>118.98</v>
      </c>
      <c r="Y141" s="19">
        <v>103.99</v>
      </c>
      <c r="Z141" s="19">
        <v>150.57</v>
      </c>
      <c r="AA141" s="19">
        <v>36.24</v>
      </c>
      <c r="AB141" s="19">
        <v>80.86</v>
      </c>
      <c r="AC141" s="19">
        <v>57.4</v>
      </c>
      <c r="AD141" s="19">
        <v>111.56</v>
      </c>
      <c r="AE141" s="19">
        <v>124.75</v>
      </c>
      <c r="AF141" s="19">
        <v>55.28</v>
      </c>
      <c r="AG141" s="19">
        <v>138.81</v>
      </c>
    </row>
    <row r="142" spans="1:33" s="20" customFormat="1" x14ac:dyDescent="0.15">
      <c r="A142" s="18" t="s">
        <v>178</v>
      </c>
      <c r="B142" s="19">
        <v>83.22</v>
      </c>
      <c r="C142" s="19">
        <v>179.51</v>
      </c>
      <c r="D142" s="19">
        <v>82.63</v>
      </c>
      <c r="E142" s="19">
        <v>112.7</v>
      </c>
      <c r="F142" s="19">
        <v>88.48</v>
      </c>
      <c r="G142" s="19">
        <v>117.62</v>
      </c>
      <c r="H142" s="19">
        <v>78.75</v>
      </c>
      <c r="I142" s="19">
        <v>107.13</v>
      </c>
      <c r="J142" s="19">
        <v>84.8</v>
      </c>
      <c r="K142" s="19">
        <v>96.54</v>
      </c>
      <c r="L142" s="19">
        <v>95.97</v>
      </c>
      <c r="M142" s="19">
        <v>94.86</v>
      </c>
      <c r="N142" s="19">
        <v>91.8</v>
      </c>
      <c r="O142" s="19">
        <v>83.74</v>
      </c>
      <c r="P142" s="19">
        <v>46.7</v>
      </c>
      <c r="Q142" s="19">
        <v>71.89</v>
      </c>
      <c r="R142" s="19">
        <v>79.38</v>
      </c>
      <c r="S142" s="19">
        <v>133.80000000000001</v>
      </c>
      <c r="T142" s="19">
        <v>144.77000000000001</v>
      </c>
      <c r="U142" s="19">
        <v>164.54</v>
      </c>
      <c r="V142" s="19">
        <v>123.75</v>
      </c>
      <c r="W142" s="19">
        <v>90.88</v>
      </c>
      <c r="X142" s="19">
        <v>118.22</v>
      </c>
      <c r="Y142" s="19">
        <v>135.77000000000001</v>
      </c>
      <c r="Z142" s="19">
        <v>65.680000000000007</v>
      </c>
      <c r="AA142" s="19">
        <v>67.89</v>
      </c>
      <c r="AB142" s="19">
        <v>101.83</v>
      </c>
      <c r="AC142" s="19">
        <v>159.81</v>
      </c>
      <c r="AD142" s="19">
        <v>174.37</v>
      </c>
      <c r="AE142" s="19">
        <v>136.03</v>
      </c>
      <c r="AF142" s="19">
        <v>321.22000000000003</v>
      </c>
      <c r="AG142" s="19">
        <v>175.14</v>
      </c>
    </row>
    <row r="143" spans="1:33" s="20" customFormat="1" x14ac:dyDescent="0.15">
      <c r="A143" s="18" t="s">
        <v>179</v>
      </c>
      <c r="B143" s="19">
        <v>643.9</v>
      </c>
      <c r="C143" s="19">
        <v>903.79</v>
      </c>
      <c r="D143" s="19">
        <v>592.82000000000005</v>
      </c>
      <c r="E143" s="19">
        <v>826.58</v>
      </c>
      <c r="F143" s="19">
        <v>509.62</v>
      </c>
      <c r="G143" s="19">
        <v>517.82000000000005</v>
      </c>
      <c r="H143" s="19">
        <v>450.01</v>
      </c>
      <c r="I143" s="19">
        <v>604.63</v>
      </c>
      <c r="J143" s="19">
        <v>730.56</v>
      </c>
      <c r="K143" s="19">
        <v>605.51</v>
      </c>
      <c r="L143" s="19">
        <v>536.15</v>
      </c>
      <c r="M143" s="19">
        <v>657.15</v>
      </c>
      <c r="N143" s="19">
        <v>708.6</v>
      </c>
      <c r="O143" s="19">
        <v>681.35</v>
      </c>
      <c r="P143" s="19">
        <v>599.67999999999995</v>
      </c>
      <c r="Q143" s="19">
        <v>578.22</v>
      </c>
      <c r="R143" s="19">
        <v>562.51</v>
      </c>
      <c r="S143" s="19">
        <v>389.25</v>
      </c>
      <c r="T143" s="19">
        <v>494.45</v>
      </c>
      <c r="U143" s="19">
        <v>482.49</v>
      </c>
      <c r="V143" s="19">
        <v>-136.37</v>
      </c>
      <c r="W143" s="19">
        <v>589.72</v>
      </c>
      <c r="X143" s="19">
        <v>418.2</v>
      </c>
      <c r="Y143" s="19">
        <v>384.86</v>
      </c>
      <c r="Z143" s="19">
        <v>346.65</v>
      </c>
      <c r="AA143" s="19">
        <v>384.01</v>
      </c>
      <c r="AB143" s="19">
        <v>375.89</v>
      </c>
      <c r="AC143" s="19">
        <v>41.69</v>
      </c>
      <c r="AD143" s="19">
        <v>482.25</v>
      </c>
      <c r="AE143" s="19">
        <v>504.44</v>
      </c>
      <c r="AF143" s="19">
        <v>523.61</v>
      </c>
      <c r="AG143" s="19">
        <v>303.67</v>
      </c>
    </row>
    <row r="144" spans="1:33" s="20" customFormat="1" x14ac:dyDescent="0.15">
      <c r="A144" s="18" t="s">
        <v>180</v>
      </c>
      <c r="B144" s="19">
        <v>105.38</v>
      </c>
      <c r="C144" s="19">
        <v>71.430000000000007</v>
      </c>
      <c r="D144" s="19">
        <v>126.33</v>
      </c>
      <c r="E144" s="19">
        <v>128.26</v>
      </c>
      <c r="F144" s="19">
        <v>95.2</v>
      </c>
      <c r="G144" s="19">
        <v>106.4</v>
      </c>
      <c r="H144" s="19">
        <v>154.76</v>
      </c>
      <c r="I144" s="19">
        <v>119.19</v>
      </c>
      <c r="J144" s="19">
        <v>88.19</v>
      </c>
      <c r="K144" s="19">
        <v>54.86</v>
      </c>
      <c r="L144" s="19">
        <v>53.58</v>
      </c>
      <c r="M144" s="19">
        <v>41.58</v>
      </c>
      <c r="N144" s="19">
        <v>20.36</v>
      </c>
      <c r="O144" s="19">
        <v>15.18</v>
      </c>
      <c r="P144" s="19">
        <v>30.05</v>
      </c>
      <c r="Q144" s="19">
        <v>51.74</v>
      </c>
      <c r="R144" s="19">
        <v>73.069999999999993</v>
      </c>
      <c r="S144" s="19">
        <v>154.85</v>
      </c>
      <c r="T144" s="19">
        <v>96.83</v>
      </c>
      <c r="U144" s="19">
        <v>154.93</v>
      </c>
      <c r="V144" s="19">
        <v>105.13</v>
      </c>
      <c r="W144" s="19">
        <v>74.91</v>
      </c>
      <c r="X144" s="19">
        <v>41.73</v>
      </c>
      <c r="Y144" s="19">
        <v>30.59</v>
      </c>
      <c r="Z144" s="19">
        <v>13.33</v>
      </c>
      <c r="AA144" s="19">
        <v>18.66</v>
      </c>
      <c r="AB144" s="19">
        <v>19.239999999999998</v>
      </c>
      <c r="AC144" s="19">
        <v>22.63</v>
      </c>
      <c r="AD144" s="19">
        <v>15.14</v>
      </c>
      <c r="AE144" s="19">
        <v>25.4</v>
      </c>
      <c r="AF144" s="19">
        <v>28.95</v>
      </c>
      <c r="AG144" s="19">
        <v>28.78</v>
      </c>
    </row>
    <row r="145" spans="1:33" s="20" customFormat="1" x14ac:dyDescent="0.15">
      <c r="A145" s="18" t="s">
        <v>181</v>
      </c>
      <c r="B145" s="19">
        <v>69.87</v>
      </c>
      <c r="C145" s="19">
        <v>61.03</v>
      </c>
      <c r="D145" s="19">
        <v>89.61</v>
      </c>
      <c r="E145" s="19">
        <v>168.75</v>
      </c>
      <c r="F145" s="19">
        <v>110.52</v>
      </c>
      <c r="G145" s="19">
        <v>88.71</v>
      </c>
      <c r="H145" s="19">
        <v>47.69</v>
      </c>
      <c r="I145" s="19">
        <v>49.96</v>
      </c>
      <c r="J145" s="19">
        <v>39.89</v>
      </c>
      <c r="K145" s="19">
        <v>36.39</v>
      </c>
      <c r="L145" s="19">
        <v>32.28</v>
      </c>
      <c r="M145" s="19">
        <v>24.92</v>
      </c>
      <c r="N145" s="19">
        <v>25.39</v>
      </c>
      <c r="O145" s="19">
        <v>24.32</v>
      </c>
      <c r="P145" s="19">
        <v>29.72</v>
      </c>
      <c r="Q145" s="19">
        <v>21.45</v>
      </c>
      <c r="R145" s="19">
        <v>28.24</v>
      </c>
      <c r="S145" s="19">
        <v>38.340000000000003</v>
      </c>
      <c r="T145" s="19">
        <v>32.49</v>
      </c>
      <c r="U145" s="19">
        <v>50.09</v>
      </c>
      <c r="V145" s="19">
        <v>44.95</v>
      </c>
      <c r="W145" s="19">
        <v>17.71</v>
      </c>
      <c r="X145" s="19">
        <v>18.100000000000001</v>
      </c>
      <c r="Y145" s="19">
        <v>37.28</v>
      </c>
      <c r="Z145" s="19">
        <v>93.21</v>
      </c>
      <c r="AA145" s="19">
        <v>26.35</v>
      </c>
      <c r="AB145" s="19">
        <v>20.55</v>
      </c>
      <c r="AC145" s="19">
        <v>47.16</v>
      </c>
      <c r="AD145" s="19" t="s">
        <v>48</v>
      </c>
      <c r="AE145" s="19" t="s">
        <v>48</v>
      </c>
      <c r="AF145" s="19" t="s">
        <v>48</v>
      </c>
      <c r="AG145" s="19" t="s">
        <v>48</v>
      </c>
    </row>
    <row r="146" spans="1:33" s="20" customFormat="1" x14ac:dyDescent="0.15">
      <c r="A146" s="18" t="s">
        <v>182</v>
      </c>
      <c r="B146" s="19">
        <v>126.11</v>
      </c>
      <c r="C146" s="19">
        <v>46.94</v>
      </c>
      <c r="D146" s="19">
        <v>47.14</v>
      </c>
      <c r="E146" s="19">
        <v>59.23</v>
      </c>
      <c r="F146" s="19">
        <v>36.9</v>
      </c>
      <c r="G146" s="19">
        <v>56.54</v>
      </c>
      <c r="H146" s="19">
        <v>46.6</v>
      </c>
      <c r="I146" s="19">
        <v>4.84</v>
      </c>
      <c r="J146" s="19">
        <v>59.28</v>
      </c>
      <c r="K146" s="19">
        <v>66.44</v>
      </c>
      <c r="L146" s="19">
        <v>133.66</v>
      </c>
      <c r="M146" s="19">
        <v>74.5</v>
      </c>
      <c r="N146" s="19">
        <v>91.29</v>
      </c>
      <c r="O146" s="19">
        <v>112.48</v>
      </c>
      <c r="P146" s="19">
        <v>57.86</v>
      </c>
      <c r="Q146" s="19">
        <v>59.76</v>
      </c>
      <c r="R146" s="19">
        <v>67.39</v>
      </c>
      <c r="S146" s="19">
        <v>78.23</v>
      </c>
      <c r="T146" s="19">
        <v>60.65</v>
      </c>
      <c r="U146" s="19">
        <v>61.9</v>
      </c>
      <c r="V146" s="19">
        <v>56.21</v>
      </c>
      <c r="W146" s="19">
        <v>49.37</v>
      </c>
      <c r="X146" s="19">
        <v>53.34</v>
      </c>
      <c r="Y146" s="19">
        <v>39.28</v>
      </c>
      <c r="Z146" s="19">
        <v>43.87</v>
      </c>
      <c r="AA146" s="19">
        <v>42.01</v>
      </c>
      <c r="AB146" s="19">
        <v>49.73</v>
      </c>
      <c r="AC146" s="19">
        <v>97.06</v>
      </c>
      <c r="AD146" s="19">
        <v>158.44999999999999</v>
      </c>
      <c r="AE146" s="19">
        <v>284.89</v>
      </c>
      <c r="AF146" s="19">
        <v>352.84</v>
      </c>
      <c r="AG146" s="19">
        <v>273.14999999999998</v>
      </c>
    </row>
    <row r="147" spans="1:33" s="20" customFormat="1" x14ac:dyDescent="0.15">
      <c r="A147" s="18" t="s">
        <v>183</v>
      </c>
      <c r="B147" s="19">
        <v>47.35</v>
      </c>
      <c r="C147" s="19">
        <v>131.74</v>
      </c>
      <c r="D147" s="19">
        <v>101.9</v>
      </c>
      <c r="E147" s="19">
        <v>69.94</v>
      </c>
      <c r="F147" s="19">
        <v>126.95</v>
      </c>
      <c r="G147" s="19">
        <v>185.46</v>
      </c>
      <c r="H147" s="19">
        <v>148.94</v>
      </c>
      <c r="I147" s="19">
        <v>84.63</v>
      </c>
      <c r="J147" s="19">
        <v>80.86</v>
      </c>
      <c r="K147" s="19">
        <v>154.77000000000001</v>
      </c>
      <c r="L147" s="19">
        <v>576.41</v>
      </c>
      <c r="M147" s="19">
        <v>126.66</v>
      </c>
      <c r="N147" s="19">
        <v>60.96</v>
      </c>
      <c r="O147" s="19">
        <v>104.55</v>
      </c>
      <c r="P147" s="19">
        <v>613.53</v>
      </c>
      <c r="Q147" s="19">
        <v>106.14</v>
      </c>
      <c r="R147" s="19">
        <v>117.02</v>
      </c>
      <c r="S147" s="19">
        <v>182.19</v>
      </c>
      <c r="T147" s="19">
        <v>253.8</v>
      </c>
      <c r="U147" s="19">
        <v>207.11</v>
      </c>
      <c r="V147" s="19">
        <v>300.35000000000002</v>
      </c>
      <c r="W147" s="19">
        <v>273.52999999999997</v>
      </c>
      <c r="X147" s="19">
        <v>406.71</v>
      </c>
      <c r="Y147" s="19">
        <v>284.82</v>
      </c>
      <c r="Z147" s="19">
        <v>273.52</v>
      </c>
      <c r="AA147" s="19">
        <v>363.48</v>
      </c>
      <c r="AB147" s="19">
        <v>386.56</v>
      </c>
      <c r="AC147" s="19">
        <v>366.47</v>
      </c>
      <c r="AD147" s="19">
        <v>406.31</v>
      </c>
      <c r="AE147" s="19">
        <v>325.33</v>
      </c>
      <c r="AF147" s="19">
        <v>676.5</v>
      </c>
      <c r="AG147" s="19">
        <v>492</v>
      </c>
    </row>
    <row r="148" spans="1:33" s="20" customFormat="1" x14ac:dyDescent="0.15">
      <c r="A148" s="18" t="s">
        <v>184</v>
      </c>
      <c r="B148" s="19">
        <v>66.84</v>
      </c>
      <c r="C148" s="19">
        <v>-7.45</v>
      </c>
      <c r="D148" s="19">
        <v>-7.04</v>
      </c>
      <c r="E148" s="19">
        <v>-6.92</v>
      </c>
      <c r="F148" s="19">
        <v>-17.25</v>
      </c>
      <c r="G148" s="19">
        <v>-2.46</v>
      </c>
      <c r="H148" s="19">
        <v>-5.07</v>
      </c>
      <c r="I148" s="19" t="s">
        <v>48</v>
      </c>
      <c r="J148" s="19" t="s">
        <v>48</v>
      </c>
      <c r="K148" s="19" t="s">
        <v>48</v>
      </c>
      <c r="L148" s="19" t="s">
        <v>48</v>
      </c>
      <c r="M148" s="19" t="s">
        <v>48</v>
      </c>
      <c r="N148" s="19" t="s">
        <v>48</v>
      </c>
      <c r="O148" s="19" t="s">
        <v>48</v>
      </c>
      <c r="P148" s="19" t="s">
        <v>48</v>
      </c>
      <c r="Q148" s="19" t="s">
        <v>48</v>
      </c>
      <c r="R148" s="19" t="s">
        <v>48</v>
      </c>
      <c r="S148" s="19" t="s">
        <v>48</v>
      </c>
      <c r="T148" s="19" t="s">
        <v>48</v>
      </c>
      <c r="U148" s="19" t="s">
        <v>48</v>
      </c>
      <c r="V148" s="19" t="s">
        <v>48</v>
      </c>
      <c r="W148" s="19" t="s">
        <v>48</v>
      </c>
      <c r="X148" s="19" t="s">
        <v>48</v>
      </c>
      <c r="Y148" s="19" t="s">
        <v>48</v>
      </c>
      <c r="Z148" s="19" t="s">
        <v>48</v>
      </c>
      <c r="AA148" s="19" t="s">
        <v>48</v>
      </c>
      <c r="AB148" s="19" t="s">
        <v>48</v>
      </c>
      <c r="AC148" s="19" t="s">
        <v>48</v>
      </c>
      <c r="AD148" s="19" t="s">
        <v>48</v>
      </c>
      <c r="AE148" s="19" t="s">
        <v>48</v>
      </c>
      <c r="AF148" s="19" t="s">
        <v>48</v>
      </c>
      <c r="AG148" s="19" t="s">
        <v>48</v>
      </c>
    </row>
    <row r="149" spans="1:33" s="20" customFormat="1" x14ac:dyDescent="0.15">
      <c r="A149" s="18" t="s">
        <v>185</v>
      </c>
      <c r="B149" s="19">
        <v>66.84</v>
      </c>
      <c r="C149" s="19">
        <v>-7.45</v>
      </c>
      <c r="D149" s="19">
        <v>-7.04</v>
      </c>
      <c r="E149" s="19">
        <v>-6.92</v>
      </c>
      <c r="F149" s="19">
        <v>-17.25</v>
      </c>
      <c r="G149" s="19">
        <v>-2.46</v>
      </c>
      <c r="H149" s="19">
        <v>-5.07</v>
      </c>
      <c r="I149" s="19" t="s">
        <v>48</v>
      </c>
      <c r="J149" s="19" t="s">
        <v>48</v>
      </c>
      <c r="K149" s="19" t="s">
        <v>48</v>
      </c>
      <c r="L149" s="19" t="s">
        <v>48</v>
      </c>
      <c r="M149" s="19" t="s">
        <v>48</v>
      </c>
      <c r="N149" s="19" t="s">
        <v>48</v>
      </c>
      <c r="O149" s="19" t="s">
        <v>48</v>
      </c>
      <c r="P149" s="19" t="s">
        <v>48</v>
      </c>
      <c r="Q149" s="19" t="s">
        <v>48</v>
      </c>
      <c r="R149" s="19" t="s">
        <v>48</v>
      </c>
      <c r="S149" s="19" t="s">
        <v>48</v>
      </c>
      <c r="T149" s="19" t="s">
        <v>48</v>
      </c>
      <c r="U149" s="19" t="s">
        <v>48</v>
      </c>
      <c r="V149" s="19" t="s">
        <v>48</v>
      </c>
      <c r="W149" s="19" t="s">
        <v>48</v>
      </c>
      <c r="X149" s="19" t="s">
        <v>48</v>
      </c>
      <c r="Y149" s="19" t="s">
        <v>48</v>
      </c>
      <c r="Z149" s="19" t="s">
        <v>48</v>
      </c>
      <c r="AA149" s="19" t="s">
        <v>48</v>
      </c>
      <c r="AB149" s="19" t="s">
        <v>48</v>
      </c>
      <c r="AC149" s="19" t="s">
        <v>48</v>
      </c>
      <c r="AD149" s="19" t="s">
        <v>48</v>
      </c>
      <c r="AE149" s="19" t="s">
        <v>48</v>
      </c>
      <c r="AF149" s="19" t="s">
        <v>48</v>
      </c>
      <c r="AG149" s="19" t="s">
        <v>48</v>
      </c>
    </row>
    <row r="150" spans="1:33" s="20" customFormat="1" x14ac:dyDescent="0.15">
      <c r="A150" s="18" t="s">
        <v>186</v>
      </c>
      <c r="B150" s="19">
        <v>578.71</v>
      </c>
      <c r="C150" s="19">
        <v>490.96</v>
      </c>
      <c r="D150" s="19">
        <v>503.28</v>
      </c>
      <c r="E150" s="19">
        <v>512.32000000000005</v>
      </c>
      <c r="F150" s="19">
        <v>700.79</v>
      </c>
      <c r="G150" s="19">
        <v>466.07</v>
      </c>
      <c r="H150" s="19">
        <v>2689.36</v>
      </c>
      <c r="I150" s="19">
        <v>954.4</v>
      </c>
      <c r="J150" s="19">
        <v>1129.6500000000001</v>
      </c>
      <c r="K150" s="19">
        <v>1155.5</v>
      </c>
      <c r="L150" s="19">
        <v>646.91999999999996</v>
      </c>
      <c r="M150" s="19">
        <v>676.97</v>
      </c>
      <c r="N150" s="19">
        <v>497.33</v>
      </c>
      <c r="O150" s="19">
        <v>542.6</v>
      </c>
      <c r="P150" s="19">
        <v>560.27</v>
      </c>
      <c r="Q150" s="19">
        <v>675.38</v>
      </c>
      <c r="R150" s="19">
        <v>600.21</v>
      </c>
      <c r="S150" s="19">
        <v>560.28</v>
      </c>
      <c r="T150" s="19">
        <v>1162.69</v>
      </c>
      <c r="U150" s="19">
        <v>939.52</v>
      </c>
      <c r="V150" s="19">
        <v>779.81</v>
      </c>
      <c r="W150" s="19">
        <v>720.03</v>
      </c>
      <c r="X150" s="19">
        <v>1150.8599999999999</v>
      </c>
      <c r="Y150" s="19">
        <v>1747.86</v>
      </c>
      <c r="Z150" s="19">
        <v>1347.4</v>
      </c>
      <c r="AA150" s="19">
        <v>1500.02</v>
      </c>
      <c r="AB150" s="19">
        <v>703.74</v>
      </c>
      <c r="AC150" s="19">
        <v>638.96</v>
      </c>
      <c r="AD150" s="19">
        <v>773.14</v>
      </c>
      <c r="AE150" s="19">
        <v>707.9</v>
      </c>
      <c r="AF150" s="19">
        <v>940.05</v>
      </c>
      <c r="AG150" s="19">
        <v>1276.95</v>
      </c>
    </row>
    <row r="151" spans="1:33" s="26" customFormat="1" x14ac:dyDescent="0.15">
      <c r="A151" s="24" t="s">
        <v>187</v>
      </c>
      <c r="B151" s="25">
        <v>26915.53</v>
      </c>
      <c r="C151" s="25">
        <v>28973.02</v>
      </c>
      <c r="D151" s="25">
        <v>25801.360000000001</v>
      </c>
      <c r="E151" s="25">
        <v>23151.14</v>
      </c>
      <c r="F151" s="25">
        <v>26328.76</v>
      </c>
      <c r="G151" s="25">
        <v>20400.12</v>
      </c>
      <c r="H151" s="25">
        <v>22971.88</v>
      </c>
      <c r="I151" s="25">
        <v>18882.82</v>
      </c>
      <c r="J151" s="25">
        <v>21855.46</v>
      </c>
      <c r="K151" s="25">
        <v>21843.24</v>
      </c>
      <c r="L151" s="25">
        <v>20739.93</v>
      </c>
      <c r="M151" s="25">
        <v>24181.75</v>
      </c>
      <c r="N151" s="25">
        <v>26779.15</v>
      </c>
      <c r="O151" s="25">
        <v>26266.82</v>
      </c>
      <c r="P151" s="25">
        <v>27964.3</v>
      </c>
      <c r="Q151" s="25">
        <v>55662.8</v>
      </c>
      <c r="R151" s="25">
        <v>38394.19</v>
      </c>
      <c r="S151" s="25">
        <v>36279.24</v>
      </c>
      <c r="T151" s="25">
        <v>42417.09</v>
      </c>
      <c r="U151" s="25">
        <v>34606.35</v>
      </c>
      <c r="V151" s="25">
        <v>38256.86</v>
      </c>
      <c r="W151" s="25">
        <v>37733.050000000003</v>
      </c>
      <c r="X151" s="25">
        <v>33803.64</v>
      </c>
      <c r="Y151" s="25">
        <v>44587.72</v>
      </c>
      <c r="Z151" s="25">
        <v>53944.6</v>
      </c>
      <c r="AA151" s="25">
        <v>44527.29</v>
      </c>
      <c r="AB151" s="25">
        <v>47670.69</v>
      </c>
      <c r="AC151" s="25">
        <v>52746.19</v>
      </c>
      <c r="AD151" s="25">
        <v>52492.73</v>
      </c>
      <c r="AE151" s="25">
        <v>50864.14</v>
      </c>
      <c r="AF151" s="25">
        <v>57207.75</v>
      </c>
      <c r="AG151" s="25">
        <v>53877.24</v>
      </c>
    </row>
    <row r="152" spans="1:33" s="26" customFormat="1" x14ac:dyDescent="0.15">
      <c r="A152" s="24" t="s">
        <v>188</v>
      </c>
      <c r="B152" s="25">
        <v>9524.64</v>
      </c>
      <c r="C152" s="25">
        <v>8727.15</v>
      </c>
      <c r="D152" s="25">
        <v>10739.81</v>
      </c>
      <c r="E152" s="25">
        <v>10268.89</v>
      </c>
      <c r="F152" s="25">
        <v>9732.3700000000008</v>
      </c>
      <c r="G152" s="25">
        <v>9140.1</v>
      </c>
      <c r="H152" s="25">
        <v>7854.59</v>
      </c>
      <c r="I152" s="25">
        <v>7340.79</v>
      </c>
      <c r="J152" s="25">
        <v>9264.42</v>
      </c>
      <c r="K152" s="25">
        <v>10458.93</v>
      </c>
      <c r="L152" s="25">
        <v>9365.51</v>
      </c>
      <c r="M152" s="25">
        <v>8796.76</v>
      </c>
      <c r="N152" s="25">
        <v>8673.66</v>
      </c>
      <c r="O152" s="25">
        <v>7407.04</v>
      </c>
      <c r="P152" s="25">
        <v>6648.06</v>
      </c>
      <c r="Q152" s="25">
        <v>9143.9599999999991</v>
      </c>
      <c r="R152" s="25">
        <v>7305.92</v>
      </c>
      <c r="S152" s="25">
        <v>6699.56</v>
      </c>
      <c r="T152" s="25">
        <v>6104.61</v>
      </c>
      <c r="U152" s="25">
        <v>6814.82</v>
      </c>
      <c r="V152" s="25">
        <v>7553.59</v>
      </c>
      <c r="W152" s="25">
        <v>4985.6099999999997</v>
      </c>
      <c r="X152" s="25">
        <v>6398.11</v>
      </c>
      <c r="Y152" s="25">
        <v>6032.43</v>
      </c>
      <c r="Z152" s="25">
        <v>6315.68</v>
      </c>
      <c r="AA152" s="25">
        <v>6242.74</v>
      </c>
      <c r="AB152" s="25">
        <v>5293.72</v>
      </c>
      <c r="AC152" s="25">
        <v>5442.44</v>
      </c>
      <c r="AD152" s="25">
        <v>4638.74</v>
      </c>
      <c r="AE152" s="25">
        <v>3251.21</v>
      </c>
      <c r="AF152" s="25">
        <v>7200.59</v>
      </c>
      <c r="AG152" s="25">
        <v>5443.61</v>
      </c>
    </row>
    <row r="153" spans="1:33" s="26" customFormat="1" x14ac:dyDescent="0.15">
      <c r="A153" s="24" t="s">
        <v>189</v>
      </c>
      <c r="B153" s="25">
        <v>5.16</v>
      </c>
      <c r="C153" s="25">
        <v>4.46</v>
      </c>
      <c r="D153" s="25">
        <v>6.13</v>
      </c>
      <c r="E153" s="25">
        <v>4.99</v>
      </c>
      <c r="F153" s="25">
        <v>4.8099999999999996</v>
      </c>
      <c r="G153" s="25">
        <v>3.39</v>
      </c>
      <c r="H153" s="25" t="s">
        <v>48</v>
      </c>
      <c r="I153" s="25" t="s">
        <v>48</v>
      </c>
      <c r="J153" s="25" t="s">
        <v>48</v>
      </c>
      <c r="K153" s="25" t="s">
        <v>48</v>
      </c>
      <c r="L153" s="25" t="s">
        <v>48</v>
      </c>
      <c r="M153" s="25" t="s">
        <v>48</v>
      </c>
      <c r="N153" s="25" t="s">
        <v>48</v>
      </c>
      <c r="O153" s="25" t="s">
        <v>48</v>
      </c>
      <c r="P153" s="25" t="s">
        <v>48</v>
      </c>
      <c r="Q153" s="25" t="s">
        <v>48</v>
      </c>
      <c r="R153" s="25" t="s">
        <v>48</v>
      </c>
      <c r="S153" s="25" t="s">
        <v>48</v>
      </c>
      <c r="T153" s="25" t="s">
        <v>48</v>
      </c>
      <c r="U153" s="25" t="s">
        <v>48</v>
      </c>
      <c r="V153" s="25" t="s">
        <v>48</v>
      </c>
      <c r="W153" s="25" t="s">
        <v>48</v>
      </c>
      <c r="X153" s="25" t="s">
        <v>48</v>
      </c>
      <c r="Y153" s="25" t="s">
        <v>48</v>
      </c>
      <c r="Z153" s="25" t="s">
        <v>48</v>
      </c>
      <c r="AA153" s="25" t="s">
        <v>48</v>
      </c>
      <c r="AB153" s="25" t="s">
        <v>48</v>
      </c>
      <c r="AC153" s="25" t="s">
        <v>48</v>
      </c>
      <c r="AD153" s="25" t="s">
        <v>48</v>
      </c>
      <c r="AE153" s="25" t="s">
        <v>48</v>
      </c>
      <c r="AF153" s="25" t="s">
        <v>48</v>
      </c>
      <c r="AG153" s="25" t="s">
        <v>48</v>
      </c>
    </row>
    <row r="154" spans="1:33" s="26" customFormat="1" x14ac:dyDescent="0.15">
      <c r="A154" s="24" t="s">
        <v>190</v>
      </c>
      <c r="B154" s="25">
        <v>70.06</v>
      </c>
      <c r="C154" s="25">
        <v>144.78</v>
      </c>
      <c r="D154" s="25">
        <v>291.33</v>
      </c>
      <c r="E154" s="25">
        <v>433.72</v>
      </c>
      <c r="F154" s="25">
        <v>409.87</v>
      </c>
      <c r="G154" s="25">
        <v>611.83000000000004</v>
      </c>
      <c r="H154" s="25">
        <v>509.92</v>
      </c>
      <c r="I154" s="25">
        <v>467.78</v>
      </c>
      <c r="J154" s="25">
        <v>450.35</v>
      </c>
      <c r="K154" s="25">
        <v>366.55</v>
      </c>
      <c r="L154" s="25">
        <v>511.27</v>
      </c>
      <c r="M154" s="25">
        <v>552.49</v>
      </c>
      <c r="N154" s="25">
        <v>609.57000000000005</v>
      </c>
      <c r="O154" s="25">
        <v>574.94000000000005</v>
      </c>
      <c r="P154" s="25">
        <v>497.88</v>
      </c>
      <c r="Q154" s="25">
        <v>541.21</v>
      </c>
      <c r="R154" s="25">
        <v>559.36</v>
      </c>
      <c r="S154" s="25">
        <v>641.91999999999996</v>
      </c>
      <c r="T154" s="25">
        <v>604.69000000000005</v>
      </c>
      <c r="U154" s="25">
        <v>640.55999999999995</v>
      </c>
      <c r="V154" s="25">
        <v>700.95</v>
      </c>
      <c r="W154" s="25">
        <v>663.65</v>
      </c>
      <c r="X154" s="25">
        <v>783</v>
      </c>
      <c r="Y154" s="25">
        <v>807.7</v>
      </c>
      <c r="Z154" s="25">
        <v>812.42</v>
      </c>
      <c r="AA154" s="25">
        <v>769.18</v>
      </c>
      <c r="AB154" s="25">
        <v>811.7</v>
      </c>
      <c r="AC154" s="25">
        <v>933.71</v>
      </c>
      <c r="AD154" s="25">
        <v>827.75</v>
      </c>
      <c r="AE154" s="25">
        <v>1043.29</v>
      </c>
      <c r="AF154" s="25">
        <v>1436.87</v>
      </c>
      <c r="AG154" s="25">
        <v>1367.05</v>
      </c>
    </row>
    <row r="155" spans="1:33" s="26" customFormat="1" x14ac:dyDescent="0.15">
      <c r="A155" s="24" t="s">
        <v>191</v>
      </c>
      <c r="B155" s="25">
        <v>2982.02</v>
      </c>
      <c r="C155" s="25">
        <v>2731.81</v>
      </c>
      <c r="D155" s="25">
        <v>3899.35</v>
      </c>
      <c r="E155" s="25">
        <v>4090.64</v>
      </c>
      <c r="F155" s="25">
        <v>3727.52</v>
      </c>
      <c r="G155" s="25">
        <v>3769.98</v>
      </c>
      <c r="H155" s="25">
        <v>3173.45</v>
      </c>
      <c r="I155" s="25">
        <v>2760.76</v>
      </c>
      <c r="J155" s="25">
        <v>3193.69</v>
      </c>
      <c r="K155" s="25">
        <v>2944.46</v>
      </c>
      <c r="L155" s="25">
        <v>2291.48</v>
      </c>
      <c r="M155" s="25">
        <v>2081.2399999999998</v>
      </c>
      <c r="N155" s="25">
        <v>1997.77</v>
      </c>
      <c r="O155" s="25">
        <v>1608.02</v>
      </c>
      <c r="P155" s="25">
        <v>1849.87</v>
      </c>
      <c r="Q155" s="25">
        <v>1933.52</v>
      </c>
      <c r="R155" s="25">
        <v>1419.15</v>
      </c>
      <c r="S155" s="25">
        <v>1808.21</v>
      </c>
      <c r="T155" s="25">
        <v>1756.04</v>
      </c>
      <c r="U155" s="25">
        <v>1507.98</v>
      </c>
      <c r="V155" s="25">
        <v>762.09</v>
      </c>
      <c r="W155" s="25">
        <v>-522.58000000000004</v>
      </c>
      <c r="X155" s="25">
        <v>60.63</v>
      </c>
      <c r="Y155" s="25">
        <v>-609.76</v>
      </c>
      <c r="Z155" s="25">
        <v>-947.26</v>
      </c>
      <c r="AA155" s="25">
        <v>-300.26</v>
      </c>
      <c r="AB155" s="25">
        <v>-738.85</v>
      </c>
      <c r="AC155" s="25">
        <v>-1006.74</v>
      </c>
      <c r="AD155" s="25">
        <v>-697.08</v>
      </c>
      <c r="AE155" s="25">
        <v>-567.67999999999995</v>
      </c>
      <c r="AF155" s="25">
        <v>-519.62</v>
      </c>
      <c r="AG155" s="25">
        <v>-564.14</v>
      </c>
    </row>
    <row r="156" spans="1:33" s="26" customFormat="1" ht="24" x14ac:dyDescent="0.15">
      <c r="A156" s="24" t="s">
        <v>192</v>
      </c>
      <c r="B156" s="25">
        <v>12.42</v>
      </c>
      <c r="C156" s="25">
        <v>13.38</v>
      </c>
      <c r="D156" s="25">
        <v>15.32</v>
      </c>
      <c r="E156" s="25">
        <v>20.76</v>
      </c>
      <c r="F156" s="25">
        <v>8.11</v>
      </c>
      <c r="G156" s="25">
        <v>17.45</v>
      </c>
      <c r="H156" s="25">
        <v>36.29</v>
      </c>
      <c r="I156" s="25">
        <v>141.47999999999999</v>
      </c>
      <c r="J156" s="25">
        <v>165.72</v>
      </c>
      <c r="K156" s="25">
        <v>315.88</v>
      </c>
      <c r="L156" s="25">
        <v>129.57</v>
      </c>
      <c r="M156" s="25">
        <v>211.23</v>
      </c>
      <c r="N156" s="25">
        <v>414.95</v>
      </c>
      <c r="O156" s="25">
        <v>186.39</v>
      </c>
      <c r="P156" s="25">
        <v>212.33</v>
      </c>
      <c r="Q156" s="25">
        <v>109.93</v>
      </c>
      <c r="R156" s="25">
        <v>66.92</v>
      </c>
      <c r="S156" s="25">
        <v>115.01</v>
      </c>
      <c r="T156" s="25">
        <v>244.4</v>
      </c>
      <c r="U156" s="25">
        <v>72.88</v>
      </c>
      <c r="V156" s="25">
        <v>84.57</v>
      </c>
      <c r="W156" s="25">
        <v>111.73</v>
      </c>
      <c r="X156" s="25">
        <v>94.45</v>
      </c>
      <c r="Y156" s="25">
        <v>99.73</v>
      </c>
      <c r="Z156" s="25">
        <v>139.31</v>
      </c>
      <c r="AA156" s="25">
        <v>146.47999999999999</v>
      </c>
      <c r="AB156" s="25">
        <v>134.94</v>
      </c>
      <c r="AC156" s="25">
        <v>138.49</v>
      </c>
      <c r="AD156" s="25">
        <v>124.08</v>
      </c>
      <c r="AE156" s="25">
        <v>137.94999999999999</v>
      </c>
      <c r="AF156" s="25">
        <v>132.02000000000001</v>
      </c>
      <c r="AG156" s="25">
        <v>20.13</v>
      </c>
    </row>
    <row r="157" spans="1:33" s="26" customFormat="1" x14ac:dyDescent="0.15">
      <c r="A157" s="24" t="s">
        <v>193</v>
      </c>
      <c r="B157" s="25">
        <v>59.53</v>
      </c>
      <c r="C157" s="25">
        <v>54.68</v>
      </c>
      <c r="D157" s="25">
        <v>-57.74</v>
      </c>
      <c r="E157" s="25">
        <v>42.69</v>
      </c>
      <c r="F157" s="25">
        <v>36.17</v>
      </c>
      <c r="G157" s="25">
        <v>20.100000000000001</v>
      </c>
      <c r="H157" s="25">
        <v>14.86</v>
      </c>
      <c r="I157" s="25" t="s">
        <v>48</v>
      </c>
      <c r="J157" s="25" t="s">
        <v>48</v>
      </c>
      <c r="K157" s="25" t="s">
        <v>48</v>
      </c>
      <c r="L157" s="25" t="s">
        <v>48</v>
      </c>
      <c r="M157" s="25" t="s">
        <v>48</v>
      </c>
      <c r="N157" s="25" t="s">
        <v>48</v>
      </c>
      <c r="O157" s="25" t="s">
        <v>48</v>
      </c>
      <c r="P157" s="25" t="s">
        <v>48</v>
      </c>
      <c r="Q157" s="25" t="s">
        <v>48</v>
      </c>
      <c r="R157" s="25" t="s">
        <v>48</v>
      </c>
      <c r="S157" s="25" t="s">
        <v>48</v>
      </c>
      <c r="T157" s="25" t="s">
        <v>48</v>
      </c>
      <c r="U157" s="25" t="s">
        <v>48</v>
      </c>
      <c r="V157" s="25" t="s">
        <v>48</v>
      </c>
      <c r="W157" s="25" t="s">
        <v>48</v>
      </c>
      <c r="X157" s="25" t="s">
        <v>48</v>
      </c>
      <c r="Y157" s="25" t="s">
        <v>48</v>
      </c>
      <c r="Z157" s="25" t="s">
        <v>48</v>
      </c>
      <c r="AA157" s="25" t="s">
        <v>48</v>
      </c>
      <c r="AB157" s="25" t="s">
        <v>48</v>
      </c>
      <c r="AC157" s="25" t="s">
        <v>48</v>
      </c>
      <c r="AD157" s="25" t="s">
        <v>48</v>
      </c>
      <c r="AE157" s="25" t="s">
        <v>48</v>
      </c>
      <c r="AF157" s="25" t="s">
        <v>48</v>
      </c>
      <c r="AG157" s="25" t="s">
        <v>48</v>
      </c>
    </row>
    <row r="158" spans="1:33" s="26" customFormat="1" x14ac:dyDescent="0.15">
      <c r="A158" s="24" t="s">
        <v>194</v>
      </c>
      <c r="B158" s="25">
        <v>2290.87</v>
      </c>
      <c r="C158" s="25">
        <v>2378.5100000000002</v>
      </c>
      <c r="D158" s="25">
        <v>2272.96</v>
      </c>
      <c r="E158" s="25">
        <v>2210.2600000000002</v>
      </c>
      <c r="F158" s="25">
        <v>1698.76</v>
      </c>
      <c r="G158" s="25">
        <v>1264.52</v>
      </c>
      <c r="H158" s="25">
        <v>1038.0899999999999</v>
      </c>
      <c r="I158" s="25">
        <v>963.15</v>
      </c>
      <c r="J158" s="25">
        <v>1592.09</v>
      </c>
      <c r="K158" s="25">
        <v>2381.1799999999998</v>
      </c>
      <c r="L158" s="25">
        <v>2057.81</v>
      </c>
      <c r="M158" s="25">
        <v>1938.09</v>
      </c>
      <c r="N158" s="25">
        <v>1822.61</v>
      </c>
      <c r="O158" s="25">
        <v>2024.9</v>
      </c>
      <c r="P158" s="25">
        <v>268.69</v>
      </c>
      <c r="Q158" s="25">
        <v>2802.17</v>
      </c>
      <c r="R158" s="25">
        <v>1530.78</v>
      </c>
      <c r="S158" s="25">
        <v>705.13</v>
      </c>
      <c r="T158" s="25">
        <v>840.62</v>
      </c>
      <c r="U158" s="25">
        <v>912.32</v>
      </c>
      <c r="V158" s="25">
        <v>1387.41</v>
      </c>
      <c r="W158" s="25">
        <v>482.09</v>
      </c>
      <c r="X158" s="25">
        <v>230.25</v>
      </c>
      <c r="Y158" s="25">
        <v>98.97</v>
      </c>
      <c r="Z158" s="25">
        <v>-373.79</v>
      </c>
      <c r="AA158" s="25">
        <v>19.809999999999999</v>
      </c>
      <c r="AB158" s="25">
        <v>80.06</v>
      </c>
      <c r="AC158" s="25">
        <v>402.71</v>
      </c>
      <c r="AD158" s="25">
        <v>1094.1099999999999</v>
      </c>
      <c r="AE158" s="25">
        <v>-659.26</v>
      </c>
      <c r="AF158" s="25">
        <v>1331.75</v>
      </c>
      <c r="AG158" s="25">
        <v>625.9</v>
      </c>
    </row>
    <row r="159" spans="1:33" s="26" customFormat="1" x14ac:dyDescent="0.15">
      <c r="A159" s="24" t="s">
        <v>195</v>
      </c>
      <c r="B159" s="25">
        <v>55.79</v>
      </c>
      <c r="C159" s="25">
        <v>60.59</v>
      </c>
      <c r="D159" s="25">
        <v>-24.94</v>
      </c>
      <c r="E159" s="25">
        <v>-53.84</v>
      </c>
      <c r="F159" s="25">
        <v>-117.05</v>
      </c>
      <c r="G159" s="25">
        <v>23.29</v>
      </c>
      <c r="H159" s="25">
        <v>-158.05000000000001</v>
      </c>
      <c r="I159" s="25">
        <v>-171.43</v>
      </c>
      <c r="J159" s="25">
        <v>-58.5</v>
      </c>
      <c r="K159" s="25">
        <v>-56.33</v>
      </c>
      <c r="L159" s="25" t="s">
        <v>48</v>
      </c>
      <c r="M159" s="25" t="s">
        <v>48</v>
      </c>
      <c r="N159" s="25" t="s">
        <v>48</v>
      </c>
      <c r="O159" s="25" t="s">
        <v>48</v>
      </c>
      <c r="P159" s="25" t="s">
        <v>48</v>
      </c>
      <c r="Q159" s="25" t="s">
        <v>48</v>
      </c>
      <c r="R159" s="25" t="s">
        <v>48</v>
      </c>
      <c r="S159" s="25" t="s">
        <v>48</v>
      </c>
      <c r="T159" s="25" t="s">
        <v>48</v>
      </c>
      <c r="U159" s="25" t="s">
        <v>48</v>
      </c>
      <c r="V159" s="25" t="s">
        <v>48</v>
      </c>
      <c r="W159" s="25" t="s">
        <v>48</v>
      </c>
      <c r="X159" s="25" t="s">
        <v>48</v>
      </c>
      <c r="Y159" s="25" t="s">
        <v>48</v>
      </c>
      <c r="Z159" s="25" t="s">
        <v>48</v>
      </c>
      <c r="AA159" s="25" t="s">
        <v>48</v>
      </c>
      <c r="AB159" s="25" t="s">
        <v>48</v>
      </c>
      <c r="AC159" s="25" t="s">
        <v>48</v>
      </c>
      <c r="AD159" s="25" t="s">
        <v>48</v>
      </c>
      <c r="AE159" s="25" t="s">
        <v>48</v>
      </c>
      <c r="AF159" s="25" t="s">
        <v>48</v>
      </c>
      <c r="AG159" s="25" t="s">
        <v>48</v>
      </c>
    </row>
    <row r="160" spans="1:33" s="26" customFormat="1" ht="24" x14ac:dyDescent="0.15">
      <c r="A160" s="24" t="s">
        <v>196</v>
      </c>
      <c r="B160" s="25">
        <v>160.47</v>
      </c>
      <c r="C160" s="25">
        <v>159.52000000000001</v>
      </c>
      <c r="D160" s="25">
        <v>202.16</v>
      </c>
      <c r="E160" s="25">
        <v>219.29</v>
      </c>
      <c r="F160" s="25">
        <v>250.48</v>
      </c>
      <c r="G160" s="25">
        <v>279.48</v>
      </c>
      <c r="H160" s="25">
        <v>314.25</v>
      </c>
      <c r="I160" s="25">
        <v>328.41</v>
      </c>
      <c r="J160" s="25">
        <v>292.89999999999998</v>
      </c>
      <c r="K160" s="25">
        <v>313.33999999999997</v>
      </c>
      <c r="L160" s="25">
        <v>312.19</v>
      </c>
      <c r="M160" s="25">
        <v>309.93</v>
      </c>
      <c r="N160" s="25">
        <v>337.68</v>
      </c>
      <c r="O160" s="25">
        <v>324.98</v>
      </c>
      <c r="P160" s="25">
        <v>273.88</v>
      </c>
      <c r="Q160" s="25">
        <v>286.83999999999997</v>
      </c>
      <c r="R160" s="25">
        <v>358.16</v>
      </c>
      <c r="S160" s="25">
        <v>335.51</v>
      </c>
      <c r="T160" s="25">
        <v>431.95</v>
      </c>
      <c r="U160" s="25">
        <v>357.89</v>
      </c>
      <c r="V160" s="25">
        <v>389.91</v>
      </c>
      <c r="W160" s="25">
        <v>356.51</v>
      </c>
      <c r="X160" s="25">
        <v>396.82</v>
      </c>
      <c r="Y160" s="25">
        <v>421.98</v>
      </c>
      <c r="Z160" s="25">
        <v>478.56</v>
      </c>
      <c r="AA160" s="25">
        <v>530.34</v>
      </c>
      <c r="AB160" s="25">
        <v>448.02</v>
      </c>
      <c r="AC160" s="25">
        <v>526.65</v>
      </c>
      <c r="AD160" s="25">
        <v>623.03</v>
      </c>
      <c r="AE160" s="25">
        <v>673.28</v>
      </c>
      <c r="AF160" s="25">
        <v>556.22</v>
      </c>
      <c r="AG160" s="25">
        <v>575.67999999999995</v>
      </c>
    </row>
    <row r="161" spans="1:33" s="26" customFormat="1" x14ac:dyDescent="0.15">
      <c r="A161" s="24" t="s">
        <v>197</v>
      </c>
      <c r="B161" s="25">
        <v>0.33</v>
      </c>
      <c r="C161" s="25">
        <v>0.14000000000000001</v>
      </c>
      <c r="D161" s="25">
        <v>0.16</v>
      </c>
      <c r="E161" s="25">
        <v>0.21</v>
      </c>
      <c r="F161" s="25">
        <v>0.42</v>
      </c>
      <c r="G161" s="25">
        <v>-5.2</v>
      </c>
      <c r="H161" s="25">
        <v>0.38</v>
      </c>
      <c r="I161" s="25">
        <v>0.46</v>
      </c>
      <c r="J161" s="25">
        <v>0.7</v>
      </c>
      <c r="K161" s="25">
        <v>0.38</v>
      </c>
      <c r="L161" s="25" t="s">
        <v>48</v>
      </c>
      <c r="M161" s="25" t="s">
        <v>48</v>
      </c>
      <c r="N161" s="25" t="s">
        <v>48</v>
      </c>
      <c r="O161" s="25" t="s">
        <v>48</v>
      </c>
      <c r="P161" s="25" t="s">
        <v>48</v>
      </c>
      <c r="Q161" s="25" t="s">
        <v>48</v>
      </c>
      <c r="R161" s="25" t="s">
        <v>48</v>
      </c>
      <c r="S161" s="25" t="s">
        <v>48</v>
      </c>
      <c r="T161" s="25" t="s">
        <v>48</v>
      </c>
      <c r="U161" s="25" t="s">
        <v>48</v>
      </c>
      <c r="V161" s="25" t="s">
        <v>48</v>
      </c>
      <c r="W161" s="25" t="s">
        <v>48</v>
      </c>
      <c r="X161" s="25" t="s">
        <v>48</v>
      </c>
      <c r="Y161" s="25" t="s">
        <v>48</v>
      </c>
      <c r="Z161" s="25" t="s">
        <v>48</v>
      </c>
      <c r="AA161" s="25" t="s">
        <v>48</v>
      </c>
      <c r="AB161" s="25" t="s">
        <v>48</v>
      </c>
      <c r="AC161" s="25" t="s">
        <v>48</v>
      </c>
      <c r="AD161" s="25" t="s">
        <v>48</v>
      </c>
      <c r="AE161" s="25" t="s">
        <v>48</v>
      </c>
      <c r="AF161" s="25" t="s">
        <v>48</v>
      </c>
      <c r="AG161" s="25" t="s">
        <v>48</v>
      </c>
    </row>
    <row r="162" spans="1:33" s="26" customFormat="1" x14ac:dyDescent="0.15">
      <c r="A162" s="24" t="s">
        <v>198</v>
      </c>
      <c r="B162" s="25">
        <v>618.5</v>
      </c>
      <c r="C162" s="25">
        <v>367.27</v>
      </c>
      <c r="D162" s="25">
        <v>237.46</v>
      </c>
      <c r="E162" s="25">
        <v>189.41</v>
      </c>
      <c r="F162" s="25">
        <v>109.31</v>
      </c>
      <c r="G162" s="25">
        <v>119.6</v>
      </c>
      <c r="H162" s="25">
        <v>-387.09</v>
      </c>
      <c r="I162" s="25">
        <v>-221.92</v>
      </c>
      <c r="J162" s="25">
        <v>227.22</v>
      </c>
      <c r="K162" s="25">
        <v>152.22</v>
      </c>
      <c r="L162" s="25">
        <v>66.849999999999994</v>
      </c>
      <c r="M162" s="25">
        <v>43.11</v>
      </c>
      <c r="N162" s="25">
        <v>118</v>
      </c>
      <c r="O162" s="25">
        <v>124.06</v>
      </c>
      <c r="P162" s="25">
        <v>295.94</v>
      </c>
      <c r="Q162" s="25">
        <v>35.200000000000003</v>
      </c>
      <c r="R162" s="25">
        <v>255.48</v>
      </c>
      <c r="S162" s="25">
        <v>218.35</v>
      </c>
      <c r="T162" s="25">
        <v>151.72999999999999</v>
      </c>
      <c r="U162" s="25">
        <v>132.77000000000001</v>
      </c>
      <c r="V162" s="25">
        <v>9.91</v>
      </c>
      <c r="W162" s="25">
        <v>46.53</v>
      </c>
      <c r="X162" s="25">
        <v>21.07</v>
      </c>
      <c r="Y162" s="25">
        <v>-101.39</v>
      </c>
      <c r="Z162" s="25">
        <v>20.9</v>
      </c>
      <c r="AA162" s="25">
        <v>0.15</v>
      </c>
      <c r="AB162" s="25">
        <v>-45.15</v>
      </c>
      <c r="AC162" s="25">
        <v>-23.76</v>
      </c>
      <c r="AD162" s="25">
        <v>-30.64</v>
      </c>
      <c r="AE162" s="25">
        <v>4.68</v>
      </c>
      <c r="AF162" s="25">
        <v>2.75</v>
      </c>
      <c r="AG162" s="25">
        <v>14.39</v>
      </c>
    </row>
    <row r="163" spans="1:33" s="26" customFormat="1" x14ac:dyDescent="0.15">
      <c r="A163" s="24" t="s">
        <v>199</v>
      </c>
      <c r="B163" s="25">
        <v>20.11</v>
      </c>
      <c r="C163" s="25">
        <v>86.69</v>
      </c>
      <c r="D163" s="25">
        <v>127.74</v>
      </c>
      <c r="E163" s="25">
        <v>126.92</v>
      </c>
      <c r="F163" s="25">
        <v>185.64</v>
      </c>
      <c r="G163" s="25">
        <v>145.51</v>
      </c>
      <c r="H163" s="25">
        <v>178.76</v>
      </c>
      <c r="I163" s="25">
        <v>233.13</v>
      </c>
      <c r="J163" s="25">
        <v>218.06</v>
      </c>
      <c r="K163" s="25">
        <v>214.82</v>
      </c>
      <c r="L163" s="25">
        <v>227.61</v>
      </c>
      <c r="M163" s="25">
        <v>256.68</v>
      </c>
      <c r="N163" s="25">
        <v>252.44</v>
      </c>
      <c r="O163" s="25">
        <v>268.98</v>
      </c>
      <c r="P163" s="25">
        <v>257.41000000000003</v>
      </c>
      <c r="Q163" s="25">
        <v>223.78</v>
      </c>
      <c r="R163" s="25">
        <v>207.29</v>
      </c>
      <c r="S163" s="25">
        <v>203.74</v>
      </c>
      <c r="T163" s="25">
        <v>222.62</v>
      </c>
      <c r="U163" s="25">
        <v>258.74</v>
      </c>
      <c r="V163" s="25">
        <v>301.49</v>
      </c>
      <c r="W163" s="25">
        <v>328.49</v>
      </c>
      <c r="X163" s="25">
        <v>446.5</v>
      </c>
      <c r="Y163" s="25">
        <v>435.03</v>
      </c>
      <c r="Z163" s="25">
        <v>315.79000000000002</v>
      </c>
      <c r="AA163" s="25">
        <v>264.60000000000002</v>
      </c>
      <c r="AB163" s="25">
        <v>343.43</v>
      </c>
      <c r="AC163" s="25">
        <v>807.65</v>
      </c>
      <c r="AD163" s="25">
        <v>347.97</v>
      </c>
      <c r="AE163" s="25">
        <v>329.18</v>
      </c>
      <c r="AF163" s="25">
        <v>720.17</v>
      </c>
      <c r="AG163" s="25">
        <v>282.02999999999997</v>
      </c>
    </row>
    <row r="164" spans="1:33" s="26" customFormat="1" x14ac:dyDescent="0.15">
      <c r="A164" s="24" t="s">
        <v>200</v>
      </c>
      <c r="B164" s="25">
        <v>1671.08</v>
      </c>
      <c r="C164" s="25">
        <v>1353</v>
      </c>
      <c r="D164" s="25">
        <v>2038.48</v>
      </c>
      <c r="E164" s="25">
        <v>1739.51</v>
      </c>
      <c r="F164" s="25">
        <v>1166.1600000000001</v>
      </c>
      <c r="G164" s="25">
        <v>984.8</v>
      </c>
      <c r="H164" s="25">
        <v>1010.46</v>
      </c>
      <c r="I164" s="25">
        <v>805.15</v>
      </c>
      <c r="J164" s="25">
        <v>805.71</v>
      </c>
      <c r="K164" s="25">
        <v>799.37</v>
      </c>
      <c r="L164" s="25">
        <v>712.35</v>
      </c>
      <c r="M164" s="25">
        <v>759.3</v>
      </c>
      <c r="N164" s="25">
        <v>739.78</v>
      </c>
      <c r="O164" s="25">
        <v>829.21</v>
      </c>
      <c r="P164" s="25">
        <v>548.4</v>
      </c>
      <c r="Q164" s="25">
        <v>675.99</v>
      </c>
      <c r="R164" s="25">
        <v>694.31</v>
      </c>
      <c r="S164" s="25">
        <v>713.31</v>
      </c>
      <c r="T164" s="25">
        <v>139.37</v>
      </c>
      <c r="U164" s="25">
        <v>415.27</v>
      </c>
      <c r="V164" s="25">
        <v>642.96</v>
      </c>
      <c r="W164" s="25">
        <v>10.38</v>
      </c>
      <c r="X164" s="25">
        <v>102.54</v>
      </c>
      <c r="Y164" s="25">
        <v>227.51</v>
      </c>
      <c r="Z164" s="25">
        <v>700.91</v>
      </c>
      <c r="AA164" s="25">
        <v>585.64</v>
      </c>
      <c r="AB164" s="25">
        <v>350.63</v>
      </c>
      <c r="AC164" s="25">
        <v>187.38</v>
      </c>
      <c r="AD164" s="25">
        <v>579.69000000000005</v>
      </c>
      <c r="AE164" s="25">
        <v>917.81</v>
      </c>
      <c r="AF164" s="25">
        <v>1483.92</v>
      </c>
      <c r="AG164" s="25">
        <v>1633.86</v>
      </c>
    </row>
    <row r="165" spans="1:33" s="26" customFormat="1" x14ac:dyDescent="0.15">
      <c r="A165" s="24" t="s">
        <v>201</v>
      </c>
      <c r="B165" s="25">
        <v>3.15</v>
      </c>
      <c r="C165" s="25">
        <v>7.25</v>
      </c>
      <c r="D165" s="25">
        <v>24.27</v>
      </c>
      <c r="E165" s="25">
        <v>25.93</v>
      </c>
      <c r="F165" s="25">
        <v>16.57</v>
      </c>
      <c r="G165" s="25">
        <v>15.12</v>
      </c>
      <c r="H165" s="25" t="s">
        <v>48</v>
      </c>
      <c r="I165" s="25" t="s">
        <v>48</v>
      </c>
      <c r="J165" s="25" t="s">
        <v>48</v>
      </c>
      <c r="K165" s="25" t="s">
        <v>48</v>
      </c>
      <c r="L165" s="25" t="s">
        <v>48</v>
      </c>
      <c r="M165" s="25" t="s">
        <v>48</v>
      </c>
      <c r="N165" s="25" t="s">
        <v>48</v>
      </c>
      <c r="O165" s="25" t="s">
        <v>48</v>
      </c>
      <c r="P165" s="25" t="s">
        <v>48</v>
      </c>
      <c r="Q165" s="25" t="s">
        <v>48</v>
      </c>
      <c r="R165" s="25" t="s">
        <v>48</v>
      </c>
      <c r="S165" s="25" t="s">
        <v>48</v>
      </c>
      <c r="T165" s="25" t="s">
        <v>48</v>
      </c>
      <c r="U165" s="25" t="s">
        <v>48</v>
      </c>
      <c r="V165" s="25" t="s">
        <v>48</v>
      </c>
      <c r="W165" s="25" t="s">
        <v>48</v>
      </c>
      <c r="X165" s="25" t="s">
        <v>48</v>
      </c>
      <c r="Y165" s="25" t="s">
        <v>48</v>
      </c>
      <c r="Z165" s="25" t="s">
        <v>48</v>
      </c>
      <c r="AA165" s="25" t="s">
        <v>48</v>
      </c>
      <c r="AB165" s="25" t="s">
        <v>48</v>
      </c>
      <c r="AC165" s="25" t="s">
        <v>48</v>
      </c>
      <c r="AD165" s="25" t="s">
        <v>48</v>
      </c>
      <c r="AE165" s="25" t="s">
        <v>48</v>
      </c>
      <c r="AF165" s="25" t="s">
        <v>48</v>
      </c>
      <c r="AG165" s="25" t="s">
        <v>48</v>
      </c>
    </row>
    <row r="166" spans="1:33" s="26" customFormat="1" x14ac:dyDescent="0.15">
      <c r="A166" s="24" t="s">
        <v>202</v>
      </c>
      <c r="B166" s="25">
        <v>56.79</v>
      </c>
      <c r="C166" s="25">
        <v>4.49</v>
      </c>
      <c r="D166" s="25">
        <v>6.72</v>
      </c>
      <c r="E166" s="25">
        <v>10.19</v>
      </c>
      <c r="F166" s="25">
        <v>7.02</v>
      </c>
      <c r="G166" s="25">
        <v>-2.2599999999999998</v>
      </c>
      <c r="H166" s="25">
        <v>11.72</v>
      </c>
      <c r="I166" s="25" t="s">
        <v>48</v>
      </c>
      <c r="J166" s="25" t="s">
        <v>48</v>
      </c>
      <c r="K166" s="25" t="s">
        <v>48</v>
      </c>
      <c r="L166" s="25" t="s">
        <v>48</v>
      </c>
      <c r="M166" s="25" t="s">
        <v>48</v>
      </c>
      <c r="N166" s="25" t="s">
        <v>48</v>
      </c>
      <c r="O166" s="25" t="s">
        <v>48</v>
      </c>
      <c r="P166" s="25" t="s">
        <v>48</v>
      </c>
      <c r="Q166" s="25" t="s">
        <v>48</v>
      </c>
      <c r="R166" s="25" t="s">
        <v>48</v>
      </c>
      <c r="S166" s="25" t="s">
        <v>48</v>
      </c>
      <c r="T166" s="25" t="s">
        <v>48</v>
      </c>
      <c r="U166" s="25" t="s">
        <v>48</v>
      </c>
      <c r="V166" s="25" t="s">
        <v>48</v>
      </c>
      <c r="W166" s="25" t="s">
        <v>48</v>
      </c>
      <c r="X166" s="25" t="s">
        <v>48</v>
      </c>
      <c r="Y166" s="25" t="s">
        <v>48</v>
      </c>
      <c r="Z166" s="25" t="s">
        <v>48</v>
      </c>
      <c r="AA166" s="25" t="s">
        <v>48</v>
      </c>
      <c r="AB166" s="25" t="s">
        <v>48</v>
      </c>
      <c r="AC166" s="25" t="s">
        <v>48</v>
      </c>
      <c r="AD166" s="25" t="s">
        <v>48</v>
      </c>
      <c r="AE166" s="25" t="s">
        <v>48</v>
      </c>
      <c r="AF166" s="25" t="s">
        <v>48</v>
      </c>
      <c r="AG166" s="25" t="s">
        <v>48</v>
      </c>
    </row>
    <row r="167" spans="1:33" s="26" customFormat="1" x14ac:dyDescent="0.15">
      <c r="A167" s="24" t="s">
        <v>203</v>
      </c>
      <c r="B167" s="25">
        <v>1127.75</v>
      </c>
      <c r="C167" s="25">
        <v>957.86</v>
      </c>
      <c r="D167" s="25">
        <v>922.7</v>
      </c>
      <c r="E167" s="25">
        <v>700.85</v>
      </c>
      <c r="F167" s="25">
        <v>632.14</v>
      </c>
      <c r="G167" s="25">
        <v>765.81</v>
      </c>
      <c r="H167" s="25">
        <v>829.3</v>
      </c>
      <c r="I167" s="25">
        <v>704.99</v>
      </c>
      <c r="J167" s="25">
        <v>817.45</v>
      </c>
      <c r="K167" s="25">
        <v>1042.05</v>
      </c>
      <c r="L167" s="25">
        <v>687.77</v>
      </c>
      <c r="M167" s="25">
        <v>351.21</v>
      </c>
      <c r="N167" s="25">
        <v>362.11</v>
      </c>
      <c r="O167" s="25">
        <v>-906.08</v>
      </c>
      <c r="P167" s="25">
        <v>87.8</v>
      </c>
      <c r="Q167" s="25">
        <v>-119.84</v>
      </c>
      <c r="R167" s="25">
        <v>-187.43</v>
      </c>
      <c r="S167" s="25">
        <v>-309.29000000000002</v>
      </c>
      <c r="T167" s="25">
        <v>-553.67999999999995</v>
      </c>
      <c r="U167" s="25">
        <v>8.16</v>
      </c>
      <c r="V167" s="25">
        <v>21.79</v>
      </c>
      <c r="W167" s="25">
        <v>-92.92</v>
      </c>
      <c r="X167" s="25">
        <v>-64.959999999999994</v>
      </c>
      <c r="Y167" s="25">
        <v>52.29</v>
      </c>
      <c r="Z167" s="25">
        <v>360.96</v>
      </c>
      <c r="AA167" s="25">
        <v>67.97</v>
      </c>
      <c r="AB167" s="25">
        <v>241.29</v>
      </c>
      <c r="AC167" s="25">
        <v>270.68</v>
      </c>
      <c r="AD167" s="25">
        <v>-417.33</v>
      </c>
      <c r="AE167" s="25">
        <v>-334.15</v>
      </c>
      <c r="AF167" s="25">
        <v>209.5</v>
      </c>
      <c r="AG167" s="25">
        <v>132.38999999999999</v>
      </c>
    </row>
    <row r="168" spans="1:33" s="26" customFormat="1" x14ac:dyDescent="0.15">
      <c r="A168" s="24" t="s">
        <v>204</v>
      </c>
      <c r="B168" s="25">
        <v>0.17</v>
      </c>
      <c r="C168" s="25">
        <v>1.36</v>
      </c>
      <c r="D168" s="25">
        <v>0.22</v>
      </c>
      <c r="E168" s="25">
        <v>0.7</v>
      </c>
      <c r="F168" s="25">
        <v>0.34</v>
      </c>
      <c r="G168" s="25">
        <v>0.03</v>
      </c>
      <c r="H168" s="25">
        <v>0.13</v>
      </c>
      <c r="I168" s="25">
        <v>0.73</v>
      </c>
      <c r="J168" s="25">
        <v>2.69</v>
      </c>
      <c r="K168" s="25">
        <v>294.98</v>
      </c>
      <c r="L168" s="25">
        <v>437.17</v>
      </c>
      <c r="M168" s="25">
        <v>374</v>
      </c>
      <c r="N168" s="25">
        <v>386.28</v>
      </c>
      <c r="O168" s="25">
        <v>258.19</v>
      </c>
      <c r="P168" s="25">
        <v>216.26</v>
      </c>
      <c r="Q168" s="25">
        <v>230.14</v>
      </c>
      <c r="R168" s="25">
        <v>257.56</v>
      </c>
      <c r="S168" s="25">
        <v>310.64999999999998</v>
      </c>
      <c r="T168" s="25">
        <v>284.66000000000003</v>
      </c>
      <c r="U168" s="25">
        <v>233.53</v>
      </c>
      <c r="V168" s="25">
        <v>298.07</v>
      </c>
      <c r="W168" s="25">
        <v>260.62</v>
      </c>
      <c r="X168" s="25">
        <v>273.47000000000003</v>
      </c>
      <c r="Y168" s="25">
        <v>251.35</v>
      </c>
      <c r="Z168" s="25">
        <v>251.13</v>
      </c>
      <c r="AA168" s="25">
        <v>244.25</v>
      </c>
      <c r="AB168" s="25">
        <v>252</v>
      </c>
      <c r="AC168" s="25">
        <v>254.81</v>
      </c>
      <c r="AD168" s="25">
        <v>222.22</v>
      </c>
      <c r="AE168" s="25">
        <v>248.86</v>
      </c>
      <c r="AF168" s="25">
        <v>271.11</v>
      </c>
      <c r="AG168" s="25">
        <v>255.34</v>
      </c>
    </row>
    <row r="169" spans="1:33" s="26" customFormat="1" x14ac:dyDescent="0.15">
      <c r="A169" s="24" t="s">
        <v>205</v>
      </c>
      <c r="B169" s="25">
        <v>266.27999999999997</v>
      </c>
      <c r="C169" s="25">
        <v>329.86</v>
      </c>
      <c r="D169" s="25">
        <v>692.4</v>
      </c>
      <c r="E169" s="25">
        <v>401.67</v>
      </c>
      <c r="F169" s="25">
        <v>1301.03</v>
      </c>
      <c r="G169" s="25">
        <v>944.97</v>
      </c>
      <c r="H169" s="25">
        <v>1198.51</v>
      </c>
      <c r="I169" s="25">
        <v>1175.42</v>
      </c>
      <c r="J169" s="25">
        <v>1447.83</v>
      </c>
      <c r="K169" s="25">
        <v>1518.05</v>
      </c>
      <c r="L169" s="25">
        <v>1784.4</v>
      </c>
      <c r="M169" s="25">
        <v>1841.66</v>
      </c>
      <c r="N169" s="25">
        <v>1533.2</v>
      </c>
      <c r="O169" s="25">
        <v>1951.21</v>
      </c>
      <c r="P169" s="25">
        <v>1904.52</v>
      </c>
      <c r="Q169" s="25">
        <v>1922.77</v>
      </c>
      <c r="R169" s="25">
        <v>1920.18</v>
      </c>
      <c r="S169" s="25">
        <v>1724.43</v>
      </c>
      <c r="T169" s="25">
        <v>1751.3</v>
      </c>
      <c r="U169" s="25">
        <v>2068.89</v>
      </c>
      <c r="V169" s="25">
        <v>2758.9</v>
      </c>
      <c r="W169" s="25">
        <v>3079.41</v>
      </c>
      <c r="X169" s="25">
        <v>3798.27</v>
      </c>
      <c r="Y169" s="25">
        <v>4057.58</v>
      </c>
      <c r="Z169" s="25">
        <v>4253.1000000000004</v>
      </c>
      <c r="AA169" s="25">
        <v>3571.22</v>
      </c>
      <c r="AB169" s="25">
        <v>3147.6</v>
      </c>
      <c r="AC169" s="25">
        <v>2595.06</v>
      </c>
      <c r="AD169" s="25">
        <v>1744.15</v>
      </c>
      <c r="AE169" s="25">
        <v>1176.77</v>
      </c>
      <c r="AF169" s="25">
        <v>1240.33</v>
      </c>
      <c r="AG169" s="25">
        <v>526.52</v>
      </c>
    </row>
    <row r="170" spans="1:33" s="26" customFormat="1" x14ac:dyDescent="0.15">
      <c r="A170" s="24" t="s">
        <v>206</v>
      </c>
      <c r="B170" s="25">
        <v>124.17</v>
      </c>
      <c r="C170" s="25">
        <v>71.5</v>
      </c>
      <c r="D170" s="25">
        <v>85.08</v>
      </c>
      <c r="E170" s="25">
        <v>105.01</v>
      </c>
      <c r="F170" s="25">
        <v>295.08</v>
      </c>
      <c r="G170" s="25">
        <v>181.67</v>
      </c>
      <c r="H170" s="25">
        <v>83.63</v>
      </c>
      <c r="I170" s="25">
        <v>152.69</v>
      </c>
      <c r="J170" s="25">
        <v>108.52</v>
      </c>
      <c r="K170" s="25">
        <v>171.99</v>
      </c>
      <c r="L170" s="25">
        <v>147.04</v>
      </c>
      <c r="M170" s="25">
        <v>77.81</v>
      </c>
      <c r="N170" s="25">
        <v>99.26</v>
      </c>
      <c r="O170" s="25">
        <v>162.24</v>
      </c>
      <c r="P170" s="25">
        <v>235.07</v>
      </c>
      <c r="Q170" s="25">
        <v>502.24</v>
      </c>
      <c r="R170" s="25">
        <v>224.16</v>
      </c>
      <c r="S170" s="25">
        <v>232.58</v>
      </c>
      <c r="T170" s="25">
        <v>230.9</v>
      </c>
      <c r="U170" s="25">
        <v>205.82</v>
      </c>
      <c r="V170" s="25">
        <v>195.54</v>
      </c>
      <c r="W170" s="25">
        <v>261.68</v>
      </c>
      <c r="X170" s="25">
        <v>256.06</v>
      </c>
      <c r="Y170" s="25">
        <v>291.44</v>
      </c>
      <c r="Z170" s="25">
        <v>303.67</v>
      </c>
      <c r="AA170" s="25">
        <v>343.36</v>
      </c>
      <c r="AB170" s="25">
        <v>268.06</v>
      </c>
      <c r="AC170" s="25">
        <v>355.78</v>
      </c>
      <c r="AD170" s="25">
        <v>220.78</v>
      </c>
      <c r="AE170" s="25">
        <v>280.48</v>
      </c>
      <c r="AF170" s="25">
        <v>335.57</v>
      </c>
      <c r="AG170" s="25">
        <v>574.48</v>
      </c>
    </row>
    <row r="171" spans="1:33" s="26" customFormat="1" x14ac:dyDescent="0.15">
      <c r="A171" s="24" t="s">
        <v>207</v>
      </c>
      <c r="B171" s="25">
        <v>8499.02</v>
      </c>
      <c r="C171" s="25">
        <v>11169.12</v>
      </c>
      <c r="D171" s="25">
        <v>8773.3799999999992</v>
      </c>
      <c r="E171" s="25">
        <v>7563.31</v>
      </c>
      <c r="F171" s="25">
        <v>9637.32</v>
      </c>
      <c r="G171" s="25">
        <v>6834.46</v>
      </c>
      <c r="H171" s="25">
        <v>7393.81</v>
      </c>
      <c r="I171" s="25">
        <v>7403.7</v>
      </c>
      <c r="J171" s="25">
        <v>7830.33</v>
      </c>
      <c r="K171" s="25">
        <v>7441.08</v>
      </c>
      <c r="L171" s="25">
        <v>7205.42</v>
      </c>
      <c r="M171" s="25">
        <v>10748.04</v>
      </c>
      <c r="N171" s="25">
        <v>12213.21</v>
      </c>
      <c r="O171" s="25">
        <v>10012.25</v>
      </c>
      <c r="P171" s="25">
        <v>11166.16</v>
      </c>
      <c r="Q171" s="25">
        <v>13530.68</v>
      </c>
      <c r="R171" s="25">
        <v>12698.57</v>
      </c>
      <c r="S171" s="25">
        <v>12183.38</v>
      </c>
      <c r="T171" s="25">
        <v>14099</v>
      </c>
      <c r="U171" s="25">
        <v>15798.64</v>
      </c>
      <c r="V171" s="25">
        <v>19178.990000000002</v>
      </c>
      <c r="W171" s="25">
        <v>19982.88</v>
      </c>
      <c r="X171" s="25">
        <v>17828.259999999998</v>
      </c>
      <c r="Y171" s="25">
        <v>20630.259999999998</v>
      </c>
      <c r="Z171" s="25">
        <v>20109.849999999999</v>
      </c>
      <c r="AA171" s="25">
        <v>22225.599999999999</v>
      </c>
      <c r="AB171" s="25">
        <v>20263.29</v>
      </c>
      <c r="AC171" s="25">
        <v>21137.45</v>
      </c>
      <c r="AD171" s="25">
        <v>18149.599999999999</v>
      </c>
      <c r="AE171" s="25">
        <v>21873</v>
      </c>
      <c r="AF171" s="25">
        <v>24853.43</v>
      </c>
      <c r="AG171" s="25">
        <v>23291.87</v>
      </c>
    </row>
    <row r="172" spans="1:33" s="26" customFormat="1" x14ac:dyDescent="0.15">
      <c r="A172" s="24" t="s">
        <v>208</v>
      </c>
      <c r="B172" s="25">
        <v>209.8</v>
      </c>
      <c r="C172" s="25">
        <v>804.24</v>
      </c>
      <c r="D172" s="25">
        <v>323.02</v>
      </c>
      <c r="E172" s="25">
        <v>359.29</v>
      </c>
      <c r="F172" s="25">
        <v>355.49</v>
      </c>
      <c r="G172" s="25">
        <v>292.7</v>
      </c>
      <c r="H172" s="25">
        <v>236.38</v>
      </c>
      <c r="I172" s="25">
        <v>357.22</v>
      </c>
      <c r="J172" s="25">
        <v>256.95</v>
      </c>
      <c r="K172" s="25">
        <v>225.97</v>
      </c>
      <c r="L172" s="25">
        <v>233.36</v>
      </c>
      <c r="M172" s="25">
        <v>737.49</v>
      </c>
      <c r="N172" s="25">
        <v>1932.22</v>
      </c>
      <c r="O172" s="25">
        <v>2119.75</v>
      </c>
      <c r="P172" s="25">
        <v>2882.78</v>
      </c>
      <c r="Q172" s="25">
        <v>3558.13</v>
      </c>
      <c r="R172" s="25">
        <v>3536.94</v>
      </c>
      <c r="S172" s="25">
        <v>5140.46</v>
      </c>
      <c r="T172" s="25">
        <v>5124.45</v>
      </c>
      <c r="U172" s="25">
        <v>6568.6</v>
      </c>
      <c r="V172" s="25">
        <v>6882.54</v>
      </c>
      <c r="W172" s="25">
        <v>7099.15</v>
      </c>
      <c r="X172" s="25">
        <v>6966.73</v>
      </c>
      <c r="Y172" s="25">
        <v>5354.04</v>
      </c>
      <c r="Z172" s="25">
        <v>5175.9799999999996</v>
      </c>
      <c r="AA172" s="25">
        <v>4815.1400000000003</v>
      </c>
      <c r="AB172" s="25">
        <v>4610.8500000000004</v>
      </c>
      <c r="AC172" s="25">
        <v>4248.82</v>
      </c>
      <c r="AD172" s="25">
        <v>4073.78</v>
      </c>
      <c r="AE172" s="25">
        <v>4509.45</v>
      </c>
      <c r="AF172" s="25">
        <v>4480.43</v>
      </c>
      <c r="AG172" s="25">
        <v>4693.47</v>
      </c>
    </row>
    <row r="173" spans="1:33" s="26" customFormat="1" x14ac:dyDescent="0.15">
      <c r="A173" s="24" t="s">
        <v>209</v>
      </c>
      <c r="B173" s="25" t="s">
        <v>48</v>
      </c>
      <c r="C173" s="25">
        <v>4.5999999999999996</v>
      </c>
      <c r="D173" s="25">
        <v>38.11</v>
      </c>
      <c r="E173" s="25">
        <v>182.36</v>
      </c>
      <c r="F173" s="25">
        <v>304.5</v>
      </c>
      <c r="G173" s="25">
        <v>306.88</v>
      </c>
      <c r="H173" s="25">
        <v>419.67</v>
      </c>
      <c r="I173" s="25">
        <v>244.8</v>
      </c>
      <c r="J173" s="25">
        <v>290.97000000000003</v>
      </c>
      <c r="K173" s="25">
        <v>313.58999999999997</v>
      </c>
      <c r="L173" s="25">
        <v>331.57</v>
      </c>
      <c r="M173" s="25">
        <v>336.07</v>
      </c>
      <c r="N173" s="25">
        <v>450.66</v>
      </c>
      <c r="O173" s="25">
        <v>344.53</v>
      </c>
      <c r="P173" s="25">
        <v>327.93</v>
      </c>
      <c r="Q173" s="25">
        <v>215.38</v>
      </c>
      <c r="R173" s="25">
        <v>259.70999999999998</v>
      </c>
      <c r="S173" s="25">
        <v>298.29000000000002</v>
      </c>
      <c r="T173" s="25">
        <v>246.53</v>
      </c>
      <c r="U173" s="25">
        <v>283.60000000000002</v>
      </c>
      <c r="V173" s="25">
        <v>335.99</v>
      </c>
      <c r="W173" s="25">
        <v>393.82</v>
      </c>
      <c r="X173" s="25">
        <v>285.05</v>
      </c>
      <c r="Y173" s="25">
        <v>288.31</v>
      </c>
      <c r="Z173" s="25">
        <v>270.95999999999998</v>
      </c>
      <c r="AA173" s="25">
        <v>398.08</v>
      </c>
      <c r="AB173" s="25">
        <v>375.53</v>
      </c>
      <c r="AC173" s="25">
        <v>288.20999999999998</v>
      </c>
      <c r="AD173" s="25">
        <v>149.97</v>
      </c>
      <c r="AE173" s="25">
        <v>454.64</v>
      </c>
      <c r="AF173" s="25">
        <v>133.93</v>
      </c>
      <c r="AG173" s="25">
        <v>161.94999999999999</v>
      </c>
    </row>
    <row r="174" spans="1:33" s="26" customFormat="1" x14ac:dyDescent="0.15">
      <c r="A174" s="24" t="s">
        <v>210</v>
      </c>
      <c r="B174" s="25" t="s">
        <v>48</v>
      </c>
      <c r="C174" s="25">
        <v>0.31</v>
      </c>
      <c r="D174" s="25">
        <v>10.199999999999999</v>
      </c>
      <c r="E174" s="25">
        <v>36</v>
      </c>
      <c r="F174" s="25">
        <v>229.95</v>
      </c>
      <c r="G174" s="25">
        <v>159.56</v>
      </c>
      <c r="H174" s="25">
        <v>134.16999999999999</v>
      </c>
      <c r="I174" s="25">
        <v>270.01</v>
      </c>
      <c r="J174" s="25">
        <v>177.33</v>
      </c>
      <c r="K174" s="25">
        <v>250.72</v>
      </c>
      <c r="L174" s="25">
        <v>199.42</v>
      </c>
      <c r="M174" s="25">
        <v>312.42</v>
      </c>
      <c r="N174" s="25">
        <v>475.42</v>
      </c>
      <c r="O174" s="25">
        <v>387.62</v>
      </c>
      <c r="P174" s="25">
        <v>216.68</v>
      </c>
      <c r="Q174" s="25">
        <v>247.94</v>
      </c>
      <c r="R174" s="25">
        <v>231.63</v>
      </c>
      <c r="S174" s="25">
        <v>168.05</v>
      </c>
      <c r="T174" s="25">
        <v>182.45</v>
      </c>
      <c r="U174" s="25">
        <v>182.92</v>
      </c>
      <c r="V174" s="25">
        <v>164.87</v>
      </c>
      <c r="W174" s="25">
        <v>257.56</v>
      </c>
      <c r="X174" s="25">
        <v>250.04</v>
      </c>
      <c r="Y174" s="25">
        <v>-84.7</v>
      </c>
      <c r="Z174" s="25">
        <v>206.01</v>
      </c>
      <c r="AA174" s="25">
        <v>75.75</v>
      </c>
      <c r="AB174" s="25">
        <v>79.3</v>
      </c>
      <c r="AC174" s="25">
        <v>130.57</v>
      </c>
      <c r="AD174" s="25">
        <v>89.39</v>
      </c>
      <c r="AE174" s="25">
        <v>129.38999999999999</v>
      </c>
      <c r="AF174" s="25">
        <v>131.01</v>
      </c>
      <c r="AG174" s="25">
        <v>9.77</v>
      </c>
    </row>
    <row r="175" spans="1:33" s="26" customFormat="1" x14ac:dyDescent="0.15">
      <c r="A175" s="24" t="s">
        <v>211</v>
      </c>
      <c r="B175" s="25">
        <v>2808.24</v>
      </c>
      <c r="C175" s="25">
        <v>2520.6799999999998</v>
      </c>
      <c r="D175" s="25">
        <v>2211.34</v>
      </c>
      <c r="E175" s="25">
        <v>1735.39</v>
      </c>
      <c r="F175" s="25">
        <v>1982.89</v>
      </c>
      <c r="G175" s="25">
        <v>1314.18</v>
      </c>
      <c r="H175" s="25">
        <v>1287.43</v>
      </c>
      <c r="I175" s="25">
        <v>1262.67</v>
      </c>
      <c r="J175" s="25">
        <v>1436.34</v>
      </c>
      <c r="K175" s="25">
        <v>1471.32</v>
      </c>
      <c r="L175" s="25">
        <v>1445.28</v>
      </c>
      <c r="M175" s="25">
        <v>1454.08</v>
      </c>
      <c r="N175" s="25">
        <v>1222.92</v>
      </c>
      <c r="O175" s="25">
        <v>1724.01</v>
      </c>
      <c r="P175" s="25">
        <v>1752.66</v>
      </c>
      <c r="Q175" s="25">
        <v>1506.02</v>
      </c>
      <c r="R175" s="25">
        <v>1197.19</v>
      </c>
      <c r="S175" s="25">
        <v>927.56</v>
      </c>
      <c r="T175" s="25">
        <v>1169.01</v>
      </c>
      <c r="U175" s="25">
        <v>1063.98</v>
      </c>
      <c r="V175" s="25">
        <v>1425.06</v>
      </c>
      <c r="W175" s="25">
        <v>1440.63</v>
      </c>
      <c r="X175" s="25">
        <v>2151.4499999999998</v>
      </c>
      <c r="Y175" s="25">
        <v>2663.39</v>
      </c>
      <c r="Z175" s="25">
        <v>2457.11</v>
      </c>
      <c r="AA175" s="25">
        <v>2915.03</v>
      </c>
      <c r="AB175" s="25">
        <v>2828.71</v>
      </c>
      <c r="AC175" s="25">
        <v>4124.68</v>
      </c>
      <c r="AD175" s="25">
        <v>3208.61</v>
      </c>
      <c r="AE175" s="25">
        <v>4694.34</v>
      </c>
      <c r="AF175" s="25">
        <v>5530.43</v>
      </c>
      <c r="AG175" s="25">
        <v>5089.1099999999997</v>
      </c>
    </row>
    <row r="176" spans="1:33" s="26" customFormat="1" x14ac:dyDescent="0.15">
      <c r="A176" s="24" t="s">
        <v>212</v>
      </c>
      <c r="B176" s="25">
        <v>66</v>
      </c>
      <c r="C176" s="25">
        <v>84.43</v>
      </c>
      <c r="D176" s="25">
        <v>75.84</v>
      </c>
      <c r="E176" s="25">
        <v>85.2</v>
      </c>
      <c r="F176" s="25">
        <v>92.6</v>
      </c>
      <c r="G176" s="25">
        <v>81.94</v>
      </c>
      <c r="H176" s="25">
        <v>74.91</v>
      </c>
      <c r="I176" s="25">
        <v>83.55</v>
      </c>
      <c r="J176" s="25">
        <v>80.25</v>
      </c>
      <c r="K176" s="25">
        <v>94.94</v>
      </c>
      <c r="L176" s="25">
        <v>77.239999999999995</v>
      </c>
      <c r="M176" s="25">
        <v>89.77</v>
      </c>
      <c r="N176" s="25">
        <v>91.58</v>
      </c>
      <c r="O176" s="25">
        <v>96.75</v>
      </c>
      <c r="P176" s="25">
        <v>88.68</v>
      </c>
      <c r="Q176" s="25">
        <v>93.66</v>
      </c>
      <c r="R176" s="25">
        <v>107.92</v>
      </c>
      <c r="S176" s="25">
        <v>65.459999999999994</v>
      </c>
      <c r="T176" s="25">
        <v>68.31</v>
      </c>
      <c r="U176" s="25">
        <v>69.78</v>
      </c>
      <c r="V176" s="25">
        <v>91.92</v>
      </c>
      <c r="W176" s="25">
        <v>109.65</v>
      </c>
      <c r="X176" s="25">
        <v>152.82</v>
      </c>
      <c r="Y176" s="25">
        <v>136.12</v>
      </c>
      <c r="Z176" s="25">
        <v>131.06</v>
      </c>
      <c r="AA176" s="25">
        <v>110.17</v>
      </c>
      <c r="AB176" s="25">
        <v>56.16</v>
      </c>
      <c r="AC176" s="25">
        <v>130.11000000000001</v>
      </c>
      <c r="AD176" s="25">
        <v>114.74</v>
      </c>
      <c r="AE176" s="25">
        <v>192.84</v>
      </c>
      <c r="AF176" s="25">
        <v>213.61</v>
      </c>
      <c r="AG176" s="25">
        <v>127.35</v>
      </c>
    </row>
    <row r="177" spans="1:33" s="26" customFormat="1" x14ac:dyDescent="0.15">
      <c r="A177" s="24" t="s">
        <v>213</v>
      </c>
      <c r="B177" s="25" t="s">
        <v>48</v>
      </c>
      <c r="C177" s="25">
        <v>0.36</v>
      </c>
      <c r="D177" s="25">
        <v>23.45</v>
      </c>
      <c r="E177" s="25">
        <v>172.1</v>
      </c>
      <c r="F177" s="25">
        <v>279.39999999999998</v>
      </c>
      <c r="G177" s="25">
        <v>291.70999999999998</v>
      </c>
      <c r="H177" s="25">
        <v>432.43</v>
      </c>
      <c r="I177" s="25">
        <v>358.12</v>
      </c>
      <c r="J177" s="25">
        <v>312.48</v>
      </c>
      <c r="K177" s="25">
        <v>365.87</v>
      </c>
      <c r="L177" s="25">
        <v>266.92</v>
      </c>
      <c r="M177" s="25">
        <v>462.37</v>
      </c>
      <c r="N177" s="25">
        <v>479.74</v>
      </c>
      <c r="O177" s="25">
        <v>315.20999999999998</v>
      </c>
      <c r="P177" s="25">
        <v>402.13</v>
      </c>
      <c r="Q177" s="25">
        <v>364.47</v>
      </c>
      <c r="R177" s="25">
        <v>429.91</v>
      </c>
      <c r="S177" s="25">
        <v>350.09</v>
      </c>
      <c r="T177" s="25">
        <v>798.61</v>
      </c>
      <c r="U177" s="25">
        <v>708.27</v>
      </c>
      <c r="V177" s="25">
        <v>654.03</v>
      </c>
      <c r="W177" s="25">
        <v>569.26</v>
      </c>
      <c r="X177" s="25">
        <v>694.67</v>
      </c>
      <c r="Y177" s="25">
        <v>667.88</v>
      </c>
      <c r="Z177" s="25">
        <v>581.94000000000005</v>
      </c>
      <c r="AA177" s="25">
        <v>512.45000000000005</v>
      </c>
      <c r="AB177" s="25">
        <v>527.62</v>
      </c>
      <c r="AC177" s="25">
        <v>498.96</v>
      </c>
      <c r="AD177" s="25">
        <v>626.74</v>
      </c>
      <c r="AE177" s="25">
        <v>539.63</v>
      </c>
      <c r="AF177" s="25">
        <v>1105.3399999999999</v>
      </c>
      <c r="AG177" s="25">
        <v>769.18</v>
      </c>
    </row>
    <row r="178" spans="1:33" s="26" customFormat="1" x14ac:dyDescent="0.15">
      <c r="A178" s="24" t="s">
        <v>214</v>
      </c>
      <c r="B178" s="25">
        <v>2217.38</v>
      </c>
      <c r="C178" s="25">
        <v>3871.89</v>
      </c>
      <c r="D178" s="25">
        <v>3373.71</v>
      </c>
      <c r="E178" s="25">
        <v>2079.06</v>
      </c>
      <c r="F178" s="25">
        <v>2852.55</v>
      </c>
      <c r="G178" s="25">
        <v>2026.72</v>
      </c>
      <c r="H178" s="25">
        <v>2348.4899999999998</v>
      </c>
      <c r="I178" s="25">
        <v>2190.89</v>
      </c>
      <c r="J178" s="25">
        <v>2173.63</v>
      </c>
      <c r="K178" s="25">
        <v>1858.81</v>
      </c>
      <c r="L178" s="25">
        <v>1887.97</v>
      </c>
      <c r="M178" s="25">
        <v>2512.4499999999998</v>
      </c>
      <c r="N178" s="25">
        <v>2412.19</v>
      </c>
      <c r="O178" s="25">
        <v>753.5</v>
      </c>
      <c r="P178" s="25">
        <v>967.69</v>
      </c>
      <c r="Q178" s="25">
        <v>2186.09</v>
      </c>
      <c r="R178" s="25">
        <v>1584.23</v>
      </c>
      <c r="S178" s="25">
        <v>1269.5999999999999</v>
      </c>
      <c r="T178" s="25">
        <v>1902.79</v>
      </c>
      <c r="U178" s="25">
        <v>2031.4</v>
      </c>
      <c r="V178" s="25">
        <v>2809.93</v>
      </c>
      <c r="W178" s="25">
        <v>3112.88</v>
      </c>
      <c r="X178" s="25">
        <v>1553.26</v>
      </c>
      <c r="Y178" s="25">
        <v>2453.17</v>
      </c>
      <c r="Z178" s="25">
        <v>3005.79</v>
      </c>
      <c r="AA178" s="25">
        <v>3610.7</v>
      </c>
      <c r="AB178" s="25">
        <v>2929.03</v>
      </c>
      <c r="AC178" s="25">
        <v>3463.41</v>
      </c>
      <c r="AD178" s="25">
        <v>2557.13</v>
      </c>
      <c r="AE178" s="25">
        <v>2627.19</v>
      </c>
      <c r="AF178" s="25">
        <v>1842.88</v>
      </c>
      <c r="AG178" s="25">
        <v>3135.31</v>
      </c>
    </row>
    <row r="179" spans="1:33" s="26" customFormat="1" x14ac:dyDescent="0.15">
      <c r="A179" s="24" t="s">
        <v>215</v>
      </c>
      <c r="B179" s="25">
        <v>-3.74</v>
      </c>
      <c r="C179" s="25">
        <v>2.21</v>
      </c>
      <c r="D179" s="25">
        <v>-3.53</v>
      </c>
      <c r="E179" s="25">
        <v>99.75</v>
      </c>
      <c r="F179" s="25" t="s">
        <v>48</v>
      </c>
      <c r="G179" s="25" t="s">
        <v>48</v>
      </c>
      <c r="H179" s="25" t="s">
        <v>48</v>
      </c>
      <c r="I179" s="25" t="s">
        <v>48</v>
      </c>
      <c r="J179" s="25" t="s">
        <v>48</v>
      </c>
      <c r="K179" s="25" t="s">
        <v>48</v>
      </c>
      <c r="L179" s="25" t="s">
        <v>48</v>
      </c>
      <c r="M179" s="25" t="s">
        <v>48</v>
      </c>
      <c r="N179" s="25" t="s">
        <v>48</v>
      </c>
      <c r="O179" s="25" t="s">
        <v>48</v>
      </c>
      <c r="P179" s="25" t="s">
        <v>48</v>
      </c>
      <c r="Q179" s="25" t="s">
        <v>48</v>
      </c>
      <c r="R179" s="25" t="s">
        <v>48</v>
      </c>
      <c r="S179" s="25" t="s">
        <v>48</v>
      </c>
      <c r="T179" s="25" t="s">
        <v>48</v>
      </c>
      <c r="U179" s="25" t="s">
        <v>48</v>
      </c>
      <c r="V179" s="25" t="s">
        <v>48</v>
      </c>
      <c r="W179" s="25" t="s">
        <v>48</v>
      </c>
      <c r="X179" s="25" t="s">
        <v>48</v>
      </c>
      <c r="Y179" s="25" t="s">
        <v>48</v>
      </c>
      <c r="Z179" s="25" t="s">
        <v>48</v>
      </c>
      <c r="AA179" s="25" t="s">
        <v>48</v>
      </c>
      <c r="AB179" s="25" t="s">
        <v>48</v>
      </c>
      <c r="AC179" s="25" t="s">
        <v>48</v>
      </c>
      <c r="AD179" s="25" t="s">
        <v>48</v>
      </c>
      <c r="AE179" s="25" t="s">
        <v>48</v>
      </c>
      <c r="AF179" s="25" t="s">
        <v>48</v>
      </c>
      <c r="AG179" s="25" t="s">
        <v>48</v>
      </c>
    </row>
    <row r="180" spans="1:33" s="26" customFormat="1" x14ac:dyDescent="0.15">
      <c r="A180" s="24" t="s">
        <v>216</v>
      </c>
      <c r="B180" s="25" t="s">
        <v>48</v>
      </c>
      <c r="C180" s="25">
        <v>175.89</v>
      </c>
      <c r="D180" s="25">
        <v>16.63</v>
      </c>
      <c r="E180" s="25">
        <v>24.39</v>
      </c>
      <c r="F180" s="25">
        <v>78.61</v>
      </c>
      <c r="G180" s="25">
        <v>76.11</v>
      </c>
      <c r="H180" s="25">
        <v>173</v>
      </c>
      <c r="I180" s="25">
        <v>168.37</v>
      </c>
      <c r="J180" s="25">
        <v>278.62</v>
      </c>
      <c r="K180" s="25">
        <v>220.53</v>
      </c>
      <c r="L180" s="25">
        <v>236.64</v>
      </c>
      <c r="M180" s="25">
        <v>214</v>
      </c>
      <c r="N180" s="25">
        <v>279.36</v>
      </c>
      <c r="O180" s="25">
        <v>350.77</v>
      </c>
      <c r="P180" s="25">
        <v>299.64999999999998</v>
      </c>
      <c r="Q180" s="25">
        <v>244.27</v>
      </c>
      <c r="R180" s="25">
        <v>194.34</v>
      </c>
      <c r="S180" s="25">
        <v>277.45</v>
      </c>
      <c r="T180" s="25">
        <v>350.25</v>
      </c>
      <c r="U180" s="25">
        <v>275.08</v>
      </c>
      <c r="V180" s="25">
        <v>211.26</v>
      </c>
      <c r="W180" s="25">
        <v>189.16</v>
      </c>
      <c r="X180" s="25">
        <v>121.92</v>
      </c>
      <c r="Y180" s="25">
        <v>79.209999999999994</v>
      </c>
      <c r="Z180" s="25">
        <v>82.55</v>
      </c>
      <c r="AA180" s="25">
        <v>84.48</v>
      </c>
      <c r="AB180" s="25">
        <v>69.98</v>
      </c>
      <c r="AC180" s="25">
        <v>63.99</v>
      </c>
      <c r="AD180" s="25">
        <v>80.430000000000007</v>
      </c>
      <c r="AE180" s="25">
        <v>59.17</v>
      </c>
      <c r="AF180" s="25">
        <v>81.73</v>
      </c>
      <c r="AG180" s="25">
        <v>57.55</v>
      </c>
    </row>
    <row r="181" spans="1:33" s="26" customFormat="1" x14ac:dyDescent="0.15">
      <c r="A181" s="24" t="s">
        <v>217</v>
      </c>
      <c r="B181" s="25" t="s">
        <v>48</v>
      </c>
      <c r="C181" s="25" t="s">
        <v>48</v>
      </c>
      <c r="D181" s="25">
        <v>23.2</v>
      </c>
      <c r="E181" s="25">
        <v>156.82</v>
      </c>
      <c r="F181" s="25">
        <v>229.81</v>
      </c>
      <c r="G181" s="25">
        <v>298.06</v>
      </c>
      <c r="H181" s="25">
        <v>263.94</v>
      </c>
      <c r="I181" s="25">
        <v>269.25</v>
      </c>
      <c r="J181" s="25">
        <v>282.12</v>
      </c>
      <c r="K181" s="25">
        <v>273.64999999999998</v>
      </c>
      <c r="L181" s="25">
        <v>272.44</v>
      </c>
      <c r="M181" s="25">
        <v>196.28</v>
      </c>
      <c r="N181" s="25">
        <v>243.42</v>
      </c>
      <c r="O181" s="25">
        <v>230.46</v>
      </c>
      <c r="P181" s="25">
        <v>243.49</v>
      </c>
      <c r="Q181" s="25">
        <v>264.01</v>
      </c>
      <c r="R181" s="25">
        <v>275.23</v>
      </c>
      <c r="S181" s="25">
        <v>201.18</v>
      </c>
      <c r="T181" s="25">
        <v>283.2</v>
      </c>
      <c r="U181" s="25">
        <v>247.75</v>
      </c>
      <c r="V181" s="25">
        <v>359.47</v>
      </c>
      <c r="W181" s="25">
        <v>410.64</v>
      </c>
      <c r="X181" s="25">
        <v>431.43</v>
      </c>
      <c r="Y181" s="25">
        <v>476.36</v>
      </c>
      <c r="Z181" s="25">
        <v>563.29</v>
      </c>
      <c r="AA181" s="25">
        <v>824.86</v>
      </c>
      <c r="AB181" s="25">
        <v>576.17999999999995</v>
      </c>
      <c r="AC181" s="25">
        <v>487.47</v>
      </c>
      <c r="AD181" s="25">
        <v>448.71</v>
      </c>
      <c r="AE181" s="25">
        <v>466.12</v>
      </c>
      <c r="AF181" s="25">
        <v>499.74</v>
      </c>
      <c r="AG181" s="25">
        <v>452.49</v>
      </c>
    </row>
    <row r="182" spans="1:33" s="26" customFormat="1" x14ac:dyDescent="0.15">
      <c r="A182" s="24" t="s">
        <v>218</v>
      </c>
      <c r="B182" s="25">
        <v>23.25</v>
      </c>
      <c r="C182" s="25">
        <v>38.78</v>
      </c>
      <c r="D182" s="25">
        <v>41.67</v>
      </c>
      <c r="E182" s="25">
        <v>37.64</v>
      </c>
      <c r="F182" s="25">
        <v>34.07</v>
      </c>
      <c r="G182" s="25">
        <v>61.19</v>
      </c>
      <c r="H182" s="25">
        <v>32.72</v>
      </c>
      <c r="I182" s="25">
        <v>30.59</v>
      </c>
      <c r="J182" s="25">
        <v>32.619999999999997</v>
      </c>
      <c r="K182" s="25">
        <v>36.33</v>
      </c>
      <c r="L182" s="25">
        <v>25.09</v>
      </c>
      <c r="M182" s="25">
        <v>32.4</v>
      </c>
      <c r="N182" s="25">
        <v>30.51</v>
      </c>
      <c r="O182" s="25">
        <v>21.73</v>
      </c>
      <c r="P182" s="25">
        <v>32</v>
      </c>
      <c r="Q182" s="25">
        <v>82.48</v>
      </c>
      <c r="R182" s="25">
        <v>40.07</v>
      </c>
      <c r="S182" s="25">
        <v>31.91</v>
      </c>
      <c r="T182" s="25">
        <v>50.92</v>
      </c>
      <c r="U182" s="25">
        <v>22.77</v>
      </c>
      <c r="V182" s="25">
        <v>84.24</v>
      </c>
      <c r="W182" s="25">
        <v>48.13</v>
      </c>
      <c r="X182" s="25">
        <v>55.89</v>
      </c>
      <c r="Y182" s="25">
        <v>20.86</v>
      </c>
      <c r="Z182" s="25">
        <v>22.3</v>
      </c>
      <c r="AA182" s="25">
        <v>27.3</v>
      </c>
      <c r="AB182" s="25">
        <v>24.86</v>
      </c>
      <c r="AC182" s="25">
        <v>51.59</v>
      </c>
      <c r="AD182" s="25">
        <v>141.09</v>
      </c>
      <c r="AE182" s="25">
        <v>76.510000000000005</v>
      </c>
      <c r="AF182" s="25">
        <v>324.87</v>
      </c>
      <c r="AG182" s="25">
        <v>112.41</v>
      </c>
    </row>
    <row r="183" spans="1:33" s="26" customFormat="1" x14ac:dyDescent="0.15">
      <c r="A183" s="24" t="s">
        <v>219</v>
      </c>
      <c r="B183" s="25">
        <v>224.78</v>
      </c>
      <c r="C183" s="25">
        <v>233.22</v>
      </c>
      <c r="D183" s="25">
        <v>136.31</v>
      </c>
      <c r="E183" s="25">
        <v>114.41</v>
      </c>
      <c r="F183" s="25">
        <v>173.2</v>
      </c>
      <c r="G183" s="25">
        <v>148.30000000000001</v>
      </c>
      <c r="H183" s="25">
        <v>51.66</v>
      </c>
      <c r="I183" s="25">
        <v>81.069999999999993</v>
      </c>
      <c r="J183" s="25">
        <v>108.39</v>
      </c>
      <c r="K183" s="25">
        <v>104.27</v>
      </c>
      <c r="L183" s="25">
        <v>133.19</v>
      </c>
      <c r="M183" s="25">
        <v>166.12</v>
      </c>
      <c r="N183" s="25">
        <v>164.76</v>
      </c>
      <c r="O183" s="25">
        <v>159.19999999999999</v>
      </c>
      <c r="P183" s="25">
        <v>150.19</v>
      </c>
      <c r="Q183" s="25">
        <v>172.04</v>
      </c>
      <c r="R183" s="25">
        <v>168.16</v>
      </c>
      <c r="S183" s="25">
        <v>211.5</v>
      </c>
      <c r="T183" s="25">
        <v>552.42999999999995</v>
      </c>
      <c r="U183" s="25">
        <v>373.7</v>
      </c>
      <c r="V183" s="25">
        <v>364.26</v>
      </c>
      <c r="W183" s="25">
        <v>358.6</v>
      </c>
      <c r="X183" s="25">
        <v>481.42</v>
      </c>
      <c r="Y183" s="25">
        <v>3756</v>
      </c>
      <c r="Z183" s="25">
        <v>1391.33</v>
      </c>
      <c r="AA183" s="25">
        <v>1303.3699999999999</v>
      </c>
      <c r="AB183" s="25">
        <v>1682.62</v>
      </c>
      <c r="AC183" s="25">
        <v>1691.87</v>
      </c>
      <c r="AD183" s="25">
        <v>1810.12</v>
      </c>
      <c r="AE183" s="25">
        <v>2171.37</v>
      </c>
      <c r="AF183" s="25">
        <v>2957.81</v>
      </c>
      <c r="AG183" s="25">
        <v>1506.56</v>
      </c>
    </row>
    <row r="184" spans="1:33" s="26" customFormat="1" x14ac:dyDescent="0.15">
      <c r="A184" s="24" t="s">
        <v>220</v>
      </c>
      <c r="B184" s="25">
        <v>558.62</v>
      </c>
      <c r="C184" s="25">
        <v>531.30999999999995</v>
      </c>
      <c r="D184" s="25">
        <v>537.89</v>
      </c>
      <c r="E184" s="25">
        <v>411.36</v>
      </c>
      <c r="F184" s="25">
        <v>507.12</v>
      </c>
      <c r="G184" s="25">
        <v>448.1</v>
      </c>
      <c r="H184" s="25">
        <v>426.27</v>
      </c>
      <c r="I184" s="25">
        <v>436.12</v>
      </c>
      <c r="J184" s="25">
        <v>450.67</v>
      </c>
      <c r="K184" s="25">
        <v>415.93</v>
      </c>
      <c r="L184" s="25">
        <v>445.14</v>
      </c>
      <c r="M184" s="25">
        <v>538.67999999999995</v>
      </c>
      <c r="N184" s="25">
        <v>486.71</v>
      </c>
      <c r="O184" s="25">
        <v>605.97</v>
      </c>
      <c r="P184" s="25">
        <v>523.91</v>
      </c>
      <c r="Q184" s="25">
        <v>485.61</v>
      </c>
      <c r="R184" s="25">
        <v>529.78</v>
      </c>
      <c r="S184" s="25">
        <v>540.19000000000005</v>
      </c>
      <c r="T184" s="25">
        <v>572.34</v>
      </c>
      <c r="U184" s="25">
        <v>635.24</v>
      </c>
      <c r="V184" s="25">
        <v>806.6</v>
      </c>
      <c r="W184" s="25">
        <v>739.4</v>
      </c>
      <c r="X184" s="25">
        <v>781.02</v>
      </c>
      <c r="Y184" s="25">
        <v>887.85</v>
      </c>
      <c r="Z184" s="25">
        <v>887.49</v>
      </c>
      <c r="AA184" s="25">
        <v>1379.77</v>
      </c>
      <c r="AB184" s="25">
        <v>1208.0899999999999</v>
      </c>
      <c r="AC184" s="25">
        <v>1418.47</v>
      </c>
      <c r="AD184" s="25">
        <v>1558.82</v>
      </c>
      <c r="AE184" s="25">
        <v>1449.38</v>
      </c>
      <c r="AF184" s="25">
        <v>1869</v>
      </c>
      <c r="AG184" s="25">
        <v>1598.49</v>
      </c>
    </row>
    <row r="185" spans="1:33" s="26" customFormat="1" x14ac:dyDescent="0.15">
      <c r="A185" s="24" t="s">
        <v>221</v>
      </c>
      <c r="B185" s="25">
        <v>1440.83</v>
      </c>
      <c r="C185" s="25">
        <v>1759.51</v>
      </c>
      <c r="D185" s="25">
        <v>1196.51</v>
      </c>
      <c r="E185" s="25">
        <v>1164.31</v>
      </c>
      <c r="F185" s="25">
        <v>1539.76</v>
      </c>
      <c r="G185" s="25">
        <v>514.47</v>
      </c>
      <c r="H185" s="25">
        <v>788.19</v>
      </c>
      <c r="I185" s="25">
        <v>948.31</v>
      </c>
      <c r="J185" s="25">
        <v>1021.78</v>
      </c>
      <c r="K185" s="25">
        <v>833.53</v>
      </c>
      <c r="L185" s="25">
        <v>694.08</v>
      </c>
      <c r="M185" s="25">
        <v>2670.56</v>
      </c>
      <c r="N185" s="25">
        <v>2852.82</v>
      </c>
      <c r="O185" s="25">
        <v>1324.78</v>
      </c>
      <c r="P185" s="25">
        <v>1618.51</v>
      </c>
      <c r="Q185" s="25">
        <v>1771.65</v>
      </c>
      <c r="R185" s="25">
        <v>2415.69</v>
      </c>
      <c r="S185" s="25">
        <v>1235.29</v>
      </c>
      <c r="T185" s="25">
        <v>1120.3599999999999</v>
      </c>
      <c r="U185" s="25">
        <v>1554.2</v>
      </c>
      <c r="V185" s="25">
        <v>3199.72</v>
      </c>
      <c r="W185" s="25">
        <v>3756.68</v>
      </c>
      <c r="X185" s="25">
        <v>2089.3200000000002</v>
      </c>
      <c r="Y185" s="25">
        <v>2276.7399999999998</v>
      </c>
      <c r="Z185" s="25">
        <v>3719.96</v>
      </c>
      <c r="AA185" s="25">
        <v>4221.1499999999996</v>
      </c>
      <c r="AB185" s="25">
        <v>3355.09</v>
      </c>
      <c r="AC185" s="25">
        <v>2677.51</v>
      </c>
      <c r="AD185" s="25">
        <v>1517.5</v>
      </c>
      <c r="AE185" s="25">
        <v>2222.41</v>
      </c>
      <c r="AF185" s="25">
        <v>2755.65</v>
      </c>
      <c r="AG185" s="25">
        <v>2922.81</v>
      </c>
    </row>
    <row r="186" spans="1:33" s="26" customFormat="1" x14ac:dyDescent="0.15">
      <c r="A186" s="24" t="s">
        <v>222</v>
      </c>
      <c r="B186" s="25">
        <v>946.57</v>
      </c>
      <c r="C186" s="25">
        <v>1054.81</v>
      </c>
      <c r="D186" s="25">
        <v>729.95</v>
      </c>
      <c r="E186" s="25">
        <v>766.5</v>
      </c>
      <c r="F186" s="25">
        <v>636.88</v>
      </c>
      <c r="G186" s="25">
        <v>497.2</v>
      </c>
      <c r="H186" s="25">
        <v>412.51</v>
      </c>
      <c r="I186" s="25">
        <v>319.45</v>
      </c>
      <c r="J186" s="25">
        <v>411.66</v>
      </c>
      <c r="K186" s="25">
        <v>212.78</v>
      </c>
      <c r="L186" s="25">
        <v>259.25</v>
      </c>
      <c r="M186" s="25">
        <v>343.42</v>
      </c>
      <c r="N186" s="25">
        <v>346.21</v>
      </c>
      <c r="O186" s="25">
        <v>663.91</v>
      </c>
      <c r="P186" s="25">
        <v>464.75</v>
      </c>
      <c r="Q186" s="25">
        <v>1207.3900000000001</v>
      </c>
      <c r="R186" s="25">
        <v>783.3</v>
      </c>
      <c r="S186" s="25">
        <v>467.56</v>
      </c>
      <c r="T186" s="25">
        <v>558.29</v>
      </c>
      <c r="U186" s="25">
        <v>489.46</v>
      </c>
      <c r="V186" s="25">
        <v>555.26</v>
      </c>
      <c r="W186" s="25">
        <v>564.46</v>
      </c>
      <c r="X186" s="25">
        <v>450.1</v>
      </c>
      <c r="Y186" s="25">
        <v>400.63</v>
      </c>
      <c r="Z186" s="25">
        <v>491.78</v>
      </c>
      <c r="AA186" s="25">
        <v>503.25</v>
      </c>
      <c r="AB186" s="25">
        <v>426.93</v>
      </c>
      <c r="AC186" s="25">
        <v>350.52</v>
      </c>
      <c r="AD186" s="25">
        <v>-267.61</v>
      </c>
      <c r="AE186" s="25">
        <v>207.72</v>
      </c>
      <c r="AF186" s="25">
        <v>226.21</v>
      </c>
      <c r="AG186" s="25">
        <v>154.11000000000001</v>
      </c>
    </row>
    <row r="187" spans="1:33" s="26" customFormat="1" x14ac:dyDescent="0.15">
      <c r="A187" s="24" t="s">
        <v>223</v>
      </c>
      <c r="B187" s="25" t="s">
        <v>48</v>
      </c>
      <c r="C187" s="25" t="s">
        <v>48</v>
      </c>
      <c r="D187" s="25">
        <v>20.23</v>
      </c>
      <c r="E187" s="25">
        <v>43.51</v>
      </c>
      <c r="F187" s="25">
        <v>104.48</v>
      </c>
      <c r="G187" s="25">
        <v>92.94</v>
      </c>
      <c r="H187" s="25">
        <v>146.9</v>
      </c>
      <c r="I187" s="25">
        <v>130.65</v>
      </c>
      <c r="J187" s="25">
        <v>241.45</v>
      </c>
      <c r="K187" s="25">
        <v>170.12</v>
      </c>
      <c r="L187" s="25">
        <v>175.66</v>
      </c>
      <c r="M187" s="25">
        <v>262.91000000000003</v>
      </c>
      <c r="N187" s="25">
        <v>225.18</v>
      </c>
      <c r="O187" s="25">
        <v>187.14</v>
      </c>
      <c r="P187" s="25">
        <v>292.5</v>
      </c>
      <c r="Q187" s="25">
        <v>280.16000000000003</v>
      </c>
      <c r="R187" s="25">
        <v>247.2</v>
      </c>
      <c r="S187" s="25">
        <v>174.59</v>
      </c>
      <c r="T187" s="25">
        <v>219.79</v>
      </c>
      <c r="U187" s="25">
        <v>266.14</v>
      </c>
      <c r="V187" s="25">
        <v>408.44</v>
      </c>
      <c r="W187" s="25">
        <v>277.05</v>
      </c>
      <c r="X187" s="25">
        <v>399.1</v>
      </c>
      <c r="Y187" s="25">
        <v>394.06</v>
      </c>
      <c r="Z187" s="25">
        <v>358.43</v>
      </c>
      <c r="AA187" s="25">
        <v>487.34</v>
      </c>
      <c r="AB187" s="25">
        <v>405.22</v>
      </c>
      <c r="AC187" s="25">
        <v>361.33</v>
      </c>
      <c r="AD187" s="25">
        <v>429.9</v>
      </c>
      <c r="AE187" s="25">
        <v>391.15</v>
      </c>
      <c r="AF187" s="25">
        <v>756.4</v>
      </c>
      <c r="AG187" s="25">
        <v>556.09</v>
      </c>
    </row>
    <row r="188" spans="1:33" s="26" customFormat="1" x14ac:dyDescent="0.15">
      <c r="A188" s="24" t="s">
        <v>224</v>
      </c>
      <c r="B188" s="25" t="s">
        <v>48</v>
      </c>
      <c r="C188" s="25" t="s">
        <v>48</v>
      </c>
      <c r="D188" s="25">
        <v>10.46</v>
      </c>
      <c r="E188" s="25">
        <v>48.54</v>
      </c>
      <c r="F188" s="25">
        <v>42.07</v>
      </c>
      <c r="G188" s="25">
        <v>45.21</v>
      </c>
      <c r="H188" s="25">
        <v>35.049999999999997</v>
      </c>
      <c r="I188" s="25">
        <v>30.43</v>
      </c>
      <c r="J188" s="25">
        <v>36.840000000000003</v>
      </c>
      <c r="K188" s="25">
        <v>37.200000000000003</v>
      </c>
      <c r="L188" s="25">
        <v>53.13</v>
      </c>
      <c r="M188" s="25">
        <v>109.01</v>
      </c>
      <c r="N188" s="25">
        <v>61.85</v>
      </c>
      <c r="O188" s="25">
        <v>36.79</v>
      </c>
      <c r="P188" s="25">
        <v>60.49</v>
      </c>
      <c r="Q188" s="25">
        <v>29.8</v>
      </c>
      <c r="R188" s="25">
        <v>40.9</v>
      </c>
      <c r="S188" s="25">
        <v>22.12</v>
      </c>
      <c r="T188" s="25">
        <v>12.64</v>
      </c>
      <c r="U188" s="25">
        <v>40.020000000000003</v>
      </c>
      <c r="V188" s="25">
        <v>39.93</v>
      </c>
      <c r="W188" s="25">
        <v>37.770000000000003</v>
      </c>
      <c r="X188" s="25">
        <v>35.299999999999997</v>
      </c>
      <c r="Y188" s="25">
        <v>31.12</v>
      </c>
      <c r="Z188" s="25">
        <v>31.55</v>
      </c>
      <c r="AA188" s="25">
        <v>24.9</v>
      </c>
      <c r="AB188" s="25">
        <v>35.200000000000003</v>
      </c>
      <c r="AC188" s="25">
        <v>30.8</v>
      </c>
      <c r="AD188" s="25">
        <v>21.74</v>
      </c>
      <c r="AE188" s="25">
        <v>27.37</v>
      </c>
      <c r="AF188" s="25">
        <v>36.32</v>
      </c>
      <c r="AG188" s="25">
        <v>28.71</v>
      </c>
    </row>
    <row r="189" spans="1:33" s="26" customFormat="1" x14ac:dyDescent="0.15">
      <c r="A189" s="24" t="s">
        <v>225</v>
      </c>
      <c r="B189" s="25" t="s">
        <v>48</v>
      </c>
      <c r="C189" s="25" t="s">
        <v>48</v>
      </c>
      <c r="D189" s="25">
        <v>1.59</v>
      </c>
      <c r="E189" s="25">
        <v>12</v>
      </c>
      <c r="F189" s="25">
        <v>41.41</v>
      </c>
      <c r="G189" s="25">
        <v>95.48</v>
      </c>
      <c r="H189" s="25">
        <v>105.42</v>
      </c>
      <c r="I189" s="25">
        <v>166.9</v>
      </c>
      <c r="J189" s="25">
        <v>192.22</v>
      </c>
      <c r="K189" s="25">
        <v>193.79</v>
      </c>
      <c r="L189" s="25">
        <v>238.41</v>
      </c>
      <c r="M189" s="25">
        <v>223.75</v>
      </c>
      <c r="N189" s="25">
        <v>267.20999999999998</v>
      </c>
      <c r="O189" s="25">
        <v>249.1</v>
      </c>
      <c r="P189" s="25">
        <v>285.44</v>
      </c>
      <c r="Q189" s="25">
        <v>198.56</v>
      </c>
      <c r="R189" s="25">
        <v>180.38</v>
      </c>
      <c r="S189" s="25">
        <v>164.68</v>
      </c>
      <c r="T189" s="25">
        <v>169.04</v>
      </c>
      <c r="U189" s="25">
        <v>148.32</v>
      </c>
      <c r="V189" s="25">
        <v>209.17</v>
      </c>
      <c r="W189" s="25">
        <v>146.25</v>
      </c>
      <c r="X189" s="25">
        <v>268.94</v>
      </c>
      <c r="Y189" s="25">
        <v>300.44</v>
      </c>
      <c r="Z189" s="25">
        <v>330.8</v>
      </c>
      <c r="AA189" s="25">
        <v>506.44</v>
      </c>
      <c r="AB189" s="25">
        <v>556.39</v>
      </c>
      <c r="AC189" s="25">
        <v>687.07</v>
      </c>
      <c r="AD189" s="25">
        <v>1119.5899999999999</v>
      </c>
      <c r="AE189" s="25">
        <v>1219.99</v>
      </c>
      <c r="AF189" s="25">
        <v>1524.26</v>
      </c>
      <c r="AG189" s="25">
        <v>1161.94</v>
      </c>
    </row>
    <row r="190" spans="1:33" s="26" customFormat="1" x14ac:dyDescent="0.15">
      <c r="A190" s="24" t="s">
        <v>226</v>
      </c>
      <c r="B190" s="25" t="s">
        <v>48</v>
      </c>
      <c r="C190" s="25" t="s">
        <v>48</v>
      </c>
      <c r="D190" s="25" t="s">
        <v>48</v>
      </c>
      <c r="E190" s="25" t="s">
        <v>48</v>
      </c>
      <c r="F190" s="25" t="s">
        <v>48</v>
      </c>
      <c r="G190" s="25" t="s">
        <v>48</v>
      </c>
      <c r="H190" s="25" t="s">
        <v>48</v>
      </c>
      <c r="I190" s="25" t="s">
        <v>48</v>
      </c>
      <c r="J190" s="25">
        <v>7.8</v>
      </c>
      <c r="K190" s="25">
        <v>6.42</v>
      </c>
      <c r="L190" s="25">
        <v>6.66</v>
      </c>
      <c r="M190" s="25">
        <v>7.02</v>
      </c>
      <c r="N190" s="25">
        <v>6.78</v>
      </c>
      <c r="O190" s="25">
        <v>0.37</v>
      </c>
      <c r="P190" s="25">
        <v>0.31</v>
      </c>
      <c r="Q190" s="25">
        <v>12.23</v>
      </c>
      <c r="R190" s="25">
        <v>188.23</v>
      </c>
      <c r="S190" s="25">
        <v>305.19</v>
      </c>
      <c r="T190" s="25">
        <v>329.99</v>
      </c>
      <c r="U190" s="25">
        <v>410.79</v>
      </c>
      <c r="V190" s="25">
        <v>219.78</v>
      </c>
      <c r="W190" s="25">
        <v>180.98</v>
      </c>
      <c r="X190" s="25">
        <v>211.51</v>
      </c>
      <c r="Y190" s="25">
        <v>242.05</v>
      </c>
      <c r="Z190" s="25">
        <v>232.38</v>
      </c>
      <c r="AA190" s="25">
        <v>168.99</v>
      </c>
      <c r="AB190" s="25">
        <v>144.22999999999999</v>
      </c>
      <c r="AC190" s="25">
        <v>160.99</v>
      </c>
      <c r="AD190" s="25">
        <v>168.42</v>
      </c>
      <c r="AE190" s="25">
        <v>237.19</v>
      </c>
      <c r="AF190" s="25">
        <v>191.18</v>
      </c>
      <c r="AG190" s="25">
        <v>261.70999999999998</v>
      </c>
    </row>
    <row r="191" spans="1:33" s="26" customFormat="1" x14ac:dyDescent="0.15">
      <c r="A191" s="24" t="s">
        <v>227</v>
      </c>
      <c r="B191" s="25" t="s">
        <v>48</v>
      </c>
      <c r="C191" s="25" t="s">
        <v>48</v>
      </c>
      <c r="D191" s="25" t="s">
        <v>48</v>
      </c>
      <c r="E191" s="25" t="s">
        <v>48</v>
      </c>
      <c r="F191" s="25" t="s">
        <v>48</v>
      </c>
      <c r="G191" s="25" t="s">
        <v>48</v>
      </c>
      <c r="H191" s="25" t="s">
        <v>48</v>
      </c>
      <c r="I191" s="25" t="s">
        <v>48</v>
      </c>
      <c r="J191" s="25" t="s">
        <v>48</v>
      </c>
      <c r="K191" s="25" t="s">
        <v>48</v>
      </c>
      <c r="L191" s="25" t="s">
        <v>48</v>
      </c>
      <c r="M191" s="25" t="s">
        <v>48</v>
      </c>
      <c r="N191" s="25" t="s">
        <v>48</v>
      </c>
      <c r="O191" s="25" t="s">
        <v>48</v>
      </c>
      <c r="P191" s="25" t="s">
        <v>48</v>
      </c>
      <c r="Q191" s="25">
        <v>0.59</v>
      </c>
      <c r="R191" s="25">
        <v>109.07</v>
      </c>
      <c r="S191" s="25">
        <v>126.33</v>
      </c>
      <c r="T191" s="25">
        <v>174.61</v>
      </c>
      <c r="U191" s="25">
        <v>170.48</v>
      </c>
      <c r="V191" s="25">
        <v>107.29</v>
      </c>
      <c r="W191" s="25">
        <v>112.06</v>
      </c>
      <c r="X191" s="25">
        <v>143.57</v>
      </c>
      <c r="Y191" s="25">
        <v>69.319999999999993</v>
      </c>
      <c r="Z191" s="25">
        <v>85.22</v>
      </c>
      <c r="AA191" s="25">
        <v>118.33</v>
      </c>
      <c r="AB191" s="25">
        <v>276.47000000000003</v>
      </c>
      <c r="AC191" s="25">
        <v>87.88</v>
      </c>
      <c r="AD191" s="25">
        <v>95.3</v>
      </c>
      <c r="AE191" s="25">
        <v>109.43</v>
      </c>
      <c r="AF191" s="25">
        <v>135.44</v>
      </c>
      <c r="AG191" s="25">
        <v>167.24</v>
      </c>
    </row>
    <row r="192" spans="1:33" s="26" customFormat="1" ht="24" x14ac:dyDescent="0.15">
      <c r="A192" s="24" t="s">
        <v>228</v>
      </c>
      <c r="B192" s="25">
        <v>7.29</v>
      </c>
      <c r="C192" s="25">
        <v>86.87</v>
      </c>
      <c r="D192" s="25">
        <v>6.81</v>
      </c>
      <c r="E192" s="25">
        <v>34.700000000000003</v>
      </c>
      <c r="F192" s="25">
        <v>152.51</v>
      </c>
      <c r="G192" s="25">
        <v>83.71</v>
      </c>
      <c r="H192" s="25">
        <v>24.67</v>
      </c>
      <c r="I192" s="25">
        <v>55.3</v>
      </c>
      <c r="J192" s="25">
        <v>38.22</v>
      </c>
      <c r="K192" s="25">
        <v>355.32</v>
      </c>
      <c r="L192" s="25">
        <v>223.95</v>
      </c>
      <c r="M192" s="25">
        <v>79.239999999999995</v>
      </c>
      <c r="N192" s="25">
        <v>183.66</v>
      </c>
      <c r="O192" s="25">
        <v>440.66</v>
      </c>
      <c r="P192" s="25">
        <v>556.37</v>
      </c>
      <c r="Q192" s="25">
        <v>610.20000000000005</v>
      </c>
      <c r="R192" s="25">
        <v>178.66</v>
      </c>
      <c r="S192" s="25">
        <v>205.89</v>
      </c>
      <c r="T192" s="25">
        <v>212.99</v>
      </c>
      <c r="U192" s="25">
        <v>256.13</v>
      </c>
      <c r="V192" s="25">
        <v>249.22</v>
      </c>
      <c r="W192" s="25">
        <v>178.76</v>
      </c>
      <c r="X192" s="25">
        <v>304.73</v>
      </c>
      <c r="Y192" s="25">
        <v>217.43</v>
      </c>
      <c r="Z192" s="25">
        <v>83.91</v>
      </c>
      <c r="AA192" s="25">
        <v>138.09</v>
      </c>
      <c r="AB192" s="25">
        <v>94.83</v>
      </c>
      <c r="AC192" s="25">
        <v>183.21</v>
      </c>
      <c r="AD192" s="25">
        <v>205.22</v>
      </c>
      <c r="AE192" s="25">
        <v>87.71</v>
      </c>
      <c r="AF192" s="25">
        <v>57.19</v>
      </c>
      <c r="AG192" s="25">
        <v>325.62</v>
      </c>
    </row>
    <row r="193" spans="1:33" s="26" customFormat="1" x14ac:dyDescent="0.15">
      <c r="A193" s="24" t="s">
        <v>229</v>
      </c>
      <c r="B193" s="25">
        <v>8443.5300000000007</v>
      </c>
      <c r="C193" s="25">
        <v>8698.42</v>
      </c>
      <c r="D193" s="25">
        <v>5978.56</v>
      </c>
      <c r="E193" s="25">
        <v>5026.43</v>
      </c>
      <c r="F193" s="25">
        <v>6725.78</v>
      </c>
      <c r="G193" s="25">
        <v>3866.28</v>
      </c>
      <c r="H193" s="25">
        <v>7060.13</v>
      </c>
      <c r="I193" s="25">
        <v>3767.87</v>
      </c>
      <c r="J193" s="25">
        <v>4458.91</v>
      </c>
      <c r="K193" s="25">
        <v>3633.37</v>
      </c>
      <c r="L193" s="25">
        <v>3771.84</v>
      </c>
      <c r="M193" s="25">
        <v>4135.72</v>
      </c>
      <c r="N193" s="25">
        <v>4127.8500000000004</v>
      </c>
      <c r="O193" s="25">
        <v>8507.59</v>
      </c>
      <c r="P193" s="25">
        <v>9831.48</v>
      </c>
      <c r="Q193" s="25">
        <v>31706.28</v>
      </c>
      <c r="R193" s="25">
        <v>17308.84</v>
      </c>
      <c r="S193" s="25">
        <v>16382.01</v>
      </c>
      <c r="T193" s="25">
        <v>20934.55</v>
      </c>
      <c r="U193" s="25">
        <v>10891.08</v>
      </c>
      <c r="V193" s="25">
        <v>10399.49</v>
      </c>
      <c r="W193" s="25">
        <v>11686.77</v>
      </c>
      <c r="X193" s="25">
        <v>8665.0300000000007</v>
      </c>
      <c r="Y193" s="25">
        <v>16773.22</v>
      </c>
      <c r="Z193" s="25">
        <v>24745.31</v>
      </c>
      <c r="AA193" s="25">
        <v>14766.75</v>
      </c>
      <c r="AB193" s="25">
        <v>21081.55</v>
      </c>
      <c r="AC193" s="25">
        <v>24543.51</v>
      </c>
      <c r="AD193" s="25">
        <v>28384.77</v>
      </c>
      <c r="AE193" s="25">
        <v>24525.439999999999</v>
      </c>
      <c r="AF193" s="25">
        <v>23706.63</v>
      </c>
      <c r="AG193" s="25">
        <v>23455.03</v>
      </c>
    </row>
    <row r="194" spans="1:33" s="26" customFormat="1" x14ac:dyDescent="0.15">
      <c r="A194" s="24" t="s">
        <v>230</v>
      </c>
      <c r="B194" s="25">
        <v>218.92</v>
      </c>
      <c r="C194" s="25">
        <v>145.16</v>
      </c>
      <c r="D194" s="25">
        <v>116.39</v>
      </c>
      <c r="E194" s="25">
        <v>166.56</v>
      </c>
      <c r="F194" s="25">
        <v>135.82</v>
      </c>
      <c r="G194" s="25">
        <v>127.03</v>
      </c>
      <c r="H194" s="25">
        <v>178.4</v>
      </c>
      <c r="I194" s="25">
        <v>216.96</v>
      </c>
      <c r="J194" s="25">
        <v>293.73</v>
      </c>
      <c r="K194" s="25">
        <v>89.18</v>
      </c>
      <c r="L194" s="25">
        <v>90.29</v>
      </c>
      <c r="M194" s="25">
        <v>111.86</v>
      </c>
      <c r="N194" s="25">
        <v>94.01</v>
      </c>
      <c r="O194" s="25">
        <v>178.18</v>
      </c>
      <c r="P194" s="25">
        <v>72.47</v>
      </c>
      <c r="Q194" s="25" t="s">
        <v>48</v>
      </c>
      <c r="R194" s="25" t="s">
        <v>48</v>
      </c>
      <c r="S194" s="25" t="s">
        <v>48</v>
      </c>
      <c r="T194" s="25" t="s">
        <v>48</v>
      </c>
      <c r="U194" s="25" t="s">
        <v>48</v>
      </c>
      <c r="V194" s="25" t="s">
        <v>48</v>
      </c>
      <c r="W194" s="25" t="s">
        <v>48</v>
      </c>
      <c r="X194" s="25" t="s">
        <v>48</v>
      </c>
      <c r="Y194" s="25" t="s">
        <v>48</v>
      </c>
      <c r="Z194" s="25" t="s">
        <v>48</v>
      </c>
      <c r="AA194" s="25" t="s">
        <v>48</v>
      </c>
      <c r="AB194" s="25" t="s">
        <v>48</v>
      </c>
      <c r="AC194" s="25" t="s">
        <v>48</v>
      </c>
      <c r="AD194" s="25" t="s">
        <v>48</v>
      </c>
      <c r="AE194" s="25" t="s">
        <v>48</v>
      </c>
      <c r="AF194" s="25" t="s">
        <v>48</v>
      </c>
      <c r="AG194" s="25" t="s">
        <v>48</v>
      </c>
    </row>
    <row r="195" spans="1:33" s="26" customFormat="1" x14ac:dyDescent="0.15">
      <c r="A195" s="24" t="s">
        <v>231</v>
      </c>
      <c r="B195" s="25">
        <v>193.42</v>
      </c>
      <c r="C195" s="25">
        <v>295.35000000000002</v>
      </c>
      <c r="D195" s="25">
        <v>174.7</v>
      </c>
      <c r="E195" s="25">
        <v>213.65</v>
      </c>
      <c r="F195" s="25">
        <v>189.56</v>
      </c>
      <c r="G195" s="25">
        <v>205.09</v>
      </c>
      <c r="H195" s="25">
        <v>180.95</v>
      </c>
      <c r="I195" s="25">
        <v>261.18</v>
      </c>
      <c r="J195" s="25">
        <v>222.35</v>
      </c>
      <c r="K195" s="25">
        <v>217.89</v>
      </c>
      <c r="L195" s="25">
        <v>186.67</v>
      </c>
      <c r="M195" s="25">
        <v>174.14</v>
      </c>
      <c r="N195" s="25">
        <v>176.93</v>
      </c>
      <c r="O195" s="25">
        <v>177.71</v>
      </c>
      <c r="P195" s="25">
        <v>226.25</v>
      </c>
      <c r="Q195" s="25">
        <v>122</v>
      </c>
      <c r="R195" s="25">
        <v>136.49</v>
      </c>
      <c r="S195" s="25">
        <v>107.65</v>
      </c>
      <c r="T195" s="25">
        <v>96.02</v>
      </c>
      <c r="U195" s="25">
        <v>92.66</v>
      </c>
      <c r="V195" s="25">
        <v>112.97</v>
      </c>
      <c r="W195" s="25">
        <v>104.9</v>
      </c>
      <c r="X195" s="25">
        <v>149.27000000000001</v>
      </c>
      <c r="Y195" s="25">
        <v>127.94</v>
      </c>
      <c r="Z195" s="25">
        <v>79.36</v>
      </c>
      <c r="AA195" s="25">
        <v>129.93</v>
      </c>
      <c r="AB195" s="25">
        <v>137.76</v>
      </c>
      <c r="AC195" s="25">
        <v>157.47</v>
      </c>
      <c r="AD195" s="25">
        <v>177.72</v>
      </c>
      <c r="AE195" s="25">
        <v>223.72</v>
      </c>
      <c r="AF195" s="25">
        <v>249.97</v>
      </c>
      <c r="AG195" s="25">
        <v>303.77</v>
      </c>
    </row>
    <row r="196" spans="1:33" s="26" customFormat="1" x14ac:dyDescent="0.15">
      <c r="A196" s="24" t="s">
        <v>232</v>
      </c>
      <c r="B196" s="25">
        <v>107.02</v>
      </c>
      <c r="C196" s="25">
        <v>938.79</v>
      </c>
      <c r="D196" s="25">
        <v>203.07</v>
      </c>
      <c r="E196" s="25">
        <v>261.69</v>
      </c>
      <c r="F196" s="25">
        <v>401.6</v>
      </c>
      <c r="G196" s="25">
        <v>481.34</v>
      </c>
      <c r="H196" s="25">
        <v>494.48</v>
      </c>
      <c r="I196" s="25">
        <v>329.35</v>
      </c>
      <c r="J196" s="25">
        <v>182.66</v>
      </c>
      <c r="K196" s="25">
        <v>128.78</v>
      </c>
      <c r="L196" s="25">
        <v>176.01</v>
      </c>
      <c r="M196" s="25">
        <v>216.99</v>
      </c>
      <c r="N196" s="25">
        <v>188.39</v>
      </c>
      <c r="O196" s="25">
        <v>3288.9</v>
      </c>
      <c r="P196" s="25">
        <v>6038.76</v>
      </c>
      <c r="Q196" s="25">
        <v>27432.91</v>
      </c>
      <c r="R196" s="25">
        <v>11006.56</v>
      </c>
      <c r="S196" s="25">
        <v>10644.9</v>
      </c>
      <c r="T196" s="25">
        <v>10501.05</v>
      </c>
      <c r="U196" s="25">
        <v>3350.57</v>
      </c>
      <c r="V196" s="25">
        <v>2535.38</v>
      </c>
      <c r="W196" s="25">
        <v>2072.0100000000002</v>
      </c>
      <c r="X196" s="25">
        <v>1319.76</v>
      </c>
      <c r="Y196" s="25">
        <v>1560.8</v>
      </c>
      <c r="Z196" s="25">
        <v>1398.24</v>
      </c>
      <c r="AA196" s="25">
        <v>1683.57</v>
      </c>
      <c r="AB196" s="25">
        <v>2543.58</v>
      </c>
      <c r="AC196" s="25">
        <v>3235.55</v>
      </c>
      <c r="AD196" s="25">
        <v>2447.6799999999998</v>
      </c>
      <c r="AE196" s="25">
        <v>2262.33</v>
      </c>
      <c r="AF196" s="25">
        <v>2446.1</v>
      </c>
      <c r="AG196" s="25">
        <v>1810.69</v>
      </c>
    </row>
    <row r="197" spans="1:33" s="26" customFormat="1" x14ac:dyDescent="0.15">
      <c r="A197" s="24" t="s">
        <v>233</v>
      </c>
      <c r="B197" s="25">
        <v>2540.61</v>
      </c>
      <c r="C197" s="25">
        <v>3052.68</v>
      </c>
      <c r="D197" s="25">
        <v>3595.12</v>
      </c>
      <c r="E197" s="25">
        <v>2181.13</v>
      </c>
      <c r="F197" s="25">
        <v>2100.36</v>
      </c>
      <c r="G197" s="25">
        <v>554.82000000000005</v>
      </c>
      <c r="H197" s="25">
        <v>3618.46</v>
      </c>
      <c r="I197" s="25" t="s">
        <v>48</v>
      </c>
      <c r="J197" s="25" t="s">
        <v>48</v>
      </c>
      <c r="K197" s="25" t="s">
        <v>48</v>
      </c>
      <c r="L197" s="25" t="s">
        <v>48</v>
      </c>
      <c r="M197" s="25" t="s">
        <v>48</v>
      </c>
      <c r="N197" s="25" t="s">
        <v>48</v>
      </c>
      <c r="O197" s="25" t="s">
        <v>48</v>
      </c>
      <c r="P197" s="25" t="s">
        <v>48</v>
      </c>
      <c r="Q197" s="25" t="s">
        <v>48</v>
      </c>
      <c r="R197" s="25" t="s">
        <v>48</v>
      </c>
      <c r="S197" s="25" t="s">
        <v>48</v>
      </c>
      <c r="T197" s="25" t="s">
        <v>48</v>
      </c>
      <c r="U197" s="25" t="s">
        <v>48</v>
      </c>
      <c r="V197" s="25" t="s">
        <v>48</v>
      </c>
      <c r="W197" s="25" t="s">
        <v>48</v>
      </c>
      <c r="X197" s="25" t="s">
        <v>48</v>
      </c>
      <c r="Y197" s="25" t="s">
        <v>48</v>
      </c>
      <c r="Z197" s="25" t="s">
        <v>48</v>
      </c>
      <c r="AA197" s="25" t="s">
        <v>48</v>
      </c>
      <c r="AB197" s="25" t="s">
        <v>48</v>
      </c>
      <c r="AC197" s="25" t="s">
        <v>48</v>
      </c>
      <c r="AD197" s="25" t="s">
        <v>48</v>
      </c>
      <c r="AE197" s="25" t="s">
        <v>48</v>
      </c>
      <c r="AF197" s="25" t="s">
        <v>48</v>
      </c>
      <c r="AG197" s="25" t="s">
        <v>48</v>
      </c>
    </row>
    <row r="198" spans="1:33" s="26" customFormat="1" x14ac:dyDescent="0.15">
      <c r="A198" s="24" t="s">
        <v>234</v>
      </c>
      <c r="B198" s="25">
        <v>1478.38</v>
      </c>
      <c r="C198" s="25">
        <v>1299.76</v>
      </c>
      <c r="D198" s="25">
        <v>585.42999999999995</v>
      </c>
      <c r="E198" s="25">
        <v>462.89</v>
      </c>
      <c r="F198" s="25">
        <v>491.33</v>
      </c>
      <c r="G198" s="25">
        <v>651.79999999999995</v>
      </c>
      <c r="H198" s="25">
        <v>645.41999999999996</v>
      </c>
      <c r="I198" s="25">
        <v>641.78</v>
      </c>
      <c r="J198" s="25">
        <v>611.19000000000005</v>
      </c>
      <c r="K198" s="25">
        <v>628.91</v>
      </c>
      <c r="L198" s="25">
        <v>820.32</v>
      </c>
      <c r="M198" s="25">
        <v>707.68</v>
      </c>
      <c r="N198" s="25">
        <v>869.54</v>
      </c>
      <c r="O198" s="25">
        <v>1864.28</v>
      </c>
      <c r="P198" s="25">
        <v>820.89</v>
      </c>
      <c r="Q198" s="25">
        <v>917.23</v>
      </c>
      <c r="R198" s="25">
        <v>734.67</v>
      </c>
      <c r="S198" s="25">
        <v>753.97</v>
      </c>
      <c r="T198" s="25">
        <v>856.11</v>
      </c>
      <c r="U198" s="25">
        <v>863.54</v>
      </c>
      <c r="V198" s="25">
        <v>1099.92</v>
      </c>
      <c r="W198" s="25">
        <v>1101.79</v>
      </c>
      <c r="X198" s="25">
        <v>1283.5999999999999</v>
      </c>
      <c r="Y198" s="25">
        <v>1504.54</v>
      </c>
      <c r="Z198" s="25">
        <v>2894.14</v>
      </c>
      <c r="AA198" s="25">
        <v>2439.44</v>
      </c>
      <c r="AB198" s="25">
        <v>3113.91</v>
      </c>
      <c r="AC198" s="25">
        <v>3323.03</v>
      </c>
      <c r="AD198" s="25">
        <v>2731.66</v>
      </c>
      <c r="AE198" s="25">
        <v>2918.93</v>
      </c>
      <c r="AF198" s="25">
        <v>3285.09</v>
      </c>
      <c r="AG198" s="25">
        <v>3447.15</v>
      </c>
    </row>
    <row r="199" spans="1:33" s="26" customFormat="1" x14ac:dyDescent="0.15">
      <c r="A199" s="24" t="s">
        <v>235</v>
      </c>
      <c r="B199" s="25">
        <v>20.170000000000002</v>
      </c>
      <c r="C199" s="25">
        <v>17.91</v>
      </c>
      <c r="D199" s="25">
        <v>9.35</v>
      </c>
      <c r="E199" s="25">
        <v>2.82</v>
      </c>
      <c r="F199" s="25">
        <v>6.12</v>
      </c>
      <c r="G199" s="25">
        <v>5.23</v>
      </c>
      <c r="H199" s="25" t="s">
        <v>48</v>
      </c>
      <c r="I199" s="25" t="s">
        <v>48</v>
      </c>
      <c r="J199" s="25" t="s">
        <v>48</v>
      </c>
      <c r="K199" s="25" t="s">
        <v>48</v>
      </c>
      <c r="L199" s="25" t="s">
        <v>48</v>
      </c>
      <c r="M199" s="25" t="s">
        <v>48</v>
      </c>
      <c r="N199" s="25" t="s">
        <v>48</v>
      </c>
      <c r="O199" s="25" t="s">
        <v>48</v>
      </c>
      <c r="P199" s="25" t="s">
        <v>48</v>
      </c>
      <c r="Q199" s="25" t="s">
        <v>48</v>
      </c>
      <c r="R199" s="25" t="s">
        <v>48</v>
      </c>
      <c r="S199" s="25" t="s">
        <v>48</v>
      </c>
      <c r="T199" s="25" t="s">
        <v>48</v>
      </c>
      <c r="U199" s="25" t="s">
        <v>48</v>
      </c>
      <c r="V199" s="25" t="s">
        <v>48</v>
      </c>
      <c r="W199" s="25" t="s">
        <v>48</v>
      </c>
      <c r="X199" s="25" t="s">
        <v>48</v>
      </c>
      <c r="Y199" s="25" t="s">
        <v>48</v>
      </c>
      <c r="Z199" s="25" t="s">
        <v>48</v>
      </c>
      <c r="AA199" s="25" t="s">
        <v>48</v>
      </c>
      <c r="AB199" s="25" t="s">
        <v>48</v>
      </c>
      <c r="AC199" s="25" t="s">
        <v>48</v>
      </c>
      <c r="AD199" s="25" t="s">
        <v>48</v>
      </c>
      <c r="AE199" s="25" t="s">
        <v>48</v>
      </c>
      <c r="AF199" s="25" t="s">
        <v>48</v>
      </c>
      <c r="AG199" s="25" t="s">
        <v>48</v>
      </c>
    </row>
    <row r="200" spans="1:33" s="26" customFormat="1" x14ac:dyDescent="0.15">
      <c r="A200" s="24" t="s">
        <v>236</v>
      </c>
      <c r="B200" s="25">
        <v>458.17</v>
      </c>
      <c r="C200" s="25">
        <v>194.98</v>
      </c>
      <c r="D200" s="25">
        <v>161.80000000000001</v>
      </c>
      <c r="E200" s="25">
        <v>215.12</v>
      </c>
      <c r="F200" s="25">
        <v>335.21</v>
      </c>
      <c r="G200" s="25">
        <v>250.01</v>
      </c>
      <c r="H200" s="25">
        <v>321.86</v>
      </c>
      <c r="I200" s="25">
        <v>384.77</v>
      </c>
      <c r="J200" s="25">
        <v>510.04</v>
      </c>
      <c r="K200" s="25">
        <v>293.02</v>
      </c>
      <c r="L200" s="25">
        <v>327.45999999999998</v>
      </c>
      <c r="M200" s="25">
        <v>319.23</v>
      </c>
      <c r="N200" s="25">
        <v>315.89999999999998</v>
      </c>
      <c r="O200" s="25">
        <v>723.11</v>
      </c>
      <c r="P200" s="25">
        <v>330.51</v>
      </c>
      <c r="Q200" s="25">
        <v>282.54000000000002</v>
      </c>
      <c r="R200" s="25">
        <v>954.7</v>
      </c>
      <c r="S200" s="25">
        <v>1062.4000000000001</v>
      </c>
      <c r="T200" s="25">
        <v>1087.53</v>
      </c>
      <c r="U200" s="25">
        <v>587.72</v>
      </c>
      <c r="V200" s="25">
        <v>467.13</v>
      </c>
      <c r="W200" s="25">
        <v>480.87</v>
      </c>
      <c r="X200" s="25">
        <v>773.92</v>
      </c>
      <c r="Y200" s="25">
        <v>627.71</v>
      </c>
      <c r="Z200" s="25">
        <v>832.16</v>
      </c>
      <c r="AA200" s="25">
        <v>1092.6199999999999</v>
      </c>
      <c r="AB200" s="25">
        <v>1308.1099999999999</v>
      </c>
      <c r="AC200" s="25">
        <v>1472.93</v>
      </c>
      <c r="AD200" s="25">
        <v>1533.2</v>
      </c>
      <c r="AE200" s="25">
        <v>1365.77</v>
      </c>
      <c r="AF200" s="25">
        <v>1526.47</v>
      </c>
      <c r="AG200" s="25">
        <v>1399.29</v>
      </c>
    </row>
    <row r="201" spans="1:33" s="26" customFormat="1" x14ac:dyDescent="0.15">
      <c r="A201" s="24" t="s">
        <v>237</v>
      </c>
      <c r="B201" s="25">
        <v>108.59</v>
      </c>
      <c r="C201" s="25">
        <v>19.739999999999998</v>
      </c>
      <c r="D201" s="25">
        <v>59.65</v>
      </c>
      <c r="E201" s="25">
        <v>195.59</v>
      </c>
      <c r="F201" s="25">
        <v>235.45</v>
      </c>
      <c r="G201" s="25">
        <v>91.46</v>
      </c>
      <c r="H201" s="25">
        <v>108.49</v>
      </c>
      <c r="I201" s="25">
        <v>143.66</v>
      </c>
      <c r="J201" s="25">
        <v>816.43</v>
      </c>
      <c r="K201" s="25">
        <v>72.3</v>
      </c>
      <c r="L201" s="25">
        <v>113.11</v>
      </c>
      <c r="M201" s="25">
        <v>7.09</v>
      </c>
      <c r="N201" s="25">
        <v>116.45</v>
      </c>
      <c r="O201" s="25">
        <v>86.62</v>
      </c>
      <c r="P201" s="25">
        <v>122.84</v>
      </c>
      <c r="Q201" s="25">
        <v>22</v>
      </c>
      <c r="R201" s="25">
        <v>61.07</v>
      </c>
      <c r="S201" s="25">
        <v>235.2</v>
      </c>
      <c r="T201" s="25">
        <v>78.010000000000005</v>
      </c>
      <c r="U201" s="25">
        <v>24.07</v>
      </c>
      <c r="V201" s="25">
        <v>-23.04</v>
      </c>
      <c r="W201" s="25" t="s">
        <v>48</v>
      </c>
      <c r="X201" s="25" t="s">
        <v>48</v>
      </c>
      <c r="Y201" s="25" t="s">
        <v>48</v>
      </c>
      <c r="Z201" s="25" t="s">
        <v>48</v>
      </c>
      <c r="AA201" s="25" t="s">
        <v>48</v>
      </c>
      <c r="AB201" s="25" t="s">
        <v>48</v>
      </c>
      <c r="AC201" s="25" t="s">
        <v>48</v>
      </c>
      <c r="AD201" s="25" t="s">
        <v>48</v>
      </c>
      <c r="AE201" s="25" t="s">
        <v>48</v>
      </c>
      <c r="AF201" s="25" t="s">
        <v>48</v>
      </c>
      <c r="AG201" s="25" t="s">
        <v>48</v>
      </c>
    </row>
    <row r="202" spans="1:33" s="26" customFormat="1" x14ac:dyDescent="0.15">
      <c r="A202" s="24" t="s">
        <v>238</v>
      </c>
      <c r="B202" s="25">
        <v>4.43</v>
      </c>
      <c r="C202" s="25">
        <v>4.17</v>
      </c>
      <c r="D202" s="25">
        <v>3.94</v>
      </c>
      <c r="E202" s="25">
        <v>5.4</v>
      </c>
      <c r="F202" s="25">
        <v>4.12</v>
      </c>
      <c r="G202" s="25">
        <v>4.3499999999999996</v>
      </c>
      <c r="H202" s="25" t="s">
        <v>48</v>
      </c>
      <c r="I202" s="25" t="s">
        <v>48</v>
      </c>
      <c r="J202" s="25" t="s">
        <v>48</v>
      </c>
      <c r="K202" s="25" t="s">
        <v>48</v>
      </c>
      <c r="L202" s="25" t="s">
        <v>48</v>
      </c>
      <c r="M202" s="25" t="s">
        <v>48</v>
      </c>
      <c r="N202" s="25" t="s">
        <v>48</v>
      </c>
      <c r="O202" s="25" t="s">
        <v>48</v>
      </c>
      <c r="P202" s="25" t="s">
        <v>48</v>
      </c>
      <c r="Q202" s="25" t="s">
        <v>48</v>
      </c>
      <c r="R202" s="25" t="s">
        <v>48</v>
      </c>
      <c r="S202" s="25" t="s">
        <v>48</v>
      </c>
      <c r="T202" s="25" t="s">
        <v>48</v>
      </c>
      <c r="U202" s="25" t="s">
        <v>48</v>
      </c>
      <c r="V202" s="25" t="s">
        <v>48</v>
      </c>
      <c r="W202" s="25" t="s">
        <v>48</v>
      </c>
      <c r="X202" s="25" t="s">
        <v>48</v>
      </c>
      <c r="Y202" s="25" t="s">
        <v>48</v>
      </c>
      <c r="Z202" s="25" t="s">
        <v>48</v>
      </c>
      <c r="AA202" s="25" t="s">
        <v>48</v>
      </c>
      <c r="AB202" s="25" t="s">
        <v>48</v>
      </c>
      <c r="AC202" s="25" t="s">
        <v>48</v>
      </c>
      <c r="AD202" s="25" t="s">
        <v>48</v>
      </c>
      <c r="AE202" s="25" t="s">
        <v>48</v>
      </c>
      <c r="AF202" s="25" t="s">
        <v>48</v>
      </c>
      <c r="AG202" s="25" t="s">
        <v>48</v>
      </c>
    </row>
    <row r="203" spans="1:33" s="26" customFormat="1" x14ac:dyDescent="0.15">
      <c r="A203" s="24" t="s">
        <v>239</v>
      </c>
      <c r="B203" s="25">
        <v>20.399999999999999</v>
      </c>
      <c r="C203" s="25">
        <v>18.59</v>
      </c>
      <c r="D203" s="25">
        <v>54.18</v>
      </c>
      <c r="E203" s="25">
        <v>33.97</v>
      </c>
      <c r="F203" s="25">
        <v>18.899999999999999</v>
      </c>
      <c r="G203" s="25">
        <v>17.28</v>
      </c>
      <c r="H203" s="25">
        <v>14.23</v>
      </c>
      <c r="I203" s="25">
        <v>4.24</v>
      </c>
      <c r="J203" s="25">
        <v>20.52</v>
      </c>
      <c r="K203" s="25">
        <v>25.27</v>
      </c>
      <c r="L203" s="25">
        <v>24.8</v>
      </c>
      <c r="M203" s="25">
        <v>17.239999999999998</v>
      </c>
      <c r="N203" s="25">
        <v>21.9</v>
      </c>
      <c r="O203" s="25">
        <v>17.02</v>
      </c>
      <c r="P203" s="25">
        <v>21.08</v>
      </c>
      <c r="Q203" s="25">
        <v>24.2</v>
      </c>
      <c r="R203" s="25">
        <v>22.96</v>
      </c>
      <c r="S203" s="25">
        <v>-144.63</v>
      </c>
      <c r="T203" s="25" t="s">
        <v>48</v>
      </c>
      <c r="U203" s="25" t="s">
        <v>48</v>
      </c>
      <c r="V203" s="25" t="s">
        <v>48</v>
      </c>
      <c r="W203" s="25" t="s">
        <v>48</v>
      </c>
      <c r="X203" s="25" t="s">
        <v>48</v>
      </c>
      <c r="Y203" s="25" t="s">
        <v>48</v>
      </c>
      <c r="Z203" s="25" t="s">
        <v>48</v>
      </c>
      <c r="AA203" s="25" t="s">
        <v>48</v>
      </c>
      <c r="AB203" s="25" t="s">
        <v>48</v>
      </c>
      <c r="AC203" s="25" t="s">
        <v>48</v>
      </c>
      <c r="AD203" s="25" t="s">
        <v>48</v>
      </c>
      <c r="AE203" s="25" t="s">
        <v>48</v>
      </c>
      <c r="AF203" s="25" t="s">
        <v>48</v>
      </c>
      <c r="AG203" s="25" t="s">
        <v>48</v>
      </c>
    </row>
    <row r="204" spans="1:33" s="26" customFormat="1" x14ac:dyDescent="0.15">
      <c r="A204" s="24" t="s">
        <v>240</v>
      </c>
      <c r="B204" s="25">
        <v>1405.75</v>
      </c>
      <c r="C204" s="25">
        <v>775.56</v>
      </c>
      <c r="D204" s="25">
        <v>280.77999999999997</v>
      </c>
      <c r="E204" s="25">
        <v>340.37</v>
      </c>
      <c r="F204" s="25">
        <v>862.85</v>
      </c>
      <c r="G204" s="25">
        <v>389.74</v>
      </c>
      <c r="H204" s="25">
        <v>273.14</v>
      </c>
      <c r="I204" s="25">
        <v>256.58</v>
      </c>
      <c r="J204" s="25">
        <v>209.96</v>
      </c>
      <c r="K204" s="25">
        <v>266</v>
      </c>
      <c r="L204" s="25">
        <v>210.06</v>
      </c>
      <c r="M204" s="25">
        <v>277.23</v>
      </c>
      <c r="N204" s="25">
        <v>90.98</v>
      </c>
      <c r="O204" s="25">
        <v>163.03</v>
      </c>
      <c r="P204" s="25">
        <v>136.30000000000001</v>
      </c>
      <c r="Q204" s="25">
        <v>93.25</v>
      </c>
      <c r="R204" s="25">
        <v>24.87</v>
      </c>
      <c r="S204" s="25">
        <v>87.25</v>
      </c>
      <c r="T204" s="25">
        <v>162.06</v>
      </c>
      <c r="U204" s="25">
        <v>132.72999999999999</v>
      </c>
      <c r="V204" s="25">
        <v>146.72</v>
      </c>
      <c r="W204" s="25">
        <v>278.08</v>
      </c>
      <c r="X204" s="25">
        <v>1287.26</v>
      </c>
      <c r="Y204" s="25">
        <v>3084.65</v>
      </c>
      <c r="Z204" s="25">
        <v>3404.44</v>
      </c>
      <c r="AA204" s="25">
        <v>4473.63</v>
      </c>
      <c r="AB204" s="25">
        <v>7877.44</v>
      </c>
      <c r="AC204" s="25">
        <v>9462.39</v>
      </c>
      <c r="AD204" s="25">
        <v>9721.14</v>
      </c>
      <c r="AE204" s="25">
        <v>10060.549999999999</v>
      </c>
      <c r="AF204" s="25">
        <v>10393.27</v>
      </c>
      <c r="AG204" s="25">
        <v>9692.98</v>
      </c>
    </row>
    <row r="205" spans="1:33" s="26" customFormat="1" x14ac:dyDescent="0.15">
      <c r="A205" s="24" t="s">
        <v>241</v>
      </c>
      <c r="B205" s="25">
        <v>5.1100000000000003</v>
      </c>
      <c r="C205" s="25">
        <v>-14.41</v>
      </c>
      <c r="D205" s="25">
        <v>-14.37</v>
      </c>
      <c r="E205" s="25">
        <v>-15.45</v>
      </c>
      <c r="F205" s="25">
        <v>-12.29</v>
      </c>
      <c r="G205" s="25">
        <v>5.56</v>
      </c>
      <c r="H205" s="25" t="s">
        <v>48</v>
      </c>
      <c r="I205" s="25" t="s">
        <v>48</v>
      </c>
      <c r="J205" s="25" t="s">
        <v>48</v>
      </c>
      <c r="K205" s="25" t="s">
        <v>48</v>
      </c>
      <c r="L205" s="25" t="s">
        <v>48</v>
      </c>
      <c r="M205" s="25" t="s">
        <v>48</v>
      </c>
      <c r="N205" s="25" t="s">
        <v>48</v>
      </c>
      <c r="O205" s="25" t="s">
        <v>48</v>
      </c>
      <c r="P205" s="25" t="s">
        <v>48</v>
      </c>
      <c r="Q205" s="25" t="s">
        <v>48</v>
      </c>
      <c r="R205" s="25" t="s">
        <v>48</v>
      </c>
      <c r="S205" s="25" t="s">
        <v>48</v>
      </c>
      <c r="T205" s="25" t="s">
        <v>48</v>
      </c>
      <c r="U205" s="25" t="s">
        <v>48</v>
      </c>
      <c r="V205" s="25" t="s">
        <v>48</v>
      </c>
      <c r="W205" s="25" t="s">
        <v>48</v>
      </c>
      <c r="X205" s="25" t="s">
        <v>48</v>
      </c>
      <c r="Y205" s="25" t="s">
        <v>48</v>
      </c>
      <c r="Z205" s="25" t="s">
        <v>48</v>
      </c>
      <c r="AA205" s="25" t="s">
        <v>48</v>
      </c>
      <c r="AB205" s="25" t="s">
        <v>48</v>
      </c>
      <c r="AC205" s="25" t="s">
        <v>48</v>
      </c>
      <c r="AD205" s="25" t="s">
        <v>48</v>
      </c>
      <c r="AE205" s="25" t="s">
        <v>48</v>
      </c>
      <c r="AF205" s="25" t="s">
        <v>48</v>
      </c>
      <c r="AG205" s="25" t="s">
        <v>48</v>
      </c>
    </row>
    <row r="206" spans="1:33" s="26" customFormat="1" x14ac:dyDescent="0.15">
      <c r="A206" s="24" t="s">
        <v>242</v>
      </c>
      <c r="B206" s="25" t="s">
        <v>48</v>
      </c>
      <c r="C206" s="25" t="s">
        <v>48</v>
      </c>
      <c r="D206" s="25" t="s">
        <v>48</v>
      </c>
      <c r="E206" s="25">
        <v>280.41000000000003</v>
      </c>
      <c r="F206" s="25">
        <v>720.73</v>
      </c>
      <c r="G206" s="25">
        <v>702.83</v>
      </c>
      <c r="H206" s="25">
        <v>785.88</v>
      </c>
      <c r="I206" s="25">
        <v>920.96</v>
      </c>
      <c r="J206" s="25">
        <v>935.91</v>
      </c>
      <c r="K206" s="25">
        <v>861.08</v>
      </c>
      <c r="L206" s="25">
        <v>1065.31</v>
      </c>
      <c r="M206" s="25">
        <v>1629.86</v>
      </c>
      <c r="N206" s="25">
        <v>1542.31</v>
      </c>
      <c r="O206" s="25">
        <v>1444.22</v>
      </c>
      <c r="P206" s="25">
        <v>1487.48</v>
      </c>
      <c r="Q206" s="25">
        <v>1252.3399999999999</v>
      </c>
      <c r="R206" s="25">
        <v>1599.91</v>
      </c>
      <c r="S206" s="25">
        <v>1853.76</v>
      </c>
      <c r="T206" s="25">
        <v>2561.61</v>
      </c>
      <c r="U206" s="25">
        <v>2833.89</v>
      </c>
      <c r="V206" s="25">
        <v>2727.44</v>
      </c>
      <c r="W206" s="25">
        <v>2502.21</v>
      </c>
      <c r="X206" s="25">
        <v>2054.7399999999998</v>
      </c>
      <c r="Y206" s="25">
        <v>2724.46</v>
      </c>
      <c r="Z206" s="25">
        <v>2526.48</v>
      </c>
      <c r="AA206" s="25">
        <v>2130.23</v>
      </c>
      <c r="AB206" s="25">
        <v>2731.43</v>
      </c>
      <c r="AC206" s="25">
        <v>2396.46</v>
      </c>
      <c r="AD206" s="25">
        <v>2461.56</v>
      </c>
      <c r="AE206" s="25">
        <v>2520.64</v>
      </c>
      <c r="AF206" s="25">
        <v>2176.19</v>
      </c>
      <c r="AG206" s="25">
        <v>2160.29</v>
      </c>
    </row>
    <row r="207" spans="1:33" s="26" customFormat="1" x14ac:dyDescent="0.15">
      <c r="A207" s="24" t="s">
        <v>243</v>
      </c>
      <c r="B207" s="25">
        <v>727.74</v>
      </c>
      <c r="C207" s="25">
        <v>424.48</v>
      </c>
      <c r="D207" s="25">
        <v>362.74</v>
      </c>
      <c r="E207" s="25">
        <v>457.75</v>
      </c>
      <c r="F207" s="25">
        <v>237.43</v>
      </c>
      <c r="G207" s="25">
        <v>216.82</v>
      </c>
      <c r="H207" s="25">
        <v>328.85</v>
      </c>
      <c r="I207" s="25">
        <v>509.43</v>
      </c>
      <c r="J207" s="25">
        <v>561.87</v>
      </c>
      <c r="K207" s="25">
        <v>664.63</v>
      </c>
      <c r="L207" s="25">
        <v>486.61</v>
      </c>
      <c r="M207" s="25">
        <v>601.66</v>
      </c>
      <c r="N207" s="25">
        <v>339.87</v>
      </c>
      <c r="O207" s="25">
        <v>324.85000000000002</v>
      </c>
      <c r="P207" s="25">
        <v>329.37</v>
      </c>
      <c r="Q207" s="25">
        <v>354.68</v>
      </c>
      <c r="R207" s="25">
        <v>339.91</v>
      </c>
      <c r="S207" s="25">
        <v>164.45</v>
      </c>
      <c r="T207" s="25">
        <v>337.98</v>
      </c>
      <c r="U207" s="25">
        <v>368.6</v>
      </c>
      <c r="V207" s="25">
        <v>712.34</v>
      </c>
      <c r="W207" s="25">
        <v>491.32</v>
      </c>
      <c r="X207" s="25">
        <v>752.81</v>
      </c>
      <c r="Y207" s="25">
        <v>1084.1199999999999</v>
      </c>
      <c r="Z207" s="25">
        <v>1189.49</v>
      </c>
      <c r="AA207" s="25">
        <v>2013.46</v>
      </c>
      <c r="AB207" s="25">
        <v>2623.94</v>
      </c>
      <c r="AC207" s="25">
        <v>3633.15</v>
      </c>
      <c r="AD207" s="25">
        <v>8588.5</v>
      </c>
      <c r="AE207" s="25">
        <v>4112.97</v>
      </c>
      <c r="AF207" s="25">
        <v>2708.6</v>
      </c>
      <c r="AG207" s="25">
        <v>3889.74</v>
      </c>
    </row>
    <row r="208" spans="1:33" s="26" customFormat="1" x14ac:dyDescent="0.15">
      <c r="A208" s="24" t="s">
        <v>244</v>
      </c>
      <c r="B208" s="25">
        <v>1154.82</v>
      </c>
      <c r="C208" s="25">
        <v>1525.66</v>
      </c>
      <c r="D208" s="25">
        <v>385.77</v>
      </c>
      <c r="E208" s="25">
        <v>224.54</v>
      </c>
      <c r="F208" s="25">
        <v>998.6</v>
      </c>
      <c r="G208" s="25">
        <v>162.91999999999999</v>
      </c>
      <c r="H208" s="25">
        <v>109.96</v>
      </c>
      <c r="I208" s="25">
        <v>98.96</v>
      </c>
      <c r="J208" s="25">
        <v>94.25</v>
      </c>
      <c r="K208" s="25">
        <v>386.31</v>
      </c>
      <c r="L208" s="25">
        <v>271.18</v>
      </c>
      <c r="M208" s="25">
        <v>72.739999999999995</v>
      </c>
      <c r="N208" s="25">
        <v>371.57</v>
      </c>
      <c r="O208" s="25">
        <v>239.67</v>
      </c>
      <c r="P208" s="25">
        <v>245.52</v>
      </c>
      <c r="Q208" s="25">
        <v>1205.1300000000001</v>
      </c>
      <c r="R208" s="25">
        <v>2427.6999999999998</v>
      </c>
      <c r="S208" s="25">
        <v>1617.07</v>
      </c>
      <c r="T208" s="25">
        <v>5254.19</v>
      </c>
      <c r="U208" s="25">
        <v>2637.3</v>
      </c>
      <c r="V208" s="25">
        <v>2620.64</v>
      </c>
      <c r="W208" s="25">
        <v>4655.58</v>
      </c>
      <c r="X208" s="25">
        <v>1043.67</v>
      </c>
      <c r="Y208" s="25">
        <v>6059</v>
      </c>
      <c r="Z208" s="25">
        <v>12420.99</v>
      </c>
      <c r="AA208" s="25">
        <v>803.87</v>
      </c>
      <c r="AB208" s="25">
        <v>745.37</v>
      </c>
      <c r="AC208" s="25">
        <v>862.52</v>
      </c>
      <c r="AD208" s="25">
        <v>723.32</v>
      </c>
      <c r="AE208" s="25">
        <v>1060.53</v>
      </c>
      <c r="AF208" s="25">
        <v>920.95</v>
      </c>
      <c r="AG208" s="25">
        <v>751.12</v>
      </c>
    </row>
    <row r="209" spans="1:33" x14ac:dyDescent="0.15">
      <c r="A209" s="5" t="s">
        <v>245</v>
      </c>
      <c r="B209" s="6">
        <v>448.34</v>
      </c>
      <c r="C209" s="6">
        <v>378.33</v>
      </c>
      <c r="D209" s="6">
        <v>309.61</v>
      </c>
      <c r="E209" s="6">
        <v>292.51</v>
      </c>
      <c r="F209" s="6">
        <v>233.29</v>
      </c>
      <c r="G209" s="6">
        <v>559.27</v>
      </c>
      <c r="H209" s="6">
        <v>663.34</v>
      </c>
      <c r="I209" s="6">
        <v>370.45</v>
      </c>
      <c r="J209" s="6">
        <v>301.8</v>
      </c>
      <c r="K209" s="6">
        <v>309.86</v>
      </c>
      <c r="L209" s="6">
        <v>397.16</v>
      </c>
      <c r="M209" s="6">
        <v>501.22</v>
      </c>
      <c r="N209" s="6">
        <v>1764.43</v>
      </c>
      <c r="O209" s="6">
        <v>339.94</v>
      </c>
      <c r="P209" s="6">
        <v>318.58999999999997</v>
      </c>
      <c r="Q209" s="6">
        <v>1281.8800000000001</v>
      </c>
      <c r="R209" s="6">
        <v>1080.8599999999999</v>
      </c>
      <c r="S209" s="6">
        <v>1014.29</v>
      </c>
      <c r="T209" s="6">
        <v>1278.92</v>
      </c>
      <c r="U209" s="6">
        <v>1101.81</v>
      </c>
      <c r="V209" s="6">
        <v>1124.78</v>
      </c>
      <c r="W209" s="6">
        <v>1077.8</v>
      </c>
      <c r="X209" s="6">
        <v>912.24</v>
      </c>
      <c r="Y209" s="6">
        <v>1151.81</v>
      </c>
      <c r="Z209" s="6">
        <v>2773.76</v>
      </c>
      <c r="AA209" s="6">
        <v>1292.2</v>
      </c>
      <c r="AB209" s="6">
        <v>1032.1300000000001</v>
      </c>
      <c r="AC209" s="6">
        <v>1622.78</v>
      </c>
      <c r="AD209" s="6">
        <v>1319.62</v>
      </c>
      <c r="AE209" s="6">
        <v>1214.49</v>
      </c>
      <c r="AF209" s="6">
        <v>1447.1</v>
      </c>
      <c r="AG209" s="6">
        <v>1686.74</v>
      </c>
    </row>
    <row r="210" spans="1:33" s="14" customFormat="1" x14ac:dyDescent="0.15">
      <c r="A210" s="12" t="s">
        <v>246</v>
      </c>
      <c r="B210" s="13">
        <v>2209.2199999999998</v>
      </c>
      <c r="C210" s="13">
        <v>2140.96</v>
      </c>
      <c r="D210" s="13">
        <v>2308.85</v>
      </c>
      <c r="E210" s="13">
        <v>2499.11</v>
      </c>
      <c r="F210" s="13">
        <v>2775.61</v>
      </c>
      <c r="G210" s="13">
        <v>2625.15</v>
      </c>
      <c r="H210" s="13">
        <v>2511.27</v>
      </c>
      <c r="I210" s="13">
        <v>2343.2600000000002</v>
      </c>
      <c r="J210" s="13">
        <v>2618.7399999999998</v>
      </c>
      <c r="K210" s="13">
        <v>2258.8000000000002</v>
      </c>
      <c r="L210" s="13">
        <v>1414.63</v>
      </c>
      <c r="M210" s="13">
        <v>1450.67</v>
      </c>
      <c r="N210" s="13">
        <v>1288.53</v>
      </c>
      <c r="O210" s="13">
        <v>1335.4</v>
      </c>
      <c r="P210" s="13">
        <v>1354.03</v>
      </c>
      <c r="Q210" s="13">
        <v>1539.08</v>
      </c>
      <c r="R210" s="13">
        <v>1598.77</v>
      </c>
      <c r="S210" s="13">
        <v>1556.15</v>
      </c>
      <c r="T210" s="13">
        <v>1759.31</v>
      </c>
      <c r="U210" s="13">
        <v>1813.67</v>
      </c>
      <c r="V210" s="13">
        <v>1906.71</v>
      </c>
      <c r="W210" s="13">
        <v>2058.86</v>
      </c>
      <c r="X210" s="13">
        <v>2066.7399999999998</v>
      </c>
      <c r="Y210" s="13">
        <v>2107.59</v>
      </c>
      <c r="Z210" s="13">
        <v>1886.47</v>
      </c>
      <c r="AA210" s="13">
        <v>2220.3200000000002</v>
      </c>
      <c r="AB210" s="13">
        <v>1924.21</v>
      </c>
      <c r="AC210" s="13">
        <v>2198.73</v>
      </c>
      <c r="AD210" s="13">
        <v>2524.85</v>
      </c>
      <c r="AE210" s="13">
        <v>2487.46</v>
      </c>
      <c r="AF210" s="13">
        <v>3360.68</v>
      </c>
      <c r="AG210" s="13">
        <v>3645.4</v>
      </c>
    </row>
    <row r="211" spans="1:33" x14ac:dyDescent="0.15">
      <c r="A211" s="5" t="s">
        <v>247</v>
      </c>
      <c r="B211" s="6">
        <v>1398.51</v>
      </c>
      <c r="C211" s="6">
        <v>1327.65</v>
      </c>
      <c r="D211" s="6">
        <v>1509</v>
      </c>
      <c r="E211" s="6">
        <v>1399.41</v>
      </c>
      <c r="F211" s="6">
        <v>1350.63</v>
      </c>
      <c r="G211" s="6">
        <v>1376.96</v>
      </c>
      <c r="H211" s="6">
        <v>1271.83</v>
      </c>
      <c r="I211" s="6">
        <v>1244.82</v>
      </c>
      <c r="J211" s="6">
        <v>1371.39</v>
      </c>
      <c r="K211" s="6">
        <v>1058.07</v>
      </c>
      <c r="L211" s="6">
        <v>796.79</v>
      </c>
      <c r="M211" s="6">
        <v>703.42</v>
      </c>
      <c r="N211" s="6">
        <v>629.74</v>
      </c>
      <c r="O211" s="6">
        <v>679.98</v>
      </c>
      <c r="P211" s="6">
        <v>755.82</v>
      </c>
      <c r="Q211" s="6">
        <v>813.08</v>
      </c>
      <c r="R211" s="6">
        <v>810.04</v>
      </c>
      <c r="S211" s="6">
        <v>827.33</v>
      </c>
      <c r="T211" s="6">
        <v>801.9</v>
      </c>
      <c r="U211" s="6">
        <v>933.87</v>
      </c>
      <c r="V211" s="6">
        <v>1052.73</v>
      </c>
      <c r="W211" s="6">
        <v>980.72</v>
      </c>
      <c r="X211" s="6">
        <v>1066.8599999999999</v>
      </c>
      <c r="Y211" s="6">
        <v>1066.1099999999999</v>
      </c>
      <c r="Z211" s="6">
        <v>960.49</v>
      </c>
      <c r="AA211" s="6">
        <v>1243.05</v>
      </c>
      <c r="AB211" s="6">
        <v>1092.78</v>
      </c>
      <c r="AC211" s="6">
        <v>1095.51</v>
      </c>
      <c r="AD211" s="6">
        <v>1343.83</v>
      </c>
      <c r="AE211" s="6">
        <v>1272.06</v>
      </c>
      <c r="AF211" s="6">
        <v>1767.92</v>
      </c>
      <c r="AG211" s="6">
        <v>2229.5500000000002</v>
      </c>
    </row>
    <row r="212" spans="1:33" x14ac:dyDescent="0.15">
      <c r="A212" s="5" t="s">
        <v>248</v>
      </c>
      <c r="B212" s="7">
        <v>88.38</v>
      </c>
      <c r="C212" s="7">
        <v>77.84</v>
      </c>
      <c r="D212" s="7">
        <v>107.01</v>
      </c>
      <c r="E212" s="7">
        <v>96.79</v>
      </c>
      <c r="F212" s="7">
        <v>62.21</v>
      </c>
      <c r="G212" s="7">
        <v>62.59</v>
      </c>
      <c r="H212" s="7">
        <v>63.85</v>
      </c>
      <c r="I212" s="7">
        <v>65.61</v>
      </c>
      <c r="J212" s="7">
        <v>58.73</v>
      </c>
      <c r="K212" s="7">
        <v>51.33</v>
      </c>
      <c r="L212" s="7">
        <v>45.51</v>
      </c>
      <c r="M212" s="7">
        <v>44.23</v>
      </c>
      <c r="N212" s="7">
        <v>52.95</v>
      </c>
      <c r="O212" s="7">
        <v>69.44</v>
      </c>
      <c r="P212" s="7">
        <v>83.92</v>
      </c>
      <c r="Q212" s="7">
        <v>83.63</v>
      </c>
      <c r="R212" s="7">
        <v>72.36</v>
      </c>
      <c r="S212" s="7">
        <v>58.4</v>
      </c>
      <c r="T212" s="7">
        <v>50.02</v>
      </c>
      <c r="U212" s="7">
        <v>70.709999999999994</v>
      </c>
      <c r="V212" s="7">
        <v>74.84</v>
      </c>
      <c r="W212" s="7">
        <v>66</v>
      </c>
      <c r="X212" s="7">
        <v>94.5</v>
      </c>
      <c r="Y212" s="7">
        <v>87.34</v>
      </c>
      <c r="Z212" s="7">
        <v>93.04</v>
      </c>
      <c r="AA212" s="7">
        <v>118.48</v>
      </c>
      <c r="AB212" s="7">
        <v>134.81</v>
      </c>
      <c r="AC212" s="7">
        <v>160.12</v>
      </c>
      <c r="AD212" s="7">
        <v>130.77000000000001</v>
      </c>
      <c r="AE212" s="7">
        <v>142.58000000000001</v>
      </c>
      <c r="AF212" s="7">
        <v>207.16</v>
      </c>
      <c r="AG212" s="7">
        <v>609.37</v>
      </c>
    </row>
    <row r="213" spans="1:33" x14ac:dyDescent="0.15">
      <c r="A213" s="5" t="s">
        <v>249</v>
      </c>
      <c r="B213" s="6">
        <v>454.75</v>
      </c>
      <c r="C213" s="6">
        <v>472.23</v>
      </c>
      <c r="D213" s="6">
        <v>501.03</v>
      </c>
      <c r="E213" s="6">
        <v>581.15</v>
      </c>
      <c r="F213" s="6">
        <v>584.32000000000005</v>
      </c>
      <c r="G213" s="6">
        <v>574.28</v>
      </c>
      <c r="H213" s="6">
        <v>509.55</v>
      </c>
      <c r="I213" s="6">
        <v>492.5</v>
      </c>
      <c r="J213" s="6">
        <v>492.72</v>
      </c>
      <c r="K213" s="6">
        <v>476.67</v>
      </c>
      <c r="L213" s="6" t="s">
        <v>48</v>
      </c>
      <c r="M213" s="6" t="s">
        <v>48</v>
      </c>
      <c r="N213" s="6" t="s">
        <v>48</v>
      </c>
      <c r="O213" s="6" t="s">
        <v>48</v>
      </c>
      <c r="P213" s="6" t="s">
        <v>48</v>
      </c>
      <c r="Q213" s="6" t="s">
        <v>48</v>
      </c>
      <c r="R213" s="6" t="s">
        <v>48</v>
      </c>
      <c r="S213" s="6" t="s">
        <v>48</v>
      </c>
      <c r="T213" s="6" t="s">
        <v>48</v>
      </c>
      <c r="U213" s="6" t="s">
        <v>48</v>
      </c>
      <c r="V213" s="6" t="s">
        <v>48</v>
      </c>
      <c r="W213" s="6" t="s">
        <v>48</v>
      </c>
      <c r="X213" s="6" t="s">
        <v>48</v>
      </c>
      <c r="Y213" s="6" t="s">
        <v>48</v>
      </c>
      <c r="Z213" s="6" t="s">
        <v>48</v>
      </c>
      <c r="AA213" s="6" t="s">
        <v>48</v>
      </c>
      <c r="AB213" s="6" t="s">
        <v>48</v>
      </c>
      <c r="AC213" s="6" t="s">
        <v>48</v>
      </c>
      <c r="AD213" s="6" t="s">
        <v>48</v>
      </c>
      <c r="AE213" s="6" t="s">
        <v>48</v>
      </c>
      <c r="AF213" s="6" t="s">
        <v>48</v>
      </c>
      <c r="AG213" s="6" t="s">
        <v>48</v>
      </c>
    </row>
    <row r="214" spans="1:33" x14ac:dyDescent="0.15">
      <c r="A214" s="5" t="s">
        <v>250</v>
      </c>
      <c r="B214" s="7">
        <v>706.45</v>
      </c>
      <c r="C214" s="7">
        <v>645.17999999999995</v>
      </c>
      <c r="D214" s="7">
        <v>765.02</v>
      </c>
      <c r="E214" s="7">
        <v>585.62</v>
      </c>
      <c r="F214" s="7">
        <v>576.28</v>
      </c>
      <c r="G214" s="7">
        <v>616.66</v>
      </c>
      <c r="H214" s="7">
        <v>595.77</v>
      </c>
      <c r="I214" s="7">
        <v>586.04999999999995</v>
      </c>
      <c r="J214" s="7">
        <v>719.55</v>
      </c>
      <c r="K214" s="7">
        <v>412.52</v>
      </c>
      <c r="L214" s="7">
        <v>555.58000000000004</v>
      </c>
      <c r="M214" s="7">
        <v>472.49</v>
      </c>
      <c r="N214" s="7">
        <v>463.65</v>
      </c>
      <c r="O214" s="7">
        <v>423.33</v>
      </c>
      <c r="P214" s="7">
        <v>423.1</v>
      </c>
      <c r="Q214" s="7">
        <v>396.18</v>
      </c>
      <c r="R214" s="7">
        <v>393.19</v>
      </c>
      <c r="S214" s="7">
        <v>407.71</v>
      </c>
      <c r="T214" s="7">
        <v>379.15</v>
      </c>
      <c r="U214" s="7">
        <v>481.44</v>
      </c>
      <c r="V214" s="7">
        <v>523.49</v>
      </c>
      <c r="W214" s="7">
        <v>543.14</v>
      </c>
      <c r="X214" s="7">
        <v>607.66</v>
      </c>
      <c r="Y214" s="7">
        <v>620.52</v>
      </c>
      <c r="Z214" s="7">
        <v>572.45000000000005</v>
      </c>
      <c r="AA214" s="7">
        <v>688.45</v>
      </c>
      <c r="AB214" s="7">
        <v>611.89</v>
      </c>
      <c r="AC214" s="7">
        <v>586.36</v>
      </c>
      <c r="AD214" s="7">
        <v>859.25</v>
      </c>
      <c r="AE214" s="7">
        <v>729.05</v>
      </c>
      <c r="AF214" s="7">
        <v>1143.99</v>
      </c>
      <c r="AG214" s="7">
        <v>1185.42</v>
      </c>
    </row>
    <row r="215" spans="1:33" x14ac:dyDescent="0.15">
      <c r="A215" s="5" t="s">
        <v>251</v>
      </c>
      <c r="B215" s="6">
        <v>70.319999999999993</v>
      </c>
      <c r="C215" s="6">
        <v>58.14</v>
      </c>
      <c r="D215" s="6">
        <v>71.010000000000005</v>
      </c>
      <c r="E215" s="6">
        <v>75.53</v>
      </c>
      <c r="F215" s="6">
        <v>68.09</v>
      </c>
      <c r="G215" s="6">
        <v>62.56</v>
      </c>
      <c r="H215" s="6">
        <v>55.28</v>
      </c>
      <c r="I215" s="6">
        <v>56.84</v>
      </c>
      <c r="J215" s="6">
        <v>47.89</v>
      </c>
      <c r="K215" s="6">
        <v>64.44</v>
      </c>
      <c r="L215" s="6">
        <v>130.88999999999999</v>
      </c>
      <c r="M215" s="6">
        <v>127.24</v>
      </c>
      <c r="N215" s="6">
        <v>60.66</v>
      </c>
      <c r="O215" s="6">
        <v>132.19999999999999</v>
      </c>
      <c r="P215" s="6">
        <v>193.16</v>
      </c>
      <c r="Q215" s="6">
        <v>278.51</v>
      </c>
      <c r="R215" s="6">
        <v>278.32</v>
      </c>
      <c r="S215" s="6">
        <v>293.98</v>
      </c>
      <c r="T215" s="6">
        <v>265.69</v>
      </c>
      <c r="U215" s="6">
        <v>259.48</v>
      </c>
      <c r="V215" s="6">
        <v>339.77</v>
      </c>
      <c r="W215" s="6">
        <v>287.75</v>
      </c>
      <c r="X215" s="6">
        <v>273.02999999999997</v>
      </c>
      <c r="Y215" s="6">
        <v>271.91000000000003</v>
      </c>
      <c r="Z215" s="6">
        <v>196.39</v>
      </c>
      <c r="AA215" s="6">
        <v>220.58</v>
      </c>
      <c r="AB215" s="6">
        <v>201.1</v>
      </c>
      <c r="AC215" s="6">
        <v>204.76</v>
      </c>
      <c r="AD215" s="6">
        <v>212.31</v>
      </c>
      <c r="AE215" s="6">
        <v>250.81</v>
      </c>
      <c r="AF215" s="6">
        <v>235.37</v>
      </c>
      <c r="AG215" s="6">
        <v>264.70999999999998</v>
      </c>
    </row>
    <row r="216" spans="1:33" x14ac:dyDescent="0.15">
      <c r="A216" s="5" t="s">
        <v>252</v>
      </c>
      <c r="B216" s="7">
        <v>78.62</v>
      </c>
      <c r="C216" s="7">
        <v>74.260000000000005</v>
      </c>
      <c r="D216" s="7">
        <v>64.92</v>
      </c>
      <c r="E216" s="7">
        <v>60.32</v>
      </c>
      <c r="F216" s="7">
        <v>59.73</v>
      </c>
      <c r="G216" s="7">
        <v>60.88</v>
      </c>
      <c r="H216" s="7">
        <v>47.38</v>
      </c>
      <c r="I216" s="7">
        <v>43.82</v>
      </c>
      <c r="J216" s="7">
        <v>52.5</v>
      </c>
      <c r="K216" s="7">
        <v>53.12</v>
      </c>
      <c r="L216" s="7">
        <v>64.819999999999993</v>
      </c>
      <c r="M216" s="7">
        <v>59.46</v>
      </c>
      <c r="N216" s="7">
        <v>52.49</v>
      </c>
      <c r="O216" s="7">
        <v>55.01</v>
      </c>
      <c r="P216" s="7">
        <v>55.64</v>
      </c>
      <c r="Q216" s="7">
        <v>54.76</v>
      </c>
      <c r="R216" s="7">
        <v>66.17</v>
      </c>
      <c r="S216" s="7">
        <v>67.25</v>
      </c>
      <c r="T216" s="7">
        <v>107.04</v>
      </c>
      <c r="U216" s="7">
        <v>122.24</v>
      </c>
      <c r="V216" s="7">
        <v>114.63</v>
      </c>
      <c r="W216" s="7">
        <v>83.83</v>
      </c>
      <c r="X216" s="7">
        <v>91.67</v>
      </c>
      <c r="Y216" s="7">
        <v>86.33</v>
      </c>
      <c r="Z216" s="7">
        <v>98.61</v>
      </c>
      <c r="AA216" s="7">
        <v>215.54</v>
      </c>
      <c r="AB216" s="7">
        <v>144.97999999999999</v>
      </c>
      <c r="AC216" s="7">
        <v>144.27000000000001</v>
      </c>
      <c r="AD216" s="7">
        <v>141.5</v>
      </c>
      <c r="AE216" s="7">
        <v>145.24</v>
      </c>
      <c r="AF216" s="7">
        <v>168.63</v>
      </c>
      <c r="AG216" s="7">
        <v>166.9</v>
      </c>
    </row>
    <row r="217" spans="1:33" x14ac:dyDescent="0.15">
      <c r="A217" s="5" t="s">
        <v>253</v>
      </c>
      <c r="B217" s="6" t="s">
        <v>48</v>
      </c>
      <c r="C217" s="6" t="s">
        <v>48</v>
      </c>
      <c r="D217" s="6" t="s">
        <v>48</v>
      </c>
      <c r="E217" s="6" t="s">
        <v>48</v>
      </c>
      <c r="F217" s="6" t="s">
        <v>48</v>
      </c>
      <c r="G217" s="6" t="s">
        <v>48</v>
      </c>
      <c r="H217" s="6" t="s">
        <v>48</v>
      </c>
      <c r="I217" s="6" t="s">
        <v>48</v>
      </c>
      <c r="J217" s="6" t="s">
        <v>48</v>
      </c>
      <c r="K217" s="6" t="s">
        <v>48</v>
      </c>
      <c r="L217" s="6" t="s">
        <v>48</v>
      </c>
      <c r="M217" s="6" t="s">
        <v>48</v>
      </c>
      <c r="N217" s="6" t="s">
        <v>48</v>
      </c>
      <c r="O217" s="6" t="s">
        <v>48</v>
      </c>
      <c r="P217" s="6" t="s">
        <v>48</v>
      </c>
      <c r="Q217" s="6" t="s">
        <v>48</v>
      </c>
      <c r="R217" s="6" t="s">
        <v>48</v>
      </c>
      <c r="S217" s="6" t="s">
        <v>48</v>
      </c>
      <c r="T217" s="6" t="s">
        <v>48</v>
      </c>
      <c r="U217" s="6" t="s">
        <v>48</v>
      </c>
      <c r="V217" s="6" t="s">
        <v>48</v>
      </c>
      <c r="W217" s="6" t="s">
        <v>48</v>
      </c>
      <c r="X217" s="6" t="s">
        <v>48</v>
      </c>
      <c r="Y217" s="6" t="s">
        <v>48</v>
      </c>
      <c r="Z217" s="6" t="s">
        <v>48</v>
      </c>
      <c r="AA217" s="6" t="s">
        <v>48</v>
      </c>
      <c r="AB217" s="6" t="s">
        <v>48</v>
      </c>
      <c r="AC217" s="6" t="s">
        <v>48</v>
      </c>
      <c r="AD217" s="6" t="s">
        <v>48</v>
      </c>
      <c r="AE217" s="6">
        <v>4.3899999999999997</v>
      </c>
      <c r="AF217" s="6">
        <v>12.77</v>
      </c>
      <c r="AG217" s="6">
        <v>3.14</v>
      </c>
    </row>
    <row r="218" spans="1:33" x14ac:dyDescent="0.15">
      <c r="A218" s="5" t="s">
        <v>254</v>
      </c>
      <c r="B218" s="7">
        <v>142.41</v>
      </c>
      <c r="C218" s="7">
        <v>68.489999999999995</v>
      </c>
      <c r="D218" s="7">
        <v>66.959999999999994</v>
      </c>
      <c r="E218" s="7">
        <v>317.02</v>
      </c>
      <c r="F218" s="7">
        <v>614.83000000000004</v>
      </c>
      <c r="G218" s="7">
        <v>406.56</v>
      </c>
      <c r="H218" s="7">
        <v>402.09</v>
      </c>
      <c r="I218" s="7">
        <v>290.07</v>
      </c>
      <c r="J218" s="7">
        <v>343.35</v>
      </c>
      <c r="K218" s="7">
        <v>318.99</v>
      </c>
      <c r="L218" s="7">
        <v>291.61</v>
      </c>
      <c r="M218" s="7">
        <v>383.95</v>
      </c>
      <c r="N218" s="7">
        <v>341.35</v>
      </c>
      <c r="O218" s="7">
        <v>321.05</v>
      </c>
      <c r="P218" s="7">
        <v>253.39</v>
      </c>
      <c r="Q218" s="7">
        <v>285.83</v>
      </c>
      <c r="R218" s="7">
        <v>313.81</v>
      </c>
      <c r="S218" s="7">
        <v>297.58</v>
      </c>
      <c r="T218" s="7">
        <v>290.41000000000003</v>
      </c>
      <c r="U218" s="7">
        <v>318.33999999999997</v>
      </c>
      <c r="V218" s="7">
        <v>179.85</v>
      </c>
      <c r="W218" s="7">
        <v>360.96</v>
      </c>
      <c r="X218" s="7">
        <v>359.47</v>
      </c>
      <c r="Y218" s="7">
        <v>389.94</v>
      </c>
      <c r="Z218" s="7">
        <v>322.04000000000002</v>
      </c>
      <c r="AA218" s="7">
        <v>284.33</v>
      </c>
      <c r="AB218" s="7">
        <v>184.98</v>
      </c>
      <c r="AC218" s="7">
        <v>324.42</v>
      </c>
      <c r="AD218" s="7">
        <v>380.5</v>
      </c>
      <c r="AE218" s="7">
        <v>315.69</v>
      </c>
      <c r="AF218" s="7">
        <v>533.27</v>
      </c>
      <c r="AG218" s="7">
        <v>395.87</v>
      </c>
    </row>
    <row r="219" spans="1:33" x14ac:dyDescent="0.15">
      <c r="A219" s="5" t="s">
        <v>255</v>
      </c>
      <c r="B219" s="6">
        <v>30.06</v>
      </c>
      <c r="C219" s="6">
        <v>29.51</v>
      </c>
      <c r="D219" s="6">
        <v>35.549999999999997</v>
      </c>
      <c r="E219" s="6">
        <v>23.85</v>
      </c>
      <c r="F219" s="6">
        <v>23.65</v>
      </c>
      <c r="G219" s="6">
        <v>20.89</v>
      </c>
      <c r="H219" s="6">
        <v>18.55</v>
      </c>
      <c r="I219" s="6">
        <v>22.99</v>
      </c>
      <c r="J219" s="6">
        <v>27.73</v>
      </c>
      <c r="K219" s="6">
        <v>29.43</v>
      </c>
      <c r="L219" s="6">
        <v>26.93</v>
      </c>
      <c r="M219" s="6">
        <v>22.87</v>
      </c>
      <c r="N219" s="6">
        <v>33.94</v>
      </c>
      <c r="O219" s="6">
        <v>25.21</v>
      </c>
      <c r="P219" s="6">
        <v>20.61</v>
      </c>
      <c r="Q219" s="6">
        <v>31.97</v>
      </c>
      <c r="R219" s="6">
        <v>31.22</v>
      </c>
      <c r="S219" s="6">
        <v>30.9</v>
      </c>
      <c r="T219" s="6">
        <v>29.12</v>
      </c>
      <c r="U219" s="6">
        <v>29.18</v>
      </c>
      <c r="V219" s="6">
        <v>24.06</v>
      </c>
      <c r="W219" s="6">
        <v>58.81</v>
      </c>
      <c r="X219" s="6">
        <v>58.27</v>
      </c>
      <c r="Y219" s="6">
        <v>61.87</v>
      </c>
      <c r="Z219" s="6">
        <v>80</v>
      </c>
      <c r="AA219" s="6">
        <v>75.03</v>
      </c>
      <c r="AB219" s="6">
        <v>69.69</v>
      </c>
      <c r="AC219" s="6">
        <v>84.92</v>
      </c>
      <c r="AD219" s="6">
        <v>85.5</v>
      </c>
      <c r="AE219" s="6">
        <v>62.31</v>
      </c>
      <c r="AF219" s="6">
        <v>62.97</v>
      </c>
      <c r="AG219" s="6">
        <v>72.86</v>
      </c>
    </row>
    <row r="220" spans="1:33" x14ac:dyDescent="0.15">
      <c r="A220" s="5" t="s">
        <v>256</v>
      </c>
      <c r="B220" s="7" t="s">
        <v>48</v>
      </c>
      <c r="C220" s="7">
        <v>0.43</v>
      </c>
      <c r="D220" s="7">
        <v>5.87</v>
      </c>
      <c r="E220" s="7">
        <v>47.75</v>
      </c>
      <c r="F220" s="7">
        <v>75.62</v>
      </c>
      <c r="G220" s="7">
        <v>49.8</v>
      </c>
      <c r="H220" s="7">
        <v>103.45</v>
      </c>
      <c r="I220" s="7">
        <v>81.319999999999993</v>
      </c>
      <c r="J220" s="7">
        <v>62.42</v>
      </c>
      <c r="K220" s="7">
        <v>86.54</v>
      </c>
      <c r="L220" s="7">
        <v>70.91</v>
      </c>
      <c r="M220" s="7">
        <v>99.67</v>
      </c>
      <c r="N220" s="7">
        <v>80.540000000000006</v>
      </c>
      <c r="O220" s="7">
        <v>73.84</v>
      </c>
      <c r="P220" s="7">
        <v>67.459999999999994</v>
      </c>
      <c r="Q220" s="7">
        <v>72.599999999999994</v>
      </c>
      <c r="R220" s="7">
        <v>72.13</v>
      </c>
      <c r="S220" s="7">
        <v>67.349999999999994</v>
      </c>
      <c r="T220" s="7">
        <v>65.180000000000007</v>
      </c>
      <c r="U220" s="7">
        <v>72.75</v>
      </c>
      <c r="V220" s="7">
        <v>25</v>
      </c>
      <c r="W220" s="7">
        <v>98.49</v>
      </c>
      <c r="X220" s="7">
        <v>93.01</v>
      </c>
      <c r="Y220" s="7">
        <v>104.6</v>
      </c>
      <c r="Z220" s="7">
        <v>62.51</v>
      </c>
      <c r="AA220" s="7">
        <v>64.819999999999993</v>
      </c>
      <c r="AB220" s="7">
        <v>13.73</v>
      </c>
      <c r="AC220" s="7">
        <v>79.66</v>
      </c>
      <c r="AD220" s="7">
        <v>58.34</v>
      </c>
      <c r="AE220" s="7">
        <v>69.819999999999993</v>
      </c>
      <c r="AF220" s="7">
        <v>191.76</v>
      </c>
      <c r="AG220" s="7">
        <v>107.12</v>
      </c>
    </row>
    <row r="221" spans="1:33" x14ac:dyDescent="0.15">
      <c r="A221" s="5" t="s">
        <v>257</v>
      </c>
      <c r="B221" s="6" t="s">
        <v>48</v>
      </c>
      <c r="C221" s="6">
        <v>0.71</v>
      </c>
      <c r="D221" s="6">
        <v>15.07</v>
      </c>
      <c r="E221" s="6">
        <v>94.89</v>
      </c>
      <c r="F221" s="6">
        <v>158.83000000000001</v>
      </c>
      <c r="G221" s="6">
        <v>105.34</v>
      </c>
      <c r="H221" s="6">
        <v>176.76</v>
      </c>
      <c r="I221" s="6">
        <v>127.25</v>
      </c>
      <c r="J221" s="6">
        <v>112.87</v>
      </c>
      <c r="K221" s="6">
        <v>156.6</v>
      </c>
      <c r="L221" s="6">
        <v>143.03</v>
      </c>
      <c r="M221" s="6">
        <v>198.24</v>
      </c>
      <c r="N221" s="6">
        <v>159.82</v>
      </c>
      <c r="O221" s="6">
        <v>158.72</v>
      </c>
      <c r="P221" s="6">
        <v>117.4</v>
      </c>
      <c r="Q221" s="6">
        <v>139.55000000000001</v>
      </c>
      <c r="R221" s="6">
        <v>138.76</v>
      </c>
      <c r="S221" s="6">
        <v>140.91</v>
      </c>
      <c r="T221" s="6">
        <v>111.55</v>
      </c>
      <c r="U221" s="6">
        <v>147.11000000000001</v>
      </c>
      <c r="V221" s="6">
        <v>71.540000000000006</v>
      </c>
      <c r="W221" s="6">
        <v>144.02000000000001</v>
      </c>
      <c r="X221" s="6">
        <v>164.26</v>
      </c>
      <c r="Y221" s="6">
        <v>160.65</v>
      </c>
      <c r="Z221" s="6">
        <v>132.25</v>
      </c>
      <c r="AA221" s="6">
        <v>92.3</v>
      </c>
      <c r="AB221" s="6">
        <v>56.72</v>
      </c>
      <c r="AC221" s="6">
        <v>107.98</v>
      </c>
      <c r="AD221" s="6">
        <v>105.48</v>
      </c>
      <c r="AE221" s="6">
        <v>98.32</v>
      </c>
      <c r="AF221" s="6">
        <v>179.82</v>
      </c>
      <c r="AG221" s="6">
        <v>130.76</v>
      </c>
    </row>
    <row r="222" spans="1:33" x14ac:dyDescent="0.15">
      <c r="A222" s="5" t="s">
        <v>258</v>
      </c>
      <c r="B222" s="7">
        <v>0.32</v>
      </c>
      <c r="C222" s="7">
        <v>0.71</v>
      </c>
      <c r="D222" s="7">
        <v>0.71</v>
      </c>
      <c r="E222" s="7">
        <v>0.75</v>
      </c>
      <c r="F222" s="7">
        <v>17.39</v>
      </c>
      <c r="G222" s="7">
        <v>4.41</v>
      </c>
      <c r="H222" s="7">
        <v>5.37</v>
      </c>
      <c r="I222" s="7">
        <v>4.67</v>
      </c>
      <c r="J222" s="7">
        <v>4.51</v>
      </c>
      <c r="K222" s="7">
        <v>8.7100000000000009</v>
      </c>
      <c r="L222" s="7">
        <v>6.04</v>
      </c>
      <c r="M222" s="7">
        <v>18.190000000000001</v>
      </c>
      <c r="N222" s="7">
        <v>27.15</v>
      </c>
      <c r="O222" s="7">
        <v>30.55</v>
      </c>
      <c r="P222" s="7">
        <v>22.11</v>
      </c>
      <c r="Q222" s="7">
        <v>13.07</v>
      </c>
      <c r="R222" s="7">
        <v>25.08</v>
      </c>
      <c r="S222" s="7">
        <v>31.48</v>
      </c>
      <c r="T222" s="7">
        <v>36.090000000000003</v>
      </c>
      <c r="U222" s="7">
        <v>28.25</v>
      </c>
      <c r="V222" s="7">
        <v>28.12</v>
      </c>
      <c r="W222" s="7">
        <v>32.380000000000003</v>
      </c>
      <c r="X222" s="7">
        <v>31.07</v>
      </c>
      <c r="Y222" s="7">
        <v>26.55</v>
      </c>
      <c r="Z222" s="7">
        <v>22.09</v>
      </c>
      <c r="AA222" s="7">
        <v>36.369999999999997</v>
      </c>
      <c r="AB222" s="7">
        <v>26.02</v>
      </c>
      <c r="AC222" s="7">
        <v>28.33</v>
      </c>
      <c r="AD222" s="7">
        <v>41.06</v>
      </c>
      <c r="AE222" s="7">
        <v>59.7</v>
      </c>
      <c r="AF222" s="7">
        <v>31.2</v>
      </c>
      <c r="AG222" s="7">
        <v>33.76</v>
      </c>
    </row>
    <row r="223" spans="1:33" x14ac:dyDescent="0.15">
      <c r="A223" s="5" t="s">
        <v>259</v>
      </c>
      <c r="B223" s="6">
        <v>112.04</v>
      </c>
      <c r="C223" s="6">
        <v>37.130000000000003</v>
      </c>
      <c r="D223" s="6">
        <v>9.74</v>
      </c>
      <c r="E223" s="6">
        <v>149.78</v>
      </c>
      <c r="F223" s="6">
        <v>4.25</v>
      </c>
      <c r="G223" s="6">
        <v>-0.79</v>
      </c>
      <c r="H223" s="6">
        <v>-1.36</v>
      </c>
      <c r="I223" s="6">
        <v>1</v>
      </c>
      <c r="J223" s="6">
        <v>0.28999999999999998</v>
      </c>
      <c r="K223" s="6">
        <v>0.17</v>
      </c>
      <c r="L223" s="6" t="s">
        <v>48</v>
      </c>
      <c r="M223" s="6" t="s">
        <v>48</v>
      </c>
      <c r="N223" s="6" t="s">
        <v>48</v>
      </c>
      <c r="O223" s="6" t="s">
        <v>48</v>
      </c>
      <c r="P223" s="6" t="s">
        <v>48</v>
      </c>
      <c r="Q223" s="6" t="s">
        <v>48</v>
      </c>
      <c r="R223" s="6" t="s">
        <v>48</v>
      </c>
      <c r="S223" s="6" t="s">
        <v>48</v>
      </c>
      <c r="T223" s="6" t="s">
        <v>48</v>
      </c>
      <c r="U223" s="6" t="s">
        <v>48</v>
      </c>
      <c r="V223" s="6" t="s">
        <v>48</v>
      </c>
      <c r="W223" s="6" t="s">
        <v>48</v>
      </c>
      <c r="X223" s="6" t="s">
        <v>48</v>
      </c>
      <c r="Y223" s="6" t="s">
        <v>48</v>
      </c>
      <c r="Z223" s="6" t="s">
        <v>48</v>
      </c>
      <c r="AA223" s="6" t="s">
        <v>48</v>
      </c>
      <c r="AB223" s="6" t="s">
        <v>48</v>
      </c>
      <c r="AC223" s="6" t="s">
        <v>48</v>
      </c>
      <c r="AD223" s="6" t="s">
        <v>48</v>
      </c>
      <c r="AE223" s="6" t="s">
        <v>48</v>
      </c>
      <c r="AF223" s="6" t="s">
        <v>48</v>
      </c>
      <c r="AG223" s="6" t="s">
        <v>48</v>
      </c>
    </row>
    <row r="224" spans="1:33" x14ac:dyDescent="0.15">
      <c r="A224" s="5" t="s">
        <v>260</v>
      </c>
      <c r="B224" s="7" t="s">
        <v>48</v>
      </c>
      <c r="C224" s="7" t="s">
        <v>48</v>
      </c>
      <c r="D224" s="7">
        <v>0.01</v>
      </c>
      <c r="E224" s="7">
        <v>0.01</v>
      </c>
      <c r="F224" s="7">
        <v>335.09</v>
      </c>
      <c r="G224" s="7">
        <v>226.91</v>
      </c>
      <c r="H224" s="7">
        <v>99.33</v>
      </c>
      <c r="I224" s="7">
        <v>52.84</v>
      </c>
      <c r="J224" s="7">
        <v>135.53</v>
      </c>
      <c r="K224" s="7">
        <v>37.54</v>
      </c>
      <c r="L224" s="7">
        <v>44.7</v>
      </c>
      <c r="M224" s="7">
        <v>44.98</v>
      </c>
      <c r="N224" s="7">
        <v>39.909999999999997</v>
      </c>
      <c r="O224" s="7">
        <v>32.72</v>
      </c>
      <c r="P224" s="7">
        <v>25.81</v>
      </c>
      <c r="Q224" s="7">
        <v>28.64</v>
      </c>
      <c r="R224" s="7">
        <v>46.63</v>
      </c>
      <c r="S224" s="7">
        <v>26.95</v>
      </c>
      <c r="T224" s="7">
        <v>48.47</v>
      </c>
      <c r="U224" s="7">
        <v>41.05</v>
      </c>
      <c r="V224" s="7">
        <v>31.13</v>
      </c>
      <c r="W224" s="7">
        <v>27.26</v>
      </c>
      <c r="X224" s="7">
        <v>12.84</v>
      </c>
      <c r="Y224" s="7">
        <v>36.270000000000003</v>
      </c>
      <c r="Z224" s="7">
        <v>25.18</v>
      </c>
      <c r="AA224" s="7">
        <v>15.81</v>
      </c>
      <c r="AB224" s="7">
        <v>18.809999999999999</v>
      </c>
      <c r="AC224" s="7">
        <v>23.54</v>
      </c>
      <c r="AD224" s="7">
        <v>90.11</v>
      </c>
      <c r="AE224" s="7">
        <v>25.54</v>
      </c>
      <c r="AF224" s="7">
        <v>67.53</v>
      </c>
      <c r="AG224" s="7">
        <v>50.51</v>
      </c>
    </row>
    <row r="225" spans="1:33" x14ac:dyDescent="0.15">
      <c r="A225" s="5" t="s">
        <v>261</v>
      </c>
      <c r="B225" s="6" t="s">
        <v>48</v>
      </c>
      <c r="C225" s="6" t="s">
        <v>48</v>
      </c>
      <c r="D225" s="6" t="s">
        <v>48</v>
      </c>
      <c r="E225" s="6" t="s">
        <v>48</v>
      </c>
      <c r="F225" s="6" t="s">
        <v>48</v>
      </c>
      <c r="G225" s="6" t="s">
        <v>48</v>
      </c>
      <c r="H225" s="6" t="s">
        <v>48</v>
      </c>
      <c r="I225" s="6" t="s">
        <v>48</v>
      </c>
      <c r="J225" s="6" t="s">
        <v>48</v>
      </c>
      <c r="K225" s="6" t="s">
        <v>48</v>
      </c>
      <c r="L225" s="6" t="s">
        <v>48</v>
      </c>
      <c r="M225" s="6" t="s">
        <v>48</v>
      </c>
      <c r="N225" s="6" t="s">
        <v>48</v>
      </c>
      <c r="O225" s="6" t="s">
        <v>48</v>
      </c>
      <c r="P225" s="6" t="s">
        <v>48</v>
      </c>
      <c r="Q225" s="6" t="s">
        <v>48</v>
      </c>
      <c r="R225" s="6" t="s">
        <v>48</v>
      </c>
      <c r="S225" s="6" t="s">
        <v>48</v>
      </c>
      <c r="T225" s="6" t="s">
        <v>48</v>
      </c>
      <c r="U225" s="6" t="s">
        <v>48</v>
      </c>
      <c r="V225" s="6" t="s">
        <v>48</v>
      </c>
      <c r="W225" s="6" t="s">
        <v>48</v>
      </c>
      <c r="X225" s="6" t="s">
        <v>48</v>
      </c>
      <c r="Y225" s="6" t="s">
        <v>48</v>
      </c>
      <c r="Z225" s="6" t="s">
        <v>48</v>
      </c>
      <c r="AA225" s="6" t="s">
        <v>48</v>
      </c>
      <c r="AB225" s="6" t="s">
        <v>48</v>
      </c>
      <c r="AC225" s="6" t="s">
        <v>48</v>
      </c>
      <c r="AD225" s="6" t="s">
        <v>48</v>
      </c>
      <c r="AE225" s="6" t="s">
        <v>48</v>
      </c>
      <c r="AF225" s="6" t="s">
        <v>48</v>
      </c>
      <c r="AG225" s="6">
        <v>0.85</v>
      </c>
    </row>
    <row r="226" spans="1:33" x14ac:dyDescent="0.15">
      <c r="A226" s="5" t="s">
        <v>262</v>
      </c>
      <c r="B226" s="7">
        <v>557.42999999999995</v>
      </c>
      <c r="C226" s="7">
        <v>639.74</v>
      </c>
      <c r="D226" s="7">
        <v>635.83000000000004</v>
      </c>
      <c r="E226" s="7">
        <v>657.54</v>
      </c>
      <c r="F226" s="7">
        <v>684.94</v>
      </c>
      <c r="G226" s="7">
        <v>723.45</v>
      </c>
      <c r="H226" s="7">
        <v>652.76</v>
      </c>
      <c r="I226" s="7">
        <v>660.52</v>
      </c>
      <c r="J226" s="7">
        <v>736.51</v>
      </c>
      <c r="K226" s="7">
        <v>720.07</v>
      </c>
      <c r="L226" s="7">
        <v>203.58</v>
      </c>
      <c r="M226" s="7">
        <v>235.9</v>
      </c>
      <c r="N226" s="7">
        <v>229.5</v>
      </c>
      <c r="O226" s="7">
        <v>204.18</v>
      </c>
      <c r="P226" s="7">
        <v>216.74</v>
      </c>
      <c r="Q226" s="7">
        <v>254.34</v>
      </c>
      <c r="R226" s="7">
        <v>292.47000000000003</v>
      </c>
      <c r="S226" s="7">
        <v>251.67</v>
      </c>
      <c r="T226" s="7">
        <v>269.16000000000003</v>
      </c>
      <c r="U226" s="7">
        <v>277.27</v>
      </c>
      <c r="V226" s="7">
        <v>385.39</v>
      </c>
      <c r="W226" s="7">
        <v>385.98</v>
      </c>
      <c r="X226" s="7">
        <v>387.12</v>
      </c>
      <c r="Y226" s="7">
        <v>377.34</v>
      </c>
      <c r="Z226" s="7">
        <v>362.99</v>
      </c>
      <c r="AA226" s="7">
        <v>428.02</v>
      </c>
      <c r="AB226" s="7">
        <v>370.09</v>
      </c>
      <c r="AC226" s="7">
        <v>419.96</v>
      </c>
      <c r="AD226" s="7">
        <v>410.04</v>
      </c>
      <c r="AE226" s="7">
        <v>491.87</v>
      </c>
      <c r="AF226" s="7">
        <v>566.88</v>
      </c>
      <c r="AG226" s="7">
        <v>388.3</v>
      </c>
    </row>
    <row r="227" spans="1:33" x14ac:dyDescent="0.15">
      <c r="A227" s="5" t="s">
        <v>263</v>
      </c>
      <c r="B227" s="6">
        <v>22.84</v>
      </c>
      <c r="C227" s="6">
        <v>25.18</v>
      </c>
      <c r="D227" s="6">
        <v>26.42</v>
      </c>
      <c r="E227" s="6">
        <v>22.94</v>
      </c>
      <c r="F227" s="6">
        <v>22.69</v>
      </c>
      <c r="G227" s="6">
        <v>19.760000000000002</v>
      </c>
      <c r="H227" s="6">
        <v>12.54</v>
      </c>
      <c r="I227" s="6">
        <v>13.67</v>
      </c>
      <c r="J227" s="6">
        <v>13.06</v>
      </c>
      <c r="K227" s="6">
        <v>10.31</v>
      </c>
      <c r="L227" s="6">
        <v>8.89</v>
      </c>
      <c r="M227" s="6">
        <v>10.63</v>
      </c>
      <c r="N227" s="6">
        <v>8.73</v>
      </c>
      <c r="O227" s="6">
        <v>9.86</v>
      </c>
      <c r="P227" s="6">
        <v>11.33</v>
      </c>
      <c r="Q227" s="6">
        <v>10.26</v>
      </c>
      <c r="R227" s="6">
        <v>39.35</v>
      </c>
      <c r="S227" s="6">
        <v>12.25</v>
      </c>
      <c r="T227" s="6">
        <v>6.14</v>
      </c>
      <c r="U227" s="6">
        <v>8.27</v>
      </c>
      <c r="V227" s="6">
        <v>15.92</v>
      </c>
      <c r="W227" s="6">
        <v>25.11</v>
      </c>
      <c r="X227" s="6">
        <v>21.2</v>
      </c>
      <c r="Y227" s="6">
        <v>15.55</v>
      </c>
      <c r="Z227" s="6">
        <v>27.65</v>
      </c>
      <c r="AA227" s="6">
        <v>29.74</v>
      </c>
      <c r="AB227" s="6">
        <v>20.07</v>
      </c>
      <c r="AC227" s="6">
        <v>20.62</v>
      </c>
      <c r="AD227" s="6">
        <v>36.840000000000003</v>
      </c>
      <c r="AE227" s="6">
        <v>32.270000000000003</v>
      </c>
      <c r="AF227" s="6" t="s">
        <v>48</v>
      </c>
      <c r="AG227" s="6" t="s">
        <v>48</v>
      </c>
    </row>
    <row r="228" spans="1:33" x14ac:dyDescent="0.15">
      <c r="A228" s="5" t="s">
        <v>264</v>
      </c>
      <c r="B228" s="7">
        <v>390.24</v>
      </c>
      <c r="C228" s="7">
        <v>472.78</v>
      </c>
      <c r="D228" s="7">
        <v>456.53</v>
      </c>
      <c r="E228" s="7">
        <v>489.98</v>
      </c>
      <c r="F228" s="7">
        <v>525.66999999999996</v>
      </c>
      <c r="G228" s="7">
        <v>573.23</v>
      </c>
      <c r="H228" s="7">
        <v>519.09</v>
      </c>
      <c r="I228" s="7">
        <v>533.75</v>
      </c>
      <c r="J228" s="7">
        <v>538.79999999999995</v>
      </c>
      <c r="K228" s="7">
        <v>532.26</v>
      </c>
      <c r="L228" s="7" t="s">
        <v>48</v>
      </c>
      <c r="M228" s="7" t="s">
        <v>48</v>
      </c>
      <c r="N228" s="7" t="s">
        <v>48</v>
      </c>
      <c r="O228" s="7" t="s">
        <v>48</v>
      </c>
      <c r="P228" s="7" t="s">
        <v>48</v>
      </c>
      <c r="Q228" s="7" t="s">
        <v>48</v>
      </c>
      <c r="R228" s="7" t="s">
        <v>48</v>
      </c>
      <c r="S228" s="7" t="s">
        <v>48</v>
      </c>
      <c r="T228" s="7" t="s">
        <v>48</v>
      </c>
      <c r="U228" s="7" t="s">
        <v>48</v>
      </c>
      <c r="V228" s="7" t="s">
        <v>48</v>
      </c>
      <c r="W228" s="7" t="s">
        <v>48</v>
      </c>
      <c r="X228" s="7" t="s">
        <v>48</v>
      </c>
      <c r="Y228" s="7" t="s">
        <v>48</v>
      </c>
      <c r="Z228" s="7" t="s">
        <v>48</v>
      </c>
      <c r="AA228" s="7" t="s">
        <v>48</v>
      </c>
      <c r="AB228" s="7" t="s">
        <v>48</v>
      </c>
      <c r="AC228" s="7" t="s">
        <v>48</v>
      </c>
      <c r="AD228" s="7" t="s">
        <v>48</v>
      </c>
      <c r="AE228" s="7" t="s">
        <v>48</v>
      </c>
      <c r="AF228" s="7" t="s">
        <v>48</v>
      </c>
      <c r="AG228" s="7" t="s">
        <v>48</v>
      </c>
    </row>
    <row r="229" spans="1:33" x14ac:dyDescent="0.15">
      <c r="A229" s="5" t="s">
        <v>265</v>
      </c>
      <c r="B229" s="6">
        <v>15.54</v>
      </c>
      <c r="C229" s="6">
        <v>20.71</v>
      </c>
      <c r="D229" s="6">
        <v>10.89</v>
      </c>
      <c r="E229" s="6">
        <v>10.52</v>
      </c>
      <c r="F229" s="6">
        <v>14.49</v>
      </c>
      <c r="G229" s="6">
        <v>15.22</v>
      </c>
      <c r="H229" s="6">
        <v>11.6</v>
      </c>
      <c r="I229" s="6">
        <v>9.58</v>
      </c>
      <c r="J229" s="6">
        <v>9.02</v>
      </c>
      <c r="K229" s="6">
        <v>9.0500000000000007</v>
      </c>
      <c r="L229" s="6">
        <v>7.81</v>
      </c>
      <c r="M229" s="6">
        <v>8.51</v>
      </c>
      <c r="N229" s="6">
        <v>10.33</v>
      </c>
      <c r="O229" s="6">
        <v>16.760000000000002</v>
      </c>
      <c r="P229" s="6">
        <v>22.28</v>
      </c>
      <c r="Q229" s="6">
        <v>30.39</v>
      </c>
      <c r="R229" s="6">
        <v>13.53</v>
      </c>
      <c r="S229" s="6">
        <v>18.84</v>
      </c>
      <c r="T229" s="6">
        <v>23.16</v>
      </c>
      <c r="U229" s="6">
        <v>10.130000000000001</v>
      </c>
      <c r="V229" s="6">
        <v>18.05</v>
      </c>
      <c r="W229" s="6">
        <v>21.78</v>
      </c>
      <c r="X229" s="6">
        <v>20.03</v>
      </c>
      <c r="Y229" s="6">
        <v>18.059999999999999</v>
      </c>
      <c r="Z229" s="6">
        <v>13.38</v>
      </c>
      <c r="AA229" s="6">
        <v>22.8</v>
      </c>
      <c r="AB229" s="6">
        <v>15.7</v>
      </c>
      <c r="AC229" s="6">
        <v>16.09</v>
      </c>
      <c r="AD229" s="6">
        <v>20.7</v>
      </c>
      <c r="AE229" s="6">
        <v>21.26</v>
      </c>
      <c r="AF229" s="6">
        <v>24.95</v>
      </c>
      <c r="AG229" s="6">
        <v>28.03</v>
      </c>
    </row>
    <row r="230" spans="1:33" x14ac:dyDescent="0.15">
      <c r="A230" s="5" t="s">
        <v>266</v>
      </c>
      <c r="B230" s="7">
        <v>61.85</v>
      </c>
      <c r="C230" s="7">
        <v>69.02</v>
      </c>
      <c r="D230" s="7">
        <v>79.41</v>
      </c>
      <c r="E230" s="7">
        <v>74.510000000000005</v>
      </c>
      <c r="F230" s="7">
        <v>59.3</v>
      </c>
      <c r="G230" s="7">
        <v>52.22</v>
      </c>
      <c r="H230" s="7">
        <v>44.3</v>
      </c>
      <c r="I230" s="7">
        <v>42.73</v>
      </c>
      <c r="J230" s="7">
        <v>53.15</v>
      </c>
      <c r="K230" s="7">
        <v>41.07</v>
      </c>
      <c r="L230" s="7">
        <v>51.58</v>
      </c>
      <c r="M230" s="7">
        <v>71.040000000000006</v>
      </c>
      <c r="N230" s="7">
        <v>63.13</v>
      </c>
      <c r="O230" s="7">
        <v>48.78</v>
      </c>
      <c r="P230" s="7">
        <v>43.39</v>
      </c>
      <c r="Q230" s="7">
        <v>54</v>
      </c>
      <c r="R230" s="7">
        <v>60.69</v>
      </c>
      <c r="S230" s="7">
        <v>39.25</v>
      </c>
      <c r="T230" s="7">
        <v>43.02</v>
      </c>
      <c r="U230" s="7">
        <v>73.88</v>
      </c>
      <c r="V230" s="7">
        <v>126.31</v>
      </c>
      <c r="W230" s="7">
        <v>81.180000000000007</v>
      </c>
      <c r="X230" s="7">
        <v>108.63</v>
      </c>
      <c r="Y230" s="7">
        <v>110.89</v>
      </c>
      <c r="Z230" s="7">
        <v>93.23</v>
      </c>
      <c r="AA230" s="7">
        <v>108.02</v>
      </c>
      <c r="AB230" s="7">
        <v>99.76</v>
      </c>
      <c r="AC230" s="7">
        <v>148.87</v>
      </c>
      <c r="AD230" s="7">
        <v>137.03</v>
      </c>
      <c r="AE230" s="7">
        <v>133.72999999999999</v>
      </c>
      <c r="AF230" s="7">
        <v>179.88</v>
      </c>
      <c r="AG230" s="7">
        <v>84.42</v>
      </c>
    </row>
    <row r="231" spans="1:33" x14ac:dyDescent="0.15">
      <c r="A231" s="5" t="s">
        <v>267</v>
      </c>
      <c r="B231" s="6">
        <v>10.3</v>
      </c>
      <c r="C231" s="6">
        <v>9.74</v>
      </c>
      <c r="D231" s="6">
        <v>9.9499999999999993</v>
      </c>
      <c r="E231" s="6">
        <v>6.36</v>
      </c>
      <c r="F231" s="6">
        <v>6.21</v>
      </c>
      <c r="G231" s="6">
        <v>6.79</v>
      </c>
      <c r="H231" s="6">
        <v>8.34</v>
      </c>
      <c r="I231" s="6">
        <v>7.87</v>
      </c>
      <c r="J231" s="6">
        <v>7.79</v>
      </c>
      <c r="K231" s="6">
        <v>10.28</v>
      </c>
      <c r="L231" s="6">
        <v>8.74</v>
      </c>
      <c r="M231" s="6">
        <v>10.08</v>
      </c>
      <c r="N231" s="6">
        <v>11.12</v>
      </c>
      <c r="O231" s="6">
        <v>11.84</v>
      </c>
      <c r="P231" s="6">
        <v>13.27</v>
      </c>
      <c r="Q231" s="6">
        <v>23.07</v>
      </c>
      <c r="R231" s="6">
        <v>16.32</v>
      </c>
      <c r="S231" s="6">
        <v>16.600000000000001</v>
      </c>
      <c r="T231" s="6">
        <v>28.32</v>
      </c>
      <c r="U231" s="6">
        <v>14.03</v>
      </c>
      <c r="V231" s="6">
        <v>17.559999999999999</v>
      </c>
      <c r="W231" s="6">
        <v>21.26</v>
      </c>
      <c r="X231" s="6">
        <v>19.649999999999999</v>
      </c>
      <c r="Y231" s="6">
        <v>24.34</v>
      </c>
      <c r="Z231" s="6">
        <v>18.329999999999998</v>
      </c>
      <c r="AA231" s="6">
        <v>10.15</v>
      </c>
      <c r="AB231" s="6">
        <v>16.420000000000002</v>
      </c>
      <c r="AC231" s="6">
        <v>7.97</v>
      </c>
      <c r="AD231" s="6">
        <v>29.95</v>
      </c>
      <c r="AE231" s="6">
        <v>21.51</v>
      </c>
      <c r="AF231" s="6">
        <v>18.34</v>
      </c>
      <c r="AG231" s="6">
        <v>15.07</v>
      </c>
    </row>
    <row r="232" spans="1:33" x14ac:dyDescent="0.15">
      <c r="A232" s="5" t="s">
        <v>268</v>
      </c>
      <c r="B232" s="7">
        <v>45.93</v>
      </c>
      <c r="C232" s="7">
        <v>30.52</v>
      </c>
      <c r="D232" s="7">
        <v>38.700000000000003</v>
      </c>
      <c r="E232" s="7">
        <v>44.93</v>
      </c>
      <c r="F232" s="7">
        <v>45.45</v>
      </c>
      <c r="G232" s="7">
        <v>42.85</v>
      </c>
      <c r="H232" s="7">
        <v>40.799999999999997</v>
      </c>
      <c r="I232" s="7">
        <v>39.58</v>
      </c>
      <c r="J232" s="7">
        <v>35.97</v>
      </c>
      <c r="K232" s="7">
        <v>33.229999999999997</v>
      </c>
      <c r="L232" s="7">
        <v>28.45</v>
      </c>
      <c r="M232" s="7">
        <v>34.92</v>
      </c>
      <c r="N232" s="7">
        <v>34.049999999999997</v>
      </c>
      <c r="O232" s="7">
        <v>34</v>
      </c>
      <c r="P232" s="7">
        <v>28.78</v>
      </c>
      <c r="Q232" s="7">
        <v>40.94</v>
      </c>
      <c r="R232" s="7">
        <v>30.25</v>
      </c>
      <c r="S232" s="7">
        <v>34.200000000000003</v>
      </c>
      <c r="T232" s="7">
        <v>29.08</v>
      </c>
      <c r="U232" s="7">
        <v>40.590000000000003</v>
      </c>
      <c r="V232" s="7">
        <v>65.55</v>
      </c>
      <c r="W232" s="7">
        <v>80.930000000000007</v>
      </c>
      <c r="X232" s="7">
        <v>72.73</v>
      </c>
      <c r="Y232" s="7">
        <v>79.09</v>
      </c>
      <c r="Z232" s="7">
        <v>79.78</v>
      </c>
      <c r="AA232" s="7">
        <v>78.709999999999994</v>
      </c>
      <c r="AB232" s="7">
        <v>93.14</v>
      </c>
      <c r="AC232" s="7">
        <v>94.86</v>
      </c>
      <c r="AD232" s="7">
        <v>105.15</v>
      </c>
      <c r="AE232" s="7">
        <v>117.82</v>
      </c>
      <c r="AF232" s="7">
        <v>174.29</v>
      </c>
      <c r="AG232" s="7">
        <v>113.07</v>
      </c>
    </row>
    <row r="233" spans="1:33" x14ac:dyDescent="0.15">
      <c r="A233" s="5" t="s">
        <v>269</v>
      </c>
      <c r="B233" s="6">
        <v>9.16</v>
      </c>
      <c r="C233" s="6">
        <v>9.2899999999999991</v>
      </c>
      <c r="D233" s="6">
        <v>12.8</v>
      </c>
      <c r="E233" s="6">
        <v>8.27</v>
      </c>
      <c r="F233" s="6">
        <v>11.06</v>
      </c>
      <c r="G233" s="6">
        <v>12.11</v>
      </c>
      <c r="H233" s="6">
        <v>13.95</v>
      </c>
      <c r="I233" s="6">
        <v>12.52</v>
      </c>
      <c r="J233" s="6">
        <v>9.9499999999999993</v>
      </c>
      <c r="K233" s="6">
        <v>7.57</v>
      </c>
      <c r="L233" s="6">
        <v>8.25</v>
      </c>
      <c r="M233" s="6">
        <v>13.18</v>
      </c>
      <c r="N233" s="6">
        <v>16.77</v>
      </c>
      <c r="O233" s="6">
        <v>9.27</v>
      </c>
      <c r="P233" s="6">
        <v>11.29</v>
      </c>
      <c r="Q233" s="6">
        <v>11.87</v>
      </c>
      <c r="R233" s="6">
        <v>16.89</v>
      </c>
      <c r="S233" s="6">
        <v>12.49</v>
      </c>
      <c r="T233" s="6">
        <v>17.440000000000001</v>
      </c>
      <c r="U233" s="6">
        <v>16.52</v>
      </c>
      <c r="V233" s="6">
        <v>13.64</v>
      </c>
      <c r="W233" s="6">
        <v>31.97</v>
      </c>
      <c r="X233" s="6">
        <v>22.85</v>
      </c>
      <c r="Y233" s="6">
        <v>26.42</v>
      </c>
      <c r="Z233" s="6">
        <v>34.020000000000003</v>
      </c>
      <c r="AA233" s="6">
        <v>56.77</v>
      </c>
      <c r="AB233" s="6">
        <v>27.82</v>
      </c>
      <c r="AC233" s="6">
        <v>31.5</v>
      </c>
      <c r="AD233" s="6">
        <v>29.52</v>
      </c>
      <c r="AE233" s="6">
        <v>40.32</v>
      </c>
      <c r="AF233" s="6">
        <v>46.67</v>
      </c>
      <c r="AG233" s="6">
        <v>36.01</v>
      </c>
    </row>
    <row r="234" spans="1:33" x14ac:dyDescent="0.15">
      <c r="A234" s="5" t="s">
        <v>270</v>
      </c>
      <c r="B234" s="7">
        <v>1.56</v>
      </c>
      <c r="C234" s="7">
        <v>2.4900000000000002</v>
      </c>
      <c r="D234" s="7">
        <v>1.1299999999999999</v>
      </c>
      <c r="E234" s="7">
        <v>0.01</v>
      </c>
      <c r="F234" s="7">
        <v>7.0000000000000007E-2</v>
      </c>
      <c r="G234" s="7">
        <v>1.27</v>
      </c>
      <c r="H234" s="7">
        <v>2.14</v>
      </c>
      <c r="I234" s="7">
        <v>0.83</v>
      </c>
      <c r="J234" s="7">
        <v>68.78</v>
      </c>
      <c r="K234" s="7">
        <v>76.31</v>
      </c>
      <c r="L234" s="7">
        <v>89.86</v>
      </c>
      <c r="M234" s="7">
        <v>87.54</v>
      </c>
      <c r="N234" s="7">
        <v>85.37</v>
      </c>
      <c r="O234" s="7">
        <v>73.67</v>
      </c>
      <c r="P234" s="7">
        <v>86.4</v>
      </c>
      <c r="Q234" s="7">
        <v>83.8</v>
      </c>
      <c r="R234" s="7">
        <v>115.44</v>
      </c>
      <c r="S234" s="7">
        <v>118.04</v>
      </c>
      <c r="T234" s="7">
        <v>122</v>
      </c>
      <c r="U234" s="7">
        <v>113.85</v>
      </c>
      <c r="V234" s="7">
        <v>128.37</v>
      </c>
      <c r="W234" s="7">
        <v>123.76</v>
      </c>
      <c r="X234" s="7">
        <v>122.02</v>
      </c>
      <c r="Y234" s="7">
        <v>102.99</v>
      </c>
      <c r="Z234" s="7">
        <v>96.59</v>
      </c>
      <c r="AA234" s="7">
        <v>121.83</v>
      </c>
      <c r="AB234" s="7">
        <v>97.18</v>
      </c>
      <c r="AC234" s="7">
        <v>100.05</v>
      </c>
      <c r="AD234" s="7">
        <v>50.85</v>
      </c>
      <c r="AE234" s="7">
        <v>124.96</v>
      </c>
      <c r="AF234" s="7">
        <v>122.74</v>
      </c>
      <c r="AG234" s="7">
        <v>110.52</v>
      </c>
    </row>
    <row r="235" spans="1:33" x14ac:dyDescent="0.15">
      <c r="A235" s="5" t="s">
        <v>271</v>
      </c>
      <c r="B235" s="6" t="s">
        <v>48</v>
      </c>
      <c r="C235" s="6" t="s">
        <v>48</v>
      </c>
      <c r="D235" s="6" t="s">
        <v>48</v>
      </c>
      <c r="E235" s="6" t="s">
        <v>48</v>
      </c>
      <c r="F235" s="6" t="s">
        <v>48</v>
      </c>
      <c r="G235" s="6" t="s">
        <v>48</v>
      </c>
      <c r="H235" s="6" t="s">
        <v>48</v>
      </c>
      <c r="I235" s="6" t="s">
        <v>48</v>
      </c>
      <c r="J235" s="6" t="s">
        <v>48</v>
      </c>
      <c r="K235" s="6" t="s">
        <v>48</v>
      </c>
      <c r="L235" s="6" t="s">
        <v>48</v>
      </c>
      <c r="M235" s="6" t="s">
        <v>48</v>
      </c>
      <c r="N235" s="6" t="s">
        <v>48</v>
      </c>
      <c r="O235" s="6" t="s">
        <v>48</v>
      </c>
      <c r="P235" s="6" t="s">
        <v>48</v>
      </c>
      <c r="Q235" s="6" t="s">
        <v>48</v>
      </c>
      <c r="R235" s="6" t="s">
        <v>48</v>
      </c>
      <c r="S235" s="6" t="s">
        <v>48</v>
      </c>
      <c r="T235" s="6" t="s">
        <v>48</v>
      </c>
      <c r="U235" s="6" t="s">
        <v>48</v>
      </c>
      <c r="V235" s="6" t="s">
        <v>48</v>
      </c>
      <c r="W235" s="6" t="s">
        <v>48</v>
      </c>
      <c r="X235" s="6" t="s">
        <v>48</v>
      </c>
      <c r="Y235" s="6" t="s">
        <v>48</v>
      </c>
      <c r="Z235" s="6" t="s">
        <v>48</v>
      </c>
      <c r="AA235" s="6" t="s">
        <v>48</v>
      </c>
      <c r="AB235" s="6" t="s">
        <v>48</v>
      </c>
      <c r="AC235" s="6" t="s">
        <v>48</v>
      </c>
      <c r="AD235" s="6" t="s">
        <v>48</v>
      </c>
      <c r="AE235" s="6" t="s">
        <v>48</v>
      </c>
      <c r="AF235" s="6" t="s">
        <v>48</v>
      </c>
      <c r="AG235" s="6">
        <v>1.18</v>
      </c>
    </row>
    <row r="236" spans="1:33" x14ac:dyDescent="0.15">
      <c r="A236" s="5" t="s">
        <v>272</v>
      </c>
      <c r="B236" s="7">
        <v>110.87</v>
      </c>
      <c r="C236" s="7">
        <v>105.09</v>
      </c>
      <c r="D236" s="7">
        <v>97.07</v>
      </c>
      <c r="E236" s="7">
        <v>125.14</v>
      </c>
      <c r="F236" s="7">
        <v>125.2</v>
      </c>
      <c r="G236" s="7">
        <v>118.18</v>
      </c>
      <c r="H236" s="7">
        <v>184.59</v>
      </c>
      <c r="I236" s="7">
        <v>147.85</v>
      </c>
      <c r="J236" s="7">
        <v>167.48</v>
      </c>
      <c r="K236" s="7">
        <v>161.66999999999999</v>
      </c>
      <c r="L236" s="7">
        <v>122.65</v>
      </c>
      <c r="M236" s="7">
        <v>127.4</v>
      </c>
      <c r="N236" s="7">
        <v>87.93</v>
      </c>
      <c r="O236" s="7">
        <v>130.19</v>
      </c>
      <c r="P236" s="7">
        <v>128.07</v>
      </c>
      <c r="Q236" s="7">
        <v>185.83</v>
      </c>
      <c r="R236" s="7">
        <v>182.45</v>
      </c>
      <c r="S236" s="7">
        <v>179.57</v>
      </c>
      <c r="T236" s="7">
        <v>397.84</v>
      </c>
      <c r="U236" s="7">
        <v>284.19</v>
      </c>
      <c r="V236" s="7">
        <v>288.75</v>
      </c>
      <c r="W236" s="7">
        <v>331.2</v>
      </c>
      <c r="X236" s="7">
        <v>253.3</v>
      </c>
      <c r="Y236" s="7">
        <v>274.2</v>
      </c>
      <c r="Z236" s="7">
        <v>240.96</v>
      </c>
      <c r="AA236" s="7">
        <v>264.92</v>
      </c>
      <c r="AB236" s="7">
        <v>276.36</v>
      </c>
      <c r="AC236" s="7">
        <v>358.84</v>
      </c>
      <c r="AD236" s="7">
        <v>390.49</v>
      </c>
      <c r="AE236" s="7">
        <v>407.83</v>
      </c>
      <c r="AF236" s="7">
        <v>492.61</v>
      </c>
      <c r="AG236" s="7">
        <v>631.67999999999995</v>
      </c>
    </row>
    <row r="237" spans="1:33" ht="24" x14ac:dyDescent="0.15">
      <c r="A237" s="5" t="s">
        <v>273</v>
      </c>
      <c r="B237" s="6">
        <v>9611.23</v>
      </c>
      <c r="C237" s="6">
        <v>9939.32</v>
      </c>
      <c r="D237" s="6">
        <v>10639.65</v>
      </c>
      <c r="E237" s="6">
        <v>10581.34</v>
      </c>
      <c r="F237" s="6">
        <v>9126.24</v>
      </c>
      <c r="G237" s="6">
        <v>11163.61</v>
      </c>
      <c r="H237" s="6">
        <v>8484.5499999999993</v>
      </c>
      <c r="I237" s="6">
        <v>11149.4</v>
      </c>
      <c r="J237" s="6">
        <v>12022.74</v>
      </c>
      <c r="K237" s="6">
        <v>11819.17</v>
      </c>
      <c r="L237" s="6">
        <v>13994.65</v>
      </c>
      <c r="M237" s="6">
        <v>13607.43</v>
      </c>
      <c r="N237" s="6">
        <v>16530.39</v>
      </c>
      <c r="O237" s="6">
        <v>17866.32</v>
      </c>
      <c r="P237" s="6">
        <v>19366.169999999998</v>
      </c>
      <c r="Q237" s="6">
        <v>17513.650000000001</v>
      </c>
      <c r="R237" s="6">
        <v>19125.5</v>
      </c>
      <c r="S237" s="6">
        <v>21078.21</v>
      </c>
      <c r="T237" s="6">
        <v>23270.21</v>
      </c>
      <c r="U237" s="6">
        <v>26768.3</v>
      </c>
      <c r="V237" s="6">
        <v>30357.69</v>
      </c>
      <c r="W237" s="6">
        <v>29633.01</v>
      </c>
      <c r="X237" s="6">
        <v>29148.43</v>
      </c>
      <c r="Y237" s="6">
        <v>30625.9</v>
      </c>
      <c r="Z237" s="6">
        <v>34085.67</v>
      </c>
      <c r="AA237" s="6">
        <v>42438.66</v>
      </c>
      <c r="AB237" s="6">
        <v>49546.62</v>
      </c>
      <c r="AC237" s="6">
        <v>47840.87</v>
      </c>
      <c r="AD237" s="6">
        <v>45591.06</v>
      </c>
      <c r="AE237" s="6">
        <v>45931.9</v>
      </c>
      <c r="AF237" s="6">
        <v>46916.07</v>
      </c>
      <c r="AG237" s="6">
        <v>50891.54</v>
      </c>
    </row>
    <row r="238" spans="1:33" x14ac:dyDescent="0.15">
      <c r="A238" s="8" t="s">
        <v>274</v>
      </c>
    </row>
  </sheetData>
  <mergeCells count="5">
    <mergeCell ref="B6:AG6"/>
    <mergeCell ref="B7:AG7"/>
    <mergeCell ref="B3:AG3"/>
    <mergeCell ref="B4:AG4"/>
    <mergeCell ref="B5:AG5"/>
  </mergeCells>
  <hyperlinks>
    <hyperlink ref="A2" r:id="rId1" display="http://stats.oecd.org/OECDStat_Metadata/ShowMetadata.ashx?Dataset=TABLE2A&amp;ShowOnWeb=true&amp;Lang=en" xr:uid="{00000000-0004-0000-0000-000000000000}"/>
    <hyperlink ref="Q8" r:id="rId2" display="http://stats.oecd.org/OECDStat_Metadata/ShowMetadata.ashx?Dataset=TABLE2A&amp;Coords=[TIME].[2005]&amp;ShowOnWeb=true&amp;Lang=en" xr:uid="{00000000-0004-0000-0000-000001000000}"/>
    <hyperlink ref="A238" r:id="rId3" display="https://stats-1.oecd.org/index.aspx?DatasetCode=TABLE2A" xr:uid="{00000000-0004-0000-0000-000002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24"/>
  <sheetViews>
    <sheetView topLeftCell="A3" workbookViewId="0">
      <selection activeCell="C28" sqref="C28"/>
    </sheetView>
  </sheetViews>
  <sheetFormatPr baseColWidth="10" defaultRowHeight="13" x14ac:dyDescent="0.15"/>
  <sheetData>
    <row r="2" spans="1:33" s="14" customFormat="1" ht="24" x14ac:dyDescent="0.15">
      <c r="A2" s="12" t="s">
        <v>246</v>
      </c>
      <c r="B2" s="13">
        <v>2209.2199999999998</v>
      </c>
      <c r="C2" s="13">
        <v>2140.96</v>
      </c>
      <c r="D2" s="13">
        <v>2308.85</v>
      </c>
      <c r="E2" s="13">
        <v>2499.11</v>
      </c>
      <c r="F2" s="13">
        <v>2775.61</v>
      </c>
      <c r="G2" s="13">
        <v>2625.15</v>
      </c>
      <c r="H2" s="13">
        <v>2511.27</v>
      </c>
      <c r="I2" s="13">
        <v>2343.2600000000002</v>
      </c>
      <c r="J2" s="13">
        <v>2618.7399999999998</v>
      </c>
      <c r="K2" s="13">
        <v>2258.8000000000002</v>
      </c>
      <c r="L2" s="13">
        <v>1414.63</v>
      </c>
      <c r="M2" s="13">
        <v>1450.67</v>
      </c>
      <c r="N2" s="13">
        <v>1288.53</v>
      </c>
      <c r="O2" s="13">
        <v>1335.4</v>
      </c>
      <c r="P2" s="13">
        <v>1354.03</v>
      </c>
      <c r="Q2" s="13">
        <v>1539.08</v>
      </c>
      <c r="R2" s="13">
        <v>1598.77</v>
      </c>
      <c r="S2" s="13">
        <v>1556.15</v>
      </c>
      <c r="T2" s="13">
        <v>1759.31</v>
      </c>
      <c r="U2" s="13">
        <v>1813.67</v>
      </c>
      <c r="V2" s="13">
        <v>1906.71</v>
      </c>
      <c r="W2" s="13">
        <v>2058.86</v>
      </c>
      <c r="X2" s="13">
        <v>2066.7399999999998</v>
      </c>
      <c r="Y2" s="13">
        <v>2107.59</v>
      </c>
      <c r="Z2" s="13">
        <v>1886.47</v>
      </c>
      <c r="AA2" s="13">
        <v>2220.3200000000002</v>
      </c>
      <c r="AB2" s="13">
        <v>1924.21</v>
      </c>
      <c r="AC2" s="13">
        <v>2198.73</v>
      </c>
      <c r="AD2" s="13">
        <v>2524.85</v>
      </c>
      <c r="AE2" s="13">
        <v>2487.46</v>
      </c>
      <c r="AF2" s="13">
        <v>3360.68</v>
      </c>
      <c r="AG2" s="13">
        <v>3645.4</v>
      </c>
    </row>
    <row r="3" spans="1:33" ht="36" x14ac:dyDescent="0.15">
      <c r="A3" s="5" t="s">
        <v>253</v>
      </c>
      <c r="B3" s="6" t="s">
        <v>48</v>
      </c>
      <c r="C3" s="6" t="s">
        <v>48</v>
      </c>
      <c r="D3" s="6" t="s">
        <v>48</v>
      </c>
      <c r="E3" s="6" t="s">
        <v>48</v>
      </c>
      <c r="F3" s="6" t="s">
        <v>48</v>
      </c>
      <c r="G3" s="6" t="s">
        <v>48</v>
      </c>
      <c r="H3" s="6" t="s">
        <v>48</v>
      </c>
      <c r="I3" s="6" t="s">
        <v>48</v>
      </c>
      <c r="J3" s="6" t="s">
        <v>48</v>
      </c>
      <c r="K3" s="6" t="s">
        <v>48</v>
      </c>
      <c r="L3" s="6" t="s">
        <v>48</v>
      </c>
      <c r="M3" s="6" t="s">
        <v>48</v>
      </c>
      <c r="N3" s="6" t="s">
        <v>48</v>
      </c>
      <c r="O3" s="6" t="s">
        <v>48</v>
      </c>
      <c r="P3" s="6" t="s">
        <v>48</v>
      </c>
      <c r="Q3" s="6" t="s">
        <v>48</v>
      </c>
      <c r="R3" s="6" t="s">
        <v>48</v>
      </c>
      <c r="S3" s="6" t="s">
        <v>48</v>
      </c>
      <c r="T3" s="6" t="s">
        <v>48</v>
      </c>
      <c r="U3" s="6" t="s">
        <v>48</v>
      </c>
      <c r="V3" s="6" t="s">
        <v>48</v>
      </c>
      <c r="W3" s="6" t="s">
        <v>48</v>
      </c>
      <c r="X3" s="6" t="s">
        <v>48</v>
      </c>
      <c r="Y3" s="6" t="s">
        <v>48</v>
      </c>
      <c r="Z3" s="6" t="s">
        <v>48</v>
      </c>
      <c r="AA3" s="6" t="s">
        <v>48</v>
      </c>
      <c r="AB3" s="6" t="s">
        <v>48</v>
      </c>
      <c r="AC3" s="6" t="s">
        <v>48</v>
      </c>
      <c r="AD3" s="6" t="s">
        <v>48</v>
      </c>
      <c r="AE3" s="6">
        <v>4.3899999999999997</v>
      </c>
      <c r="AF3" s="6">
        <v>12.77</v>
      </c>
      <c r="AG3" s="6">
        <v>3.14</v>
      </c>
    </row>
    <row r="4" spans="1:33" ht="24" x14ac:dyDescent="0.15">
      <c r="A4" s="5" t="s">
        <v>256</v>
      </c>
      <c r="B4" s="7" t="s">
        <v>48</v>
      </c>
      <c r="C4" s="7">
        <v>0.43</v>
      </c>
      <c r="D4" s="7">
        <v>5.87</v>
      </c>
      <c r="E4" s="7">
        <v>47.75</v>
      </c>
      <c r="F4" s="7">
        <v>75.62</v>
      </c>
      <c r="G4" s="7">
        <v>49.8</v>
      </c>
      <c r="H4" s="7">
        <v>103.45</v>
      </c>
      <c r="I4" s="7">
        <v>81.319999999999993</v>
      </c>
      <c r="J4" s="7">
        <v>62.42</v>
      </c>
      <c r="K4" s="7">
        <v>86.54</v>
      </c>
      <c r="L4" s="7">
        <v>70.91</v>
      </c>
      <c r="M4" s="7">
        <v>99.67</v>
      </c>
      <c r="N4" s="7">
        <v>80.540000000000006</v>
      </c>
      <c r="O4" s="7">
        <v>73.84</v>
      </c>
      <c r="P4" s="7">
        <v>67.459999999999994</v>
      </c>
      <c r="Q4" s="7">
        <v>72.599999999999994</v>
      </c>
      <c r="R4" s="7">
        <v>72.13</v>
      </c>
      <c r="S4" s="7">
        <v>67.349999999999994</v>
      </c>
      <c r="T4" s="7">
        <v>65.180000000000007</v>
      </c>
      <c r="U4" s="7">
        <v>72.75</v>
      </c>
      <c r="V4" s="7">
        <v>25</v>
      </c>
      <c r="W4" s="7">
        <v>98.49</v>
      </c>
      <c r="X4" s="7">
        <v>93.01</v>
      </c>
      <c r="Y4" s="7">
        <v>104.6</v>
      </c>
      <c r="Z4" s="7">
        <v>62.51</v>
      </c>
      <c r="AA4" s="7">
        <v>64.819999999999993</v>
      </c>
      <c r="AB4" s="7">
        <v>13.73</v>
      </c>
      <c r="AC4" s="7">
        <v>79.66</v>
      </c>
      <c r="AD4" s="7">
        <v>58.34</v>
      </c>
      <c r="AE4" s="7">
        <v>69.819999999999993</v>
      </c>
      <c r="AF4" s="7">
        <v>191.76</v>
      </c>
      <c r="AG4" s="7">
        <v>107.12</v>
      </c>
    </row>
    <row r="5" spans="1:33" ht="24" x14ac:dyDescent="0.15">
      <c r="A5" s="5" t="s">
        <v>257</v>
      </c>
      <c r="B5" s="6" t="s">
        <v>48</v>
      </c>
      <c r="C5" s="6">
        <v>0.71</v>
      </c>
      <c r="D5" s="6">
        <v>15.07</v>
      </c>
      <c r="E5" s="6">
        <v>94.89</v>
      </c>
      <c r="F5" s="6">
        <v>158.83000000000001</v>
      </c>
      <c r="G5" s="6">
        <v>105.34</v>
      </c>
      <c r="H5" s="6">
        <v>176.76</v>
      </c>
      <c r="I5" s="6">
        <v>127.25</v>
      </c>
      <c r="J5" s="6">
        <v>112.87</v>
      </c>
      <c r="K5" s="6">
        <v>156.6</v>
      </c>
      <c r="L5" s="6">
        <v>143.03</v>
      </c>
      <c r="M5" s="6">
        <v>198.24</v>
      </c>
      <c r="N5" s="6">
        <v>159.82</v>
      </c>
      <c r="O5" s="6">
        <v>158.72</v>
      </c>
      <c r="P5" s="6">
        <v>117.4</v>
      </c>
      <c r="Q5" s="6">
        <v>139.55000000000001</v>
      </c>
      <c r="R5" s="6">
        <v>138.76</v>
      </c>
      <c r="S5" s="6">
        <v>140.91</v>
      </c>
      <c r="T5" s="6">
        <v>111.55</v>
      </c>
      <c r="U5" s="6">
        <v>147.11000000000001</v>
      </c>
      <c r="V5" s="6">
        <v>71.540000000000006</v>
      </c>
      <c r="W5" s="6">
        <v>144.02000000000001</v>
      </c>
      <c r="X5" s="6">
        <v>164.26</v>
      </c>
      <c r="Y5" s="6">
        <v>160.65</v>
      </c>
      <c r="Z5" s="6">
        <v>132.25</v>
      </c>
      <c r="AA5" s="6">
        <v>92.3</v>
      </c>
      <c r="AB5" s="6">
        <v>56.72</v>
      </c>
      <c r="AC5" s="6">
        <v>107.98</v>
      </c>
      <c r="AD5" s="6">
        <v>105.48</v>
      </c>
      <c r="AE5" s="6">
        <v>98.32</v>
      </c>
      <c r="AF5" s="6">
        <v>179.82</v>
      </c>
      <c r="AG5" s="6">
        <v>130.76</v>
      </c>
    </row>
    <row r="6" spans="1:33" x14ac:dyDescent="0.15">
      <c r="A6" s="5" t="s">
        <v>260</v>
      </c>
      <c r="B6" s="7" t="s">
        <v>48</v>
      </c>
      <c r="C6" s="7" t="s">
        <v>48</v>
      </c>
      <c r="D6" s="7">
        <v>0.01</v>
      </c>
      <c r="E6" s="7">
        <v>0.01</v>
      </c>
      <c r="F6" s="7">
        <v>335.09</v>
      </c>
      <c r="G6" s="7">
        <v>226.91</v>
      </c>
      <c r="H6" s="7">
        <v>99.33</v>
      </c>
      <c r="I6" s="7">
        <v>52.84</v>
      </c>
      <c r="J6" s="7">
        <v>135.53</v>
      </c>
      <c r="K6" s="7">
        <v>37.54</v>
      </c>
      <c r="L6" s="7">
        <v>44.7</v>
      </c>
      <c r="M6" s="7">
        <v>44.98</v>
      </c>
      <c r="N6" s="7">
        <v>39.909999999999997</v>
      </c>
      <c r="O6" s="7">
        <v>32.72</v>
      </c>
      <c r="P6" s="7">
        <v>25.81</v>
      </c>
      <c r="Q6" s="7">
        <v>28.64</v>
      </c>
      <c r="R6" s="7">
        <v>46.63</v>
      </c>
      <c r="S6" s="7">
        <v>26.95</v>
      </c>
      <c r="T6" s="7">
        <v>48.47</v>
      </c>
      <c r="U6" s="7">
        <v>41.05</v>
      </c>
      <c r="V6" s="7">
        <v>31.13</v>
      </c>
      <c r="W6" s="7">
        <v>27.26</v>
      </c>
      <c r="X6" s="7">
        <v>12.84</v>
      </c>
      <c r="Y6" s="7">
        <v>36.270000000000003</v>
      </c>
      <c r="Z6" s="7">
        <v>25.18</v>
      </c>
      <c r="AA6" s="7">
        <v>15.81</v>
      </c>
      <c r="AB6" s="7">
        <v>18.809999999999999</v>
      </c>
      <c r="AC6" s="7">
        <v>23.54</v>
      </c>
      <c r="AD6" s="7">
        <v>90.11</v>
      </c>
      <c r="AE6" s="7">
        <v>25.54</v>
      </c>
      <c r="AF6" s="7">
        <v>67.53</v>
      </c>
      <c r="AG6" s="7">
        <v>50.51</v>
      </c>
    </row>
    <row r="7" spans="1:33" ht="24" x14ac:dyDescent="0.15">
      <c r="A7" s="5" t="s">
        <v>250</v>
      </c>
      <c r="B7" s="7">
        <v>706.45</v>
      </c>
      <c r="C7" s="7">
        <v>645.17999999999995</v>
      </c>
      <c r="D7" s="7">
        <v>765.02</v>
      </c>
      <c r="E7" s="7">
        <v>585.62</v>
      </c>
      <c r="F7" s="7">
        <v>576.28</v>
      </c>
      <c r="G7" s="7">
        <v>616.66</v>
      </c>
      <c r="H7" s="7">
        <v>595.77</v>
      </c>
      <c r="I7" s="7">
        <v>586.04999999999995</v>
      </c>
      <c r="J7" s="7">
        <v>719.55</v>
      </c>
      <c r="K7" s="7">
        <v>412.52</v>
      </c>
      <c r="L7" s="7">
        <v>555.58000000000004</v>
      </c>
      <c r="M7" s="7">
        <v>472.49</v>
      </c>
      <c r="N7" s="7">
        <v>463.65</v>
      </c>
      <c r="O7" s="7">
        <v>423.33</v>
      </c>
      <c r="P7" s="7">
        <v>423.1</v>
      </c>
      <c r="Q7" s="7">
        <v>396.18</v>
      </c>
      <c r="R7" s="7">
        <v>393.19</v>
      </c>
      <c r="S7" s="7">
        <v>407.71</v>
      </c>
      <c r="T7" s="7">
        <v>379.15</v>
      </c>
      <c r="U7" s="7">
        <v>481.44</v>
      </c>
      <c r="V7" s="7">
        <v>523.49</v>
      </c>
      <c r="W7" s="7">
        <v>543.14</v>
      </c>
      <c r="X7" s="7">
        <v>607.66</v>
      </c>
      <c r="Y7" s="7">
        <v>620.52</v>
      </c>
      <c r="Z7" s="7">
        <v>572.45000000000005</v>
      </c>
      <c r="AA7" s="7">
        <v>688.45</v>
      </c>
      <c r="AB7" s="7">
        <v>611.89</v>
      </c>
      <c r="AC7" s="7">
        <v>586.36</v>
      </c>
      <c r="AD7" s="7">
        <v>859.25</v>
      </c>
      <c r="AE7" s="7">
        <v>729.05</v>
      </c>
      <c r="AF7" s="7">
        <v>1143.99</v>
      </c>
      <c r="AG7" s="7">
        <v>1185.42</v>
      </c>
    </row>
    <row r="8" spans="1:33" ht="24" x14ac:dyDescent="0.15">
      <c r="A8" s="5" t="s">
        <v>249</v>
      </c>
      <c r="B8" s="6">
        <v>454.75</v>
      </c>
      <c r="C8" s="6">
        <v>472.23</v>
      </c>
      <c r="D8" s="6">
        <v>501.03</v>
      </c>
      <c r="E8" s="6">
        <v>581.15</v>
      </c>
      <c r="F8" s="6">
        <v>584.32000000000005</v>
      </c>
      <c r="G8" s="6">
        <v>574.28</v>
      </c>
      <c r="H8" s="6">
        <v>509.55</v>
      </c>
      <c r="I8" s="6">
        <v>492.5</v>
      </c>
      <c r="J8" s="6">
        <v>492.72</v>
      </c>
      <c r="K8" s="6">
        <v>476.67</v>
      </c>
      <c r="L8" s="6" t="s">
        <v>48</v>
      </c>
      <c r="M8" s="6" t="s">
        <v>48</v>
      </c>
      <c r="N8" s="6" t="s">
        <v>48</v>
      </c>
      <c r="O8" s="6" t="s">
        <v>48</v>
      </c>
      <c r="P8" s="6" t="s">
        <v>48</v>
      </c>
      <c r="Q8" s="6" t="s">
        <v>48</v>
      </c>
      <c r="R8" s="6" t="s">
        <v>48</v>
      </c>
      <c r="S8" s="6" t="s">
        <v>48</v>
      </c>
      <c r="T8" s="6" t="s">
        <v>48</v>
      </c>
      <c r="U8" s="6" t="s">
        <v>48</v>
      </c>
      <c r="V8" s="6" t="s">
        <v>48</v>
      </c>
      <c r="W8" s="6" t="s">
        <v>48</v>
      </c>
      <c r="X8" s="6" t="s">
        <v>48</v>
      </c>
      <c r="Y8" s="6" t="s">
        <v>48</v>
      </c>
      <c r="Z8" s="6" t="s">
        <v>48</v>
      </c>
      <c r="AA8" s="6" t="s">
        <v>48</v>
      </c>
      <c r="AB8" s="6" t="s">
        <v>48</v>
      </c>
      <c r="AC8" s="6" t="s">
        <v>48</v>
      </c>
      <c r="AD8" s="6" t="s">
        <v>48</v>
      </c>
      <c r="AE8" s="6" t="s">
        <v>48</v>
      </c>
      <c r="AF8" s="6" t="s">
        <v>48</v>
      </c>
      <c r="AG8" s="6" t="s">
        <v>48</v>
      </c>
    </row>
    <row r="9" spans="1:33" ht="24" x14ac:dyDescent="0.15">
      <c r="A9" s="5" t="s">
        <v>264</v>
      </c>
      <c r="B9" s="7">
        <v>390.24</v>
      </c>
      <c r="C9" s="7">
        <v>472.78</v>
      </c>
      <c r="D9" s="7">
        <v>456.53</v>
      </c>
      <c r="E9" s="7">
        <v>489.98</v>
      </c>
      <c r="F9" s="7">
        <v>525.66999999999996</v>
      </c>
      <c r="G9" s="7">
        <v>573.23</v>
      </c>
      <c r="H9" s="7">
        <v>519.09</v>
      </c>
      <c r="I9" s="7">
        <v>533.75</v>
      </c>
      <c r="J9" s="7">
        <v>538.79999999999995</v>
      </c>
      <c r="K9" s="7">
        <v>532.26</v>
      </c>
      <c r="L9" s="7" t="s">
        <v>48</v>
      </c>
      <c r="M9" s="7" t="s">
        <v>48</v>
      </c>
      <c r="N9" s="7" t="s">
        <v>48</v>
      </c>
      <c r="O9" s="7" t="s">
        <v>48</v>
      </c>
      <c r="P9" s="7" t="s">
        <v>48</v>
      </c>
      <c r="Q9" s="7" t="s">
        <v>48</v>
      </c>
      <c r="R9" s="7" t="s">
        <v>48</v>
      </c>
      <c r="S9" s="7" t="s">
        <v>48</v>
      </c>
      <c r="T9" s="7" t="s">
        <v>48</v>
      </c>
      <c r="U9" s="7" t="s">
        <v>48</v>
      </c>
      <c r="V9" s="7" t="s">
        <v>48</v>
      </c>
      <c r="W9" s="7" t="s">
        <v>48</v>
      </c>
      <c r="X9" s="7" t="s">
        <v>48</v>
      </c>
      <c r="Y9" s="7" t="s">
        <v>48</v>
      </c>
      <c r="Z9" s="7" t="s">
        <v>48</v>
      </c>
      <c r="AA9" s="7" t="s">
        <v>48</v>
      </c>
      <c r="AB9" s="7" t="s">
        <v>48</v>
      </c>
      <c r="AC9" s="7" t="s">
        <v>48</v>
      </c>
      <c r="AD9" s="7" t="s">
        <v>48</v>
      </c>
      <c r="AE9" s="7" t="s">
        <v>48</v>
      </c>
      <c r="AF9" s="7" t="s">
        <v>48</v>
      </c>
      <c r="AG9" s="7" t="s">
        <v>48</v>
      </c>
    </row>
    <row r="10" spans="1:33" ht="24" x14ac:dyDescent="0.15">
      <c r="A10" s="5" t="s">
        <v>254</v>
      </c>
      <c r="B10" s="7">
        <v>142.41</v>
      </c>
      <c r="C10" s="7">
        <v>68.489999999999995</v>
      </c>
      <c r="D10" s="7">
        <v>66.959999999999994</v>
      </c>
      <c r="E10" s="7">
        <v>317.02</v>
      </c>
      <c r="F10" s="7">
        <v>614.83000000000004</v>
      </c>
      <c r="G10" s="7">
        <v>406.56</v>
      </c>
      <c r="H10" s="7">
        <v>402.09</v>
      </c>
      <c r="I10" s="7">
        <v>290.07</v>
      </c>
      <c r="J10" s="7">
        <v>343.35</v>
      </c>
      <c r="K10" s="7">
        <v>318.99</v>
      </c>
      <c r="L10" s="7">
        <v>291.61</v>
      </c>
      <c r="M10" s="7">
        <v>383.95</v>
      </c>
      <c r="N10" s="7">
        <v>341.35</v>
      </c>
      <c r="O10" s="7">
        <v>321.05</v>
      </c>
      <c r="P10" s="7">
        <v>253.39</v>
      </c>
      <c r="Q10" s="7">
        <v>285.83</v>
      </c>
      <c r="R10" s="7">
        <v>313.81</v>
      </c>
      <c r="S10" s="7">
        <v>297.58</v>
      </c>
      <c r="T10" s="7">
        <v>290.41000000000003</v>
      </c>
      <c r="U10" s="7">
        <v>318.33999999999997</v>
      </c>
      <c r="V10" s="7">
        <v>179.85</v>
      </c>
      <c r="W10" s="7">
        <v>360.96</v>
      </c>
      <c r="X10" s="7">
        <v>359.47</v>
      </c>
      <c r="Y10" s="7">
        <v>389.94</v>
      </c>
      <c r="Z10" s="7">
        <v>322.04000000000002</v>
      </c>
      <c r="AA10" s="7">
        <v>284.33</v>
      </c>
      <c r="AB10" s="7">
        <v>184.98</v>
      </c>
      <c r="AC10" s="7">
        <v>324.42</v>
      </c>
      <c r="AD10" s="7">
        <v>380.5</v>
      </c>
      <c r="AE10" s="7">
        <v>315.69</v>
      </c>
      <c r="AF10" s="7">
        <v>533.27</v>
      </c>
      <c r="AG10" s="7">
        <v>395.87</v>
      </c>
    </row>
    <row r="11" spans="1:33" ht="36" x14ac:dyDescent="0.15">
      <c r="A11" s="5" t="s">
        <v>259</v>
      </c>
      <c r="B11" s="6">
        <v>112.04</v>
      </c>
      <c r="C11" s="6">
        <v>37.130000000000003</v>
      </c>
      <c r="D11" s="6">
        <v>9.74</v>
      </c>
      <c r="E11" s="6">
        <v>149.78</v>
      </c>
      <c r="F11" s="6">
        <v>4.25</v>
      </c>
      <c r="G11" s="6">
        <v>-0.79</v>
      </c>
      <c r="H11" s="6">
        <v>-1.36</v>
      </c>
      <c r="I11" s="6">
        <v>1</v>
      </c>
      <c r="J11" s="6">
        <v>0.28999999999999998</v>
      </c>
      <c r="K11" s="6">
        <v>0.17</v>
      </c>
      <c r="L11" s="6" t="s">
        <v>48</v>
      </c>
      <c r="M11" s="6" t="s">
        <v>48</v>
      </c>
      <c r="N11" s="6" t="s">
        <v>48</v>
      </c>
      <c r="O11" s="6" t="s">
        <v>48</v>
      </c>
      <c r="P11" s="6" t="s">
        <v>48</v>
      </c>
      <c r="Q11" s="6" t="s">
        <v>48</v>
      </c>
      <c r="R11" s="6" t="s">
        <v>48</v>
      </c>
      <c r="S11" s="6" t="s">
        <v>48</v>
      </c>
      <c r="T11" s="6" t="s">
        <v>48</v>
      </c>
      <c r="U11" s="6" t="s">
        <v>48</v>
      </c>
      <c r="V11" s="6" t="s">
        <v>48</v>
      </c>
      <c r="W11" s="6" t="s">
        <v>48</v>
      </c>
      <c r="X11" s="6" t="s">
        <v>48</v>
      </c>
      <c r="Y11" s="6" t="s">
        <v>48</v>
      </c>
      <c r="Z11" s="6" t="s">
        <v>48</v>
      </c>
      <c r="AA11" s="6" t="s">
        <v>48</v>
      </c>
      <c r="AB11" s="6" t="s">
        <v>48</v>
      </c>
      <c r="AC11" s="6" t="s">
        <v>48</v>
      </c>
      <c r="AD11" s="6" t="s">
        <v>48</v>
      </c>
      <c r="AE11" s="6" t="s">
        <v>48</v>
      </c>
      <c r="AF11" s="6" t="s">
        <v>48</v>
      </c>
      <c r="AG11" s="6" t="s">
        <v>48</v>
      </c>
    </row>
    <row r="12" spans="1:33" ht="24" x14ac:dyDescent="0.15">
      <c r="A12" s="5" t="s">
        <v>272</v>
      </c>
      <c r="B12" s="7">
        <v>110.87</v>
      </c>
      <c r="C12" s="7">
        <v>105.09</v>
      </c>
      <c r="D12" s="7">
        <v>97.07</v>
      </c>
      <c r="E12" s="7">
        <v>125.14</v>
      </c>
      <c r="F12" s="7">
        <v>125.2</v>
      </c>
      <c r="G12" s="7">
        <v>118.18</v>
      </c>
      <c r="H12" s="7">
        <v>184.59</v>
      </c>
      <c r="I12" s="7">
        <v>147.85</v>
      </c>
      <c r="J12" s="7">
        <v>167.48</v>
      </c>
      <c r="K12" s="7">
        <v>161.66999999999999</v>
      </c>
      <c r="L12" s="7">
        <v>122.65</v>
      </c>
      <c r="M12" s="7">
        <v>127.4</v>
      </c>
      <c r="N12" s="7">
        <v>87.93</v>
      </c>
      <c r="O12" s="7">
        <v>130.19</v>
      </c>
      <c r="P12" s="7">
        <v>128.07</v>
      </c>
      <c r="Q12" s="7">
        <v>185.83</v>
      </c>
      <c r="R12" s="7">
        <v>182.45</v>
      </c>
      <c r="S12" s="7">
        <v>179.57</v>
      </c>
      <c r="T12" s="7">
        <v>397.84</v>
      </c>
      <c r="U12" s="7">
        <v>284.19</v>
      </c>
      <c r="V12" s="7">
        <v>288.75</v>
      </c>
      <c r="W12" s="7">
        <v>331.2</v>
      </c>
      <c r="X12" s="7">
        <v>253.3</v>
      </c>
      <c r="Y12" s="7">
        <v>274.2</v>
      </c>
      <c r="Z12" s="7">
        <v>240.96</v>
      </c>
      <c r="AA12" s="7">
        <v>264.92</v>
      </c>
      <c r="AB12" s="7">
        <v>276.36</v>
      </c>
      <c r="AC12" s="7">
        <v>358.84</v>
      </c>
      <c r="AD12" s="7">
        <v>390.49</v>
      </c>
      <c r="AE12" s="7">
        <v>407.83</v>
      </c>
      <c r="AF12" s="7">
        <v>492.61</v>
      </c>
      <c r="AG12" s="7">
        <v>631.67999999999995</v>
      </c>
    </row>
    <row r="13" spans="1:33" x14ac:dyDescent="0.15">
      <c r="A13" s="5" t="s">
        <v>248</v>
      </c>
      <c r="B13" s="7">
        <v>88.38</v>
      </c>
      <c r="C13" s="7">
        <v>77.84</v>
      </c>
      <c r="D13" s="7">
        <v>107.01</v>
      </c>
      <c r="E13" s="7">
        <v>96.79</v>
      </c>
      <c r="F13" s="7">
        <v>62.21</v>
      </c>
      <c r="G13" s="7">
        <v>62.59</v>
      </c>
      <c r="H13" s="7">
        <v>63.85</v>
      </c>
      <c r="I13" s="7">
        <v>65.61</v>
      </c>
      <c r="J13" s="7">
        <v>58.73</v>
      </c>
      <c r="K13" s="7">
        <v>51.33</v>
      </c>
      <c r="L13" s="7">
        <v>45.51</v>
      </c>
      <c r="M13" s="7">
        <v>44.23</v>
      </c>
      <c r="N13" s="7">
        <v>52.95</v>
      </c>
      <c r="O13" s="7">
        <v>69.44</v>
      </c>
      <c r="P13" s="7">
        <v>83.92</v>
      </c>
      <c r="Q13" s="7">
        <v>83.63</v>
      </c>
      <c r="R13" s="7">
        <v>72.36</v>
      </c>
      <c r="S13" s="7">
        <v>58.4</v>
      </c>
      <c r="T13" s="7">
        <v>50.02</v>
      </c>
      <c r="U13" s="7">
        <v>70.709999999999994</v>
      </c>
      <c r="V13" s="7">
        <v>74.84</v>
      </c>
      <c r="W13" s="7">
        <v>66</v>
      </c>
      <c r="X13" s="7">
        <v>94.5</v>
      </c>
      <c r="Y13" s="7">
        <v>87.34</v>
      </c>
      <c r="Z13" s="7">
        <v>93.04</v>
      </c>
      <c r="AA13" s="7">
        <v>118.48</v>
      </c>
      <c r="AB13" s="7">
        <v>134.81</v>
      </c>
      <c r="AC13" s="7">
        <v>160.12</v>
      </c>
      <c r="AD13" s="7">
        <v>130.77000000000001</v>
      </c>
      <c r="AE13" s="7">
        <v>142.58000000000001</v>
      </c>
      <c r="AF13" s="7">
        <v>207.16</v>
      </c>
      <c r="AG13" s="7">
        <v>609.37</v>
      </c>
    </row>
    <row r="14" spans="1:33" x14ac:dyDescent="0.15">
      <c r="A14" s="5" t="s">
        <v>252</v>
      </c>
      <c r="B14" s="7">
        <v>78.62</v>
      </c>
      <c r="C14" s="7">
        <v>74.260000000000005</v>
      </c>
      <c r="D14" s="7">
        <v>64.92</v>
      </c>
      <c r="E14" s="7">
        <v>60.32</v>
      </c>
      <c r="F14" s="7">
        <v>59.73</v>
      </c>
      <c r="G14" s="7">
        <v>60.88</v>
      </c>
      <c r="H14" s="7">
        <v>47.38</v>
      </c>
      <c r="I14" s="7">
        <v>43.82</v>
      </c>
      <c r="J14" s="7">
        <v>52.5</v>
      </c>
      <c r="K14" s="7">
        <v>53.12</v>
      </c>
      <c r="L14" s="7">
        <v>64.819999999999993</v>
      </c>
      <c r="M14" s="7">
        <v>59.46</v>
      </c>
      <c r="N14" s="7">
        <v>52.49</v>
      </c>
      <c r="O14" s="7">
        <v>55.01</v>
      </c>
      <c r="P14" s="7">
        <v>55.64</v>
      </c>
      <c r="Q14" s="7">
        <v>54.76</v>
      </c>
      <c r="R14" s="7">
        <v>66.17</v>
      </c>
      <c r="S14" s="7">
        <v>67.25</v>
      </c>
      <c r="T14" s="7">
        <v>107.04</v>
      </c>
      <c r="U14" s="7">
        <v>122.24</v>
      </c>
      <c r="V14" s="7">
        <v>114.63</v>
      </c>
      <c r="W14" s="7">
        <v>83.83</v>
      </c>
      <c r="X14" s="7">
        <v>91.67</v>
      </c>
      <c r="Y14" s="7">
        <v>86.33</v>
      </c>
      <c r="Z14" s="7">
        <v>98.61</v>
      </c>
      <c r="AA14" s="7">
        <v>215.54</v>
      </c>
      <c r="AB14" s="7">
        <v>144.97999999999999</v>
      </c>
      <c r="AC14" s="7">
        <v>144.27000000000001</v>
      </c>
      <c r="AD14" s="7">
        <v>141.5</v>
      </c>
      <c r="AE14" s="7">
        <v>145.24</v>
      </c>
      <c r="AF14" s="7">
        <v>168.63</v>
      </c>
      <c r="AG14" s="7">
        <v>166.9</v>
      </c>
    </row>
    <row r="15" spans="1:33" ht="24" x14ac:dyDescent="0.15">
      <c r="A15" s="5" t="s">
        <v>251</v>
      </c>
      <c r="B15" s="6">
        <v>70.319999999999993</v>
      </c>
      <c r="C15" s="6">
        <v>58.14</v>
      </c>
      <c r="D15" s="6">
        <v>71.010000000000005</v>
      </c>
      <c r="E15" s="6">
        <v>75.53</v>
      </c>
      <c r="F15" s="6">
        <v>68.09</v>
      </c>
      <c r="G15" s="6">
        <v>62.56</v>
      </c>
      <c r="H15" s="6">
        <v>55.28</v>
      </c>
      <c r="I15" s="6">
        <v>56.84</v>
      </c>
      <c r="J15" s="6">
        <v>47.89</v>
      </c>
      <c r="K15" s="6">
        <v>64.44</v>
      </c>
      <c r="L15" s="6">
        <v>130.88999999999999</v>
      </c>
      <c r="M15" s="6">
        <v>127.24</v>
      </c>
      <c r="N15" s="6">
        <v>60.66</v>
      </c>
      <c r="O15" s="6">
        <v>132.19999999999999</v>
      </c>
      <c r="P15" s="6">
        <v>193.16</v>
      </c>
      <c r="Q15" s="6">
        <v>278.51</v>
      </c>
      <c r="R15" s="6">
        <v>278.32</v>
      </c>
      <c r="S15" s="6">
        <v>293.98</v>
      </c>
      <c r="T15" s="6">
        <v>265.69</v>
      </c>
      <c r="U15" s="6">
        <v>259.48</v>
      </c>
      <c r="V15" s="6">
        <v>339.77</v>
      </c>
      <c r="W15" s="6">
        <v>287.75</v>
      </c>
      <c r="X15" s="6">
        <v>273.02999999999997</v>
      </c>
      <c r="Y15" s="6">
        <v>271.91000000000003</v>
      </c>
      <c r="Z15" s="6">
        <v>196.39</v>
      </c>
      <c r="AA15" s="6">
        <v>220.58</v>
      </c>
      <c r="AB15" s="6">
        <v>201.1</v>
      </c>
      <c r="AC15" s="6">
        <v>204.76</v>
      </c>
      <c r="AD15" s="6">
        <v>212.31</v>
      </c>
      <c r="AE15" s="6">
        <v>250.81</v>
      </c>
      <c r="AF15" s="6">
        <v>235.37</v>
      </c>
      <c r="AG15" s="6">
        <v>264.70999999999998</v>
      </c>
    </row>
    <row r="16" spans="1:33" x14ac:dyDescent="0.15">
      <c r="A16" s="5" t="s">
        <v>266</v>
      </c>
      <c r="B16" s="7">
        <v>61.85</v>
      </c>
      <c r="C16" s="7">
        <v>69.02</v>
      </c>
      <c r="D16" s="7">
        <v>79.41</v>
      </c>
      <c r="E16" s="7">
        <v>74.510000000000005</v>
      </c>
      <c r="F16" s="7">
        <v>59.3</v>
      </c>
      <c r="G16" s="7">
        <v>52.22</v>
      </c>
      <c r="H16" s="7">
        <v>44.3</v>
      </c>
      <c r="I16" s="7">
        <v>42.73</v>
      </c>
      <c r="J16" s="7">
        <v>53.15</v>
      </c>
      <c r="K16" s="7">
        <v>41.07</v>
      </c>
      <c r="L16" s="7">
        <v>51.58</v>
      </c>
      <c r="M16" s="7">
        <v>71.040000000000006</v>
      </c>
      <c r="N16" s="7">
        <v>63.13</v>
      </c>
      <c r="O16" s="7">
        <v>48.78</v>
      </c>
      <c r="P16" s="7">
        <v>43.39</v>
      </c>
      <c r="Q16" s="7">
        <v>54</v>
      </c>
      <c r="R16" s="7">
        <v>60.69</v>
      </c>
      <c r="S16" s="7">
        <v>39.25</v>
      </c>
      <c r="T16" s="7">
        <v>43.02</v>
      </c>
      <c r="U16" s="7">
        <v>73.88</v>
      </c>
      <c r="V16" s="7">
        <v>126.31</v>
      </c>
      <c r="W16" s="7">
        <v>81.180000000000007</v>
      </c>
      <c r="X16" s="7">
        <v>108.63</v>
      </c>
      <c r="Y16" s="7">
        <v>110.89</v>
      </c>
      <c r="Z16" s="7">
        <v>93.23</v>
      </c>
      <c r="AA16" s="7">
        <v>108.02</v>
      </c>
      <c r="AB16" s="7">
        <v>99.76</v>
      </c>
      <c r="AC16" s="7">
        <v>148.87</v>
      </c>
      <c r="AD16" s="7">
        <v>137.03</v>
      </c>
      <c r="AE16" s="7">
        <v>133.72999999999999</v>
      </c>
      <c r="AF16" s="7">
        <v>179.88</v>
      </c>
      <c r="AG16" s="7">
        <v>84.42</v>
      </c>
    </row>
    <row r="17" spans="1:33" x14ac:dyDescent="0.15">
      <c r="A17" s="5" t="s">
        <v>268</v>
      </c>
      <c r="B17" s="7">
        <v>45.93</v>
      </c>
      <c r="C17" s="7">
        <v>30.52</v>
      </c>
      <c r="D17" s="7">
        <v>38.700000000000003</v>
      </c>
      <c r="E17" s="7">
        <v>44.93</v>
      </c>
      <c r="F17" s="7">
        <v>45.45</v>
      </c>
      <c r="G17" s="7">
        <v>42.85</v>
      </c>
      <c r="H17" s="7">
        <v>40.799999999999997</v>
      </c>
      <c r="I17" s="7">
        <v>39.58</v>
      </c>
      <c r="J17" s="7">
        <v>35.97</v>
      </c>
      <c r="K17" s="7">
        <v>33.229999999999997</v>
      </c>
      <c r="L17" s="7">
        <v>28.45</v>
      </c>
      <c r="M17" s="7">
        <v>34.92</v>
      </c>
      <c r="N17" s="7">
        <v>34.049999999999997</v>
      </c>
      <c r="O17" s="7">
        <v>34</v>
      </c>
      <c r="P17" s="7">
        <v>28.78</v>
      </c>
      <c r="Q17" s="7">
        <v>40.94</v>
      </c>
      <c r="R17" s="7">
        <v>30.25</v>
      </c>
      <c r="S17" s="7">
        <v>34.200000000000003</v>
      </c>
      <c r="T17" s="7">
        <v>29.08</v>
      </c>
      <c r="U17" s="7">
        <v>40.590000000000003</v>
      </c>
      <c r="V17" s="7">
        <v>65.55</v>
      </c>
      <c r="W17" s="7">
        <v>80.930000000000007</v>
      </c>
      <c r="X17" s="7">
        <v>72.73</v>
      </c>
      <c r="Y17" s="7">
        <v>79.09</v>
      </c>
      <c r="Z17" s="7">
        <v>79.78</v>
      </c>
      <c r="AA17" s="7">
        <v>78.709999999999994</v>
      </c>
      <c r="AB17" s="7">
        <v>93.14</v>
      </c>
      <c r="AC17" s="7">
        <v>94.86</v>
      </c>
      <c r="AD17" s="7">
        <v>105.15</v>
      </c>
      <c r="AE17" s="7">
        <v>117.82</v>
      </c>
      <c r="AF17" s="7">
        <v>174.29</v>
      </c>
      <c r="AG17" s="7">
        <v>113.07</v>
      </c>
    </row>
    <row r="18" spans="1:33" x14ac:dyDescent="0.15">
      <c r="A18" s="5" t="s">
        <v>255</v>
      </c>
      <c r="B18" s="6">
        <v>30.06</v>
      </c>
      <c r="C18" s="6">
        <v>29.51</v>
      </c>
      <c r="D18" s="6">
        <v>35.549999999999997</v>
      </c>
      <c r="E18" s="6">
        <v>23.85</v>
      </c>
      <c r="F18" s="6">
        <v>23.65</v>
      </c>
      <c r="G18" s="6">
        <v>20.89</v>
      </c>
      <c r="H18" s="6">
        <v>18.55</v>
      </c>
      <c r="I18" s="6">
        <v>22.99</v>
      </c>
      <c r="J18" s="6">
        <v>27.73</v>
      </c>
      <c r="K18" s="6">
        <v>29.43</v>
      </c>
      <c r="L18" s="6">
        <v>26.93</v>
      </c>
      <c r="M18" s="6">
        <v>22.87</v>
      </c>
      <c r="N18" s="6">
        <v>33.94</v>
      </c>
      <c r="O18" s="6">
        <v>25.21</v>
      </c>
      <c r="P18" s="6">
        <v>20.61</v>
      </c>
      <c r="Q18" s="6">
        <v>31.97</v>
      </c>
      <c r="R18" s="6">
        <v>31.22</v>
      </c>
      <c r="S18" s="6">
        <v>30.9</v>
      </c>
      <c r="T18" s="6">
        <v>29.12</v>
      </c>
      <c r="U18" s="6">
        <v>29.18</v>
      </c>
      <c r="V18" s="6">
        <v>24.06</v>
      </c>
      <c r="W18" s="6">
        <v>58.81</v>
      </c>
      <c r="X18" s="6">
        <v>58.27</v>
      </c>
      <c r="Y18" s="6">
        <v>61.87</v>
      </c>
      <c r="Z18" s="6">
        <v>80</v>
      </c>
      <c r="AA18" s="6">
        <v>75.03</v>
      </c>
      <c r="AB18" s="6">
        <v>69.69</v>
      </c>
      <c r="AC18" s="6">
        <v>84.92</v>
      </c>
      <c r="AD18" s="6">
        <v>85.5</v>
      </c>
      <c r="AE18" s="6">
        <v>62.31</v>
      </c>
      <c r="AF18" s="6">
        <v>62.97</v>
      </c>
      <c r="AG18" s="6">
        <v>72.86</v>
      </c>
    </row>
    <row r="19" spans="1:33" ht="24" x14ac:dyDescent="0.15">
      <c r="A19" s="5" t="s">
        <v>263</v>
      </c>
      <c r="B19" s="6">
        <v>22.84</v>
      </c>
      <c r="C19" s="6">
        <v>25.18</v>
      </c>
      <c r="D19" s="6">
        <v>26.42</v>
      </c>
      <c r="E19" s="6">
        <v>22.94</v>
      </c>
      <c r="F19" s="6">
        <v>22.69</v>
      </c>
      <c r="G19" s="6">
        <v>19.760000000000002</v>
      </c>
      <c r="H19" s="6">
        <v>12.54</v>
      </c>
      <c r="I19" s="6">
        <v>13.67</v>
      </c>
      <c r="J19" s="6">
        <v>13.06</v>
      </c>
      <c r="K19" s="6">
        <v>10.31</v>
      </c>
      <c r="L19" s="6">
        <v>8.89</v>
      </c>
      <c r="M19" s="6">
        <v>10.63</v>
      </c>
      <c r="N19" s="6">
        <v>8.73</v>
      </c>
      <c r="O19" s="6">
        <v>9.86</v>
      </c>
      <c r="P19" s="6">
        <v>11.33</v>
      </c>
      <c r="Q19" s="6">
        <v>10.26</v>
      </c>
      <c r="R19" s="6">
        <v>39.35</v>
      </c>
      <c r="S19" s="6">
        <v>12.25</v>
      </c>
      <c r="T19" s="6">
        <v>6.14</v>
      </c>
      <c r="U19" s="6">
        <v>8.27</v>
      </c>
      <c r="V19" s="6">
        <v>15.92</v>
      </c>
      <c r="W19" s="6">
        <v>25.11</v>
      </c>
      <c r="X19" s="6">
        <v>21.2</v>
      </c>
      <c r="Y19" s="6">
        <v>15.55</v>
      </c>
      <c r="Z19" s="6">
        <v>27.65</v>
      </c>
      <c r="AA19" s="6">
        <v>29.74</v>
      </c>
      <c r="AB19" s="6">
        <v>20.07</v>
      </c>
      <c r="AC19" s="6">
        <v>20.62</v>
      </c>
      <c r="AD19" s="6">
        <v>36.840000000000003</v>
      </c>
      <c r="AE19" s="6">
        <v>32.270000000000003</v>
      </c>
      <c r="AF19" s="6" t="s">
        <v>48</v>
      </c>
      <c r="AG19" s="6" t="s">
        <v>48</v>
      </c>
    </row>
    <row r="20" spans="1:33" x14ac:dyDescent="0.15">
      <c r="A20" s="5" t="s">
        <v>265</v>
      </c>
      <c r="B20" s="6">
        <v>15.54</v>
      </c>
      <c r="C20" s="6">
        <v>20.71</v>
      </c>
      <c r="D20" s="6">
        <v>10.89</v>
      </c>
      <c r="E20" s="6">
        <v>10.52</v>
      </c>
      <c r="F20" s="6">
        <v>14.49</v>
      </c>
      <c r="G20" s="6">
        <v>15.22</v>
      </c>
      <c r="H20" s="6">
        <v>11.6</v>
      </c>
      <c r="I20" s="6">
        <v>9.58</v>
      </c>
      <c r="J20" s="6">
        <v>9.02</v>
      </c>
      <c r="K20" s="6">
        <v>9.0500000000000007</v>
      </c>
      <c r="L20" s="6">
        <v>7.81</v>
      </c>
      <c r="M20" s="6">
        <v>8.51</v>
      </c>
      <c r="N20" s="6">
        <v>10.33</v>
      </c>
      <c r="O20" s="6">
        <v>16.760000000000002</v>
      </c>
      <c r="P20" s="6">
        <v>22.28</v>
      </c>
      <c r="Q20" s="6">
        <v>30.39</v>
      </c>
      <c r="R20" s="6">
        <v>13.53</v>
      </c>
      <c r="S20" s="6">
        <v>18.84</v>
      </c>
      <c r="T20" s="6">
        <v>23.16</v>
      </c>
      <c r="U20" s="6">
        <v>10.130000000000001</v>
      </c>
      <c r="V20" s="6">
        <v>18.05</v>
      </c>
      <c r="W20" s="6">
        <v>21.78</v>
      </c>
      <c r="X20" s="6">
        <v>20.03</v>
      </c>
      <c r="Y20" s="6">
        <v>18.059999999999999</v>
      </c>
      <c r="Z20" s="6">
        <v>13.38</v>
      </c>
      <c r="AA20" s="6">
        <v>22.8</v>
      </c>
      <c r="AB20" s="6">
        <v>15.7</v>
      </c>
      <c r="AC20" s="6">
        <v>16.09</v>
      </c>
      <c r="AD20" s="6">
        <v>20.7</v>
      </c>
      <c r="AE20" s="6">
        <v>21.26</v>
      </c>
      <c r="AF20" s="6">
        <v>24.95</v>
      </c>
      <c r="AG20" s="6">
        <v>28.03</v>
      </c>
    </row>
    <row r="21" spans="1:33" x14ac:dyDescent="0.15">
      <c r="A21" s="5" t="s">
        <v>267</v>
      </c>
      <c r="B21" s="6">
        <v>10.3</v>
      </c>
      <c r="C21" s="6">
        <v>9.74</v>
      </c>
      <c r="D21" s="6">
        <v>9.9499999999999993</v>
      </c>
      <c r="E21" s="6">
        <v>6.36</v>
      </c>
      <c r="F21" s="6">
        <v>6.21</v>
      </c>
      <c r="G21" s="6">
        <v>6.79</v>
      </c>
      <c r="H21" s="6">
        <v>8.34</v>
      </c>
      <c r="I21" s="6">
        <v>7.87</v>
      </c>
      <c r="J21" s="6">
        <v>7.79</v>
      </c>
      <c r="K21" s="6">
        <v>10.28</v>
      </c>
      <c r="L21" s="6">
        <v>8.74</v>
      </c>
      <c r="M21" s="6">
        <v>10.08</v>
      </c>
      <c r="N21" s="6">
        <v>11.12</v>
      </c>
      <c r="O21" s="6">
        <v>11.84</v>
      </c>
      <c r="P21" s="6">
        <v>13.27</v>
      </c>
      <c r="Q21" s="6">
        <v>23.07</v>
      </c>
      <c r="R21" s="6">
        <v>16.32</v>
      </c>
      <c r="S21" s="6">
        <v>16.600000000000001</v>
      </c>
      <c r="T21" s="6">
        <v>28.32</v>
      </c>
      <c r="U21" s="6">
        <v>14.03</v>
      </c>
      <c r="V21" s="6">
        <v>17.559999999999999</v>
      </c>
      <c r="W21" s="6">
        <v>21.26</v>
      </c>
      <c r="X21" s="6">
        <v>19.649999999999999</v>
      </c>
      <c r="Y21" s="6">
        <v>24.34</v>
      </c>
      <c r="Z21" s="6">
        <v>18.329999999999998</v>
      </c>
      <c r="AA21" s="6">
        <v>10.15</v>
      </c>
      <c r="AB21" s="6">
        <v>16.420000000000002</v>
      </c>
      <c r="AC21" s="6">
        <v>7.97</v>
      </c>
      <c r="AD21" s="6">
        <v>29.95</v>
      </c>
      <c r="AE21" s="6">
        <v>21.51</v>
      </c>
      <c r="AF21" s="6">
        <v>18.34</v>
      </c>
      <c r="AG21" s="6">
        <v>15.07</v>
      </c>
    </row>
    <row r="22" spans="1:33" x14ac:dyDescent="0.15">
      <c r="A22" s="5" t="s">
        <v>269</v>
      </c>
      <c r="B22" s="6">
        <v>9.16</v>
      </c>
      <c r="C22" s="6">
        <v>9.2899999999999991</v>
      </c>
      <c r="D22" s="6">
        <v>12.8</v>
      </c>
      <c r="E22" s="6">
        <v>8.27</v>
      </c>
      <c r="F22" s="6">
        <v>11.06</v>
      </c>
      <c r="G22" s="6">
        <v>12.11</v>
      </c>
      <c r="H22" s="6">
        <v>13.95</v>
      </c>
      <c r="I22" s="6">
        <v>12.52</v>
      </c>
      <c r="J22" s="6">
        <v>9.9499999999999993</v>
      </c>
      <c r="K22" s="6">
        <v>7.57</v>
      </c>
      <c r="L22" s="6">
        <v>8.25</v>
      </c>
      <c r="M22" s="6">
        <v>13.18</v>
      </c>
      <c r="N22" s="6">
        <v>16.77</v>
      </c>
      <c r="O22" s="6">
        <v>9.27</v>
      </c>
      <c r="P22" s="6">
        <v>11.29</v>
      </c>
      <c r="Q22" s="6">
        <v>11.87</v>
      </c>
      <c r="R22" s="6">
        <v>16.89</v>
      </c>
      <c r="S22" s="6">
        <v>12.49</v>
      </c>
      <c r="T22" s="6">
        <v>17.440000000000001</v>
      </c>
      <c r="U22" s="6">
        <v>16.52</v>
      </c>
      <c r="V22" s="6">
        <v>13.64</v>
      </c>
      <c r="W22" s="6">
        <v>31.97</v>
      </c>
      <c r="X22" s="6">
        <v>22.85</v>
      </c>
      <c r="Y22" s="6">
        <v>26.42</v>
      </c>
      <c r="Z22" s="6">
        <v>34.020000000000003</v>
      </c>
      <c r="AA22" s="6">
        <v>56.77</v>
      </c>
      <c r="AB22" s="6">
        <v>27.82</v>
      </c>
      <c r="AC22" s="6">
        <v>31.5</v>
      </c>
      <c r="AD22" s="6">
        <v>29.52</v>
      </c>
      <c r="AE22" s="6">
        <v>40.32</v>
      </c>
      <c r="AF22" s="6">
        <v>46.67</v>
      </c>
      <c r="AG22" s="6">
        <v>36.01</v>
      </c>
    </row>
    <row r="23" spans="1:33" ht="24" x14ac:dyDescent="0.15">
      <c r="A23" s="5" t="s">
        <v>270</v>
      </c>
      <c r="B23" s="7">
        <v>1.56</v>
      </c>
      <c r="C23" s="7">
        <v>2.4900000000000002</v>
      </c>
      <c r="D23" s="7">
        <v>1.1299999999999999</v>
      </c>
      <c r="E23" s="7">
        <v>0.01</v>
      </c>
      <c r="F23" s="7">
        <v>7.0000000000000007E-2</v>
      </c>
      <c r="G23" s="7">
        <v>1.27</v>
      </c>
      <c r="H23" s="7">
        <v>2.14</v>
      </c>
      <c r="I23" s="7">
        <v>0.83</v>
      </c>
      <c r="J23" s="7">
        <v>68.78</v>
      </c>
      <c r="K23" s="7">
        <v>76.31</v>
      </c>
      <c r="L23" s="7">
        <v>89.86</v>
      </c>
      <c r="M23" s="7">
        <v>87.54</v>
      </c>
      <c r="N23" s="7">
        <v>85.37</v>
      </c>
      <c r="O23" s="7">
        <v>73.67</v>
      </c>
      <c r="P23" s="7">
        <v>86.4</v>
      </c>
      <c r="Q23" s="7">
        <v>83.8</v>
      </c>
      <c r="R23" s="7">
        <v>115.44</v>
      </c>
      <c r="S23" s="7">
        <v>118.04</v>
      </c>
      <c r="T23" s="7">
        <v>122</v>
      </c>
      <c r="U23" s="7">
        <v>113.85</v>
      </c>
      <c r="V23" s="7">
        <v>128.37</v>
      </c>
      <c r="W23" s="7">
        <v>123.76</v>
      </c>
      <c r="X23" s="7">
        <v>122.02</v>
      </c>
      <c r="Y23" s="7">
        <v>102.99</v>
      </c>
      <c r="Z23" s="7">
        <v>96.59</v>
      </c>
      <c r="AA23" s="7">
        <v>121.83</v>
      </c>
      <c r="AB23" s="7">
        <v>97.18</v>
      </c>
      <c r="AC23" s="7">
        <v>100.05</v>
      </c>
      <c r="AD23" s="7">
        <v>50.85</v>
      </c>
      <c r="AE23" s="7">
        <v>124.96</v>
      </c>
      <c r="AF23" s="7">
        <v>122.74</v>
      </c>
      <c r="AG23" s="7">
        <v>110.52</v>
      </c>
    </row>
    <row r="24" spans="1:33" x14ac:dyDescent="0.15">
      <c r="A24" s="5" t="s">
        <v>258</v>
      </c>
      <c r="B24" s="7">
        <v>0.32</v>
      </c>
      <c r="C24" s="7">
        <v>0.71</v>
      </c>
      <c r="D24" s="7">
        <v>0.71</v>
      </c>
      <c r="E24" s="7">
        <v>0.75</v>
      </c>
      <c r="F24" s="7">
        <v>17.39</v>
      </c>
      <c r="G24" s="7">
        <v>4.41</v>
      </c>
      <c r="H24" s="7">
        <v>5.37</v>
      </c>
      <c r="I24" s="7">
        <v>4.67</v>
      </c>
      <c r="J24" s="7">
        <v>4.51</v>
      </c>
      <c r="K24" s="7">
        <v>8.7100000000000009</v>
      </c>
      <c r="L24" s="7">
        <v>6.04</v>
      </c>
      <c r="M24" s="7">
        <v>18.190000000000001</v>
      </c>
      <c r="N24" s="7">
        <v>27.15</v>
      </c>
      <c r="O24" s="7">
        <v>30.55</v>
      </c>
      <c r="P24" s="7">
        <v>22.11</v>
      </c>
      <c r="Q24" s="7">
        <v>13.07</v>
      </c>
      <c r="R24" s="7">
        <v>25.08</v>
      </c>
      <c r="S24" s="7">
        <v>31.48</v>
      </c>
      <c r="T24" s="7">
        <v>36.090000000000003</v>
      </c>
      <c r="U24" s="7">
        <v>28.25</v>
      </c>
      <c r="V24" s="7">
        <v>28.12</v>
      </c>
      <c r="W24" s="7">
        <v>32.380000000000003</v>
      </c>
      <c r="X24" s="7">
        <v>31.07</v>
      </c>
      <c r="Y24" s="7">
        <v>26.55</v>
      </c>
      <c r="Z24" s="7">
        <v>22.09</v>
      </c>
      <c r="AA24" s="7">
        <v>36.369999999999997</v>
      </c>
      <c r="AB24" s="7">
        <v>26.02</v>
      </c>
      <c r="AC24" s="7">
        <v>28.33</v>
      </c>
      <c r="AD24" s="7">
        <v>41.06</v>
      </c>
      <c r="AE24" s="7">
        <v>59.7</v>
      </c>
      <c r="AF24" s="7">
        <v>31.2</v>
      </c>
      <c r="AG24" s="7">
        <v>33.76</v>
      </c>
    </row>
  </sheetData>
  <sortState xmlns:xlrd2="http://schemas.microsoft.com/office/spreadsheetml/2017/richdata2" ref="A3:AG24">
    <sortCondition descending="1" ref="B2:B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53"/>
  <sheetViews>
    <sheetView workbookViewId="0">
      <selection activeCell="B11" sqref="B11"/>
    </sheetView>
  </sheetViews>
  <sheetFormatPr baseColWidth="10" defaultRowHeight="13" x14ac:dyDescent="0.15"/>
  <sheetData>
    <row r="2" spans="1:33" s="20" customFormat="1" ht="24" x14ac:dyDescent="0.15">
      <c r="A2" s="18" t="s">
        <v>135</v>
      </c>
      <c r="B2" s="19">
        <v>8317.42</v>
      </c>
      <c r="C2" s="19">
        <v>9001.4699999999993</v>
      </c>
      <c r="D2" s="19">
        <v>7772.64</v>
      </c>
      <c r="E2" s="19">
        <v>7931.92</v>
      </c>
      <c r="F2" s="19">
        <v>8355.73</v>
      </c>
      <c r="G2" s="19">
        <v>8012.07</v>
      </c>
      <c r="H2" s="19">
        <v>9816.39</v>
      </c>
      <c r="I2" s="19">
        <v>7638.48</v>
      </c>
      <c r="J2" s="19">
        <v>7957.67</v>
      </c>
      <c r="K2" s="19">
        <v>8480.2900000000009</v>
      </c>
      <c r="L2" s="19">
        <v>7247.67</v>
      </c>
      <c r="M2" s="19">
        <v>9080.23</v>
      </c>
      <c r="N2" s="19">
        <v>7499.36</v>
      </c>
      <c r="O2" s="19">
        <v>8018.8</v>
      </c>
      <c r="P2" s="19">
        <v>8417.85</v>
      </c>
      <c r="Q2" s="19">
        <v>7943.29</v>
      </c>
      <c r="R2" s="19">
        <v>8459.67</v>
      </c>
      <c r="S2" s="19">
        <v>7255.35</v>
      </c>
      <c r="T2" s="19">
        <v>9164.31</v>
      </c>
      <c r="U2" s="19">
        <v>9066.73</v>
      </c>
      <c r="V2" s="19">
        <v>10597.36</v>
      </c>
      <c r="W2" s="19">
        <v>10226.02</v>
      </c>
      <c r="X2" s="19">
        <v>10660.24</v>
      </c>
      <c r="Y2" s="19">
        <v>10505.33</v>
      </c>
      <c r="Z2" s="19">
        <v>10211.030000000001</v>
      </c>
      <c r="AA2" s="19">
        <v>11666.93</v>
      </c>
      <c r="AB2" s="19">
        <v>12993.68</v>
      </c>
      <c r="AC2" s="19">
        <v>9726.89</v>
      </c>
      <c r="AD2" s="19">
        <v>11271.32</v>
      </c>
      <c r="AE2" s="19">
        <v>9577.44</v>
      </c>
      <c r="AF2" s="19">
        <v>13166.74</v>
      </c>
      <c r="AG2" s="19">
        <v>12052.5</v>
      </c>
    </row>
    <row r="3" spans="1:33" s="23" customFormat="1" ht="36" x14ac:dyDescent="0.15">
      <c r="A3" s="21" t="s">
        <v>136</v>
      </c>
      <c r="B3" s="22">
        <v>4573.71</v>
      </c>
      <c r="C3" s="22">
        <v>4787.57</v>
      </c>
      <c r="D3" s="22">
        <v>4425.08</v>
      </c>
      <c r="E3" s="22">
        <v>3759.03</v>
      </c>
      <c r="F3" s="22">
        <v>4633.49</v>
      </c>
      <c r="G3" s="22">
        <v>4385.13</v>
      </c>
      <c r="H3" s="22">
        <v>3779.38</v>
      </c>
      <c r="I3" s="22">
        <v>3316.89</v>
      </c>
      <c r="J3" s="22">
        <v>3679.38</v>
      </c>
      <c r="K3" s="22">
        <v>4410.82</v>
      </c>
      <c r="L3" s="22">
        <v>3343.18</v>
      </c>
      <c r="M3" s="22">
        <v>4534.2</v>
      </c>
      <c r="N3" s="22">
        <v>3417.33</v>
      </c>
      <c r="O3" s="22">
        <v>3314.99</v>
      </c>
      <c r="P3" s="22">
        <v>4107.3599999999997</v>
      </c>
      <c r="Q3" s="22">
        <v>3843.81</v>
      </c>
      <c r="R3" s="22">
        <v>3907.18</v>
      </c>
      <c r="S3" s="22">
        <v>3466.31</v>
      </c>
      <c r="T3" s="22">
        <v>4134.1400000000003</v>
      </c>
      <c r="U3" s="22">
        <v>4220.7299999999996</v>
      </c>
      <c r="V3" s="22">
        <v>6881.64</v>
      </c>
      <c r="W3" s="22">
        <v>5429.67</v>
      </c>
      <c r="X3" s="22">
        <v>4993.0200000000004</v>
      </c>
      <c r="Y3" s="22">
        <v>4819.46</v>
      </c>
      <c r="Z3" s="22">
        <v>4567.54</v>
      </c>
      <c r="AA3" s="22">
        <v>5198.8900000000003</v>
      </c>
      <c r="AB3" s="22">
        <v>7900.19</v>
      </c>
      <c r="AC3" s="22">
        <v>5654.21</v>
      </c>
      <c r="AD3" s="22">
        <v>5480.77</v>
      </c>
      <c r="AE3" s="22">
        <v>4868.66</v>
      </c>
      <c r="AF3" s="22">
        <v>6793.28</v>
      </c>
      <c r="AG3" s="22">
        <v>5369.68</v>
      </c>
    </row>
    <row r="4" spans="1:33" s="20" customFormat="1" ht="36" x14ac:dyDescent="0.15">
      <c r="A4" s="18" t="s">
        <v>137</v>
      </c>
      <c r="B4" s="19">
        <v>1390.86</v>
      </c>
      <c r="C4" s="19">
        <v>1179.55</v>
      </c>
      <c r="D4" s="19">
        <v>981.88</v>
      </c>
      <c r="E4" s="19">
        <v>842.86</v>
      </c>
      <c r="F4" s="19">
        <v>1795.66</v>
      </c>
      <c r="G4" s="19">
        <v>1861.85</v>
      </c>
      <c r="H4" s="19">
        <v>1215.8</v>
      </c>
      <c r="I4" s="19">
        <v>1221.75</v>
      </c>
      <c r="J4" s="19">
        <v>1374.95</v>
      </c>
      <c r="K4" s="19">
        <v>1125.03</v>
      </c>
      <c r="L4" s="19">
        <v>812.63</v>
      </c>
      <c r="M4" s="19">
        <v>999.51</v>
      </c>
      <c r="N4" s="19">
        <v>911.79</v>
      </c>
      <c r="O4" s="19">
        <v>707.55</v>
      </c>
      <c r="P4" s="19">
        <v>916.57</v>
      </c>
      <c r="Q4" s="19">
        <v>991.5</v>
      </c>
      <c r="R4" s="19">
        <v>1111.48</v>
      </c>
      <c r="S4" s="19">
        <v>1263.79</v>
      </c>
      <c r="T4" s="19">
        <v>1565.87</v>
      </c>
      <c r="U4" s="19">
        <v>1754.59</v>
      </c>
      <c r="V4" s="19">
        <v>4039.72</v>
      </c>
      <c r="W4" s="19">
        <v>2296.15</v>
      </c>
      <c r="X4" s="19">
        <v>2139.4499999999998</v>
      </c>
      <c r="Y4" s="19">
        <v>1853.05</v>
      </c>
      <c r="Z4" s="19">
        <v>1925.34</v>
      </c>
      <c r="AA4" s="19">
        <v>2511.8200000000002</v>
      </c>
      <c r="AB4" s="19">
        <v>4887.78</v>
      </c>
      <c r="AC4" s="19">
        <v>2471.79</v>
      </c>
      <c r="AD4" s="19">
        <v>2538.94</v>
      </c>
      <c r="AE4" s="19">
        <v>2001.14</v>
      </c>
      <c r="AF4" s="19">
        <v>2566.5100000000002</v>
      </c>
      <c r="AG4" s="19">
        <v>2200.9899999999998</v>
      </c>
    </row>
    <row r="5" spans="1:33" s="20" customFormat="1" x14ac:dyDescent="0.15">
      <c r="A5" s="18" t="s">
        <v>138</v>
      </c>
      <c r="B5" s="19">
        <v>6.11</v>
      </c>
      <c r="C5" s="19">
        <v>10.14</v>
      </c>
      <c r="D5" s="19">
        <v>6.98</v>
      </c>
      <c r="E5" s="19">
        <v>7.67</v>
      </c>
      <c r="F5" s="19">
        <v>10.32</v>
      </c>
      <c r="G5" s="19">
        <v>4.9000000000000004</v>
      </c>
      <c r="H5" s="19">
        <v>3.68</v>
      </c>
      <c r="I5" s="19">
        <v>3.64</v>
      </c>
      <c r="J5" s="19">
        <v>4.09</v>
      </c>
      <c r="K5" s="19">
        <v>3.22</v>
      </c>
      <c r="L5" s="19">
        <v>4.99</v>
      </c>
      <c r="M5" s="19">
        <v>5.28</v>
      </c>
      <c r="N5" s="19">
        <v>0.75</v>
      </c>
      <c r="O5" s="19">
        <v>5.15</v>
      </c>
      <c r="P5" s="19">
        <v>3.1</v>
      </c>
      <c r="Q5" s="19">
        <v>4.62</v>
      </c>
      <c r="R5" s="19">
        <v>5.09</v>
      </c>
      <c r="S5" s="19">
        <v>5.77</v>
      </c>
      <c r="T5" s="19">
        <v>3.23</v>
      </c>
      <c r="U5" s="19">
        <v>1.63</v>
      </c>
      <c r="V5" s="19">
        <v>8.59</v>
      </c>
      <c r="W5" s="19">
        <v>0.31</v>
      </c>
      <c r="X5" s="19">
        <v>5.26</v>
      </c>
      <c r="Y5" s="19">
        <v>7.7</v>
      </c>
      <c r="Z5" s="19" t="s">
        <v>48</v>
      </c>
      <c r="AA5" s="19" t="s">
        <v>48</v>
      </c>
      <c r="AB5" s="19" t="s">
        <v>48</v>
      </c>
      <c r="AC5" s="19" t="s">
        <v>48</v>
      </c>
      <c r="AD5" s="19" t="s">
        <v>48</v>
      </c>
      <c r="AE5" s="19" t="s">
        <v>48</v>
      </c>
      <c r="AF5" s="19" t="s">
        <v>48</v>
      </c>
      <c r="AG5" s="19" t="s">
        <v>48</v>
      </c>
    </row>
    <row r="6" spans="1:33" s="20" customFormat="1" ht="24" x14ac:dyDescent="0.15">
      <c r="A6" s="18" t="s">
        <v>139</v>
      </c>
      <c r="B6" s="19">
        <v>7.61</v>
      </c>
      <c r="C6" s="19">
        <v>11.28</v>
      </c>
      <c r="D6" s="19">
        <v>7.42</v>
      </c>
      <c r="E6" s="19">
        <v>4.9800000000000004</v>
      </c>
      <c r="F6" s="19">
        <v>6.47</v>
      </c>
      <c r="G6" s="19">
        <v>3.13</v>
      </c>
      <c r="H6" s="19">
        <v>5.36</v>
      </c>
      <c r="I6" s="19">
        <v>6.26</v>
      </c>
      <c r="J6" s="19">
        <v>13.13</v>
      </c>
      <c r="K6" s="19">
        <v>12.15</v>
      </c>
      <c r="L6" s="19">
        <v>14.46</v>
      </c>
      <c r="M6" s="19">
        <v>11.73</v>
      </c>
      <c r="N6" s="19">
        <v>16.66</v>
      </c>
      <c r="O6" s="19">
        <v>6.64</v>
      </c>
      <c r="P6" s="19">
        <v>1.95</v>
      </c>
      <c r="Q6" s="19">
        <v>8.64</v>
      </c>
      <c r="R6" s="19">
        <v>3.53</v>
      </c>
      <c r="S6" s="19">
        <v>5.31</v>
      </c>
      <c r="T6" s="19">
        <v>5.6</v>
      </c>
      <c r="U6" s="19">
        <v>4.45</v>
      </c>
      <c r="V6" s="19">
        <v>18.93</v>
      </c>
      <c r="W6" s="19">
        <v>12.85</v>
      </c>
      <c r="X6" s="19">
        <v>1.94</v>
      </c>
      <c r="Y6" s="19">
        <v>1.6</v>
      </c>
      <c r="Z6" s="19">
        <v>2.57</v>
      </c>
      <c r="AA6" s="19">
        <v>1.65</v>
      </c>
      <c r="AB6" s="19">
        <v>-0.53</v>
      </c>
      <c r="AC6" s="19">
        <v>11.35</v>
      </c>
      <c r="AD6" s="19">
        <v>18.78</v>
      </c>
      <c r="AE6" s="19">
        <v>29.89</v>
      </c>
      <c r="AF6" s="19">
        <v>27.59</v>
      </c>
      <c r="AG6" s="19">
        <v>6.14</v>
      </c>
    </row>
    <row r="7" spans="1:33" s="20" customFormat="1" x14ac:dyDescent="0.15">
      <c r="A7" s="18" t="s">
        <v>140</v>
      </c>
      <c r="B7" s="19">
        <v>52.36</v>
      </c>
      <c r="C7" s="19">
        <v>43.48</v>
      </c>
      <c r="D7" s="19">
        <v>47.92</v>
      </c>
      <c r="E7" s="19">
        <v>41.19</v>
      </c>
      <c r="F7" s="19">
        <v>29</v>
      </c>
      <c r="G7" s="19">
        <v>35.450000000000003</v>
      </c>
      <c r="H7" s="19">
        <v>27.98</v>
      </c>
      <c r="I7" s="19">
        <v>40.33</v>
      </c>
      <c r="J7" s="19">
        <v>18.04</v>
      </c>
      <c r="K7" s="19">
        <v>-12.15</v>
      </c>
      <c r="L7" s="19" t="s">
        <v>48</v>
      </c>
      <c r="M7" s="19" t="s">
        <v>48</v>
      </c>
      <c r="N7" s="19" t="s">
        <v>48</v>
      </c>
      <c r="O7" s="19" t="s">
        <v>48</v>
      </c>
      <c r="P7" s="19" t="s">
        <v>48</v>
      </c>
      <c r="Q7" s="19" t="s">
        <v>48</v>
      </c>
      <c r="R7" s="19" t="s">
        <v>48</v>
      </c>
      <c r="S7" s="19" t="s">
        <v>48</v>
      </c>
      <c r="T7" s="19" t="s">
        <v>48</v>
      </c>
      <c r="U7" s="19" t="s">
        <v>48</v>
      </c>
      <c r="V7" s="19" t="s">
        <v>48</v>
      </c>
      <c r="W7" s="19" t="s">
        <v>48</v>
      </c>
      <c r="X7" s="19" t="s">
        <v>48</v>
      </c>
      <c r="Y7" s="19" t="s">
        <v>48</v>
      </c>
      <c r="Z7" s="19" t="s">
        <v>48</v>
      </c>
      <c r="AA7" s="19" t="s">
        <v>48</v>
      </c>
      <c r="AB7" s="19" t="s">
        <v>48</v>
      </c>
      <c r="AC7" s="19" t="s">
        <v>48</v>
      </c>
      <c r="AD7" s="19" t="s">
        <v>48</v>
      </c>
      <c r="AE7" s="19" t="s">
        <v>48</v>
      </c>
      <c r="AF7" s="19" t="s">
        <v>48</v>
      </c>
      <c r="AG7" s="19" t="s">
        <v>48</v>
      </c>
    </row>
    <row r="8" spans="1:33" s="20" customFormat="1" ht="24" x14ac:dyDescent="0.15">
      <c r="A8" s="18" t="s">
        <v>141</v>
      </c>
      <c r="B8" s="19">
        <v>5.0999999999999996</v>
      </c>
      <c r="C8" s="19">
        <v>4.33</v>
      </c>
      <c r="D8" s="19">
        <v>4.18</v>
      </c>
      <c r="E8" s="19">
        <v>1.73</v>
      </c>
      <c r="F8" s="19">
        <v>1.41</v>
      </c>
      <c r="G8" s="19">
        <v>6.15</v>
      </c>
      <c r="H8" s="19" t="s">
        <v>48</v>
      </c>
      <c r="I8" s="19" t="s">
        <v>48</v>
      </c>
      <c r="J8" s="19" t="s">
        <v>48</v>
      </c>
      <c r="K8" s="19" t="s">
        <v>48</v>
      </c>
      <c r="L8" s="19" t="s">
        <v>48</v>
      </c>
      <c r="M8" s="19" t="s">
        <v>48</v>
      </c>
      <c r="N8" s="19" t="s">
        <v>48</v>
      </c>
      <c r="O8" s="19" t="s">
        <v>48</v>
      </c>
      <c r="P8" s="19" t="s">
        <v>48</v>
      </c>
      <c r="Q8" s="19" t="s">
        <v>48</v>
      </c>
      <c r="R8" s="19" t="s">
        <v>48</v>
      </c>
      <c r="S8" s="19" t="s">
        <v>48</v>
      </c>
      <c r="T8" s="19" t="s">
        <v>48</v>
      </c>
      <c r="U8" s="19" t="s">
        <v>48</v>
      </c>
      <c r="V8" s="19" t="s">
        <v>48</v>
      </c>
      <c r="W8" s="19" t="s">
        <v>48</v>
      </c>
      <c r="X8" s="19" t="s">
        <v>48</v>
      </c>
      <c r="Y8" s="19" t="s">
        <v>48</v>
      </c>
      <c r="Z8" s="19" t="s">
        <v>48</v>
      </c>
      <c r="AA8" s="19" t="s">
        <v>48</v>
      </c>
      <c r="AB8" s="19" t="s">
        <v>48</v>
      </c>
      <c r="AC8" s="19" t="s">
        <v>48</v>
      </c>
      <c r="AD8" s="19" t="s">
        <v>48</v>
      </c>
      <c r="AE8" s="19" t="s">
        <v>48</v>
      </c>
      <c r="AF8" s="19" t="s">
        <v>48</v>
      </c>
      <c r="AG8" s="19" t="s">
        <v>48</v>
      </c>
    </row>
    <row r="9" spans="1:33" s="20" customFormat="1" ht="24" x14ac:dyDescent="0.15">
      <c r="A9" s="18" t="s">
        <v>142</v>
      </c>
      <c r="B9" s="19">
        <v>3.53</v>
      </c>
      <c r="C9" s="19">
        <v>3.58</v>
      </c>
      <c r="D9" s="19">
        <v>1.72</v>
      </c>
      <c r="E9" s="19">
        <v>8.01</v>
      </c>
      <c r="F9" s="19">
        <v>4.28</v>
      </c>
      <c r="G9" s="19">
        <v>0.46</v>
      </c>
      <c r="H9" s="19">
        <v>7.7</v>
      </c>
      <c r="I9" s="19">
        <v>8.74</v>
      </c>
      <c r="J9" s="19">
        <v>25.99</v>
      </c>
      <c r="K9" s="19">
        <v>-1.01</v>
      </c>
      <c r="L9" s="19">
        <v>3.2</v>
      </c>
      <c r="M9" s="19">
        <v>-0.28000000000000003</v>
      </c>
      <c r="N9" s="19">
        <v>7.28</v>
      </c>
      <c r="O9" s="19">
        <v>28.89</v>
      </c>
      <c r="P9" s="19">
        <v>36.92</v>
      </c>
      <c r="Q9" s="19">
        <v>-0.82</v>
      </c>
      <c r="R9" s="19">
        <v>-0.64</v>
      </c>
      <c r="S9" s="19">
        <v>19.829999999999998</v>
      </c>
      <c r="T9" s="19">
        <v>9.32</v>
      </c>
      <c r="U9" s="19">
        <v>12.24</v>
      </c>
      <c r="V9" s="19">
        <v>15.94</v>
      </c>
      <c r="W9" s="19" t="s">
        <v>48</v>
      </c>
      <c r="X9" s="19" t="s">
        <v>48</v>
      </c>
      <c r="Y9" s="19" t="s">
        <v>48</v>
      </c>
      <c r="Z9" s="19" t="s">
        <v>48</v>
      </c>
      <c r="AA9" s="19" t="s">
        <v>48</v>
      </c>
      <c r="AB9" s="19" t="s">
        <v>48</v>
      </c>
      <c r="AC9" s="19" t="s">
        <v>48</v>
      </c>
      <c r="AD9" s="19" t="s">
        <v>48</v>
      </c>
      <c r="AE9" s="19" t="s">
        <v>48</v>
      </c>
      <c r="AF9" s="19" t="s">
        <v>48</v>
      </c>
      <c r="AG9" s="19" t="s">
        <v>48</v>
      </c>
    </row>
    <row r="10" spans="1:33" s="20" customFormat="1" ht="24" x14ac:dyDescent="0.15">
      <c r="A10" s="18" t="s">
        <v>143</v>
      </c>
      <c r="B10" s="19">
        <v>8.94</v>
      </c>
      <c r="C10" s="19">
        <v>9.2100000000000009</v>
      </c>
      <c r="D10" s="19">
        <v>7.94</v>
      </c>
      <c r="E10" s="19">
        <v>5.35</v>
      </c>
      <c r="F10" s="19">
        <v>17.48</v>
      </c>
      <c r="G10" s="19">
        <v>1.98</v>
      </c>
      <c r="H10" s="19">
        <v>1.74</v>
      </c>
      <c r="I10" s="19">
        <v>2.66</v>
      </c>
      <c r="J10" s="19">
        <v>1.55</v>
      </c>
      <c r="K10" s="19">
        <v>3.47</v>
      </c>
      <c r="L10" s="19" t="s">
        <v>48</v>
      </c>
      <c r="M10" s="19" t="s">
        <v>48</v>
      </c>
      <c r="N10" s="19" t="s">
        <v>48</v>
      </c>
      <c r="O10" s="19" t="s">
        <v>48</v>
      </c>
      <c r="P10" s="19" t="s">
        <v>48</v>
      </c>
      <c r="Q10" s="19" t="s">
        <v>48</v>
      </c>
      <c r="R10" s="19" t="s">
        <v>48</v>
      </c>
      <c r="S10" s="19" t="s">
        <v>48</v>
      </c>
      <c r="T10" s="19" t="s">
        <v>48</v>
      </c>
      <c r="U10" s="19" t="s">
        <v>48</v>
      </c>
      <c r="V10" s="19" t="s">
        <v>48</v>
      </c>
      <c r="W10" s="19" t="s">
        <v>48</v>
      </c>
      <c r="X10" s="19" t="s">
        <v>48</v>
      </c>
      <c r="Y10" s="19" t="s">
        <v>48</v>
      </c>
      <c r="Z10" s="19" t="s">
        <v>48</v>
      </c>
      <c r="AA10" s="19" t="s">
        <v>48</v>
      </c>
      <c r="AB10" s="19" t="s">
        <v>48</v>
      </c>
      <c r="AC10" s="19" t="s">
        <v>48</v>
      </c>
      <c r="AD10" s="19" t="s">
        <v>48</v>
      </c>
      <c r="AE10" s="19" t="s">
        <v>48</v>
      </c>
      <c r="AF10" s="19" t="s">
        <v>48</v>
      </c>
      <c r="AG10" s="19" t="s">
        <v>48</v>
      </c>
    </row>
    <row r="11" spans="1:33" s="20" customFormat="1" ht="24" x14ac:dyDescent="0.15">
      <c r="A11" s="18" t="s">
        <v>144</v>
      </c>
      <c r="B11" s="19">
        <v>4.7699999999999996</v>
      </c>
      <c r="C11" s="19">
        <v>-0.41</v>
      </c>
      <c r="D11" s="19">
        <v>0.08</v>
      </c>
      <c r="E11" s="19">
        <v>-0.53</v>
      </c>
      <c r="F11" s="19">
        <v>-1.39</v>
      </c>
      <c r="G11" s="19">
        <v>-0.66</v>
      </c>
      <c r="H11" s="19">
        <v>-2.5499999999999998</v>
      </c>
      <c r="I11" s="19" t="s">
        <v>48</v>
      </c>
      <c r="J11" s="19" t="s">
        <v>48</v>
      </c>
      <c r="K11" s="19" t="s">
        <v>48</v>
      </c>
      <c r="L11" s="19" t="s">
        <v>48</v>
      </c>
      <c r="M11" s="19" t="s">
        <v>48</v>
      </c>
      <c r="N11" s="19" t="s">
        <v>48</v>
      </c>
      <c r="O11" s="19" t="s">
        <v>48</v>
      </c>
      <c r="P11" s="19" t="s">
        <v>48</v>
      </c>
      <c r="Q11" s="19" t="s">
        <v>48</v>
      </c>
      <c r="R11" s="19" t="s">
        <v>48</v>
      </c>
      <c r="S11" s="19" t="s">
        <v>48</v>
      </c>
      <c r="T11" s="19" t="s">
        <v>48</v>
      </c>
      <c r="U11" s="19" t="s">
        <v>48</v>
      </c>
      <c r="V11" s="19" t="s">
        <v>48</v>
      </c>
      <c r="W11" s="19" t="s">
        <v>48</v>
      </c>
      <c r="X11" s="19" t="s">
        <v>48</v>
      </c>
      <c r="Y11" s="19" t="s">
        <v>48</v>
      </c>
      <c r="Z11" s="19" t="s">
        <v>48</v>
      </c>
      <c r="AA11" s="19" t="s">
        <v>48</v>
      </c>
      <c r="AB11" s="19" t="s">
        <v>48</v>
      </c>
      <c r="AC11" s="19" t="s">
        <v>48</v>
      </c>
      <c r="AD11" s="19" t="s">
        <v>48</v>
      </c>
      <c r="AE11" s="19" t="s">
        <v>48</v>
      </c>
      <c r="AF11" s="19" t="s">
        <v>48</v>
      </c>
      <c r="AG11" s="19" t="s">
        <v>48</v>
      </c>
    </row>
    <row r="12" spans="1:33" s="20" customFormat="1" x14ac:dyDescent="0.15">
      <c r="A12" s="18" t="s">
        <v>145</v>
      </c>
      <c r="B12" s="19">
        <v>80.3</v>
      </c>
      <c r="C12" s="19">
        <v>55.56</v>
      </c>
      <c r="D12" s="19">
        <v>35.18</v>
      </c>
      <c r="E12" s="19">
        <v>68.599999999999994</v>
      </c>
      <c r="F12" s="19">
        <v>70.87</v>
      </c>
      <c r="G12" s="19">
        <v>88.26</v>
      </c>
      <c r="H12" s="19">
        <v>80.459999999999994</v>
      </c>
      <c r="I12" s="19">
        <v>100.12</v>
      </c>
      <c r="J12" s="19">
        <v>121.68</v>
      </c>
      <c r="K12" s="19">
        <v>94.01</v>
      </c>
      <c r="L12" s="19">
        <v>77.739999999999995</v>
      </c>
      <c r="M12" s="19">
        <v>94.3</v>
      </c>
      <c r="N12" s="19">
        <v>101.68</v>
      </c>
      <c r="O12" s="19">
        <v>106.38</v>
      </c>
      <c r="P12" s="19">
        <v>125.93</v>
      </c>
      <c r="Q12" s="19">
        <v>109.35</v>
      </c>
      <c r="R12" s="19">
        <v>98.69</v>
      </c>
      <c r="S12" s="19">
        <v>106.5</v>
      </c>
      <c r="T12" s="19">
        <v>126</v>
      </c>
      <c r="U12" s="19">
        <v>117.08</v>
      </c>
      <c r="V12" s="19">
        <v>137.85</v>
      </c>
      <c r="W12" s="19">
        <v>86.46</v>
      </c>
      <c r="X12" s="19">
        <v>85.12</v>
      </c>
      <c r="Y12" s="19">
        <v>99.28</v>
      </c>
      <c r="Z12" s="19">
        <v>226.64</v>
      </c>
      <c r="AA12" s="19">
        <v>620.52</v>
      </c>
      <c r="AB12" s="19">
        <v>3091.63</v>
      </c>
      <c r="AC12" s="19">
        <v>752.83</v>
      </c>
      <c r="AD12" s="19">
        <v>766.49</v>
      </c>
      <c r="AE12" s="19">
        <v>497.79</v>
      </c>
      <c r="AF12" s="19">
        <v>555.21</v>
      </c>
      <c r="AG12" s="19">
        <v>152.4</v>
      </c>
    </row>
    <row r="13" spans="1:33" s="20" customFormat="1" ht="24" x14ac:dyDescent="0.15">
      <c r="A13" s="18" t="s">
        <v>146</v>
      </c>
      <c r="B13" s="19">
        <v>30.81</v>
      </c>
      <c r="C13" s="19">
        <v>27.37</v>
      </c>
      <c r="D13" s="19">
        <v>18.54</v>
      </c>
      <c r="E13" s="19">
        <v>14.35</v>
      </c>
      <c r="F13" s="19">
        <v>27.59</v>
      </c>
      <c r="G13" s="19">
        <v>29.59</v>
      </c>
      <c r="H13" s="19">
        <v>57.44</v>
      </c>
      <c r="I13" s="19">
        <v>19.079999999999998</v>
      </c>
      <c r="J13" s="19">
        <v>28.51</v>
      </c>
      <c r="K13" s="19">
        <v>12.38</v>
      </c>
      <c r="L13" s="19">
        <v>21.08</v>
      </c>
      <c r="M13" s="19">
        <v>30.3</v>
      </c>
      <c r="N13" s="19">
        <v>41.22</v>
      </c>
      <c r="O13" s="19">
        <v>14.1</v>
      </c>
      <c r="P13" s="19">
        <v>32.979999999999997</v>
      </c>
      <c r="Q13" s="19">
        <v>25.44</v>
      </c>
      <c r="R13" s="19">
        <v>22.86</v>
      </c>
      <c r="S13" s="19">
        <v>18.62</v>
      </c>
      <c r="T13" s="19">
        <v>20.47</v>
      </c>
      <c r="U13" s="19">
        <v>35.340000000000003</v>
      </c>
      <c r="V13" s="19">
        <v>33.11</v>
      </c>
      <c r="W13" s="19">
        <v>22.89</v>
      </c>
      <c r="X13" s="19">
        <v>26.04</v>
      </c>
      <c r="Y13" s="19">
        <v>19.8</v>
      </c>
      <c r="Z13" s="19">
        <v>15.99</v>
      </c>
      <c r="AA13" s="19">
        <v>13.27</v>
      </c>
      <c r="AB13" s="19">
        <v>9.5299999999999994</v>
      </c>
      <c r="AC13" s="19">
        <v>21.6</v>
      </c>
      <c r="AD13" s="19">
        <v>28.98</v>
      </c>
      <c r="AE13" s="19">
        <v>56.24</v>
      </c>
      <c r="AF13" s="19">
        <v>68.52</v>
      </c>
      <c r="AG13" s="19">
        <v>79.069999999999993</v>
      </c>
    </row>
    <row r="14" spans="1:33" s="20" customFormat="1" ht="36" x14ac:dyDescent="0.15">
      <c r="A14" s="18" t="s">
        <v>147</v>
      </c>
      <c r="B14" s="19">
        <v>145.35</v>
      </c>
      <c r="C14" s="19">
        <v>117.89</v>
      </c>
      <c r="D14" s="19">
        <v>109.4</v>
      </c>
      <c r="E14" s="19">
        <v>-16.309999999999999</v>
      </c>
      <c r="F14" s="19">
        <v>83.6</v>
      </c>
      <c r="G14" s="19">
        <v>109.6</v>
      </c>
      <c r="H14" s="19">
        <v>105.13</v>
      </c>
      <c r="I14" s="19">
        <v>88.77</v>
      </c>
      <c r="J14" s="19">
        <v>157.69</v>
      </c>
      <c r="K14" s="19">
        <v>265.3</v>
      </c>
      <c r="L14" s="19">
        <v>85.48</v>
      </c>
      <c r="M14" s="19">
        <v>169.57</v>
      </c>
      <c r="N14" s="19">
        <v>233.29</v>
      </c>
      <c r="O14" s="19">
        <v>105.85</v>
      </c>
      <c r="P14" s="19">
        <v>121.58</v>
      </c>
      <c r="Q14" s="19">
        <v>116.52</v>
      </c>
      <c r="R14" s="19">
        <v>102.05</v>
      </c>
      <c r="S14" s="19">
        <v>156.24</v>
      </c>
      <c r="T14" s="19">
        <v>182.67</v>
      </c>
      <c r="U14" s="19">
        <v>145.66</v>
      </c>
      <c r="V14" s="19">
        <v>206.3</v>
      </c>
      <c r="W14" s="19">
        <v>240.23</v>
      </c>
      <c r="X14" s="19">
        <v>277.27999999999997</v>
      </c>
      <c r="Y14" s="19">
        <v>152.47999999999999</v>
      </c>
      <c r="Z14" s="19">
        <v>168.98</v>
      </c>
      <c r="AA14" s="19">
        <v>320.08</v>
      </c>
      <c r="AB14" s="19">
        <v>201.36</v>
      </c>
      <c r="AC14" s="19">
        <v>130.69999999999999</v>
      </c>
      <c r="AD14" s="19">
        <v>95.95</v>
      </c>
      <c r="AE14" s="19">
        <v>141.41</v>
      </c>
      <c r="AF14" s="19">
        <v>393.58</v>
      </c>
      <c r="AG14" s="19">
        <v>448.42</v>
      </c>
    </row>
    <row r="15" spans="1:33" s="20" customFormat="1" x14ac:dyDescent="0.15">
      <c r="A15" s="18" t="s">
        <v>148</v>
      </c>
      <c r="B15" s="19">
        <v>21.8</v>
      </c>
      <c r="C15" s="19">
        <v>24.19</v>
      </c>
      <c r="D15" s="19">
        <v>19.05</v>
      </c>
      <c r="E15" s="19">
        <v>11.77</v>
      </c>
      <c r="F15" s="19">
        <v>34.619999999999997</v>
      </c>
      <c r="G15" s="19">
        <v>12.56</v>
      </c>
      <c r="H15" s="19">
        <v>14.46</v>
      </c>
      <c r="I15" s="19">
        <v>11.79</v>
      </c>
      <c r="J15" s="19">
        <v>8.69</v>
      </c>
      <c r="K15" s="19">
        <v>14.53</v>
      </c>
      <c r="L15" s="19">
        <v>22.53</v>
      </c>
      <c r="M15" s="19">
        <v>16.52</v>
      </c>
      <c r="N15" s="19">
        <v>15.09</v>
      </c>
      <c r="O15" s="19">
        <v>12.2</v>
      </c>
      <c r="P15" s="19">
        <v>18.53</v>
      </c>
      <c r="Q15" s="19">
        <v>63.37</v>
      </c>
      <c r="R15" s="19">
        <v>31.58</v>
      </c>
      <c r="S15" s="19">
        <v>18.920000000000002</v>
      </c>
      <c r="T15" s="19">
        <v>31.55</v>
      </c>
      <c r="U15" s="19">
        <v>45.48</v>
      </c>
      <c r="V15" s="19">
        <v>34.31</v>
      </c>
      <c r="W15" s="19">
        <v>9.74</v>
      </c>
      <c r="X15" s="19">
        <v>7.78</v>
      </c>
      <c r="Y15" s="19">
        <v>12.82</v>
      </c>
      <c r="Z15" s="19">
        <v>40.229999999999997</v>
      </c>
      <c r="AA15" s="19">
        <v>27.43</v>
      </c>
      <c r="AB15" s="19">
        <v>9.18</v>
      </c>
      <c r="AC15" s="19">
        <v>6.57</v>
      </c>
      <c r="AD15" s="19">
        <v>34.119999999999997</v>
      </c>
      <c r="AE15" s="19">
        <v>16.09</v>
      </c>
      <c r="AF15" s="19">
        <v>73.900000000000006</v>
      </c>
      <c r="AG15" s="19">
        <v>68.14</v>
      </c>
    </row>
    <row r="16" spans="1:33" s="20" customFormat="1" x14ac:dyDescent="0.15">
      <c r="A16" s="18" t="s">
        <v>149</v>
      </c>
      <c r="B16" s="19">
        <v>261.76</v>
      </c>
      <c r="C16" s="19">
        <v>280.44</v>
      </c>
      <c r="D16" s="19">
        <v>161.43</v>
      </c>
      <c r="E16" s="19">
        <v>199.64</v>
      </c>
      <c r="F16" s="19">
        <v>1034.02</v>
      </c>
      <c r="G16" s="19">
        <v>1004.79</v>
      </c>
      <c r="H16" s="19">
        <v>475.57</v>
      </c>
      <c r="I16" s="19">
        <v>430.93</v>
      </c>
      <c r="J16" s="19">
        <v>542.73</v>
      </c>
      <c r="K16" s="19">
        <v>338.16</v>
      </c>
      <c r="L16" s="19">
        <v>286.02</v>
      </c>
      <c r="M16" s="19">
        <v>272.05</v>
      </c>
      <c r="N16" s="19">
        <v>234.91</v>
      </c>
      <c r="O16" s="19">
        <v>264.70999999999998</v>
      </c>
      <c r="P16" s="19">
        <v>368.88</v>
      </c>
      <c r="Q16" s="19">
        <v>473.21</v>
      </c>
      <c r="R16" s="19">
        <v>652.34</v>
      </c>
      <c r="S16" s="19">
        <v>668.63</v>
      </c>
      <c r="T16" s="19">
        <v>872.38</v>
      </c>
      <c r="U16" s="19">
        <v>1041.54</v>
      </c>
      <c r="V16" s="19">
        <v>3184.62</v>
      </c>
      <c r="W16" s="19">
        <v>1598.53</v>
      </c>
      <c r="X16" s="19">
        <v>1359.01</v>
      </c>
      <c r="Y16" s="19">
        <v>1219.8800000000001</v>
      </c>
      <c r="Z16" s="19">
        <v>1131.58</v>
      </c>
      <c r="AA16" s="19">
        <v>1193.9100000000001</v>
      </c>
      <c r="AB16" s="19">
        <v>1221.08</v>
      </c>
      <c r="AC16" s="19">
        <v>1094.99</v>
      </c>
      <c r="AD16" s="19">
        <v>1093.8699999999999</v>
      </c>
      <c r="AE16" s="19">
        <v>755.8</v>
      </c>
      <c r="AF16" s="19">
        <v>942.24</v>
      </c>
      <c r="AG16" s="19">
        <v>951.48</v>
      </c>
    </row>
    <row r="17" spans="1:33" s="20" customFormat="1" x14ac:dyDescent="0.15">
      <c r="A17" s="18" t="s">
        <v>150</v>
      </c>
      <c r="B17" s="19">
        <v>446.63</v>
      </c>
      <c r="C17" s="19">
        <v>254.35</v>
      </c>
      <c r="D17" s="19">
        <v>205.19</v>
      </c>
      <c r="E17" s="19">
        <v>180.58</v>
      </c>
      <c r="F17" s="19">
        <v>195.38</v>
      </c>
      <c r="G17" s="19">
        <v>162.61000000000001</v>
      </c>
      <c r="H17" s="19">
        <v>81.180000000000007</v>
      </c>
      <c r="I17" s="19">
        <v>107.61</v>
      </c>
      <c r="J17" s="19">
        <v>30.79</v>
      </c>
      <c r="K17" s="19">
        <v>-20.61</v>
      </c>
      <c r="L17" s="19">
        <v>40.04</v>
      </c>
      <c r="M17" s="19">
        <v>111.16</v>
      </c>
      <c r="N17" s="19">
        <v>51.28</v>
      </c>
      <c r="O17" s="19">
        <v>20.23</v>
      </c>
      <c r="P17" s="19">
        <v>113.51</v>
      </c>
      <c r="Q17" s="19">
        <v>57.12</v>
      </c>
      <c r="R17" s="19">
        <v>48.86</v>
      </c>
      <c r="S17" s="19">
        <v>32.049999999999997</v>
      </c>
      <c r="T17" s="19">
        <v>87.93</v>
      </c>
      <c r="U17" s="19">
        <v>157.33000000000001</v>
      </c>
      <c r="V17" s="19">
        <v>147.36000000000001</v>
      </c>
      <c r="W17" s="19">
        <v>46.23</v>
      </c>
      <c r="X17" s="19">
        <v>35.11</v>
      </c>
      <c r="Y17" s="19">
        <v>74.5</v>
      </c>
      <c r="Z17" s="19">
        <v>97.01</v>
      </c>
      <c r="AA17" s="19">
        <v>67.17</v>
      </c>
      <c r="AB17" s="19">
        <v>32.770000000000003</v>
      </c>
      <c r="AC17" s="19">
        <v>69.650000000000006</v>
      </c>
      <c r="AD17" s="19">
        <v>108.15</v>
      </c>
      <c r="AE17" s="19">
        <v>137.57</v>
      </c>
      <c r="AF17" s="19">
        <v>70.92</v>
      </c>
      <c r="AG17" s="19">
        <v>58.58</v>
      </c>
    </row>
    <row r="18" spans="1:33" s="20" customFormat="1" ht="24" x14ac:dyDescent="0.15">
      <c r="A18" s="18" t="s">
        <v>151</v>
      </c>
      <c r="B18" s="19">
        <v>13.37</v>
      </c>
      <c r="C18" s="19">
        <v>14.06</v>
      </c>
      <c r="D18" s="19">
        <v>10.71</v>
      </c>
      <c r="E18" s="19">
        <v>15.73</v>
      </c>
      <c r="F18" s="19">
        <v>20.25</v>
      </c>
      <c r="G18" s="19">
        <v>14.16</v>
      </c>
      <c r="H18" s="19">
        <v>20.87</v>
      </c>
      <c r="I18" s="19">
        <v>58.89</v>
      </c>
      <c r="J18" s="19">
        <v>88.12</v>
      </c>
      <c r="K18" s="19">
        <v>55.39</v>
      </c>
      <c r="L18" s="19">
        <v>44.18</v>
      </c>
      <c r="M18" s="19">
        <v>48.73</v>
      </c>
      <c r="N18" s="19">
        <v>60</v>
      </c>
      <c r="O18" s="19">
        <v>45.48</v>
      </c>
      <c r="P18" s="19">
        <v>48.9</v>
      </c>
      <c r="Q18" s="19">
        <v>29.88</v>
      </c>
      <c r="R18" s="19">
        <v>33.86</v>
      </c>
      <c r="S18" s="19">
        <v>34.04</v>
      </c>
      <c r="T18" s="19">
        <v>33.83</v>
      </c>
      <c r="U18" s="19">
        <v>48.17</v>
      </c>
      <c r="V18" s="19">
        <v>27.8</v>
      </c>
      <c r="W18" s="19">
        <v>48.34</v>
      </c>
      <c r="X18" s="19">
        <v>41.85</v>
      </c>
      <c r="Y18" s="19">
        <v>56.3</v>
      </c>
      <c r="Z18" s="19">
        <v>38.82</v>
      </c>
      <c r="AA18" s="19">
        <v>54.21</v>
      </c>
      <c r="AB18" s="19">
        <v>44.41</v>
      </c>
      <c r="AC18" s="19">
        <v>42.74</v>
      </c>
      <c r="AD18" s="19">
        <v>46.34</v>
      </c>
      <c r="AE18" s="19">
        <v>41.33</v>
      </c>
      <c r="AF18" s="19">
        <v>53.51</v>
      </c>
      <c r="AG18" s="19">
        <v>39.78</v>
      </c>
    </row>
    <row r="19" spans="1:33" s="20" customFormat="1" ht="36" x14ac:dyDescent="0.15">
      <c r="A19" s="18" t="s">
        <v>152</v>
      </c>
      <c r="B19" s="19">
        <v>101.02</v>
      </c>
      <c r="C19" s="19">
        <v>142.63</v>
      </c>
      <c r="D19" s="19">
        <v>147.47</v>
      </c>
      <c r="E19" s="19">
        <v>132.63</v>
      </c>
      <c r="F19" s="19">
        <v>59.76</v>
      </c>
      <c r="G19" s="19">
        <v>135.55000000000001</v>
      </c>
      <c r="H19" s="19">
        <v>172.42</v>
      </c>
      <c r="I19" s="19">
        <v>178.41</v>
      </c>
      <c r="J19" s="19">
        <v>207.16</v>
      </c>
      <c r="K19" s="19">
        <v>209.88</v>
      </c>
      <c r="L19" s="19" t="s">
        <v>48</v>
      </c>
      <c r="M19" s="19" t="s">
        <v>48</v>
      </c>
      <c r="N19" s="19" t="s">
        <v>48</v>
      </c>
      <c r="O19" s="19" t="s">
        <v>48</v>
      </c>
      <c r="P19" s="19" t="s">
        <v>48</v>
      </c>
      <c r="Q19" s="19" t="s">
        <v>48</v>
      </c>
      <c r="R19" s="19" t="s">
        <v>48</v>
      </c>
      <c r="S19" s="19" t="s">
        <v>48</v>
      </c>
      <c r="T19" s="19" t="s">
        <v>48</v>
      </c>
      <c r="U19" s="19" t="s">
        <v>48</v>
      </c>
      <c r="V19" s="19" t="s">
        <v>48</v>
      </c>
      <c r="W19" s="19" t="s">
        <v>48</v>
      </c>
      <c r="X19" s="19" t="s">
        <v>48</v>
      </c>
      <c r="Y19" s="19" t="s">
        <v>48</v>
      </c>
      <c r="Z19" s="19" t="s">
        <v>48</v>
      </c>
      <c r="AA19" s="19" t="s">
        <v>48</v>
      </c>
      <c r="AB19" s="19" t="s">
        <v>48</v>
      </c>
      <c r="AC19" s="19" t="s">
        <v>48</v>
      </c>
      <c r="AD19" s="19" t="s">
        <v>48</v>
      </c>
      <c r="AE19" s="19" t="s">
        <v>48</v>
      </c>
      <c r="AF19" s="19" t="s">
        <v>48</v>
      </c>
      <c r="AG19" s="19" t="s">
        <v>48</v>
      </c>
    </row>
    <row r="20" spans="1:33" s="20" customFormat="1" ht="36" x14ac:dyDescent="0.15">
      <c r="A20" s="18" t="s">
        <v>153</v>
      </c>
      <c r="B20" s="19">
        <v>13.75</v>
      </c>
      <c r="C20" s="19">
        <v>11.73</v>
      </c>
      <c r="D20" s="19">
        <v>11.93</v>
      </c>
      <c r="E20" s="19">
        <v>16.309999999999999</v>
      </c>
      <c r="F20" s="19">
        <v>9.2200000000000006</v>
      </c>
      <c r="G20" s="19">
        <v>4.91</v>
      </c>
      <c r="H20" s="19">
        <v>9.11</v>
      </c>
      <c r="I20" s="19">
        <v>10.48</v>
      </c>
      <c r="J20" s="19">
        <v>9.77</v>
      </c>
      <c r="K20" s="19">
        <v>6.82</v>
      </c>
      <c r="L20" s="19">
        <v>6.16</v>
      </c>
      <c r="M20" s="19">
        <v>16.010000000000002</v>
      </c>
      <c r="N20" s="19">
        <v>40.26</v>
      </c>
      <c r="O20" s="19">
        <v>0.09</v>
      </c>
      <c r="P20" s="19">
        <v>-0.31</v>
      </c>
      <c r="Q20" s="19">
        <v>3.07</v>
      </c>
      <c r="R20" s="19">
        <v>5.44</v>
      </c>
      <c r="S20" s="19">
        <v>3.65</v>
      </c>
      <c r="T20" s="19">
        <v>44.54</v>
      </c>
      <c r="U20" s="19">
        <v>3.35</v>
      </c>
      <c r="V20" s="19">
        <v>11.66</v>
      </c>
      <c r="W20" s="19">
        <v>14.96</v>
      </c>
      <c r="X20" s="19">
        <v>22.46</v>
      </c>
      <c r="Y20" s="19">
        <v>30.37</v>
      </c>
      <c r="Z20" s="19" t="s">
        <v>48</v>
      </c>
      <c r="AA20" s="19" t="s">
        <v>48</v>
      </c>
      <c r="AB20" s="19" t="s">
        <v>48</v>
      </c>
      <c r="AC20" s="19" t="s">
        <v>48</v>
      </c>
      <c r="AD20" s="19" t="s">
        <v>48</v>
      </c>
      <c r="AE20" s="19" t="s">
        <v>48</v>
      </c>
      <c r="AF20" s="19" t="s">
        <v>48</v>
      </c>
      <c r="AG20" s="19" t="s">
        <v>48</v>
      </c>
    </row>
    <row r="21" spans="1:33" s="20" customFormat="1" ht="24" x14ac:dyDescent="0.15">
      <c r="A21" s="18" t="s">
        <v>154</v>
      </c>
      <c r="B21" s="19">
        <v>19.97</v>
      </c>
      <c r="C21" s="19">
        <v>35.950000000000003</v>
      </c>
      <c r="D21" s="19">
        <v>39.5</v>
      </c>
      <c r="E21" s="19">
        <v>37.53</v>
      </c>
      <c r="F21" s="19">
        <v>48.06</v>
      </c>
      <c r="G21" s="19">
        <v>65.95</v>
      </c>
      <c r="H21" s="19">
        <v>50.97</v>
      </c>
      <c r="I21" s="19">
        <v>36.299999999999997</v>
      </c>
      <c r="J21" s="19">
        <v>8.64</v>
      </c>
      <c r="K21" s="19">
        <v>33.590000000000003</v>
      </c>
      <c r="L21" s="19">
        <v>12.73</v>
      </c>
      <c r="M21" s="19">
        <v>28.35</v>
      </c>
      <c r="N21" s="19">
        <v>48.14</v>
      </c>
      <c r="O21" s="19">
        <v>20.04</v>
      </c>
      <c r="P21" s="19">
        <v>-22.63</v>
      </c>
      <c r="Q21" s="19">
        <v>12.74</v>
      </c>
      <c r="R21" s="19">
        <v>21.75</v>
      </c>
      <c r="S21" s="19">
        <v>16.760000000000002</v>
      </c>
      <c r="T21" s="19">
        <v>15.28</v>
      </c>
      <c r="U21" s="19">
        <v>39.299999999999997</v>
      </c>
      <c r="V21" s="19">
        <v>42.74</v>
      </c>
      <c r="W21" s="19">
        <v>34.31</v>
      </c>
      <c r="X21" s="19">
        <v>27.56</v>
      </c>
      <c r="Y21" s="19">
        <v>25.47</v>
      </c>
      <c r="Z21" s="19">
        <v>19.57</v>
      </c>
      <c r="AA21" s="19">
        <v>15.66</v>
      </c>
      <c r="AB21" s="19">
        <v>16.809999999999999</v>
      </c>
      <c r="AC21" s="19">
        <v>16.899999999999999</v>
      </c>
      <c r="AD21" s="19">
        <v>9.0500000000000007</v>
      </c>
      <c r="AE21" s="19">
        <v>34.880000000000003</v>
      </c>
      <c r="AF21" s="19">
        <v>104.36</v>
      </c>
      <c r="AG21" s="19">
        <v>99.95</v>
      </c>
    </row>
    <row r="22" spans="1:33" s="20" customFormat="1" ht="48" x14ac:dyDescent="0.15">
      <c r="A22" s="18" t="s">
        <v>155</v>
      </c>
      <c r="B22" s="19">
        <v>24.88</v>
      </c>
      <c r="C22" s="19">
        <v>24.75</v>
      </c>
      <c r="D22" s="19">
        <v>26.94</v>
      </c>
      <c r="E22" s="19">
        <v>20.53</v>
      </c>
      <c r="F22" s="19">
        <v>16.38</v>
      </c>
      <c r="G22" s="19">
        <v>61.46</v>
      </c>
      <c r="H22" s="19">
        <v>34.36</v>
      </c>
      <c r="I22" s="19">
        <v>6.51</v>
      </c>
      <c r="J22" s="19">
        <v>30.41</v>
      </c>
      <c r="K22" s="19">
        <v>22.1</v>
      </c>
      <c r="L22" s="19">
        <v>8.26</v>
      </c>
      <c r="M22" s="19">
        <v>13.56</v>
      </c>
      <c r="N22" s="19">
        <v>6.76</v>
      </c>
      <c r="O22" s="19">
        <v>8.15</v>
      </c>
      <c r="P22" s="19">
        <v>11.29</v>
      </c>
      <c r="Q22" s="19">
        <v>8.93</v>
      </c>
      <c r="R22" s="19">
        <v>5.4</v>
      </c>
      <c r="S22" s="19">
        <v>66.349999999999994</v>
      </c>
      <c r="T22" s="19">
        <v>24.66</v>
      </c>
      <c r="U22" s="19">
        <v>28.46</v>
      </c>
      <c r="V22" s="19">
        <v>17.54</v>
      </c>
      <c r="W22" s="19">
        <v>17.2</v>
      </c>
      <c r="X22" s="19">
        <v>8.4499999999999993</v>
      </c>
      <c r="Y22" s="19">
        <v>8.58</v>
      </c>
      <c r="Z22" s="19">
        <v>9.92</v>
      </c>
      <c r="AA22" s="19">
        <v>15.51</v>
      </c>
      <c r="AB22" s="19">
        <v>10.09</v>
      </c>
      <c r="AC22" s="19">
        <v>13.06</v>
      </c>
      <c r="AD22" s="19">
        <v>19.45</v>
      </c>
      <c r="AE22" s="19">
        <v>92.13</v>
      </c>
      <c r="AF22" s="19">
        <v>81</v>
      </c>
      <c r="AG22" s="19">
        <v>126.32</v>
      </c>
    </row>
    <row r="23" spans="1:33" s="20" customFormat="1" ht="24" x14ac:dyDescent="0.15">
      <c r="A23" s="18" t="s">
        <v>156</v>
      </c>
      <c r="B23" s="19">
        <v>27.67</v>
      </c>
      <c r="C23" s="19">
        <v>-3.26</v>
      </c>
      <c r="D23" s="19">
        <v>9.34</v>
      </c>
      <c r="E23" s="19">
        <v>2.2799999999999998</v>
      </c>
      <c r="F23" s="19">
        <v>30.01</v>
      </c>
      <c r="G23" s="19">
        <v>32.67</v>
      </c>
      <c r="H23" s="19">
        <v>20.6</v>
      </c>
      <c r="I23" s="19">
        <v>50.11</v>
      </c>
      <c r="J23" s="19">
        <v>21.88</v>
      </c>
      <c r="K23" s="19">
        <v>41.19</v>
      </c>
      <c r="L23" s="19">
        <v>-5.04</v>
      </c>
      <c r="M23" s="19">
        <v>-12.57</v>
      </c>
      <c r="N23" s="19">
        <v>-17.32</v>
      </c>
      <c r="O23" s="19">
        <v>-4.9000000000000004</v>
      </c>
      <c r="P23" s="19">
        <v>-1.87</v>
      </c>
      <c r="Q23" s="19">
        <v>-3.02</v>
      </c>
      <c r="R23" s="19">
        <v>14.2</v>
      </c>
      <c r="S23" s="19">
        <v>21.48</v>
      </c>
      <c r="T23" s="19">
        <v>9.1300000000000008</v>
      </c>
      <c r="U23" s="19">
        <v>7.21</v>
      </c>
      <c r="V23" s="19">
        <v>4.76</v>
      </c>
      <c r="W23" s="19" t="s">
        <v>48</v>
      </c>
      <c r="X23" s="19" t="s">
        <v>48</v>
      </c>
      <c r="Y23" s="19" t="s">
        <v>48</v>
      </c>
      <c r="Z23" s="19" t="s">
        <v>48</v>
      </c>
      <c r="AA23" s="19" t="s">
        <v>48</v>
      </c>
      <c r="AB23" s="19" t="s">
        <v>48</v>
      </c>
      <c r="AC23" s="19" t="s">
        <v>48</v>
      </c>
      <c r="AD23" s="19" t="s">
        <v>48</v>
      </c>
      <c r="AE23" s="19" t="s">
        <v>48</v>
      </c>
      <c r="AF23" s="19" t="s">
        <v>48</v>
      </c>
      <c r="AG23" s="19" t="s">
        <v>48</v>
      </c>
    </row>
    <row r="24" spans="1:33" s="20" customFormat="1" ht="36" x14ac:dyDescent="0.15">
      <c r="A24" s="18" t="s">
        <v>157</v>
      </c>
      <c r="B24" s="19">
        <v>18.739999999999998</v>
      </c>
      <c r="C24" s="19">
        <v>26.51</v>
      </c>
      <c r="D24" s="19">
        <v>21.59</v>
      </c>
      <c r="E24" s="19">
        <v>17.899999999999999</v>
      </c>
      <c r="F24" s="19">
        <v>25.06</v>
      </c>
      <c r="G24" s="19">
        <v>8.32</v>
      </c>
      <c r="H24" s="19">
        <v>6.03</v>
      </c>
      <c r="I24" s="19">
        <v>5.81</v>
      </c>
      <c r="J24" s="19">
        <v>8.27</v>
      </c>
      <c r="K24" s="19">
        <v>10.42</v>
      </c>
      <c r="L24" s="19">
        <v>9.74</v>
      </c>
      <c r="M24" s="19">
        <v>10.119999999999999</v>
      </c>
      <c r="N24" s="19">
        <v>5.96</v>
      </c>
      <c r="O24" s="19">
        <v>2.88</v>
      </c>
      <c r="P24" s="19">
        <v>3.73</v>
      </c>
      <c r="Q24" s="19">
        <v>6.13</v>
      </c>
      <c r="R24" s="19">
        <v>-0.5</v>
      </c>
      <c r="S24" s="19">
        <v>16.149999999999999</v>
      </c>
      <c r="T24" s="19" t="s">
        <v>48</v>
      </c>
      <c r="U24" s="19" t="s">
        <v>48</v>
      </c>
      <c r="V24" s="19" t="s">
        <v>48</v>
      </c>
      <c r="W24" s="19" t="s">
        <v>48</v>
      </c>
      <c r="X24" s="19" t="s">
        <v>48</v>
      </c>
      <c r="Y24" s="19" t="s">
        <v>48</v>
      </c>
      <c r="Z24" s="19" t="s">
        <v>48</v>
      </c>
      <c r="AA24" s="19" t="s">
        <v>48</v>
      </c>
      <c r="AB24" s="19" t="s">
        <v>48</v>
      </c>
      <c r="AC24" s="19" t="s">
        <v>48</v>
      </c>
      <c r="AD24" s="19" t="s">
        <v>48</v>
      </c>
      <c r="AE24" s="19" t="s">
        <v>48</v>
      </c>
      <c r="AF24" s="19" t="s">
        <v>48</v>
      </c>
      <c r="AG24" s="19" t="s">
        <v>48</v>
      </c>
    </row>
    <row r="25" spans="1:33" s="20" customFormat="1" ht="36" x14ac:dyDescent="0.15">
      <c r="A25" s="18" t="s">
        <v>158</v>
      </c>
      <c r="B25" s="19">
        <v>96.38</v>
      </c>
      <c r="C25" s="19">
        <v>85.78</v>
      </c>
      <c r="D25" s="19">
        <v>89.36</v>
      </c>
      <c r="E25" s="19">
        <v>72.92</v>
      </c>
      <c r="F25" s="19">
        <v>73.290000000000006</v>
      </c>
      <c r="G25" s="19">
        <v>80.010000000000005</v>
      </c>
      <c r="H25" s="19">
        <v>43.29</v>
      </c>
      <c r="I25" s="19">
        <v>55.3</v>
      </c>
      <c r="J25" s="19">
        <v>47.77</v>
      </c>
      <c r="K25" s="19">
        <v>36.21</v>
      </c>
      <c r="L25" s="19">
        <v>181.06</v>
      </c>
      <c r="M25" s="19">
        <v>184.64</v>
      </c>
      <c r="N25" s="19">
        <v>65.81</v>
      </c>
      <c r="O25" s="19">
        <v>71.650000000000006</v>
      </c>
      <c r="P25" s="19">
        <v>54.08</v>
      </c>
      <c r="Q25" s="19">
        <v>76.33</v>
      </c>
      <c r="R25" s="19">
        <v>66.959999999999994</v>
      </c>
      <c r="S25" s="19">
        <v>73.48</v>
      </c>
      <c r="T25" s="19">
        <v>99.28</v>
      </c>
      <c r="U25" s="19">
        <v>67.37</v>
      </c>
      <c r="V25" s="19">
        <v>148.22</v>
      </c>
      <c r="W25" s="19">
        <v>164.1</v>
      </c>
      <c r="X25" s="19">
        <v>241.6</v>
      </c>
      <c r="Y25" s="19">
        <v>144.29</v>
      </c>
      <c r="Z25" s="19">
        <v>174.04</v>
      </c>
      <c r="AA25" s="19">
        <v>182.4</v>
      </c>
      <c r="AB25" s="19">
        <v>251.43</v>
      </c>
      <c r="AC25" s="19">
        <v>311.39999999999998</v>
      </c>
      <c r="AD25" s="19">
        <v>317.74</v>
      </c>
      <c r="AE25" s="19">
        <v>198.01</v>
      </c>
      <c r="AF25" s="19">
        <v>195.68</v>
      </c>
      <c r="AG25" s="19">
        <v>170.7</v>
      </c>
    </row>
    <row r="26" spans="1:33" s="20" customFormat="1" ht="24" x14ac:dyDescent="0.15">
      <c r="A26" s="18" t="s">
        <v>159</v>
      </c>
      <c r="B26" s="19">
        <v>3038.32</v>
      </c>
      <c r="C26" s="19">
        <v>3520.42</v>
      </c>
      <c r="D26" s="19">
        <v>3319.22</v>
      </c>
      <c r="E26" s="19">
        <v>2833.42</v>
      </c>
      <c r="F26" s="19">
        <v>2681.92</v>
      </c>
      <c r="G26" s="19">
        <v>2400.7600000000002</v>
      </c>
      <c r="H26" s="19">
        <v>2468.23</v>
      </c>
      <c r="I26" s="19">
        <v>1912.09</v>
      </c>
      <c r="J26" s="19">
        <v>2008.06</v>
      </c>
      <c r="K26" s="19">
        <v>2893.4</v>
      </c>
      <c r="L26" s="19">
        <v>2171.61</v>
      </c>
      <c r="M26" s="19">
        <v>3336.46</v>
      </c>
      <c r="N26" s="19">
        <v>2306.4299999999998</v>
      </c>
      <c r="O26" s="19">
        <v>2361.0300000000002</v>
      </c>
      <c r="P26" s="19">
        <v>2901.06</v>
      </c>
      <c r="Q26" s="19">
        <v>2505.73</v>
      </c>
      <c r="R26" s="19">
        <v>2521.29</v>
      </c>
      <c r="S26" s="19">
        <v>1863.7</v>
      </c>
      <c r="T26" s="19">
        <v>2171.84</v>
      </c>
      <c r="U26" s="19">
        <v>2163.1999999999998</v>
      </c>
      <c r="V26" s="19">
        <v>2549.69</v>
      </c>
      <c r="W26" s="19">
        <v>2767.23</v>
      </c>
      <c r="X26" s="19">
        <v>2282</v>
      </c>
      <c r="Y26" s="19">
        <v>2529.89</v>
      </c>
      <c r="Z26" s="19">
        <v>2209.54</v>
      </c>
      <c r="AA26" s="19">
        <v>2250.2600000000002</v>
      </c>
      <c r="AB26" s="19">
        <v>2528.0700000000002</v>
      </c>
      <c r="AC26" s="19">
        <v>2733.72</v>
      </c>
      <c r="AD26" s="19">
        <v>2561.17</v>
      </c>
      <c r="AE26" s="19">
        <v>2424.27</v>
      </c>
      <c r="AF26" s="19">
        <v>3953.69</v>
      </c>
      <c r="AG26" s="19">
        <v>2962.12</v>
      </c>
    </row>
    <row r="27" spans="1:33" s="20" customFormat="1" x14ac:dyDescent="0.15">
      <c r="A27" s="18" t="s">
        <v>160</v>
      </c>
      <c r="B27" s="19">
        <v>52.05</v>
      </c>
      <c r="C27" s="19">
        <v>36.39</v>
      </c>
      <c r="D27" s="19">
        <v>40.9</v>
      </c>
      <c r="E27" s="19">
        <v>50.24</v>
      </c>
      <c r="F27" s="19">
        <v>49.94</v>
      </c>
      <c r="G27" s="19">
        <v>26.76</v>
      </c>
      <c r="H27" s="19">
        <v>30.45</v>
      </c>
      <c r="I27" s="19">
        <v>20.07</v>
      </c>
      <c r="J27" s="19">
        <v>21.2</v>
      </c>
      <c r="K27" s="19">
        <v>66.040000000000006</v>
      </c>
      <c r="L27" s="19">
        <v>26.09</v>
      </c>
      <c r="M27" s="19">
        <v>36.15</v>
      </c>
      <c r="N27" s="19">
        <v>34.46</v>
      </c>
      <c r="O27" s="19">
        <v>17.21</v>
      </c>
      <c r="P27" s="19">
        <v>8.24</v>
      </c>
      <c r="Q27" s="19">
        <v>13.59</v>
      </c>
      <c r="R27" s="19">
        <v>8.86</v>
      </c>
      <c r="S27" s="19">
        <v>23.45</v>
      </c>
      <c r="T27" s="19">
        <v>23.68</v>
      </c>
      <c r="U27" s="19">
        <v>27.73</v>
      </c>
      <c r="V27" s="19">
        <v>24.12</v>
      </c>
      <c r="W27" s="19">
        <v>20.84</v>
      </c>
      <c r="X27" s="19">
        <v>27.08</v>
      </c>
      <c r="Y27" s="19">
        <v>53.67</v>
      </c>
      <c r="Z27" s="19">
        <v>37.89</v>
      </c>
      <c r="AA27" s="19">
        <v>32.229999999999997</v>
      </c>
      <c r="AB27" s="19">
        <v>40.020000000000003</v>
      </c>
      <c r="AC27" s="19">
        <v>38.24</v>
      </c>
      <c r="AD27" s="19">
        <v>36.24</v>
      </c>
      <c r="AE27" s="19">
        <v>38.770000000000003</v>
      </c>
      <c r="AF27" s="19">
        <v>73.709999999999994</v>
      </c>
      <c r="AG27" s="19">
        <v>77.25</v>
      </c>
    </row>
    <row r="28" spans="1:33" s="20" customFormat="1" ht="24" x14ac:dyDescent="0.15">
      <c r="A28" s="18" t="s">
        <v>161</v>
      </c>
      <c r="B28" s="19">
        <v>367.15</v>
      </c>
      <c r="C28" s="19">
        <v>278.58999999999997</v>
      </c>
      <c r="D28" s="19">
        <v>211.33</v>
      </c>
      <c r="E28" s="19">
        <v>179.04</v>
      </c>
      <c r="F28" s="19">
        <v>122.36</v>
      </c>
      <c r="G28" s="19">
        <v>63.82</v>
      </c>
      <c r="H28" s="19">
        <v>-0.33</v>
      </c>
      <c r="I28" s="19">
        <v>11.47</v>
      </c>
      <c r="J28" s="19">
        <v>47.55</v>
      </c>
      <c r="K28" s="19">
        <v>10.8</v>
      </c>
      <c r="L28" s="19">
        <v>53.91</v>
      </c>
      <c r="M28" s="19">
        <v>35.69</v>
      </c>
      <c r="N28" s="19">
        <v>28.92</v>
      </c>
      <c r="O28" s="19">
        <v>53.1</v>
      </c>
      <c r="P28" s="19">
        <v>34.49</v>
      </c>
      <c r="Q28" s="19">
        <v>38.24</v>
      </c>
      <c r="R28" s="19">
        <v>35.58</v>
      </c>
      <c r="S28" s="19">
        <v>68.06</v>
      </c>
      <c r="T28" s="19">
        <v>76.53</v>
      </c>
      <c r="U28" s="19">
        <v>105.28</v>
      </c>
      <c r="V28" s="19">
        <v>92.14</v>
      </c>
      <c r="W28" s="19">
        <v>36.700000000000003</v>
      </c>
      <c r="X28" s="19">
        <v>32.85</v>
      </c>
      <c r="Y28" s="19">
        <v>33.5</v>
      </c>
      <c r="Z28" s="19">
        <v>55.62</v>
      </c>
      <c r="AA28" s="19">
        <v>126.87</v>
      </c>
      <c r="AB28" s="19">
        <v>112.26</v>
      </c>
      <c r="AC28" s="19">
        <v>107.56</v>
      </c>
      <c r="AD28" s="19">
        <v>104.5</v>
      </c>
      <c r="AE28" s="19">
        <v>58.97</v>
      </c>
      <c r="AF28" s="19">
        <v>219.76</v>
      </c>
      <c r="AG28" s="19">
        <v>79.31</v>
      </c>
    </row>
    <row r="29" spans="1:33" s="20" customFormat="1" ht="24" x14ac:dyDescent="0.15">
      <c r="A29" s="18" t="s">
        <v>162</v>
      </c>
      <c r="B29" s="19">
        <v>589.54999999999995</v>
      </c>
      <c r="C29" s="19">
        <v>467.75</v>
      </c>
      <c r="D29" s="19">
        <v>601.47</v>
      </c>
      <c r="E29" s="19">
        <v>561.96</v>
      </c>
      <c r="F29" s="19">
        <v>426.12</v>
      </c>
      <c r="G29" s="19">
        <v>379.04</v>
      </c>
      <c r="H29" s="19">
        <v>360.17</v>
      </c>
      <c r="I29" s="19">
        <v>376.61</v>
      </c>
      <c r="J29" s="19">
        <v>273.47000000000003</v>
      </c>
      <c r="K29" s="19">
        <v>281.08999999999997</v>
      </c>
      <c r="L29" s="19">
        <v>275.23</v>
      </c>
      <c r="M29" s="19">
        <v>398.68</v>
      </c>
      <c r="N29" s="19">
        <v>385.89</v>
      </c>
      <c r="O29" s="19">
        <v>290.32</v>
      </c>
      <c r="P29" s="19">
        <v>314.08</v>
      </c>
      <c r="Q29" s="19">
        <v>266.45</v>
      </c>
      <c r="R29" s="19">
        <v>206.46</v>
      </c>
      <c r="S29" s="19">
        <v>134.87</v>
      </c>
      <c r="T29" s="19">
        <v>246.15</v>
      </c>
      <c r="U29" s="19">
        <v>311.31</v>
      </c>
      <c r="V29" s="19">
        <v>335.43</v>
      </c>
      <c r="W29" s="19">
        <v>330.15</v>
      </c>
      <c r="X29" s="19">
        <v>253.5</v>
      </c>
      <c r="Y29" s="19">
        <v>177.45</v>
      </c>
      <c r="Z29" s="19">
        <v>103.71</v>
      </c>
      <c r="AA29" s="19">
        <v>103.06</v>
      </c>
      <c r="AB29" s="19">
        <v>148.72</v>
      </c>
      <c r="AC29" s="19">
        <v>169.06</v>
      </c>
      <c r="AD29" s="19">
        <v>270.67</v>
      </c>
      <c r="AE29" s="19">
        <v>325.85000000000002</v>
      </c>
      <c r="AF29" s="19">
        <v>357.12</v>
      </c>
      <c r="AG29" s="19">
        <v>213.24</v>
      </c>
    </row>
    <row r="30" spans="1:33" s="20" customFormat="1" ht="24" x14ac:dyDescent="0.15">
      <c r="A30" s="18" t="s">
        <v>163</v>
      </c>
      <c r="B30" s="19">
        <v>321.27</v>
      </c>
      <c r="C30" s="19">
        <v>312.88</v>
      </c>
      <c r="D30" s="19">
        <v>321.25</v>
      </c>
      <c r="E30" s="19">
        <v>332.35</v>
      </c>
      <c r="F30" s="19">
        <v>282.02999999999997</v>
      </c>
      <c r="G30" s="19">
        <v>270.08999999999997</v>
      </c>
      <c r="H30" s="19">
        <v>234.76</v>
      </c>
      <c r="I30" s="19">
        <v>374.41</v>
      </c>
      <c r="J30" s="19">
        <v>346.14</v>
      </c>
      <c r="K30" s="19">
        <v>404.44</v>
      </c>
      <c r="L30" s="19">
        <v>381.55</v>
      </c>
      <c r="M30" s="19">
        <v>356.05</v>
      </c>
      <c r="N30" s="19">
        <v>393.92</v>
      </c>
      <c r="O30" s="19">
        <v>351.53</v>
      </c>
      <c r="P30" s="19">
        <v>293.16000000000003</v>
      </c>
      <c r="Q30" s="19">
        <v>324.51</v>
      </c>
      <c r="R30" s="19">
        <v>574.67999999999995</v>
      </c>
      <c r="S30" s="19">
        <v>483.39</v>
      </c>
      <c r="T30" s="19">
        <v>529.77</v>
      </c>
      <c r="U30" s="19">
        <v>397.29</v>
      </c>
      <c r="V30" s="19">
        <v>423.45</v>
      </c>
      <c r="W30" s="19">
        <v>360.8</v>
      </c>
      <c r="X30" s="19">
        <v>320.67</v>
      </c>
      <c r="Y30" s="19">
        <v>514</v>
      </c>
      <c r="Z30" s="19">
        <v>294.79000000000002</v>
      </c>
      <c r="AA30" s="19">
        <v>468.62</v>
      </c>
      <c r="AB30" s="19">
        <v>303.23</v>
      </c>
      <c r="AC30" s="19">
        <v>408.02</v>
      </c>
      <c r="AD30" s="19">
        <v>429.17</v>
      </c>
      <c r="AE30" s="19">
        <v>420.38</v>
      </c>
      <c r="AF30" s="19">
        <v>500.66</v>
      </c>
      <c r="AG30" s="19">
        <v>512.54999999999995</v>
      </c>
    </row>
    <row r="31" spans="1:33" s="20" customFormat="1" ht="24" x14ac:dyDescent="0.15">
      <c r="A31" s="18" t="s">
        <v>164</v>
      </c>
      <c r="B31" s="19">
        <v>686.06</v>
      </c>
      <c r="C31" s="19">
        <v>483.05</v>
      </c>
      <c r="D31" s="19">
        <v>469.74</v>
      </c>
      <c r="E31" s="19">
        <v>435.11</v>
      </c>
      <c r="F31" s="19">
        <v>367.32</v>
      </c>
      <c r="G31" s="19">
        <v>477.9</v>
      </c>
      <c r="H31" s="19">
        <v>305.47000000000003</v>
      </c>
      <c r="I31" s="19">
        <v>395.42</v>
      </c>
      <c r="J31" s="19">
        <v>428.23</v>
      </c>
      <c r="K31" s="19">
        <v>1110.31</v>
      </c>
      <c r="L31" s="19">
        <v>616.63</v>
      </c>
      <c r="M31" s="19">
        <v>868.52</v>
      </c>
      <c r="N31" s="19">
        <v>554.63</v>
      </c>
      <c r="O31" s="19">
        <v>428.89</v>
      </c>
      <c r="P31" s="19">
        <v>674.1</v>
      </c>
      <c r="Q31" s="19">
        <v>766.46</v>
      </c>
      <c r="R31" s="19">
        <v>596.74</v>
      </c>
      <c r="S31" s="19">
        <v>392.24</v>
      </c>
      <c r="T31" s="19">
        <v>424.83</v>
      </c>
      <c r="U31" s="19">
        <v>400.32</v>
      </c>
      <c r="V31" s="19">
        <v>507.86</v>
      </c>
      <c r="W31" s="19">
        <v>363.8</v>
      </c>
      <c r="X31" s="19">
        <v>584.76</v>
      </c>
      <c r="Y31" s="19">
        <v>645.5</v>
      </c>
      <c r="Z31" s="19">
        <v>624.89</v>
      </c>
      <c r="AA31" s="19">
        <v>614.75</v>
      </c>
      <c r="AB31" s="19">
        <v>469.34</v>
      </c>
      <c r="AC31" s="19">
        <v>491.19</v>
      </c>
      <c r="AD31" s="19">
        <v>712.31</v>
      </c>
      <c r="AE31" s="19">
        <v>488.44</v>
      </c>
      <c r="AF31" s="19">
        <v>1256.5</v>
      </c>
      <c r="AG31" s="19">
        <v>617.30999999999995</v>
      </c>
    </row>
    <row r="32" spans="1:33" s="20" customFormat="1" x14ac:dyDescent="0.15">
      <c r="A32" s="18" t="s">
        <v>165</v>
      </c>
      <c r="B32" s="19">
        <v>278.69</v>
      </c>
      <c r="C32" s="19">
        <v>430.43</v>
      </c>
      <c r="D32" s="19">
        <v>461.03</v>
      </c>
      <c r="E32" s="19">
        <v>660.1</v>
      </c>
      <c r="F32" s="19">
        <v>573.94000000000005</v>
      </c>
      <c r="G32" s="19">
        <v>383.52</v>
      </c>
      <c r="H32" s="19">
        <v>321.83</v>
      </c>
      <c r="I32" s="19">
        <v>149.05000000000001</v>
      </c>
      <c r="J32" s="19">
        <v>72.45</v>
      </c>
      <c r="K32" s="19">
        <v>86.02</v>
      </c>
      <c r="L32" s="19">
        <v>-5.03</v>
      </c>
      <c r="M32" s="19">
        <v>165.4</v>
      </c>
      <c r="N32" s="19">
        <v>208.52</v>
      </c>
      <c r="O32" s="19">
        <v>160.16999999999999</v>
      </c>
      <c r="P32" s="19">
        <v>173.73</v>
      </c>
      <c r="Q32" s="19">
        <v>262.36</v>
      </c>
      <c r="R32" s="19">
        <v>310.47000000000003</v>
      </c>
      <c r="S32" s="19">
        <v>140.6</v>
      </c>
      <c r="T32" s="19">
        <v>180.74</v>
      </c>
      <c r="U32" s="19">
        <v>230.38</v>
      </c>
      <c r="V32" s="19">
        <v>519.75</v>
      </c>
      <c r="W32" s="19">
        <v>1037.49</v>
      </c>
      <c r="X32" s="19">
        <v>470.37</v>
      </c>
      <c r="Y32" s="19">
        <v>601.83000000000004</v>
      </c>
      <c r="Z32" s="19">
        <v>847.11</v>
      </c>
      <c r="AA32" s="19">
        <v>372.34</v>
      </c>
      <c r="AB32" s="19">
        <v>938.47</v>
      </c>
      <c r="AC32" s="19">
        <v>849.31</v>
      </c>
      <c r="AD32" s="19">
        <v>590.85</v>
      </c>
      <c r="AE32" s="19">
        <v>574.41</v>
      </c>
      <c r="AF32" s="19">
        <v>828.1</v>
      </c>
      <c r="AG32" s="19">
        <v>563.66</v>
      </c>
    </row>
    <row r="33" spans="1:33" s="20" customFormat="1" ht="24" x14ac:dyDescent="0.15">
      <c r="A33" s="18" t="s">
        <v>166</v>
      </c>
      <c r="B33" s="19">
        <v>561.09</v>
      </c>
      <c r="C33" s="19">
        <v>1316.04</v>
      </c>
      <c r="D33" s="19">
        <v>914.6</v>
      </c>
      <c r="E33" s="19">
        <v>492.13</v>
      </c>
      <c r="F33" s="19">
        <v>814.12</v>
      </c>
      <c r="G33" s="19">
        <v>743.74</v>
      </c>
      <c r="H33" s="19">
        <v>1155.55</v>
      </c>
      <c r="I33" s="19">
        <v>525.30999999999995</v>
      </c>
      <c r="J33" s="19">
        <v>772.92</v>
      </c>
      <c r="K33" s="19">
        <v>897.52</v>
      </c>
      <c r="L33" s="19">
        <v>778.04</v>
      </c>
      <c r="M33" s="19">
        <v>1418.45</v>
      </c>
      <c r="N33" s="19">
        <v>655.07000000000005</v>
      </c>
      <c r="O33" s="19">
        <v>1011.94</v>
      </c>
      <c r="P33" s="19">
        <v>1365.34</v>
      </c>
      <c r="Q33" s="19">
        <v>799.33</v>
      </c>
      <c r="R33" s="19">
        <v>739.38</v>
      </c>
      <c r="S33" s="19">
        <v>730.92</v>
      </c>
      <c r="T33" s="19">
        <v>651.99</v>
      </c>
      <c r="U33" s="19">
        <v>625.03</v>
      </c>
      <c r="V33" s="19">
        <v>533.58000000000004</v>
      </c>
      <c r="W33" s="19">
        <v>520.86</v>
      </c>
      <c r="X33" s="19">
        <v>541.12</v>
      </c>
      <c r="Y33" s="19">
        <v>493.48</v>
      </c>
      <c r="Z33" s="19">
        <v>436</v>
      </c>
      <c r="AA33" s="19">
        <v>520.72</v>
      </c>
      <c r="AB33" s="19">
        <v>488.7</v>
      </c>
      <c r="AC33" s="19">
        <v>623.08000000000004</v>
      </c>
      <c r="AD33" s="19">
        <v>375.25</v>
      </c>
      <c r="AE33" s="19">
        <v>421.51</v>
      </c>
      <c r="AF33" s="19">
        <v>488.96</v>
      </c>
      <c r="AG33" s="19">
        <v>753.96</v>
      </c>
    </row>
    <row r="34" spans="1:33" s="20" customFormat="1" x14ac:dyDescent="0.15">
      <c r="A34" s="18" t="s">
        <v>167</v>
      </c>
      <c r="B34" s="19">
        <v>182.46</v>
      </c>
      <c r="C34" s="19">
        <v>195.29</v>
      </c>
      <c r="D34" s="19">
        <v>298.89999999999998</v>
      </c>
      <c r="E34" s="19">
        <v>122.51</v>
      </c>
      <c r="F34" s="19">
        <v>46.09</v>
      </c>
      <c r="G34" s="19">
        <v>55.89</v>
      </c>
      <c r="H34" s="19">
        <v>60.33</v>
      </c>
      <c r="I34" s="19">
        <v>59.75</v>
      </c>
      <c r="J34" s="19">
        <v>46.11</v>
      </c>
      <c r="K34" s="19">
        <v>37.200000000000003</v>
      </c>
      <c r="L34" s="19">
        <v>45.18</v>
      </c>
      <c r="M34" s="19">
        <v>57.52</v>
      </c>
      <c r="N34" s="19">
        <v>45.01</v>
      </c>
      <c r="O34" s="19">
        <v>47.86</v>
      </c>
      <c r="P34" s="19">
        <v>37.92</v>
      </c>
      <c r="Q34" s="19">
        <v>34.79</v>
      </c>
      <c r="R34" s="19">
        <v>49.12</v>
      </c>
      <c r="S34" s="19">
        <v>-109.82</v>
      </c>
      <c r="T34" s="19">
        <v>38.159999999999997</v>
      </c>
      <c r="U34" s="19">
        <v>65.86</v>
      </c>
      <c r="V34" s="19">
        <v>113.36</v>
      </c>
      <c r="W34" s="19">
        <v>96.58</v>
      </c>
      <c r="X34" s="19">
        <v>51.64</v>
      </c>
      <c r="Y34" s="19">
        <v>10.46</v>
      </c>
      <c r="Z34" s="19">
        <v>-190.46</v>
      </c>
      <c r="AA34" s="19">
        <v>11.67</v>
      </c>
      <c r="AB34" s="19">
        <v>27.31</v>
      </c>
      <c r="AC34" s="19">
        <v>47.26</v>
      </c>
      <c r="AD34" s="19">
        <v>42.19</v>
      </c>
      <c r="AE34" s="19">
        <v>77.89</v>
      </c>
      <c r="AF34" s="19">
        <v>152.88999999999999</v>
      </c>
      <c r="AG34" s="19">
        <v>91.4</v>
      </c>
    </row>
    <row r="35" spans="1:33" s="20" customFormat="1" ht="36" x14ac:dyDescent="0.15">
      <c r="A35" s="18" t="s">
        <v>168</v>
      </c>
      <c r="B35" s="19" t="s">
        <v>48</v>
      </c>
      <c r="C35" s="19" t="s">
        <v>48</v>
      </c>
      <c r="D35" s="19" t="s">
        <v>48</v>
      </c>
      <c r="E35" s="19" t="s">
        <v>48</v>
      </c>
      <c r="F35" s="19" t="s">
        <v>48</v>
      </c>
      <c r="G35" s="19" t="s">
        <v>48</v>
      </c>
      <c r="H35" s="19" t="s">
        <v>48</v>
      </c>
      <c r="I35" s="19" t="s">
        <v>48</v>
      </c>
      <c r="J35" s="19" t="s">
        <v>48</v>
      </c>
      <c r="K35" s="19" t="s">
        <v>48</v>
      </c>
      <c r="L35" s="19" t="s">
        <v>48</v>
      </c>
      <c r="M35" s="19" t="s">
        <v>48</v>
      </c>
      <c r="N35" s="19" t="s">
        <v>48</v>
      </c>
      <c r="O35" s="19" t="s">
        <v>48</v>
      </c>
      <c r="P35" s="19" t="s">
        <v>48</v>
      </c>
      <c r="Q35" s="19" t="s">
        <v>48</v>
      </c>
      <c r="R35" s="19" t="s">
        <v>48</v>
      </c>
      <c r="S35" s="19" t="s">
        <v>48</v>
      </c>
      <c r="T35" s="19" t="s">
        <v>48</v>
      </c>
      <c r="U35" s="19" t="s">
        <v>48</v>
      </c>
      <c r="V35" s="19" t="s">
        <v>48</v>
      </c>
      <c r="W35" s="19" t="s">
        <v>48</v>
      </c>
      <c r="X35" s="19" t="s">
        <v>48</v>
      </c>
      <c r="Y35" s="19" t="s">
        <v>48</v>
      </c>
      <c r="Z35" s="19" t="s">
        <v>48</v>
      </c>
      <c r="AA35" s="19" t="s">
        <v>48</v>
      </c>
      <c r="AB35" s="19" t="s">
        <v>48</v>
      </c>
      <c r="AC35" s="19" t="s">
        <v>48</v>
      </c>
      <c r="AD35" s="19" t="s">
        <v>48</v>
      </c>
      <c r="AE35" s="19">
        <v>18.04</v>
      </c>
      <c r="AF35" s="19">
        <v>75.98</v>
      </c>
      <c r="AG35" s="19">
        <v>53.43</v>
      </c>
    </row>
    <row r="36" spans="1:33" s="20" customFormat="1" ht="60" x14ac:dyDescent="0.15">
      <c r="A36" s="18" t="s">
        <v>169</v>
      </c>
      <c r="B36" s="19">
        <v>77.69</v>
      </c>
      <c r="C36" s="19">
        <v>95.05</v>
      </c>
      <c r="D36" s="19">
        <v>131.02000000000001</v>
      </c>
      <c r="E36" s="19">
        <v>89.67</v>
      </c>
      <c r="F36" s="19">
        <v>173.16</v>
      </c>
      <c r="G36" s="19">
        <v>124.98</v>
      </c>
      <c r="H36" s="19">
        <v>100.41</v>
      </c>
      <c r="I36" s="19">
        <v>183.06</v>
      </c>
      <c r="J36" s="19">
        <v>296.37</v>
      </c>
      <c r="K36" s="19">
        <v>392.38</v>
      </c>
      <c r="L36" s="19">
        <v>358.95</v>
      </c>
      <c r="M36" s="19">
        <v>198.23</v>
      </c>
      <c r="N36" s="19">
        <v>199.11</v>
      </c>
      <c r="O36" s="19">
        <v>246.42</v>
      </c>
      <c r="P36" s="19">
        <v>289.72000000000003</v>
      </c>
      <c r="Q36" s="19">
        <v>346.59</v>
      </c>
      <c r="R36" s="19">
        <v>274.42</v>
      </c>
      <c r="S36" s="19">
        <v>338.81</v>
      </c>
      <c r="T36" s="19">
        <v>396.44</v>
      </c>
      <c r="U36" s="19">
        <v>302.93</v>
      </c>
      <c r="V36" s="19">
        <v>292.23</v>
      </c>
      <c r="W36" s="19">
        <v>366.3</v>
      </c>
      <c r="X36" s="19">
        <v>571.55999999999995</v>
      </c>
      <c r="Y36" s="19">
        <v>436.52</v>
      </c>
      <c r="Z36" s="19">
        <v>432.66</v>
      </c>
      <c r="AA36" s="19">
        <v>436.82</v>
      </c>
      <c r="AB36" s="19">
        <v>484.35</v>
      </c>
      <c r="AC36" s="19">
        <v>448.71</v>
      </c>
      <c r="AD36" s="19">
        <v>380.66</v>
      </c>
      <c r="AE36" s="19">
        <v>443.24</v>
      </c>
      <c r="AF36" s="19">
        <v>273.08</v>
      </c>
      <c r="AG36" s="19">
        <v>206.57</v>
      </c>
    </row>
    <row r="37" spans="1:33" s="20" customFormat="1" ht="24" x14ac:dyDescent="0.15">
      <c r="A37" s="18" t="s">
        <v>170</v>
      </c>
      <c r="B37" s="19">
        <v>3165.01</v>
      </c>
      <c r="C37" s="19">
        <v>3722.94</v>
      </c>
      <c r="D37" s="19">
        <v>2844.28</v>
      </c>
      <c r="E37" s="19">
        <v>3660.56</v>
      </c>
      <c r="F37" s="19">
        <v>3021.46</v>
      </c>
      <c r="G37" s="19">
        <v>3160.87</v>
      </c>
      <c r="H37" s="19">
        <v>3347.65</v>
      </c>
      <c r="I37" s="19">
        <v>3367.19</v>
      </c>
      <c r="J37" s="19">
        <v>3148.63</v>
      </c>
      <c r="K37" s="19">
        <v>2913.97</v>
      </c>
      <c r="L37" s="19">
        <v>3257.56</v>
      </c>
      <c r="M37" s="19">
        <v>3869.05</v>
      </c>
      <c r="N37" s="19">
        <v>3584.7</v>
      </c>
      <c r="O37" s="19">
        <v>4161.2</v>
      </c>
      <c r="P37" s="19">
        <v>3750.23</v>
      </c>
      <c r="Q37" s="19">
        <v>3424.1</v>
      </c>
      <c r="R37" s="19">
        <v>3952.28</v>
      </c>
      <c r="S37" s="19">
        <v>3228.76</v>
      </c>
      <c r="T37" s="19">
        <v>3867.48</v>
      </c>
      <c r="U37" s="19">
        <v>3906.48</v>
      </c>
      <c r="V37" s="19">
        <v>2935.91</v>
      </c>
      <c r="W37" s="19">
        <v>4076.32</v>
      </c>
      <c r="X37" s="19">
        <v>4516.3599999999997</v>
      </c>
      <c r="Y37" s="19">
        <v>3938.01</v>
      </c>
      <c r="Z37" s="19">
        <v>4296.08</v>
      </c>
      <c r="AA37" s="19">
        <v>4968.0200000000004</v>
      </c>
      <c r="AB37" s="19">
        <v>4389.74</v>
      </c>
      <c r="AC37" s="19">
        <v>3433.71</v>
      </c>
      <c r="AD37" s="19">
        <v>5017.42</v>
      </c>
      <c r="AE37" s="19">
        <v>4000.89</v>
      </c>
      <c r="AF37" s="19">
        <v>5433.41</v>
      </c>
      <c r="AG37" s="19">
        <v>5405.87</v>
      </c>
    </row>
    <row r="38" spans="1:33" s="20" customFormat="1" x14ac:dyDescent="0.15">
      <c r="A38" s="18" t="s">
        <v>171</v>
      </c>
      <c r="B38" s="19">
        <v>258.95</v>
      </c>
      <c r="C38" s="19">
        <v>400.32</v>
      </c>
      <c r="D38" s="19">
        <v>359.57</v>
      </c>
      <c r="E38" s="19">
        <v>374.7</v>
      </c>
      <c r="F38" s="19">
        <v>239.16</v>
      </c>
      <c r="G38" s="19">
        <v>175.75</v>
      </c>
      <c r="H38" s="19">
        <v>160.65</v>
      </c>
      <c r="I38" s="19">
        <v>138.91999999999999</v>
      </c>
      <c r="J38" s="19">
        <v>101.22</v>
      </c>
      <c r="K38" s="19">
        <v>102.27</v>
      </c>
      <c r="L38" s="19">
        <v>92.54</v>
      </c>
      <c r="M38" s="19">
        <v>268.16000000000003</v>
      </c>
      <c r="N38" s="19">
        <v>162.77000000000001</v>
      </c>
      <c r="O38" s="19">
        <v>161.6</v>
      </c>
      <c r="P38" s="19">
        <v>117.63</v>
      </c>
      <c r="Q38" s="19">
        <v>110.58</v>
      </c>
      <c r="R38" s="19">
        <v>131.43</v>
      </c>
      <c r="S38" s="19">
        <v>96.64</v>
      </c>
      <c r="T38" s="19">
        <v>124.1</v>
      </c>
      <c r="U38" s="19">
        <v>116.6</v>
      </c>
      <c r="V38" s="19">
        <v>127.28</v>
      </c>
      <c r="W38" s="19">
        <v>96.68</v>
      </c>
      <c r="X38" s="19">
        <v>185.14</v>
      </c>
      <c r="Y38" s="19">
        <v>37.07</v>
      </c>
      <c r="Z38" s="19">
        <v>49.88</v>
      </c>
      <c r="AA38" s="19">
        <v>-20.62</v>
      </c>
      <c r="AB38" s="19">
        <v>4.84</v>
      </c>
      <c r="AC38" s="19">
        <v>0.6</v>
      </c>
      <c r="AD38" s="19">
        <v>81.510000000000005</v>
      </c>
      <c r="AE38" s="19">
        <v>12.68</v>
      </c>
      <c r="AF38" s="19">
        <v>108.1</v>
      </c>
      <c r="AG38" s="19">
        <v>155.26</v>
      </c>
    </row>
    <row r="39" spans="1:33" s="20" customFormat="1" x14ac:dyDescent="0.15">
      <c r="A39" s="18" t="s">
        <v>172</v>
      </c>
      <c r="B39" s="19">
        <v>770.36</v>
      </c>
      <c r="C39" s="19">
        <v>747.26</v>
      </c>
      <c r="D39" s="19">
        <v>963.99</v>
      </c>
      <c r="E39" s="19">
        <v>829.37</v>
      </c>
      <c r="F39" s="19">
        <v>770.81</v>
      </c>
      <c r="G39" s="19">
        <v>884.69</v>
      </c>
      <c r="H39" s="19">
        <v>1015.55</v>
      </c>
      <c r="I39" s="19">
        <v>931.21</v>
      </c>
      <c r="J39" s="19">
        <v>831.57</v>
      </c>
      <c r="K39" s="19">
        <v>774.58</v>
      </c>
      <c r="L39" s="19">
        <v>677.56</v>
      </c>
      <c r="M39" s="19">
        <v>1101.04</v>
      </c>
      <c r="N39" s="19">
        <v>943.99</v>
      </c>
      <c r="O39" s="19">
        <v>1052.83</v>
      </c>
      <c r="P39" s="19">
        <v>877.45</v>
      </c>
      <c r="Q39" s="19">
        <v>673.44</v>
      </c>
      <c r="R39" s="19">
        <v>960.39</v>
      </c>
      <c r="S39" s="19">
        <v>490.71</v>
      </c>
      <c r="T39" s="19">
        <v>586.12</v>
      </c>
      <c r="U39" s="19">
        <v>607.9</v>
      </c>
      <c r="V39" s="19">
        <v>582.24</v>
      </c>
      <c r="W39" s="19">
        <v>536.5</v>
      </c>
      <c r="X39" s="19">
        <v>682.22</v>
      </c>
      <c r="Y39" s="19">
        <v>709.34</v>
      </c>
      <c r="Z39" s="19">
        <v>683.65</v>
      </c>
      <c r="AA39" s="19">
        <v>898.72</v>
      </c>
      <c r="AB39" s="19">
        <v>795.82</v>
      </c>
      <c r="AC39" s="19">
        <v>1061.26</v>
      </c>
      <c r="AD39" s="19">
        <v>780.06</v>
      </c>
      <c r="AE39" s="19">
        <v>776.47</v>
      </c>
      <c r="AF39" s="19">
        <v>360.33</v>
      </c>
      <c r="AG39" s="19">
        <v>506.82</v>
      </c>
    </row>
    <row r="40" spans="1:33" s="20" customFormat="1" x14ac:dyDescent="0.15">
      <c r="A40" s="18" t="s">
        <v>173</v>
      </c>
      <c r="B40" s="19">
        <v>250.93</v>
      </c>
      <c r="C40" s="19">
        <v>290.94</v>
      </c>
      <c r="D40" s="19">
        <v>-480.72</v>
      </c>
      <c r="E40" s="19">
        <v>240.61</v>
      </c>
      <c r="F40" s="19">
        <v>330.64</v>
      </c>
      <c r="G40" s="19">
        <v>298.08999999999997</v>
      </c>
      <c r="H40" s="19">
        <v>320.75</v>
      </c>
      <c r="I40" s="19">
        <v>313.58</v>
      </c>
      <c r="J40" s="19">
        <v>346.83</v>
      </c>
      <c r="K40" s="19">
        <v>129.32</v>
      </c>
      <c r="L40" s="19">
        <v>312.5</v>
      </c>
      <c r="M40" s="19">
        <v>385.05</v>
      </c>
      <c r="N40" s="19">
        <v>325.56</v>
      </c>
      <c r="O40" s="19">
        <v>278.14999999999998</v>
      </c>
      <c r="P40" s="19">
        <v>199.28</v>
      </c>
      <c r="Q40" s="19">
        <v>252.97</v>
      </c>
      <c r="R40" s="19">
        <v>122.5</v>
      </c>
      <c r="S40" s="19">
        <v>344.02</v>
      </c>
      <c r="T40" s="19">
        <v>462.95</v>
      </c>
      <c r="U40" s="19">
        <v>402.44</v>
      </c>
      <c r="V40" s="19">
        <v>511.54</v>
      </c>
      <c r="W40" s="19">
        <v>795.08</v>
      </c>
      <c r="X40" s="19">
        <v>1354.06</v>
      </c>
      <c r="Y40" s="19">
        <v>1040.97</v>
      </c>
      <c r="Z40" s="19">
        <v>901.99</v>
      </c>
      <c r="AA40" s="19">
        <v>1166.8699999999999</v>
      </c>
      <c r="AB40" s="19">
        <v>793.24</v>
      </c>
      <c r="AC40" s="19">
        <v>314.12</v>
      </c>
      <c r="AD40" s="19">
        <v>477.3</v>
      </c>
      <c r="AE40" s="19">
        <v>304.95999999999998</v>
      </c>
      <c r="AF40" s="19">
        <v>647.41</v>
      </c>
      <c r="AG40" s="19">
        <v>1114.54</v>
      </c>
    </row>
    <row r="41" spans="1:33" s="20" customFormat="1" x14ac:dyDescent="0.15">
      <c r="A41" s="18" t="s">
        <v>174</v>
      </c>
      <c r="B41" s="19">
        <v>161.82</v>
      </c>
      <c r="C41" s="19">
        <v>184.48</v>
      </c>
      <c r="D41" s="19">
        <v>184.77</v>
      </c>
      <c r="E41" s="19">
        <v>261.20999999999998</v>
      </c>
      <c r="F41" s="19">
        <v>208</v>
      </c>
      <c r="G41" s="19">
        <v>162.05000000000001</v>
      </c>
      <c r="H41" s="19">
        <v>237.67</v>
      </c>
      <c r="I41" s="19">
        <v>173.07</v>
      </c>
      <c r="J41" s="19">
        <v>147.49</v>
      </c>
      <c r="K41" s="19">
        <v>95.56</v>
      </c>
      <c r="L41" s="19">
        <v>74.67</v>
      </c>
      <c r="M41" s="19">
        <v>87.54</v>
      </c>
      <c r="N41" s="19">
        <v>17.350000000000001</v>
      </c>
      <c r="O41" s="19">
        <v>108.6</v>
      </c>
      <c r="P41" s="19">
        <v>77.430000000000007</v>
      </c>
      <c r="Q41" s="19">
        <v>205.47</v>
      </c>
      <c r="R41" s="19">
        <v>115.69</v>
      </c>
      <c r="S41" s="19">
        <v>112.72</v>
      </c>
      <c r="T41" s="19">
        <v>100.3</v>
      </c>
      <c r="U41" s="19">
        <v>77.489999999999995</v>
      </c>
      <c r="V41" s="19">
        <v>188.97</v>
      </c>
      <c r="W41" s="19">
        <v>160.88</v>
      </c>
      <c r="X41" s="19">
        <v>126.44</v>
      </c>
      <c r="Y41" s="19">
        <v>79.849999999999994</v>
      </c>
      <c r="Z41" s="19">
        <v>248.68</v>
      </c>
      <c r="AA41" s="19">
        <v>61.79</v>
      </c>
      <c r="AB41" s="19">
        <v>209.78</v>
      </c>
      <c r="AC41" s="19">
        <v>79.150000000000006</v>
      </c>
      <c r="AD41" s="19" t="s">
        <v>48</v>
      </c>
      <c r="AE41" s="19" t="s">
        <v>48</v>
      </c>
      <c r="AF41" s="19" t="s">
        <v>48</v>
      </c>
      <c r="AG41" s="19" t="s">
        <v>48</v>
      </c>
    </row>
    <row r="42" spans="1:33" s="20" customFormat="1" x14ac:dyDescent="0.15">
      <c r="A42" s="18" t="s">
        <v>175</v>
      </c>
      <c r="B42" s="19">
        <v>152.66999999999999</v>
      </c>
      <c r="C42" s="19">
        <v>199.65</v>
      </c>
      <c r="D42" s="19">
        <v>354.58</v>
      </c>
      <c r="E42" s="19">
        <v>167.86</v>
      </c>
      <c r="F42" s="19">
        <v>122.73</v>
      </c>
      <c r="G42" s="19">
        <v>235.08</v>
      </c>
      <c r="H42" s="19">
        <v>254.72</v>
      </c>
      <c r="I42" s="19">
        <v>276.54000000000002</v>
      </c>
      <c r="J42" s="19">
        <v>269.2</v>
      </c>
      <c r="K42" s="19">
        <v>486.96</v>
      </c>
      <c r="L42" s="19">
        <v>326.08999999999997</v>
      </c>
      <c r="M42" s="19">
        <v>629.61</v>
      </c>
      <c r="N42" s="19">
        <v>701.9</v>
      </c>
      <c r="O42" s="19">
        <v>1172.0999999999999</v>
      </c>
      <c r="P42" s="19">
        <v>730.79</v>
      </c>
      <c r="Q42" s="19">
        <v>847.26</v>
      </c>
      <c r="R42" s="19">
        <v>1279.54</v>
      </c>
      <c r="S42" s="19">
        <v>872.23</v>
      </c>
      <c r="T42" s="19">
        <v>1135.3900000000001</v>
      </c>
      <c r="U42" s="19">
        <v>1228.71</v>
      </c>
      <c r="V42" s="19">
        <v>740.49</v>
      </c>
      <c r="W42" s="19">
        <v>1098.76</v>
      </c>
      <c r="X42" s="19">
        <v>829.59</v>
      </c>
      <c r="Y42" s="19">
        <v>897.16</v>
      </c>
      <c r="Z42" s="19">
        <v>1255.8800000000001</v>
      </c>
      <c r="AA42" s="19">
        <v>1553.7</v>
      </c>
      <c r="AB42" s="19">
        <v>1273.6400000000001</v>
      </c>
      <c r="AC42" s="19">
        <v>952.6</v>
      </c>
      <c r="AD42" s="19">
        <v>1902.84</v>
      </c>
      <c r="AE42" s="19">
        <v>951.27</v>
      </c>
      <c r="AF42" s="19">
        <v>1995.72</v>
      </c>
      <c r="AG42" s="19">
        <v>1916.93</v>
      </c>
    </row>
    <row r="43" spans="1:33" s="20" customFormat="1" x14ac:dyDescent="0.15">
      <c r="A43" s="18" t="s">
        <v>176</v>
      </c>
      <c r="B43" s="19">
        <v>233.56</v>
      </c>
      <c r="C43" s="19">
        <v>308.79000000000002</v>
      </c>
      <c r="D43" s="19">
        <v>317.16000000000003</v>
      </c>
      <c r="E43" s="19">
        <v>282.2</v>
      </c>
      <c r="F43" s="19">
        <v>279.17</v>
      </c>
      <c r="G43" s="19">
        <v>238.02</v>
      </c>
      <c r="H43" s="19">
        <v>310.12</v>
      </c>
      <c r="I43" s="19">
        <v>229.35</v>
      </c>
      <c r="J43" s="19">
        <v>259.35000000000002</v>
      </c>
      <c r="K43" s="19">
        <v>227.07</v>
      </c>
      <c r="L43" s="19">
        <v>248.01</v>
      </c>
      <c r="M43" s="19">
        <v>278.94</v>
      </c>
      <c r="N43" s="19">
        <v>363.34</v>
      </c>
      <c r="O43" s="19">
        <v>285.39</v>
      </c>
      <c r="P43" s="19">
        <v>246.18</v>
      </c>
      <c r="Q43" s="19">
        <v>320.95999999999998</v>
      </c>
      <c r="R43" s="19">
        <v>261.24</v>
      </c>
      <c r="S43" s="19">
        <v>251.12</v>
      </c>
      <c r="T43" s="19">
        <v>255.55</v>
      </c>
      <c r="U43" s="19">
        <v>241.74</v>
      </c>
      <c r="V43" s="19">
        <v>180.15</v>
      </c>
      <c r="W43" s="19">
        <v>190.64</v>
      </c>
      <c r="X43" s="19">
        <v>163.63</v>
      </c>
      <c r="Y43" s="19">
        <v>157.02000000000001</v>
      </c>
      <c r="Z43" s="19">
        <v>169.18</v>
      </c>
      <c r="AA43" s="19">
        <v>368.95</v>
      </c>
      <c r="AB43" s="19">
        <v>277.77999999999997</v>
      </c>
      <c r="AC43" s="19">
        <v>233.77</v>
      </c>
      <c r="AD43" s="19">
        <v>427.6</v>
      </c>
      <c r="AE43" s="19">
        <v>554.67999999999995</v>
      </c>
      <c r="AF43" s="19">
        <v>363.45</v>
      </c>
      <c r="AG43" s="19">
        <v>300.77999999999997</v>
      </c>
    </row>
    <row r="44" spans="1:33" s="20" customFormat="1" x14ac:dyDescent="0.15">
      <c r="A44" s="18" t="s">
        <v>177</v>
      </c>
      <c r="B44" s="19">
        <v>260.89</v>
      </c>
      <c r="C44" s="19">
        <v>197.06</v>
      </c>
      <c r="D44" s="19">
        <v>104.47</v>
      </c>
      <c r="E44" s="19">
        <v>139.15</v>
      </c>
      <c r="F44" s="19">
        <v>103.27</v>
      </c>
      <c r="G44" s="19">
        <v>94.64</v>
      </c>
      <c r="H44" s="19">
        <v>121.45</v>
      </c>
      <c r="I44" s="19">
        <v>334.13</v>
      </c>
      <c r="J44" s="19">
        <v>109.39</v>
      </c>
      <c r="K44" s="19">
        <v>83.7</v>
      </c>
      <c r="L44" s="19">
        <v>98.12</v>
      </c>
      <c r="M44" s="19">
        <v>99.05</v>
      </c>
      <c r="N44" s="19">
        <v>71.38</v>
      </c>
      <c r="O44" s="19">
        <v>80.92</v>
      </c>
      <c r="P44" s="19">
        <v>123.91</v>
      </c>
      <c r="Q44" s="19">
        <v>124.22</v>
      </c>
      <c r="R44" s="19">
        <v>153.88</v>
      </c>
      <c r="S44" s="19">
        <v>84.67</v>
      </c>
      <c r="T44" s="19">
        <v>120.09</v>
      </c>
      <c r="U44" s="19">
        <v>110.54</v>
      </c>
      <c r="V44" s="19">
        <v>111.23</v>
      </c>
      <c r="W44" s="19">
        <v>101.66</v>
      </c>
      <c r="X44" s="19">
        <v>118.98</v>
      </c>
      <c r="Y44" s="19">
        <v>103.99</v>
      </c>
      <c r="Z44" s="19">
        <v>150.57</v>
      </c>
      <c r="AA44" s="19">
        <v>36.24</v>
      </c>
      <c r="AB44" s="19">
        <v>80.86</v>
      </c>
      <c r="AC44" s="19">
        <v>57.4</v>
      </c>
      <c r="AD44" s="19">
        <v>111.56</v>
      </c>
      <c r="AE44" s="19">
        <v>124.75</v>
      </c>
      <c r="AF44" s="19">
        <v>55.28</v>
      </c>
      <c r="AG44" s="19">
        <v>138.81</v>
      </c>
    </row>
    <row r="45" spans="1:33" s="20" customFormat="1" x14ac:dyDescent="0.15">
      <c r="A45" s="18" t="s">
        <v>178</v>
      </c>
      <c r="B45" s="19">
        <v>83.22</v>
      </c>
      <c r="C45" s="19">
        <v>179.51</v>
      </c>
      <c r="D45" s="19">
        <v>82.63</v>
      </c>
      <c r="E45" s="19">
        <v>112.7</v>
      </c>
      <c r="F45" s="19">
        <v>88.48</v>
      </c>
      <c r="G45" s="19">
        <v>117.62</v>
      </c>
      <c r="H45" s="19">
        <v>78.75</v>
      </c>
      <c r="I45" s="19">
        <v>107.13</v>
      </c>
      <c r="J45" s="19">
        <v>84.8</v>
      </c>
      <c r="K45" s="19">
        <v>96.54</v>
      </c>
      <c r="L45" s="19">
        <v>95.97</v>
      </c>
      <c r="M45" s="19">
        <v>94.86</v>
      </c>
      <c r="N45" s="19">
        <v>91.8</v>
      </c>
      <c r="O45" s="19">
        <v>83.74</v>
      </c>
      <c r="P45" s="19">
        <v>46.7</v>
      </c>
      <c r="Q45" s="19">
        <v>71.89</v>
      </c>
      <c r="R45" s="19">
        <v>79.38</v>
      </c>
      <c r="S45" s="19">
        <v>133.80000000000001</v>
      </c>
      <c r="T45" s="19">
        <v>144.77000000000001</v>
      </c>
      <c r="U45" s="19">
        <v>164.54</v>
      </c>
      <c r="V45" s="19">
        <v>123.75</v>
      </c>
      <c r="W45" s="19">
        <v>90.88</v>
      </c>
      <c r="X45" s="19">
        <v>118.22</v>
      </c>
      <c r="Y45" s="19">
        <v>135.77000000000001</v>
      </c>
      <c r="Z45" s="19">
        <v>65.680000000000007</v>
      </c>
      <c r="AA45" s="19">
        <v>67.89</v>
      </c>
      <c r="AB45" s="19">
        <v>101.83</v>
      </c>
      <c r="AC45" s="19">
        <v>159.81</v>
      </c>
      <c r="AD45" s="19">
        <v>174.37</v>
      </c>
      <c r="AE45" s="19">
        <v>136.03</v>
      </c>
      <c r="AF45" s="19">
        <v>321.22000000000003</v>
      </c>
      <c r="AG45" s="19">
        <v>175.14</v>
      </c>
    </row>
    <row r="46" spans="1:33" s="20" customFormat="1" x14ac:dyDescent="0.15">
      <c r="A46" s="18" t="s">
        <v>179</v>
      </c>
      <c r="B46" s="19">
        <v>643.9</v>
      </c>
      <c r="C46" s="19">
        <v>903.79</v>
      </c>
      <c r="D46" s="19">
        <v>592.82000000000005</v>
      </c>
      <c r="E46" s="19">
        <v>826.58</v>
      </c>
      <c r="F46" s="19">
        <v>509.62</v>
      </c>
      <c r="G46" s="19">
        <v>517.82000000000005</v>
      </c>
      <c r="H46" s="19">
        <v>450.01</v>
      </c>
      <c r="I46" s="19">
        <v>604.63</v>
      </c>
      <c r="J46" s="19">
        <v>730.56</v>
      </c>
      <c r="K46" s="19">
        <v>605.51</v>
      </c>
      <c r="L46" s="19">
        <v>536.15</v>
      </c>
      <c r="M46" s="19">
        <v>657.15</v>
      </c>
      <c r="N46" s="19">
        <v>708.6</v>
      </c>
      <c r="O46" s="19">
        <v>681.35</v>
      </c>
      <c r="P46" s="19">
        <v>599.67999999999995</v>
      </c>
      <c r="Q46" s="19">
        <v>578.22</v>
      </c>
      <c r="R46" s="19">
        <v>562.51</v>
      </c>
      <c r="S46" s="19">
        <v>389.25</v>
      </c>
      <c r="T46" s="19">
        <v>494.45</v>
      </c>
      <c r="U46" s="19">
        <v>482.49</v>
      </c>
      <c r="V46" s="19">
        <v>-136.37</v>
      </c>
      <c r="W46" s="19">
        <v>589.72</v>
      </c>
      <c r="X46" s="19">
        <v>418.2</v>
      </c>
      <c r="Y46" s="19">
        <v>384.86</v>
      </c>
      <c r="Z46" s="19">
        <v>346.65</v>
      </c>
      <c r="AA46" s="19">
        <v>384.01</v>
      </c>
      <c r="AB46" s="19">
        <v>375.89</v>
      </c>
      <c r="AC46" s="19">
        <v>41.69</v>
      </c>
      <c r="AD46" s="19">
        <v>482.25</v>
      </c>
      <c r="AE46" s="19">
        <v>504.44</v>
      </c>
      <c r="AF46" s="19">
        <v>523.61</v>
      </c>
      <c r="AG46" s="19">
        <v>303.67</v>
      </c>
    </row>
    <row r="47" spans="1:33" s="20" customFormat="1" x14ac:dyDescent="0.15">
      <c r="A47" s="18" t="s">
        <v>180</v>
      </c>
      <c r="B47" s="19">
        <v>105.38</v>
      </c>
      <c r="C47" s="19">
        <v>71.430000000000007</v>
      </c>
      <c r="D47" s="19">
        <v>126.33</v>
      </c>
      <c r="E47" s="19">
        <v>128.26</v>
      </c>
      <c r="F47" s="19">
        <v>95.2</v>
      </c>
      <c r="G47" s="19">
        <v>106.4</v>
      </c>
      <c r="H47" s="19">
        <v>154.76</v>
      </c>
      <c r="I47" s="19">
        <v>119.19</v>
      </c>
      <c r="J47" s="19">
        <v>88.19</v>
      </c>
      <c r="K47" s="19">
        <v>54.86</v>
      </c>
      <c r="L47" s="19">
        <v>53.58</v>
      </c>
      <c r="M47" s="19">
        <v>41.58</v>
      </c>
      <c r="N47" s="19">
        <v>20.36</v>
      </c>
      <c r="O47" s="19">
        <v>15.18</v>
      </c>
      <c r="P47" s="19">
        <v>30.05</v>
      </c>
      <c r="Q47" s="19">
        <v>51.74</v>
      </c>
      <c r="R47" s="19">
        <v>73.069999999999993</v>
      </c>
      <c r="S47" s="19">
        <v>154.85</v>
      </c>
      <c r="T47" s="19">
        <v>96.83</v>
      </c>
      <c r="U47" s="19">
        <v>154.93</v>
      </c>
      <c r="V47" s="19">
        <v>105.13</v>
      </c>
      <c r="W47" s="19">
        <v>74.91</v>
      </c>
      <c r="X47" s="19">
        <v>41.73</v>
      </c>
      <c r="Y47" s="19">
        <v>30.59</v>
      </c>
      <c r="Z47" s="19">
        <v>13.33</v>
      </c>
      <c r="AA47" s="19">
        <v>18.66</v>
      </c>
      <c r="AB47" s="19">
        <v>19.239999999999998</v>
      </c>
      <c r="AC47" s="19">
        <v>22.63</v>
      </c>
      <c r="AD47" s="19">
        <v>15.14</v>
      </c>
      <c r="AE47" s="19">
        <v>25.4</v>
      </c>
      <c r="AF47" s="19">
        <v>28.95</v>
      </c>
      <c r="AG47" s="19">
        <v>28.78</v>
      </c>
    </row>
    <row r="48" spans="1:33" s="20" customFormat="1" x14ac:dyDescent="0.15">
      <c r="A48" s="18" t="s">
        <v>181</v>
      </c>
      <c r="B48" s="19">
        <v>69.87</v>
      </c>
      <c r="C48" s="19">
        <v>61.03</v>
      </c>
      <c r="D48" s="19">
        <v>89.61</v>
      </c>
      <c r="E48" s="19">
        <v>168.75</v>
      </c>
      <c r="F48" s="19">
        <v>110.52</v>
      </c>
      <c r="G48" s="19">
        <v>88.71</v>
      </c>
      <c r="H48" s="19">
        <v>47.69</v>
      </c>
      <c r="I48" s="19">
        <v>49.96</v>
      </c>
      <c r="J48" s="19">
        <v>39.89</v>
      </c>
      <c r="K48" s="19">
        <v>36.39</v>
      </c>
      <c r="L48" s="19">
        <v>32.28</v>
      </c>
      <c r="M48" s="19">
        <v>24.92</v>
      </c>
      <c r="N48" s="19">
        <v>25.39</v>
      </c>
      <c r="O48" s="19">
        <v>24.32</v>
      </c>
      <c r="P48" s="19">
        <v>29.72</v>
      </c>
      <c r="Q48" s="19">
        <v>21.45</v>
      </c>
      <c r="R48" s="19">
        <v>28.24</v>
      </c>
      <c r="S48" s="19">
        <v>38.340000000000003</v>
      </c>
      <c r="T48" s="19">
        <v>32.49</v>
      </c>
      <c r="U48" s="19">
        <v>50.09</v>
      </c>
      <c r="V48" s="19">
        <v>44.95</v>
      </c>
      <c r="W48" s="19">
        <v>17.71</v>
      </c>
      <c r="X48" s="19">
        <v>18.100000000000001</v>
      </c>
      <c r="Y48" s="19">
        <v>37.28</v>
      </c>
      <c r="Z48" s="19">
        <v>93.21</v>
      </c>
      <c r="AA48" s="19">
        <v>26.35</v>
      </c>
      <c r="AB48" s="19">
        <v>20.55</v>
      </c>
      <c r="AC48" s="19">
        <v>47.16</v>
      </c>
      <c r="AD48" s="19" t="s">
        <v>48</v>
      </c>
      <c r="AE48" s="19" t="s">
        <v>48</v>
      </c>
      <c r="AF48" s="19" t="s">
        <v>48</v>
      </c>
      <c r="AG48" s="19" t="s">
        <v>48</v>
      </c>
    </row>
    <row r="49" spans="1:33" s="20" customFormat="1" ht="24" x14ac:dyDescent="0.15">
      <c r="A49" s="18" t="s">
        <v>182</v>
      </c>
      <c r="B49" s="19">
        <v>126.11</v>
      </c>
      <c r="C49" s="19">
        <v>46.94</v>
      </c>
      <c r="D49" s="19">
        <v>47.14</v>
      </c>
      <c r="E49" s="19">
        <v>59.23</v>
      </c>
      <c r="F49" s="19">
        <v>36.9</v>
      </c>
      <c r="G49" s="19">
        <v>56.54</v>
      </c>
      <c r="H49" s="19">
        <v>46.6</v>
      </c>
      <c r="I49" s="19">
        <v>4.84</v>
      </c>
      <c r="J49" s="19">
        <v>59.28</v>
      </c>
      <c r="K49" s="19">
        <v>66.44</v>
      </c>
      <c r="L49" s="19">
        <v>133.66</v>
      </c>
      <c r="M49" s="19">
        <v>74.5</v>
      </c>
      <c r="N49" s="19">
        <v>91.29</v>
      </c>
      <c r="O49" s="19">
        <v>112.48</v>
      </c>
      <c r="P49" s="19">
        <v>57.86</v>
      </c>
      <c r="Q49" s="19">
        <v>59.76</v>
      </c>
      <c r="R49" s="19">
        <v>67.39</v>
      </c>
      <c r="S49" s="19">
        <v>78.23</v>
      </c>
      <c r="T49" s="19">
        <v>60.65</v>
      </c>
      <c r="U49" s="19">
        <v>61.9</v>
      </c>
      <c r="V49" s="19">
        <v>56.21</v>
      </c>
      <c r="W49" s="19">
        <v>49.37</v>
      </c>
      <c r="X49" s="19">
        <v>53.34</v>
      </c>
      <c r="Y49" s="19">
        <v>39.28</v>
      </c>
      <c r="Z49" s="19">
        <v>43.87</v>
      </c>
      <c r="AA49" s="19">
        <v>42.01</v>
      </c>
      <c r="AB49" s="19">
        <v>49.73</v>
      </c>
      <c r="AC49" s="19">
        <v>97.06</v>
      </c>
      <c r="AD49" s="19">
        <v>158.44999999999999</v>
      </c>
      <c r="AE49" s="19">
        <v>284.89</v>
      </c>
      <c r="AF49" s="19">
        <v>352.84</v>
      </c>
      <c r="AG49" s="19">
        <v>273.14999999999998</v>
      </c>
    </row>
    <row r="50" spans="1:33" s="20" customFormat="1" ht="36" x14ac:dyDescent="0.15">
      <c r="A50" s="18" t="s">
        <v>183</v>
      </c>
      <c r="B50" s="19">
        <v>47.35</v>
      </c>
      <c r="C50" s="19">
        <v>131.74</v>
      </c>
      <c r="D50" s="19">
        <v>101.9</v>
      </c>
      <c r="E50" s="19">
        <v>69.94</v>
      </c>
      <c r="F50" s="19">
        <v>126.95</v>
      </c>
      <c r="G50" s="19">
        <v>185.46</v>
      </c>
      <c r="H50" s="19">
        <v>148.94</v>
      </c>
      <c r="I50" s="19">
        <v>84.63</v>
      </c>
      <c r="J50" s="19">
        <v>80.86</v>
      </c>
      <c r="K50" s="19">
        <v>154.77000000000001</v>
      </c>
      <c r="L50" s="19">
        <v>576.41</v>
      </c>
      <c r="M50" s="19">
        <v>126.66</v>
      </c>
      <c r="N50" s="19">
        <v>60.96</v>
      </c>
      <c r="O50" s="19">
        <v>104.55</v>
      </c>
      <c r="P50" s="19">
        <v>613.53</v>
      </c>
      <c r="Q50" s="19">
        <v>106.14</v>
      </c>
      <c r="R50" s="19">
        <v>117.02</v>
      </c>
      <c r="S50" s="19">
        <v>182.19</v>
      </c>
      <c r="T50" s="19">
        <v>253.8</v>
      </c>
      <c r="U50" s="19">
        <v>207.11</v>
      </c>
      <c r="V50" s="19">
        <v>300.35000000000002</v>
      </c>
      <c r="W50" s="19">
        <v>273.52999999999997</v>
      </c>
      <c r="X50" s="19">
        <v>406.71</v>
      </c>
      <c r="Y50" s="19">
        <v>284.82</v>
      </c>
      <c r="Z50" s="19">
        <v>273.52</v>
      </c>
      <c r="AA50" s="19">
        <v>363.48</v>
      </c>
      <c r="AB50" s="19">
        <v>386.56</v>
      </c>
      <c r="AC50" s="19">
        <v>366.47</v>
      </c>
      <c r="AD50" s="19">
        <v>406.31</v>
      </c>
      <c r="AE50" s="19">
        <v>325.33</v>
      </c>
      <c r="AF50" s="19">
        <v>676.5</v>
      </c>
      <c r="AG50" s="19">
        <v>492</v>
      </c>
    </row>
    <row r="51" spans="1:33" s="20" customFormat="1" ht="24" x14ac:dyDescent="0.15">
      <c r="A51" s="18" t="s">
        <v>184</v>
      </c>
      <c r="B51" s="19">
        <v>66.84</v>
      </c>
      <c r="C51" s="19">
        <v>-7.45</v>
      </c>
      <c r="D51" s="19">
        <v>-7.04</v>
      </c>
      <c r="E51" s="19">
        <v>-6.92</v>
      </c>
      <c r="F51" s="19">
        <v>-17.25</v>
      </c>
      <c r="G51" s="19">
        <v>-2.46</v>
      </c>
      <c r="H51" s="19">
        <v>-5.07</v>
      </c>
      <c r="I51" s="19" t="s">
        <v>48</v>
      </c>
      <c r="J51" s="19" t="s">
        <v>48</v>
      </c>
      <c r="K51" s="19" t="s">
        <v>48</v>
      </c>
      <c r="L51" s="19" t="s">
        <v>48</v>
      </c>
      <c r="M51" s="19" t="s">
        <v>48</v>
      </c>
      <c r="N51" s="19" t="s">
        <v>48</v>
      </c>
      <c r="O51" s="19" t="s">
        <v>48</v>
      </c>
      <c r="P51" s="19" t="s">
        <v>48</v>
      </c>
      <c r="Q51" s="19" t="s">
        <v>48</v>
      </c>
      <c r="R51" s="19" t="s">
        <v>48</v>
      </c>
      <c r="S51" s="19" t="s">
        <v>48</v>
      </c>
      <c r="T51" s="19" t="s">
        <v>48</v>
      </c>
      <c r="U51" s="19" t="s">
        <v>48</v>
      </c>
      <c r="V51" s="19" t="s">
        <v>48</v>
      </c>
      <c r="W51" s="19" t="s">
        <v>48</v>
      </c>
      <c r="X51" s="19" t="s">
        <v>48</v>
      </c>
      <c r="Y51" s="19" t="s">
        <v>48</v>
      </c>
      <c r="Z51" s="19" t="s">
        <v>48</v>
      </c>
      <c r="AA51" s="19" t="s">
        <v>48</v>
      </c>
      <c r="AB51" s="19" t="s">
        <v>48</v>
      </c>
      <c r="AC51" s="19" t="s">
        <v>48</v>
      </c>
      <c r="AD51" s="19" t="s">
        <v>48</v>
      </c>
      <c r="AE51" s="19" t="s">
        <v>48</v>
      </c>
      <c r="AF51" s="19" t="s">
        <v>48</v>
      </c>
      <c r="AG51" s="19" t="s">
        <v>48</v>
      </c>
    </row>
    <row r="52" spans="1:33" s="20" customFormat="1" x14ac:dyDescent="0.15">
      <c r="A52" s="18" t="s">
        <v>185</v>
      </c>
      <c r="B52" s="19">
        <v>66.84</v>
      </c>
      <c r="C52" s="19">
        <v>-7.45</v>
      </c>
      <c r="D52" s="19">
        <v>-7.04</v>
      </c>
      <c r="E52" s="19">
        <v>-6.92</v>
      </c>
      <c r="F52" s="19">
        <v>-17.25</v>
      </c>
      <c r="G52" s="19">
        <v>-2.46</v>
      </c>
      <c r="H52" s="19">
        <v>-5.07</v>
      </c>
      <c r="I52" s="19" t="s">
        <v>48</v>
      </c>
      <c r="J52" s="19" t="s">
        <v>48</v>
      </c>
      <c r="K52" s="19" t="s">
        <v>48</v>
      </c>
      <c r="L52" s="19" t="s">
        <v>48</v>
      </c>
      <c r="M52" s="19" t="s">
        <v>48</v>
      </c>
      <c r="N52" s="19" t="s">
        <v>48</v>
      </c>
      <c r="O52" s="19" t="s">
        <v>48</v>
      </c>
      <c r="P52" s="19" t="s">
        <v>48</v>
      </c>
      <c r="Q52" s="19" t="s">
        <v>48</v>
      </c>
      <c r="R52" s="19" t="s">
        <v>48</v>
      </c>
      <c r="S52" s="19" t="s">
        <v>48</v>
      </c>
      <c r="T52" s="19" t="s">
        <v>48</v>
      </c>
      <c r="U52" s="19" t="s">
        <v>48</v>
      </c>
      <c r="V52" s="19" t="s">
        <v>48</v>
      </c>
      <c r="W52" s="19" t="s">
        <v>48</v>
      </c>
      <c r="X52" s="19" t="s">
        <v>48</v>
      </c>
      <c r="Y52" s="19" t="s">
        <v>48</v>
      </c>
      <c r="Z52" s="19" t="s">
        <v>48</v>
      </c>
      <c r="AA52" s="19" t="s">
        <v>48</v>
      </c>
      <c r="AB52" s="19" t="s">
        <v>48</v>
      </c>
      <c r="AC52" s="19" t="s">
        <v>48</v>
      </c>
      <c r="AD52" s="19" t="s">
        <v>48</v>
      </c>
      <c r="AE52" s="19" t="s">
        <v>48</v>
      </c>
      <c r="AF52" s="19" t="s">
        <v>48</v>
      </c>
      <c r="AG52" s="19" t="s">
        <v>48</v>
      </c>
    </row>
    <row r="53" spans="1:33" s="20" customFormat="1" ht="24" x14ac:dyDescent="0.15">
      <c r="A53" s="18" t="s">
        <v>186</v>
      </c>
      <c r="B53" s="19">
        <v>578.71</v>
      </c>
      <c r="C53" s="19">
        <v>490.96</v>
      </c>
      <c r="D53" s="19">
        <v>503.28</v>
      </c>
      <c r="E53" s="19">
        <v>512.32000000000005</v>
      </c>
      <c r="F53" s="19">
        <v>700.79</v>
      </c>
      <c r="G53" s="19">
        <v>466.07</v>
      </c>
      <c r="H53" s="19">
        <v>2689.36</v>
      </c>
      <c r="I53" s="19">
        <v>954.4</v>
      </c>
      <c r="J53" s="19">
        <v>1129.6500000000001</v>
      </c>
      <c r="K53" s="19">
        <v>1155.5</v>
      </c>
      <c r="L53" s="19">
        <v>646.91999999999996</v>
      </c>
      <c r="M53" s="19">
        <v>676.97</v>
      </c>
      <c r="N53" s="19">
        <v>497.33</v>
      </c>
      <c r="O53" s="19">
        <v>542.6</v>
      </c>
      <c r="P53" s="19">
        <v>560.27</v>
      </c>
      <c r="Q53" s="19">
        <v>675.38</v>
      </c>
      <c r="R53" s="19">
        <v>600.21</v>
      </c>
      <c r="S53" s="19">
        <v>560.28</v>
      </c>
      <c r="T53" s="19">
        <v>1162.69</v>
      </c>
      <c r="U53" s="19">
        <v>939.52</v>
      </c>
      <c r="V53" s="19">
        <v>779.81</v>
      </c>
      <c r="W53" s="19">
        <v>720.03</v>
      </c>
      <c r="X53" s="19">
        <v>1150.8599999999999</v>
      </c>
      <c r="Y53" s="19">
        <v>1747.86</v>
      </c>
      <c r="Z53" s="19">
        <v>1347.4</v>
      </c>
      <c r="AA53" s="19">
        <v>1500.02</v>
      </c>
      <c r="AB53" s="19">
        <v>703.74</v>
      </c>
      <c r="AC53" s="19">
        <v>638.96</v>
      </c>
      <c r="AD53" s="19">
        <v>773.14</v>
      </c>
      <c r="AE53" s="19">
        <v>707.9</v>
      </c>
      <c r="AF53" s="19">
        <v>940.05</v>
      </c>
      <c r="AG53" s="19">
        <v>1276.95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G59"/>
  <sheetViews>
    <sheetView workbookViewId="0">
      <selection activeCell="D14" sqref="D14"/>
    </sheetView>
  </sheetViews>
  <sheetFormatPr baseColWidth="10" defaultRowHeight="13" x14ac:dyDescent="0.15"/>
  <sheetData>
    <row r="2" spans="1:33" s="14" customFormat="1" x14ac:dyDescent="0.15">
      <c r="A2" s="12" t="s">
        <v>187</v>
      </c>
      <c r="B2" s="13">
        <v>26915.53</v>
      </c>
      <c r="C2" s="13">
        <v>28973.02</v>
      </c>
      <c r="D2" s="13">
        <v>25801.360000000001</v>
      </c>
      <c r="E2" s="13">
        <v>23151.14</v>
      </c>
      <c r="F2" s="13">
        <v>26328.76</v>
      </c>
      <c r="G2" s="13">
        <v>20400.12</v>
      </c>
      <c r="H2" s="13">
        <v>22971.88</v>
      </c>
      <c r="I2" s="13">
        <v>18882.82</v>
      </c>
      <c r="J2" s="13">
        <v>21855.46</v>
      </c>
      <c r="K2" s="13">
        <v>21843.24</v>
      </c>
      <c r="L2" s="13">
        <v>20739.93</v>
      </c>
      <c r="M2" s="13">
        <v>24181.75</v>
      </c>
      <c r="N2" s="13">
        <v>26779.15</v>
      </c>
      <c r="O2" s="13">
        <v>26266.82</v>
      </c>
      <c r="P2" s="13">
        <v>27964.3</v>
      </c>
      <c r="Q2" s="13">
        <v>55662.8</v>
      </c>
      <c r="R2" s="13">
        <v>38394.19</v>
      </c>
      <c r="S2" s="13">
        <v>36279.24</v>
      </c>
      <c r="T2" s="13">
        <v>42417.09</v>
      </c>
      <c r="U2" s="13">
        <v>34606.35</v>
      </c>
      <c r="V2" s="13">
        <v>38256.86</v>
      </c>
      <c r="W2" s="13">
        <v>37733.050000000003</v>
      </c>
      <c r="X2" s="13">
        <v>33803.64</v>
      </c>
      <c r="Y2" s="13">
        <v>44587.72</v>
      </c>
      <c r="Z2" s="13">
        <v>53944.6</v>
      </c>
      <c r="AA2" s="13">
        <v>44527.29</v>
      </c>
      <c r="AB2" s="13">
        <v>47670.69</v>
      </c>
      <c r="AC2" s="13">
        <v>52746.19</v>
      </c>
      <c r="AD2" s="13">
        <v>52492.73</v>
      </c>
      <c r="AE2" s="13">
        <v>50864.14</v>
      </c>
      <c r="AF2" s="13">
        <v>57207.75</v>
      </c>
      <c r="AG2" s="13">
        <v>53877.24</v>
      </c>
    </row>
    <row r="3" spans="1:33" ht="24" x14ac:dyDescent="0.15">
      <c r="A3" s="5" t="s">
        <v>188</v>
      </c>
      <c r="B3" s="7">
        <v>9524.64</v>
      </c>
      <c r="C3" s="7">
        <v>8727.15</v>
      </c>
      <c r="D3" s="7">
        <v>10739.81</v>
      </c>
      <c r="E3" s="7">
        <v>10268.89</v>
      </c>
      <c r="F3" s="7">
        <v>9732.3700000000008</v>
      </c>
      <c r="G3" s="7">
        <v>9140.1</v>
      </c>
      <c r="H3" s="7">
        <v>7854.59</v>
      </c>
      <c r="I3" s="7">
        <v>7340.79</v>
      </c>
      <c r="J3" s="7">
        <v>9264.42</v>
      </c>
      <c r="K3" s="7">
        <v>10458.93</v>
      </c>
      <c r="L3" s="7">
        <v>9365.51</v>
      </c>
      <c r="M3" s="7">
        <v>8796.76</v>
      </c>
      <c r="N3" s="7">
        <v>8673.66</v>
      </c>
      <c r="O3" s="7">
        <v>7407.04</v>
      </c>
      <c r="P3" s="7">
        <v>6648.06</v>
      </c>
      <c r="Q3" s="7">
        <v>9143.9599999999991</v>
      </c>
      <c r="R3" s="7">
        <v>7305.92</v>
      </c>
      <c r="S3" s="7">
        <v>6699.56</v>
      </c>
      <c r="T3" s="7">
        <v>6104.61</v>
      </c>
      <c r="U3" s="7">
        <v>6814.82</v>
      </c>
      <c r="V3" s="7">
        <v>7553.59</v>
      </c>
      <c r="W3" s="7">
        <v>4985.6099999999997</v>
      </c>
      <c r="X3" s="7">
        <v>6398.11</v>
      </c>
      <c r="Y3" s="7">
        <v>6032.43</v>
      </c>
      <c r="Z3" s="7">
        <v>6315.68</v>
      </c>
      <c r="AA3" s="7">
        <v>6242.74</v>
      </c>
      <c r="AB3" s="7">
        <v>5293.72</v>
      </c>
      <c r="AC3" s="7">
        <v>5442.44</v>
      </c>
      <c r="AD3" s="7">
        <v>4638.74</v>
      </c>
      <c r="AE3" s="7">
        <v>3251.21</v>
      </c>
      <c r="AF3" s="7">
        <v>7200.59</v>
      </c>
      <c r="AG3" s="7">
        <v>5443.61</v>
      </c>
    </row>
    <row r="4" spans="1:33" ht="24" x14ac:dyDescent="0.15">
      <c r="A4" s="5" t="s">
        <v>189</v>
      </c>
      <c r="B4" s="6">
        <v>5.16</v>
      </c>
      <c r="C4" s="6">
        <v>4.46</v>
      </c>
      <c r="D4" s="6">
        <v>6.13</v>
      </c>
      <c r="E4" s="6">
        <v>4.99</v>
      </c>
      <c r="F4" s="6">
        <v>4.8099999999999996</v>
      </c>
      <c r="G4" s="6">
        <v>3.39</v>
      </c>
      <c r="H4" s="6" t="s">
        <v>48</v>
      </c>
      <c r="I4" s="6" t="s">
        <v>48</v>
      </c>
      <c r="J4" s="6" t="s">
        <v>48</v>
      </c>
      <c r="K4" s="6" t="s">
        <v>48</v>
      </c>
      <c r="L4" s="6" t="s">
        <v>48</v>
      </c>
      <c r="M4" s="6" t="s">
        <v>48</v>
      </c>
      <c r="N4" s="6" t="s">
        <v>48</v>
      </c>
      <c r="O4" s="6" t="s">
        <v>48</v>
      </c>
      <c r="P4" s="6" t="s">
        <v>48</v>
      </c>
      <c r="Q4" s="6" t="s">
        <v>48</v>
      </c>
      <c r="R4" s="6" t="s">
        <v>48</v>
      </c>
      <c r="S4" s="6" t="s">
        <v>48</v>
      </c>
      <c r="T4" s="6" t="s">
        <v>48</v>
      </c>
      <c r="U4" s="6" t="s">
        <v>48</v>
      </c>
      <c r="V4" s="6" t="s">
        <v>48</v>
      </c>
      <c r="W4" s="6" t="s">
        <v>48</v>
      </c>
      <c r="X4" s="6" t="s">
        <v>48</v>
      </c>
      <c r="Y4" s="6" t="s">
        <v>48</v>
      </c>
      <c r="Z4" s="6" t="s">
        <v>48</v>
      </c>
      <c r="AA4" s="6" t="s">
        <v>48</v>
      </c>
      <c r="AB4" s="6" t="s">
        <v>48</v>
      </c>
      <c r="AC4" s="6" t="s">
        <v>48</v>
      </c>
      <c r="AD4" s="6" t="s">
        <v>48</v>
      </c>
      <c r="AE4" s="6" t="s">
        <v>48</v>
      </c>
      <c r="AF4" s="6" t="s">
        <v>48</v>
      </c>
      <c r="AG4" s="6" t="s">
        <v>48</v>
      </c>
    </row>
    <row r="5" spans="1:33" ht="24" x14ac:dyDescent="0.15">
      <c r="A5" s="5" t="s">
        <v>190</v>
      </c>
      <c r="B5" s="7">
        <v>70.06</v>
      </c>
      <c r="C5" s="7">
        <v>144.78</v>
      </c>
      <c r="D5" s="7">
        <v>291.33</v>
      </c>
      <c r="E5" s="7">
        <v>433.72</v>
      </c>
      <c r="F5" s="7">
        <v>409.87</v>
      </c>
      <c r="G5" s="7">
        <v>611.83000000000004</v>
      </c>
      <c r="H5" s="7">
        <v>509.92</v>
      </c>
      <c r="I5" s="7">
        <v>467.78</v>
      </c>
      <c r="J5" s="7">
        <v>450.35</v>
      </c>
      <c r="K5" s="7">
        <v>366.55</v>
      </c>
      <c r="L5" s="7">
        <v>511.27</v>
      </c>
      <c r="M5" s="7">
        <v>552.49</v>
      </c>
      <c r="N5" s="7">
        <v>609.57000000000005</v>
      </c>
      <c r="O5" s="7">
        <v>574.94000000000005</v>
      </c>
      <c r="P5" s="7">
        <v>497.88</v>
      </c>
      <c r="Q5" s="7">
        <v>541.21</v>
      </c>
      <c r="R5" s="7">
        <v>559.36</v>
      </c>
      <c r="S5" s="7">
        <v>641.91999999999996</v>
      </c>
      <c r="T5" s="7">
        <v>604.69000000000005</v>
      </c>
      <c r="U5" s="7">
        <v>640.55999999999995</v>
      </c>
      <c r="V5" s="7">
        <v>700.95</v>
      </c>
      <c r="W5" s="7">
        <v>663.65</v>
      </c>
      <c r="X5" s="7">
        <v>783</v>
      </c>
      <c r="Y5" s="7">
        <v>807.7</v>
      </c>
      <c r="Z5" s="7">
        <v>812.42</v>
      </c>
      <c r="AA5" s="7">
        <v>769.18</v>
      </c>
      <c r="AB5" s="7">
        <v>811.7</v>
      </c>
      <c r="AC5" s="7">
        <v>933.71</v>
      </c>
      <c r="AD5" s="7">
        <v>827.75</v>
      </c>
      <c r="AE5" s="7">
        <v>1043.29</v>
      </c>
      <c r="AF5" s="7">
        <v>1436.87</v>
      </c>
      <c r="AG5" s="7">
        <v>1367.05</v>
      </c>
    </row>
    <row r="6" spans="1:33" ht="36" x14ac:dyDescent="0.15">
      <c r="A6" s="5" t="s">
        <v>191</v>
      </c>
      <c r="B6" s="6">
        <v>2982.02</v>
      </c>
      <c r="C6" s="6">
        <v>2731.81</v>
      </c>
      <c r="D6" s="6">
        <v>3899.35</v>
      </c>
      <c r="E6" s="6">
        <v>4090.64</v>
      </c>
      <c r="F6" s="6">
        <v>3727.52</v>
      </c>
      <c r="G6" s="6">
        <v>3769.98</v>
      </c>
      <c r="H6" s="6">
        <v>3173.45</v>
      </c>
      <c r="I6" s="6">
        <v>2760.76</v>
      </c>
      <c r="J6" s="6">
        <v>3193.69</v>
      </c>
      <c r="K6" s="6">
        <v>2944.46</v>
      </c>
      <c r="L6" s="6">
        <v>2291.48</v>
      </c>
      <c r="M6" s="6">
        <v>2081.2399999999998</v>
      </c>
      <c r="N6" s="6">
        <v>1997.77</v>
      </c>
      <c r="O6" s="6">
        <v>1608.02</v>
      </c>
      <c r="P6" s="6">
        <v>1849.87</v>
      </c>
      <c r="Q6" s="6">
        <v>1933.52</v>
      </c>
      <c r="R6" s="6">
        <v>1419.15</v>
      </c>
      <c r="S6" s="6">
        <v>1808.21</v>
      </c>
      <c r="T6" s="6">
        <v>1756.04</v>
      </c>
      <c r="U6" s="6">
        <v>1507.98</v>
      </c>
      <c r="V6" s="6">
        <v>762.09</v>
      </c>
      <c r="W6" s="6">
        <v>-522.58000000000004</v>
      </c>
      <c r="X6" s="6">
        <v>60.63</v>
      </c>
      <c r="Y6" s="6">
        <v>-609.76</v>
      </c>
      <c r="Z6" s="6">
        <v>-947.26</v>
      </c>
      <c r="AA6" s="6">
        <v>-300.26</v>
      </c>
      <c r="AB6" s="6">
        <v>-738.85</v>
      </c>
      <c r="AC6" s="6">
        <v>-1006.74</v>
      </c>
      <c r="AD6" s="6">
        <v>-697.08</v>
      </c>
      <c r="AE6" s="6">
        <v>-567.67999999999995</v>
      </c>
      <c r="AF6" s="6">
        <v>-519.62</v>
      </c>
      <c r="AG6" s="6">
        <v>-564.14</v>
      </c>
    </row>
    <row r="7" spans="1:33" ht="60" x14ac:dyDescent="0.15">
      <c r="A7" s="5" t="s">
        <v>192</v>
      </c>
      <c r="B7" s="7">
        <v>12.42</v>
      </c>
      <c r="C7" s="7">
        <v>13.38</v>
      </c>
      <c r="D7" s="7">
        <v>15.32</v>
      </c>
      <c r="E7" s="7">
        <v>20.76</v>
      </c>
      <c r="F7" s="7">
        <v>8.11</v>
      </c>
      <c r="G7" s="7">
        <v>17.45</v>
      </c>
      <c r="H7" s="7">
        <v>36.29</v>
      </c>
      <c r="I7" s="7">
        <v>141.47999999999999</v>
      </c>
      <c r="J7" s="7">
        <v>165.72</v>
      </c>
      <c r="K7" s="7">
        <v>315.88</v>
      </c>
      <c r="L7" s="7">
        <v>129.57</v>
      </c>
      <c r="M7" s="7">
        <v>211.23</v>
      </c>
      <c r="N7" s="7">
        <v>414.95</v>
      </c>
      <c r="O7" s="7">
        <v>186.39</v>
      </c>
      <c r="P7" s="7">
        <v>212.33</v>
      </c>
      <c r="Q7" s="7">
        <v>109.93</v>
      </c>
      <c r="R7" s="7">
        <v>66.92</v>
      </c>
      <c r="S7" s="7">
        <v>115.01</v>
      </c>
      <c r="T7" s="7">
        <v>244.4</v>
      </c>
      <c r="U7" s="7">
        <v>72.88</v>
      </c>
      <c r="V7" s="7">
        <v>84.57</v>
      </c>
      <c r="W7" s="7">
        <v>111.73</v>
      </c>
      <c r="X7" s="7">
        <v>94.45</v>
      </c>
      <c r="Y7" s="7">
        <v>99.73</v>
      </c>
      <c r="Z7" s="7">
        <v>139.31</v>
      </c>
      <c r="AA7" s="7">
        <v>146.47999999999999</v>
      </c>
      <c r="AB7" s="7">
        <v>134.94</v>
      </c>
      <c r="AC7" s="7">
        <v>138.49</v>
      </c>
      <c r="AD7" s="7">
        <v>124.08</v>
      </c>
      <c r="AE7" s="7">
        <v>137.94999999999999</v>
      </c>
      <c r="AF7" s="7">
        <v>132.02000000000001</v>
      </c>
      <c r="AG7" s="7">
        <v>20.13</v>
      </c>
    </row>
    <row r="8" spans="1:33" ht="24" x14ac:dyDescent="0.15">
      <c r="A8" s="5" t="s">
        <v>193</v>
      </c>
      <c r="B8" s="6">
        <v>59.53</v>
      </c>
      <c r="C8" s="6">
        <v>54.68</v>
      </c>
      <c r="D8" s="6">
        <v>-57.74</v>
      </c>
      <c r="E8" s="6">
        <v>42.69</v>
      </c>
      <c r="F8" s="6">
        <v>36.17</v>
      </c>
      <c r="G8" s="6">
        <v>20.100000000000001</v>
      </c>
      <c r="H8" s="6">
        <v>14.86</v>
      </c>
      <c r="I8" s="6" t="s">
        <v>48</v>
      </c>
      <c r="J8" s="6" t="s">
        <v>48</v>
      </c>
      <c r="K8" s="6" t="s">
        <v>48</v>
      </c>
      <c r="L8" s="6" t="s">
        <v>48</v>
      </c>
      <c r="M8" s="6" t="s">
        <v>48</v>
      </c>
      <c r="N8" s="6" t="s">
        <v>48</v>
      </c>
      <c r="O8" s="6" t="s">
        <v>48</v>
      </c>
      <c r="P8" s="6" t="s">
        <v>48</v>
      </c>
      <c r="Q8" s="6" t="s">
        <v>48</v>
      </c>
      <c r="R8" s="6" t="s">
        <v>48</v>
      </c>
      <c r="S8" s="6" t="s">
        <v>48</v>
      </c>
      <c r="T8" s="6" t="s">
        <v>48</v>
      </c>
      <c r="U8" s="6" t="s">
        <v>48</v>
      </c>
      <c r="V8" s="6" t="s">
        <v>48</v>
      </c>
      <c r="W8" s="6" t="s">
        <v>48</v>
      </c>
      <c r="X8" s="6" t="s">
        <v>48</v>
      </c>
      <c r="Y8" s="6" t="s">
        <v>48</v>
      </c>
      <c r="Z8" s="6" t="s">
        <v>48</v>
      </c>
      <c r="AA8" s="6" t="s">
        <v>48</v>
      </c>
      <c r="AB8" s="6" t="s">
        <v>48</v>
      </c>
      <c r="AC8" s="6" t="s">
        <v>48</v>
      </c>
      <c r="AD8" s="6" t="s">
        <v>48</v>
      </c>
      <c r="AE8" s="6" t="s">
        <v>48</v>
      </c>
      <c r="AF8" s="6" t="s">
        <v>48</v>
      </c>
      <c r="AG8" s="6" t="s">
        <v>48</v>
      </c>
    </row>
    <row r="9" spans="1:33" x14ac:dyDescent="0.15">
      <c r="A9" s="5" t="s">
        <v>194</v>
      </c>
      <c r="B9" s="7">
        <v>2290.87</v>
      </c>
      <c r="C9" s="7">
        <v>2378.5100000000002</v>
      </c>
      <c r="D9" s="7">
        <v>2272.96</v>
      </c>
      <c r="E9" s="7">
        <v>2210.2600000000002</v>
      </c>
      <c r="F9" s="7">
        <v>1698.76</v>
      </c>
      <c r="G9" s="7">
        <v>1264.52</v>
      </c>
      <c r="H9" s="7">
        <v>1038.0899999999999</v>
      </c>
      <c r="I9" s="7">
        <v>963.15</v>
      </c>
      <c r="J9" s="7">
        <v>1592.09</v>
      </c>
      <c r="K9" s="7">
        <v>2381.1799999999998</v>
      </c>
      <c r="L9" s="7">
        <v>2057.81</v>
      </c>
      <c r="M9" s="7">
        <v>1938.09</v>
      </c>
      <c r="N9" s="7">
        <v>1822.61</v>
      </c>
      <c r="O9" s="7">
        <v>2024.9</v>
      </c>
      <c r="P9" s="7">
        <v>268.69</v>
      </c>
      <c r="Q9" s="7">
        <v>2802.17</v>
      </c>
      <c r="R9" s="7">
        <v>1530.78</v>
      </c>
      <c r="S9" s="7">
        <v>705.13</v>
      </c>
      <c r="T9" s="7">
        <v>840.62</v>
      </c>
      <c r="U9" s="7">
        <v>912.32</v>
      </c>
      <c r="V9" s="7">
        <v>1387.41</v>
      </c>
      <c r="W9" s="7">
        <v>482.09</v>
      </c>
      <c r="X9" s="7">
        <v>230.25</v>
      </c>
      <c r="Y9" s="7">
        <v>98.97</v>
      </c>
      <c r="Z9" s="7">
        <v>-373.79</v>
      </c>
      <c r="AA9" s="7">
        <v>19.809999999999999</v>
      </c>
      <c r="AB9" s="7">
        <v>80.06</v>
      </c>
      <c r="AC9" s="7">
        <v>402.71</v>
      </c>
      <c r="AD9" s="7">
        <v>1094.1099999999999</v>
      </c>
      <c r="AE9" s="7">
        <v>-659.26</v>
      </c>
      <c r="AF9" s="7">
        <v>1331.75</v>
      </c>
      <c r="AG9" s="7">
        <v>625.9</v>
      </c>
    </row>
    <row r="10" spans="1:33" x14ac:dyDescent="0.15">
      <c r="A10" s="5" t="s">
        <v>195</v>
      </c>
      <c r="B10" s="6">
        <v>55.79</v>
      </c>
      <c r="C10" s="6">
        <v>60.59</v>
      </c>
      <c r="D10" s="6">
        <v>-24.94</v>
      </c>
      <c r="E10" s="6">
        <v>-53.84</v>
      </c>
      <c r="F10" s="6">
        <v>-117.05</v>
      </c>
      <c r="G10" s="6">
        <v>23.29</v>
      </c>
      <c r="H10" s="6">
        <v>-158.05000000000001</v>
      </c>
      <c r="I10" s="6">
        <v>-171.43</v>
      </c>
      <c r="J10" s="6">
        <v>-58.5</v>
      </c>
      <c r="K10" s="6">
        <v>-56.33</v>
      </c>
      <c r="L10" s="6" t="s">
        <v>48</v>
      </c>
      <c r="M10" s="6" t="s">
        <v>48</v>
      </c>
      <c r="N10" s="6" t="s">
        <v>48</v>
      </c>
      <c r="O10" s="6" t="s">
        <v>48</v>
      </c>
      <c r="P10" s="6" t="s">
        <v>48</v>
      </c>
      <c r="Q10" s="6" t="s">
        <v>48</v>
      </c>
      <c r="R10" s="6" t="s">
        <v>48</v>
      </c>
      <c r="S10" s="6" t="s">
        <v>48</v>
      </c>
      <c r="T10" s="6" t="s">
        <v>48</v>
      </c>
      <c r="U10" s="6" t="s">
        <v>48</v>
      </c>
      <c r="V10" s="6" t="s">
        <v>48</v>
      </c>
      <c r="W10" s="6" t="s">
        <v>48</v>
      </c>
      <c r="X10" s="6" t="s">
        <v>48</v>
      </c>
      <c r="Y10" s="6" t="s">
        <v>48</v>
      </c>
      <c r="Z10" s="6" t="s">
        <v>48</v>
      </c>
      <c r="AA10" s="6" t="s">
        <v>48</v>
      </c>
      <c r="AB10" s="6" t="s">
        <v>48</v>
      </c>
      <c r="AC10" s="6" t="s">
        <v>48</v>
      </c>
      <c r="AD10" s="6" t="s">
        <v>48</v>
      </c>
      <c r="AE10" s="6" t="s">
        <v>48</v>
      </c>
      <c r="AF10" s="6" t="s">
        <v>48</v>
      </c>
      <c r="AG10" s="6" t="s">
        <v>48</v>
      </c>
    </row>
    <row r="11" spans="1:33" ht="48" x14ac:dyDescent="0.15">
      <c r="A11" s="5" t="s">
        <v>196</v>
      </c>
      <c r="B11" s="7">
        <v>160.47</v>
      </c>
      <c r="C11" s="7">
        <v>159.52000000000001</v>
      </c>
      <c r="D11" s="7">
        <v>202.16</v>
      </c>
      <c r="E11" s="7">
        <v>219.29</v>
      </c>
      <c r="F11" s="7">
        <v>250.48</v>
      </c>
      <c r="G11" s="7">
        <v>279.48</v>
      </c>
      <c r="H11" s="7">
        <v>314.25</v>
      </c>
      <c r="I11" s="7">
        <v>328.41</v>
      </c>
      <c r="J11" s="7">
        <v>292.89999999999998</v>
      </c>
      <c r="K11" s="7">
        <v>313.33999999999997</v>
      </c>
      <c r="L11" s="7">
        <v>312.19</v>
      </c>
      <c r="M11" s="7">
        <v>309.93</v>
      </c>
      <c r="N11" s="7">
        <v>337.68</v>
      </c>
      <c r="O11" s="7">
        <v>324.98</v>
      </c>
      <c r="P11" s="7">
        <v>273.88</v>
      </c>
      <c r="Q11" s="7">
        <v>286.83999999999997</v>
      </c>
      <c r="R11" s="7">
        <v>358.16</v>
      </c>
      <c r="S11" s="7">
        <v>335.51</v>
      </c>
      <c r="T11" s="7">
        <v>431.95</v>
      </c>
      <c r="U11" s="7">
        <v>357.89</v>
      </c>
      <c r="V11" s="7">
        <v>389.91</v>
      </c>
      <c r="W11" s="7">
        <v>356.51</v>
      </c>
      <c r="X11" s="7">
        <v>396.82</v>
      </c>
      <c r="Y11" s="7">
        <v>421.98</v>
      </c>
      <c r="Z11" s="7">
        <v>478.56</v>
      </c>
      <c r="AA11" s="7">
        <v>530.34</v>
      </c>
      <c r="AB11" s="7">
        <v>448.02</v>
      </c>
      <c r="AC11" s="7">
        <v>526.65</v>
      </c>
      <c r="AD11" s="7">
        <v>623.03</v>
      </c>
      <c r="AE11" s="7">
        <v>673.28</v>
      </c>
      <c r="AF11" s="7">
        <v>556.22</v>
      </c>
      <c r="AG11" s="7">
        <v>575.67999999999995</v>
      </c>
    </row>
    <row r="12" spans="1:33" ht="24" x14ac:dyDescent="0.15">
      <c r="A12" s="5" t="s">
        <v>197</v>
      </c>
      <c r="B12" s="6">
        <v>0.33</v>
      </c>
      <c r="C12" s="6">
        <v>0.14000000000000001</v>
      </c>
      <c r="D12" s="6">
        <v>0.16</v>
      </c>
      <c r="E12" s="6">
        <v>0.21</v>
      </c>
      <c r="F12" s="6">
        <v>0.42</v>
      </c>
      <c r="G12" s="6">
        <v>-5.2</v>
      </c>
      <c r="H12" s="6">
        <v>0.38</v>
      </c>
      <c r="I12" s="6">
        <v>0.46</v>
      </c>
      <c r="J12" s="6">
        <v>0.7</v>
      </c>
      <c r="K12" s="6">
        <v>0.38</v>
      </c>
      <c r="L12" s="6" t="s">
        <v>48</v>
      </c>
      <c r="M12" s="6" t="s">
        <v>48</v>
      </c>
      <c r="N12" s="6" t="s">
        <v>48</v>
      </c>
      <c r="O12" s="6" t="s">
        <v>48</v>
      </c>
      <c r="P12" s="6" t="s">
        <v>48</v>
      </c>
      <c r="Q12" s="6" t="s">
        <v>48</v>
      </c>
      <c r="R12" s="6" t="s">
        <v>48</v>
      </c>
      <c r="S12" s="6" t="s">
        <v>48</v>
      </c>
      <c r="T12" s="6" t="s">
        <v>48</v>
      </c>
      <c r="U12" s="6" t="s">
        <v>48</v>
      </c>
      <c r="V12" s="6" t="s">
        <v>48</v>
      </c>
      <c r="W12" s="6" t="s">
        <v>48</v>
      </c>
      <c r="X12" s="6" t="s">
        <v>48</v>
      </c>
      <c r="Y12" s="6" t="s">
        <v>48</v>
      </c>
      <c r="Z12" s="6" t="s">
        <v>48</v>
      </c>
      <c r="AA12" s="6" t="s">
        <v>48</v>
      </c>
      <c r="AB12" s="6" t="s">
        <v>48</v>
      </c>
      <c r="AC12" s="6" t="s">
        <v>48</v>
      </c>
      <c r="AD12" s="6" t="s">
        <v>48</v>
      </c>
      <c r="AE12" s="6" t="s">
        <v>48</v>
      </c>
      <c r="AF12" s="6" t="s">
        <v>48</v>
      </c>
      <c r="AG12" s="6" t="s">
        <v>48</v>
      </c>
    </row>
    <row r="13" spans="1:33" x14ac:dyDescent="0.15">
      <c r="A13" s="5" t="s">
        <v>198</v>
      </c>
      <c r="B13" s="7">
        <v>618.5</v>
      </c>
      <c r="C13" s="7">
        <v>367.27</v>
      </c>
      <c r="D13" s="7">
        <v>237.46</v>
      </c>
      <c r="E13" s="7">
        <v>189.41</v>
      </c>
      <c r="F13" s="7">
        <v>109.31</v>
      </c>
      <c r="G13" s="7">
        <v>119.6</v>
      </c>
      <c r="H13" s="7">
        <v>-387.09</v>
      </c>
      <c r="I13" s="7">
        <v>-221.92</v>
      </c>
      <c r="J13" s="7">
        <v>227.22</v>
      </c>
      <c r="K13" s="7">
        <v>152.22</v>
      </c>
      <c r="L13" s="7">
        <v>66.849999999999994</v>
      </c>
      <c r="M13" s="7">
        <v>43.11</v>
      </c>
      <c r="N13" s="7">
        <v>118</v>
      </c>
      <c r="O13" s="7">
        <v>124.06</v>
      </c>
      <c r="P13" s="7">
        <v>295.94</v>
      </c>
      <c r="Q13" s="7">
        <v>35.200000000000003</v>
      </c>
      <c r="R13" s="7">
        <v>255.48</v>
      </c>
      <c r="S13" s="7">
        <v>218.35</v>
      </c>
      <c r="T13" s="7">
        <v>151.72999999999999</v>
      </c>
      <c r="U13" s="7">
        <v>132.77000000000001</v>
      </c>
      <c r="V13" s="7">
        <v>9.91</v>
      </c>
      <c r="W13" s="7">
        <v>46.53</v>
      </c>
      <c r="X13" s="7">
        <v>21.07</v>
      </c>
      <c r="Y13" s="7">
        <v>-101.39</v>
      </c>
      <c r="Z13" s="7">
        <v>20.9</v>
      </c>
      <c r="AA13" s="7">
        <v>0.15</v>
      </c>
      <c r="AB13" s="7">
        <v>-45.15</v>
      </c>
      <c r="AC13" s="7">
        <v>-23.76</v>
      </c>
      <c r="AD13" s="7">
        <v>-30.64</v>
      </c>
      <c r="AE13" s="7">
        <v>4.68</v>
      </c>
      <c r="AF13" s="7">
        <v>2.75</v>
      </c>
      <c r="AG13" s="7">
        <v>14.39</v>
      </c>
    </row>
    <row r="14" spans="1:33" x14ac:dyDescent="0.15">
      <c r="A14" s="5" t="s">
        <v>199</v>
      </c>
      <c r="B14" s="6">
        <v>20.11</v>
      </c>
      <c r="C14" s="6">
        <v>86.69</v>
      </c>
      <c r="D14" s="6">
        <v>127.74</v>
      </c>
      <c r="E14" s="6">
        <v>126.92</v>
      </c>
      <c r="F14" s="6">
        <v>185.64</v>
      </c>
      <c r="G14" s="6">
        <v>145.51</v>
      </c>
      <c r="H14" s="6">
        <v>178.76</v>
      </c>
      <c r="I14" s="6">
        <v>233.13</v>
      </c>
      <c r="J14" s="6">
        <v>218.06</v>
      </c>
      <c r="K14" s="6">
        <v>214.82</v>
      </c>
      <c r="L14" s="6">
        <v>227.61</v>
      </c>
      <c r="M14" s="6">
        <v>256.68</v>
      </c>
      <c r="N14" s="6">
        <v>252.44</v>
      </c>
      <c r="O14" s="6">
        <v>268.98</v>
      </c>
      <c r="P14" s="6">
        <v>257.41000000000003</v>
      </c>
      <c r="Q14" s="6">
        <v>223.78</v>
      </c>
      <c r="R14" s="6">
        <v>207.29</v>
      </c>
      <c r="S14" s="6">
        <v>203.74</v>
      </c>
      <c r="T14" s="6">
        <v>222.62</v>
      </c>
      <c r="U14" s="6">
        <v>258.74</v>
      </c>
      <c r="V14" s="6">
        <v>301.49</v>
      </c>
      <c r="W14" s="6">
        <v>328.49</v>
      </c>
      <c r="X14" s="6">
        <v>446.5</v>
      </c>
      <c r="Y14" s="6">
        <v>435.03</v>
      </c>
      <c r="Z14" s="6">
        <v>315.79000000000002</v>
      </c>
      <c r="AA14" s="6">
        <v>264.60000000000002</v>
      </c>
      <c r="AB14" s="6">
        <v>343.43</v>
      </c>
      <c r="AC14" s="6">
        <v>807.65</v>
      </c>
      <c r="AD14" s="6">
        <v>347.97</v>
      </c>
      <c r="AE14" s="6">
        <v>329.18</v>
      </c>
      <c r="AF14" s="6">
        <v>720.17</v>
      </c>
      <c r="AG14" s="6">
        <v>282.02999999999997</v>
      </c>
    </row>
    <row r="15" spans="1:33" ht="24" x14ac:dyDescent="0.15">
      <c r="A15" s="5" t="s">
        <v>200</v>
      </c>
      <c r="B15" s="7">
        <v>1671.08</v>
      </c>
      <c r="C15" s="7">
        <v>1353</v>
      </c>
      <c r="D15" s="7">
        <v>2038.48</v>
      </c>
      <c r="E15" s="7">
        <v>1739.51</v>
      </c>
      <c r="F15" s="7">
        <v>1166.1600000000001</v>
      </c>
      <c r="G15" s="7">
        <v>984.8</v>
      </c>
      <c r="H15" s="7">
        <v>1010.46</v>
      </c>
      <c r="I15" s="7">
        <v>805.15</v>
      </c>
      <c r="J15" s="7">
        <v>805.71</v>
      </c>
      <c r="K15" s="7">
        <v>799.37</v>
      </c>
      <c r="L15" s="7">
        <v>712.35</v>
      </c>
      <c r="M15" s="7">
        <v>759.3</v>
      </c>
      <c r="N15" s="7">
        <v>739.78</v>
      </c>
      <c r="O15" s="7">
        <v>829.21</v>
      </c>
      <c r="P15" s="7">
        <v>548.4</v>
      </c>
      <c r="Q15" s="7">
        <v>675.99</v>
      </c>
      <c r="R15" s="7">
        <v>694.31</v>
      </c>
      <c r="S15" s="7">
        <v>713.31</v>
      </c>
      <c r="T15" s="7">
        <v>139.37</v>
      </c>
      <c r="U15" s="7">
        <v>415.27</v>
      </c>
      <c r="V15" s="7">
        <v>642.96</v>
      </c>
      <c r="W15" s="7">
        <v>10.38</v>
      </c>
      <c r="X15" s="7">
        <v>102.54</v>
      </c>
      <c r="Y15" s="7">
        <v>227.51</v>
      </c>
      <c r="Z15" s="7">
        <v>700.91</v>
      </c>
      <c r="AA15" s="7">
        <v>585.64</v>
      </c>
      <c r="AB15" s="7">
        <v>350.63</v>
      </c>
      <c r="AC15" s="7">
        <v>187.38</v>
      </c>
      <c r="AD15" s="7">
        <v>579.69000000000005</v>
      </c>
      <c r="AE15" s="7">
        <v>917.81</v>
      </c>
      <c r="AF15" s="7">
        <v>1483.92</v>
      </c>
      <c r="AG15" s="7">
        <v>1633.86</v>
      </c>
    </row>
    <row r="16" spans="1:33" x14ac:dyDescent="0.15">
      <c r="A16" s="5" t="s">
        <v>201</v>
      </c>
      <c r="B16" s="6">
        <v>3.15</v>
      </c>
      <c r="C16" s="6">
        <v>7.25</v>
      </c>
      <c r="D16" s="6">
        <v>24.27</v>
      </c>
      <c r="E16" s="6">
        <v>25.93</v>
      </c>
      <c r="F16" s="6">
        <v>16.57</v>
      </c>
      <c r="G16" s="6">
        <v>15.12</v>
      </c>
      <c r="H16" s="6" t="s">
        <v>48</v>
      </c>
      <c r="I16" s="6" t="s">
        <v>48</v>
      </c>
      <c r="J16" s="6" t="s">
        <v>48</v>
      </c>
      <c r="K16" s="6" t="s">
        <v>48</v>
      </c>
      <c r="L16" s="6" t="s">
        <v>48</v>
      </c>
      <c r="M16" s="6" t="s">
        <v>48</v>
      </c>
      <c r="N16" s="6" t="s">
        <v>48</v>
      </c>
      <c r="O16" s="6" t="s">
        <v>48</v>
      </c>
      <c r="P16" s="6" t="s">
        <v>48</v>
      </c>
      <c r="Q16" s="6" t="s">
        <v>48</v>
      </c>
      <c r="R16" s="6" t="s">
        <v>48</v>
      </c>
      <c r="S16" s="6" t="s">
        <v>48</v>
      </c>
      <c r="T16" s="6" t="s">
        <v>48</v>
      </c>
      <c r="U16" s="6" t="s">
        <v>48</v>
      </c>
      <c r="V16" s="6" t="s">
        <v>48</v>
      </c>
      <c r="W16" s="6" t="s">
        <v>48</v>
      </c>
      <c r="X16" s="6" t="s">
        <v>48</v>
      </c>
      <c r="Y16" s="6" t="s">
        <v>48</v>
      </c>
      <c r="Z16" s="6" t="s">
        <v>48</v>
      </c>
      <c r="AA16" s="6" t="s">
        <v>48</v>
      </c>
      <c r="AB16" s="6" t="s">
        <v>48</v>
      </c>
      <c r="AC16" s="6" t="s">
        <v>48</v>
      </c>
      <c r="AD16" s="6" t="s">
        <v>48</v>
      </c>
      <c r="AE16" s="6" t="s">
        <v>48</v>
      </c>
      <c r="AF16" s="6" t="s">
        <v>48</v>
      </c>
      <c r="AG16" s="6" t="s">
        <v>48</v>
      </c>
    </row>
    <row r="17" spans="1:33" ht="24" x14ac:dyDescent="0.15">
      <c r="A17" s="5" t="s">
        <v>202</v>
      </c>
      <c r="B17" s="7">
        <v>56.79</v>
      </c>
      <c r="C17" s="7">
        <v>4.49</v>
      </c>
      <c r="D17" s="7">
        <v>6.72</v>
      </c>
      <c r="E17" s="7">
        <v>10.19</v>
      </c>
      <c r="F17" s="7">
        <v>7.02</v>
      </c>
      <c r="G17" s="7">
        <v>-2.2599999999999998</v>
      </c>
      <c r="H17" s="7">
        <v>11.72</v>
      </c>
      <c r="I17" s="7" t="s">
        <v>48</v>
      </c>
      <c r="J17" s="7" t="s">
        <v>48</v>
      </c>
      <c r="K17" s="7" t="s">
        <v>48</v>
      </c>
      <c r="L17" s="7" t="s">
        <v>48</v>
      </c>
      <c r="M17" s="7" t="s">
        <v>48</v>
      </c>
      <c r="N17" s="7" t="s">
        <v>48</v>
      </c>
      <c r="O17" s="7" t="s">
        <v>48</v>
      </c>
      <c r="P17" s="7" t="s">
        <v>48</v>
      </c>
      <c r="Q17" s="7" t="s">
        <v>48</v>
      </c>
      <c r="R17" s="7" t="s">
        <v>48</v>
      </c>
      <c r="S17" s="7" t="s">
        <v>48</v>
      </c>
      <c r="T17" s="7" t="s">
        <v>48</v>
      </c>
      <c r="U17" s="7" t="s">
        <v>48</v>
      </c>
      <c r="V17" s="7" t="s">
        <v>48</v>
      </c>
      <c r="W17" s="7" t="s">
        <v>48</v>
      </c>
      <c r="X17" s="7" t="s">
        <v>48</v>
      </c>
      <c r="Y17" s="7" t="s">
        <v>48</v>
      </c>
      <c r="Z17" s="7" t="s">
        <v>48</v>
      </c>
      <c r="AA17" s="7" t="s">
        <v>48</v>
      </c>
      <c r="AB17" s="7" t="s">
        <v>48</v>
      </c>
      <c r="AC17" s="7" t="s">
        <v>48</v>
      </c>
      <c r="AD17" s="7" t="s">
        <v>48</v>
      </c>
      <c r="AE17" s="7" t="s">
        <v>48</v>
      </c>
      <c r="AF17" s="7" t="s">
        <v>48</v>
      </c>
      <c r="AG17" s="7" t="s">
        <v>48</v>
      </c>
    </row>
    <row r="18" spans="1:33" x14ac:dyDescent="0.15">
      <c r="A18" s="5" t="s">
        <v>203</v>
      </c>
      <c r="B18" s="6">
        <v>1127.75</v>
      </c>
      <c r="C18" s="6">
        <v>957.86</v>
      </c>
      <c r="D18" s="6">
        <v>922.7</v>
      </c>
      <c r="E18" s="6">
        <v>700.85</v>
      </c>
      <c r="F18" s="6">
        <v>632.14</v>
      </c>
      <c r="G18" s="6">
        <v>765.81</v>
      </c>
      <c r="H18" s="6">
        <v>829.3</v>
      </c>
      <c r="I18" s="6">
        <v>704.99</v>
      </c>
      <c r="J18" s="6">
        <v>817.45</v>
      </c>
      <c r="K18" s="6">
        <v>1042.05</v>
      </c>
      <c r="L18" s="6">
        <v>687.77</v>
      </c>
      <c r="M18" s="6">
        <v>351.21</v>
      </c>
      <c r="N18" s="6">
        <v>362.11</v>
      </c>
      <c r="O18" s="6">
        <v>-906.08</v>
      </c>
      <c r="P18" s="6">
        <v>87.8</v>
      </c>
      <c r="Q18" s="6">
        <v>-119.84</v>
      </c>
      <c r="R18" s="6">
        <v>-187.43</v>
      </c>
      <c r="S18" s="6">
        <v>-309.29000000000002</v>
      </c>
      <c r="T18" s="6">
        <v>-553.67999999999995</v>
      </c>
      <c r="U18" s="6">
        <v>8.16</v>
      </c>
      <c r="V18" s="6">
        <v>21.79</v>
      </c>
      <c r="W18" s="6">
        <v>-92.92</v>
      </c>
      <c r="X18" s="6">
        <v>-64.959999999999994</v>
      </c>
      <c r="Y18" s="6">
        <v>52.29</v>
      </c>
      <c r="Z18" s="6">
        <v>360.96</v>
      </c>
      <c r="AA18" s="6">
        <v>67.97</v>
      </c>
      <c r="AB18" s="6">
        <v>241.29</v>
      </c>
      <c r="AC18" s="6">
        <v>270.68</v>
      </c>
      <c r="AD18" s="6">
        <v>-417.33</v>
      </c>
      <c r="AE18" s="6">
        <v>-334.15</v>
      </c>
      <c r="AF18" s="6">
        <v>209.5</v>
      </c>
      <c r="AG18" s="6">
        <v>132.38999999999999</v>
      </c>
    </row>
    <row r="19" spans="1:33" ht="24" x14ac:dyDescent="0.15">
      <c r="A19" s="5" t="s">
        <v>204</v>
      </c>
      <c r="B19" s="7">
        <v>0.17</v>
      </c>
      <c r="C19" s="7">
        <v>1.36</v>
      </c>
      <c r="D19" s="7">
        <v>0.22</v>
      </c>
      <c r="E19" s="7">
        <v>0.7</v>
      </c>
      <c r="F19" s="7">
        <v>0.34</v>
      </c>
      <c r="G19" s="7">
        <v>0.03</v>
      </c>
      <c r="H19" s="7">
        <v>0.13</v>
      </c>
      <c r="I19" s="7">
        <v>0.73</v>
      </c>
      <c r="J19" s="7">
        <v>2.69</v>
      </c>
      <c r="K19" s="7">
        <v>294.98</v>
      </c>
      <c r="L19" s="7">
        <v>437.17</v>
      </c>
      <c r="M19" s="7">
        <v>374</v>
      </c>
      <c r="N19" s="7">
        <v>386.28</v>
      </c>
      <c r="O19" s="7">
        <v>258.19</v>
      </c>
      <c r="P19" s="7">
        <v>216.26</v>
      </c>
      <c r="Q19" s="7">
        <v>230.14</v>
      </c>
      <c r="R19" s="7">
        <v>257.56</v>
      </c>
      <c r="S19" s="7">
        <v>310.64999999999998</v>
      </c>
      <c r="T19" s="7">
        <v>284.66000000000003</v>
      </c>
      <c r="U19" s="7">
        <v>233.53</v>
      </c>
      <c r="V19" s="7">
        <v>298.07</v>
      </c>
      <c r="W19" s="7">
        <v>260.62</v>
      </c>
      <c r="X19" s="7">
        <v>273.47000000000003</v>
      </c>
      <c r="Y19" s="7">
        <v>251.35</v>
      </c>
      <c r="Z19" s="7">
        <v>251.13</v>
      </c>
      <c r="AA19" s="7">
        <v>244.25</v>
      </c>
      <c r="AB19" s="7">
        <v>252</v>
      </c>
      <c r="AC19" s="7">
        <v>254.81</v>
      </c>
      <c r="AD19" s="7">
        <v>222.22</v>
      </c>
      <c r="AE19" s="7">
        <v>248.86</v>
      </c>
      <c r="AF19" s="7">
        <v>271.11</v>
      </c>
      <c r="AG19" s="7">
        <v>255.34</v>
      </c>
    </row>
    <row r="20" spans="1:33" x14ac:dyDescent="0.15">
      <c r="A20" s="5" t="s">
        <v>205</v>
      </c>
      <c r="B20" s="6">
        <v>266.27999999999997</v>
      </c>
      <c r="C20" s="6">
        <v>329.86</v>
      </c>
      <c r="D20" s="6">
        <v>692.4</v>
      </c>
      <c r="E20" s="6">
        <v>401.67</v>
      </c>
      <c r="F20" s="6">
        <v>1301.03</v>
      </c>
      <c r="G20" s="6">
        <v>944.97</v>
      </c>
      <c r="H20" s="6">
        <v>1198.51</v>
      </c>
      <c r="I20" s="6">
        <v>1175.42</v>
      </c>
      <c r="J20" s="6">
        <v>1447.83</v>
      </c>
      <c r="K20" s="6">
        <v>1518.05</v>
      </c>
      <c r="L20" s="6">
        <v>1784.4</v>
      </c>
      <c r="M20" s="6">
        <v>1841.66</v>
      </c>
      <c r="N20" s="6">
        <v>1533.2</v>
      </c>
      <c r="O20" s="6">
        <v>1951.21</v>
      </c>
      <c r="P20" s="6">
        <v>1904.52</v>
      </c>
      <c r="Q20" s="6">
        <v>1922.77</v>
      </c>
      <c r="R20" s="6">
        <v>1920.18</v>
      </c>
      <c r="S20" s="6">
        <v>1724.43</v>
      </c>
      <c r="T20" s="6">
        <v>1751.3</v>
      </c>
      <c r="U20" s="6">
        <v>2068.89</v>
      </c>
      <c r="V20" s="6">
        <v>2758.9</v>
      </c>
      <c r="W20" s="6">
        <v>3079.41</v>
      </c>
      <c r="X20" s="6">
        <v>3798.27</v>
      </c>
      <c r="Y20" s="6">
        <v>4057.58</v>
      </c>
      <c r="Z20" s="6">
        <v>4253.1000000000004</v>
      </c>
      <c r="AA20" s="6">
        <v>3571.22</v>
      </c>
      <c r="AB20" s="6">
        <v>3147.6</v>
      </c>
      <c r="AC20" s="6">
        <v>2595.06</v>
      </c>
      <c r="AD20" s="6">
        <v>1744.15</v>
      </c>
      <c r="AE20" s="6">
        <v>1176.77</v>
      </c>
      <c r="AF20" s="6">
        <v>1240.33</v>
      </c>
      <c r="AG20" s="6">
        <v>526.52</v>
      </c>
    </row>
    <row r="21" spans="1:33" ht="24" x14ac:dyDescent="0.15">
      <c r="A21" s="5" t="s">
        <v>206</v>
      </c>
      <c r="B21" s="7">
        <v>124.17</v>
      </c>
      <c r="C21" s="7">
        <v>71.5</v>
      </c>
      <c r="D21" s="7">
        <v>85.08</v>
      </c>
      <c r="E21" s="7">
        <v>105.01</v>
      </c>
      <c r="F21" s="7">
        <v>295.08</v>
      </c>
      <c r="G21" s="7">
        <v>181.67</v>
      </c>
      <c r="H21" s="7">
        <v>83.63</v>
      </c>
      <c r="I21" s="7">
        <v>152.69</v>
      </c>
      <c r="J21" s="7">
        <v>108.52</v>
      </c>
      <c r="K21" s="7">
        <v>171.99</v>
      </c>
      <c r="L21" s="7">
        <v>147.04</v>
      </c>
      <c r="M21" s="7">
        <v>77.81</v>
      </c>
      <c r="N21" s="7">
        <v>99.26</v>
      </c>
      <c r="O21" s="7">
        <v>162.24</v>
      </c>
      <c r="P21" s="7">
        <v>235.07</v>
      </c>
      <c r="Q21" s="7">
        <v>502.24</v>
      </c>
      <c r="R21" s="7">
        <v>224.16</v>
      </c>
      <c r="S21" s="7">
        <v>232.58</v>
      </c>
      <c r="T21" s="7">
        <v>230.9</v>
      </c>
      <c r="U21" s="7">
        <v>205.82</v>
      </c>
      <c r="V21" s="7">
        <v>195.54</v>
      </c>
      <c r="W21" s="7">
        <v>261.68</v>
      </c>
      <c r="X21" s="7">
        <v>256.06</v>
      </c>
      <c r="Y21" s="7">
        <v>291.44</v>
      </c>
      <c r="Z21" s="7">
        <v>303.67</v>
      </c>
      <c r="AA21" s="7">
        <v>343.36</v>
      </c>
      <c r="AB21" s="7">
        <v>268.06</v>
      </c>
      <c r="AC21" s="7">
        <v>355.78</v>
      </c>
      <c r="AD21" s="7">
        <v>220.78</v>
      </c>
      <c r="AE21" s="7">
        <v>280.48</v>
      </c>
      <c r="AF21" s="7">
        <v>335.57</v>
      </c>
      <c r="AG21" s="7">
        <v>574.48</v>
      </c>
    </row>
    <row r="22" spans="1:33" ht="36" x14ac:dyDescent="0.15">
      <c r="A22" s="5" t="s">
        <v>207</v>
      </c>
      <c r="B22" s="6">
        <v>8499.02</v>
      </c>
      <c r="C22" s="6">
        <v>11169.12</v>
      </c>
      <c r="D22" s="6">
        <v>8773.3799999999992</v>
      </c>
      <c r="E22" s="6">
        <v>7563.31</v>
      </c>
      <c r="F22" s="6">
        <v>9637.32</v>
      </c>
      <c r="G22" s="6">
        <v>6834.46</v>
      </c>
      <c r="H22" s="6">
        <v>7393.81</v>
      </c>
      <c r="I22" s="6">
        <v>7403.7</v>
      </c>
      <c r="J22" s="6">
        <v>7830.33</v>
      </c>
      <c r="K22" s="6">
        <v>7441.08</v>
      </c>
      <c r="L22" s="6">
        <v>7205.42</v>
      </c>
      <c r="M22" s="6">
        <v>10748.04</v>
      </c>
      <c r="N22" s="6">
        <v>12213.21</v>
      </c>
      <c r="O22" s="6">
        <v>10012.25</v>
      </c>
      <c r="P22" s="6">
        <v>11166.16</v>
      </c>
      <c r="Q22" s="6">
        <v>13530.68</v>
      </c>
      <c r="R22" s="6">
        <v>12698.57</v>
      </c>
      <c r="S22" s="6">
        <v>12183.38</v>
      </c>
      <c r="T22" s="6">
        <v>14099</v>
      </c>
      <c r="U22" s="6">
        <v>15798.64</v>
      </c>
      <c r="V22" s="6">
        <v>19178.990000000002</v>
      </c>
      <c r="W22" s="6">
        <v>19982.88</v>
      </c>
      <c r="X22" s="6">
        <v>17828.259999999998</v>
      </c>
      <c r="Y22" s="6">
        <v>20630.259999999998</v>
      </c>
      <c r="Z22" s="6">
        <v>20109.849999999999</v>
      </c>
      <c r="AA22" s="6">
        <v>22225.599999999999</v>
      </c>
      <c r="AB22" s="6">
        <v>20263.29</v>
      </c>
      <c r="AC22" s="6">
        <v>21137.45</v>
      </c>
      <c r="AD22" s="6">
        <v>18149.599999999999</v>
      </c>
      <c r="AE22" s="6">
        <v>21873</v>
      </c>
      <c r="AF22" s="6">
        <v>24853.43</v>
      </c>
      <c r="AG22" s="6">
        <v>23291.87</v>
      </c>
    </row>
    <row r="23" spans="1:33" ht="24" x14ac:dyDescent="0.15">
      <c r="A23" s="5" t="s">
        <v>208</v>
      </c>
      <c r="B23" s="7">
        <v>209.8</v>
      </c>
      <c r="C23" s="7">
        <v>804.24</v>
      </c>
      <c r="D23" s="7">
        <v>323.02</v>
      </c>
      <c r="E23" s="7">
        <v>359.29</v>
      </c>
      <c r="F23" s="7">
        <v>355.49</v>
      </c>
      <c r="G23" s="7">
        <v>292.7</v>
      </c>
      <c r="H23" s="7">
        <v>236.38</v>
      </c>
      <c r="I23" s="7">
        <v>357.22</v>
      </c>
      <c r="J23" s="7">
        <v>256.95</v>
      </c>
      <c r="K23" s="7">
        <v>225.97</v>
      </c>
      <c r="L23" s="7">
        <v>233.36</v>
      </c>
      <c r="M23" s="7">
        <v>737.49</v>
      </c>
      <c r="N23" s="7">
        <v>1932.22</v>
      </c>
      <c r="O23" s="7">
        <v>2119.75</v>
      </c>
      <c r="P23" s="7">
        <v>2882.78</v>
      </c>
      <c r="Q23" s="7">
        <v>3558.13</v>
      </c>
      <c r="R23" s="7">
        <v>3536.94</v>
      </c>
      <c r="S23" s="7">
        <v>5140.46</v>
      </c>
      <c r="T23" s="7">
        <v>5124.45</v>
      </c>
      <c r="U23" s="7">
        <v>6568.6</v>
      </c>
      <c r="V23" s="7">
        <v>6882.54</v>
      </c>
      <c r="W23" s="7">
        <v>7099.15</v>
      </c>
      <c r="X23" s="7">
        <v>6966.73</v>
      </c>
      <c r="Y23" s="7">
        <v>5354.04</v>
      </c>
      <c r="Z23" s="7">
        <v>5175.9799999999996</v>
      </c>
      <c r="AA23" s="7">
        <v>4815.1400000000003</v>
      </c>
      <c r="AB23" s="7">
        <v>4610.8500000000004</v>
      </c>
      <c r="AC23" s="7">
        <v>4248.82</v>
      </c>
      <c r="AD23" s="7">
        <v>4073.78</v>
      </c>
      <c r="AE23" s="7">
        <v>4509.45</v>
      </c>
      <c r="AF23" s="7">
        <v>4480.43</v>
      </c>
      <c r="AG23" s="7">
        <v>4693.47</v>
      </c>
    </row>
    <row r="24" spans="1:33" x14ac:dyDescent="0.15">
      <c r="A24" s="5" t="s">
        <v>209</v>
      </c>
      <c r="B24" s="6" t="s">
        <v>48</v>
      </c>
      <c r="C24" s="6">
        <v>4.5999999999999996</v>
      </c>
      <c r="D24" s="6">
        <v>38.11</v>
      </c>
      <c r="E24" s="6">
        <v>182.36</v>
      </c>
      <c r="F24" s="6">
        <v>304.5</v>
      </c>
      <c r="G24" s="6">
        <v>306.88</v>
      </c>
      <c r="H24" s="6">
        <v>419.67</v>
      </c>
      <c r="I24" s="6">
        <v>244.8</v>
      </c>
      <c r="J24" s="6">
        <v>290.97000000000003</v>
      </c>
      <c r="K24" s="6">
        <v>313.58999999999997</v>
      </c>
      <c r="L24" s="6">
        <v>331.57</v>
      </c>
      <c r="M24" s="6">
        <v>336.07</v>
      </c>
      <c r="N24" s="6">
        <v>450.66</v>
      </c>
      <c r="O24" s="6">
        <v>344.53</v>
      </c>
      <c r="P24" s="6">
        <v>327.93</v>
      </c>
      <c r="Q24" s="6">
        <v>215.38</v>
      </c>
      <c r="R24" s="6">
        <v>259.70999999999998</v>
      </c>
      <c r="S24" s="6">
        <v>298.29000000000002</v>
      </c>
      <c r="T24" s="6">
        <v>246.53</v>
      </c>
      <c r="U24" s="6">
        <v>283.60000000000002</v>
      </c>
      <c r="V24" s="6">
        <v>335.99</v>
      </c>
      <c r="W24" s="6">
        <v>393.82</v>
      </c>
      <c r="X24" s="6">
        <v>285.05</v>
      </c>
      <c r="Y24" s="6">
        <v>288.31</v>
      </c>
      <c r="Z24" s="6">
        <v>270.95999999999998</v>
      </c>
      <c r="AA24" s="6">
        <v>398.08</v>
      </c>
      <c r="AB24" s="6">
        <v>375.53</v>
      </c>
      <c r="AC24" s="6">
        <v>288.20999999999998</v>
      </c>
      <c r="AD24" s="6">
        <v>149.97</v>
      </c>
      <c r="AE24" s="6">
        <v>454.64</v>
      </c>
      <c r="AF24" s="6">
        <v>133.93</v>
      </c>
      <c r="AG24" s="6">
        <v>161.94999999999999</v>
      </c>
    </row>
    <row r="25" spans="1:33" ht="24" x14ac:dyDescent="0.15">
      <c r="A25" s="5" t="s">
        <v>210</v>
      </c>
      <c r="B25" s="7" t="s">
        <v>48</v>
      </c>
      <c r="C25" s="7">
        <v>0.31</v>
      </c>
      <c r="D25" s="7">
        <v>10.199999999999999</v>
      </c>
      <c r="E25" s="7">
        <v>36</v>
      </c>
      <c r="F25" s="7">
        <v>229.95</v>
      </c>
      <c r="G25" s="7">
        <v>159.56</v>
      </c>
      <c r="H25" s="7">
        <v>134.16999999999999</v>
      </c>
      <c r="I25" s="7">
        <v>270.01</v>
      </c>
      <c r="J25" s="7">
        <v>177.33</v>
      </c>
      <c r="K25" s="7">
        <v>250.72</v>
      </c>
      <c r="L25" s="7">
        <v>199.42</v>
      </c>
      <c r="M25" s="7">
        <v>312.42</v>
      </c>
      <c r="N25" s="7">
        <v>475.42</v>
      </c>
      <c r="O25" s="7">
        <v>387.62</v>
      </c>
      <c r="P25" s="7">
        <v>216.68</v>
      </c>
      <c r="Q25" s="7">
        <v>247.94</v>
      </c>
      <c r="R25" s="7">
        <v>231.63</v>
      </c>
      <c r="S25" s="7">
        <v>168.05</v>
      </c>
      <c r="T25" s="7">
        <v>182.45</v>
      </c>
      <c r="U25" s="7">
        <v>182.92</v>
      </c>
      <c r="V25" s="7">
        <v>164.87</v>
      </c>
      <c r="W25" s="7">
        <v>257.56</v>
      </c>
      <c r="X25" s="7">
        <v>250.04</v>
      </c>
      <c r="Y25" s="7">
        <v>-84.7</v>
      </c>
      <c r="Z25" s="7">
        <v>206.01</v>
      </c>
      <c r="AA25" s="7">
        <v>75.75</v>
      </c>
      <c r="AB25" s="7">
        <v>79.3</v>
      </c>
      <c r="AC25" s="7">
        <v>130.57</v>
      </c>
      <c r="AD25" s="7">
        <v>89.39</v>
      </c>
      <c r="AE25" s="7">
        <v>129.38999999999999</v>
      </c>
      <c r="AF25" s="7">
        <v>131.01</v>
      </c>
      <c r="AG25" s="7">
        <v>9.77</v>
      </c>
    </row>
    <row r="26" spans="1:33" ht="24" x14ac:dyDescent="0.15">
      <c r="A26" s="5" t="s">
        <v>211</v>
      </c>
      <c r="B26" s="6">
        <v>2808.24</v>
      </c>
      <c r="C26" s="6">
        <v>2520.6799999999998</v>
      </c>
      <c r="D26" s="6">
        <v>2211.34</v>
      </c>
      <c r="E26" s="6">
        <v>1735.39</v>
      </c>
      <c r="F26" s="6">
        <v>1982.89</v>
      </c>
      <c r="G26" s="6">
        <v>1314.18</v>
      </c>
      <c r="H26" s="6">
        <v>1287.43</v>
      </c>
      <c r="I26" s="6">
        <v>1262.67</v>
      </c>
      <c r="J26" s="6">
        <v>1436.34</v>
      </c>
      <c r="K26" s="6">
        <v>1471.32</v>
      </c>
      <c r="L26" s="6">
        <v>1445.28</v>
      </c>
      <c r="M26" s="6">
        <v>1454.08</v>
      </c>
      <c r="N26" s="6">
        <v>1222.92</v>
      </c>
      <c r="O26" s="6">
        <v>1724.01</v>
      </c>
      <c r="P26" s="6">
        <v>1752.66</v>
      </c>
      <c r="Q26" s="6">
        <v>1506.02</v>
      </c>
      <c r="R26" s="6">
        <v>1197.19</v>
      </c>
      <c r="S26" s="6">
        <v>927.56</v>
      </c>
      <c r="T26" s="6">
        <v>1169.01</v>
      </c>
      <c r="U26" s="6">
        <v>1063.98</v>
      </c>
      <c r="V26" s="6">
        <v>1425.06</v>
      </c>
      <c r="W26" s="6">
        <v>1440.63</v>
      </c>
      <c r="X26" s="6">
        <v>2151.4499999999998</v>
      </c>
      <c r="Y26" s="6">
        <v>2663.39</v>
      </c>
      <c r="Z26" s="6">
        <v>2457.11</v>
      </c>
      <c r="AA26" s="6">
        <v>2915.03</v>
      </c>
      <c r="AB26" s="6">
        <v>2828.71</v>
      </c>
      <c r="AC26" s="6">
        <v>4124.68</v>
      </c>
      <c r="AD26" s="6">
        <v>3208.61</v>
      </c>
      <c r="AE26" s="6">
        <v>4694.34</v>
      </c>
      <c r="AF26" s="6">
        <v>5530.43</v>
      </c>
      <c r="AG26" s="6">
        <v>5089.1099999999997</v>
      </c>
    </row>
    <row r="27" spans="1:33" x14ac:dyDescent="0.15">
      <c r="A27" s="5" t="s">
        <v>212</v>
      </c>
      <c r="B27" s="7">
        <v>66</v>
      </c>
      <c r="C27" s="7">
        <v>84.43</v>
      </c>
      <c r="D27" s="7">
        <v>75.84</v>
      </c>
      <c r="E27" s="7">
        <v>85.2</v>
      </c>
      <c r="F27" s="7">
        <v>92.6</v>
      </c>
      <c r="G27" s="7">
        <v>81.94</v>
      </c>
      <c r="H27" s="7">
        <v>74.91</v>
      </c>
      <c r="I27" s="7">
        <v>83.55</v>
      </c>
      <c r="J27" s="7">
        <v>80.25</v>
      </c>
      <c r="K27" s="7">
        <v>94.94</v>
      </c>
      <c r="L27" s="7">
        <v>77.239999999999995</v>
      </c>
      <c r="M27" s="7">
        <v>89.77</v>
      </c>
      <c r="N27" s="7">
        <v>91.58</v>
      </c>
      <c r="O27" s="7">
        <v>96.75</v>
      </c>
      <c r="P27" s="7">
        <v>88.68</v>
      </c>
      <c r="Q27" s="7">
        <v>93.66</v>
      </c>
      <c r="R27" s="7">
        <v>107.92</v>
      </c>
      <c r="S27" s="7">
        <v>65.459999999999994</v>
      </c>
      <c r="T27" s="7">
        <v>68.31</v>
      </c>
      <c r="U27" s="7">
        <v>69.78</v>
      </c>
      <c r="V27" s="7">
        <v>91.92</v>
      </c>
      <c r="W27" s="7">
        <v>109.65</v>
      </c>
      <c r="X27" s="7">
        <v>152.82</v>
      </c>
      <c r="Y27" s="7">
        <v>136.12</v>
      </c>
      <c r="Z27" s="7">
        <v>131.06</v>
      </c>
      <c r="AA27" s="7">
        <v>110.17</v>
      </c>
      <c r="AB27" s="7">
        <v>56.16</v>
      </c>
      <c r="AC27" s="7">
        <v>130.11000000000001</v>
      </c>
      <c r="AD27" s="7">
        <v>114.74</v>
      </c>
      <c r="AE27" s="7">
        <v>192.84</v>
      </c>
      <c r="AF27" s="7">
        <v>213.61</v>
      </c>
      <c r="AG27" s="7">
        <v>127.35</v>
      </c>
    </row>
    <row r="28" spans="1:33" x14ac:dyDescent="0.15">
      <c r="A28" s="5" t="s">
        <v>213</v>
      </c>
      <c r="B28" s="6" t="s">
        <v>48</v>
      </c>
      <c r="C28" s="6">
        <v>0.36</v>
      </c>
      <c r="D28" s="6">
        <v>23.45</v>
      </c>
      <c r="E28" s="6">
        <v>172.1</v>
      </c>
      <c r="F28" s="6">
        <v>279.39999999999998</v>
      </c>
      <c r="G28" s="6">
        <v>291.70999999999998</v>
      </c>
      <c r="H28" s="6">
        <v>432.43</v>
      </c>
      <c r="I28" s="6">
        <v>358.12</v>
      </c>
      <c r="J28" s="6">
        <v>312.48</v>
      </c>
      <c r="K28" s="6">
        <v>365.87</v>
      </c>
      <c r="L28" s="6">
        <v>266.92</v>
      </c>
      <c r="M28" s="6">
        <v>462.37</v>
      </c>
      <c r="N28" s="6">
        <v>479.74</v>
      </c>
      <c r="O28" s="6">
        <v>315.20999999999998</v>
      </c>
      <c r="P28" s="6">
        <v>402.13</v>
      </c>
      <c r="Q28" s="6">
        <v>364.47</v>
      </c>
      <c r="R28" s="6">
        <v>429.91</v>
      </c>
      <c r="S28" s="6">
        <v>350.09</v>
      </c>
      <c r="T28" s="6">
        <v>798.61</v>
      </c>
      <c r="U28" s="6">
        <v>708.27</v>
      </c>
      <c r="V28" s="6">
        <v>654.03</v>
      </c>
      <c r="W28" s="6">
        <v>569.26</v>
      </c>
      <c r="X28" s="6">
        <v>694.67</v>
      </c>
      <c r="Y28" s="6">
        <v>667.88</v>
      </c>
      <c r="Z28" s="6">
        <v>581.94000000000005</v>
      </c>
      <c r="AA28" s="6">
        <v>512.45000000000005</v>
      </c>
      <c r="AB28" s="6">
        <v>527.62</v>
      </c>
      <c r="AC28" s="6">
        <v>498.96</v>
      </c>
      <c r="AD28" s="6">
        <v>626.74</v>
      </c>
      <c r="AE28" s="6">
        <v>539.63</v>
      </c>
      <c r="AF28" s="6">
        <v>1105.3399999999999</v>
      </c>
      <c r="AG28" s="6">
        <v>769.18</v>
      </c>
    </row>
    <row r="29" spans="1:33" x14ac:dyDescent="0.15">
      <c r="A29" s="5" t="s">
        <v>214</v>
      </c>
      <c r="B29" s="7">
        <v>2217.38</v>
      </c>
      <c r="C29" s="7">
        <v>3871.89</v>
      </c>
      <c r="D29" s="7">
        <v>3373.71</v>
      </c>
      <c r="E29" s="7">
        <v>2079.06</v>
      </c>
      <c r="F29" s="7">
        <v>2852.55</v>
      </c>
      <c r="G29" s="7">
        <v>2026.72</v>
      </c>
      <c r="H29" s="7">
        <v>2348.4899999999998</v>
      </c>
      <c r="I29" s="7">
        <v>2190.89</v>
      </c>
      <c r="J29" s="7">
        <v>2173.63</v>
      </c>
      <c r="K29" s="7">
        <v>1858.81</v>
      </c>
      <c r="L29" s="7">
        <v>1887.97</v>
      </c>
      <c r="M29" s="7">
        <v>2512.4499999999998</v>
      </c>
      <c r="N29" s="7">
        <v>2412.19</v>
      </c>
      <c r="O29" s="7">
        <v>753.5</v>
      </c>
      <c r="P29" s="7">
        <v>967.69</v>
      </c>
      <c r="Q29" s="7">
        <v>2186.09</v>
      </c>
      <c r="R29" s="7">
        <v>1584.23</v>
      </c>
      <c r="S29" s="7">
        <v>1269.5999999999999</v>
      </c>
      <c r="T29" s="7">
        <v>1902.79</v>
      </c>
      <c r="U29" s="7">
        <v>2031.4</v>
      </c>
      <c r="V29" s="7">
        <v>2809.93</v>
      </c>
      <c r="W29" s="7">
        <v>3112.88</v>
      </c>
      <c r="X29" s="7">
        <v>1553.26</v>
      </c>
      <c r="Y29" s="7">
        <v>2453.17</v>
      </c>
      <c r="Z29" s="7">
        <v>3005.79</v>
      </c>
      <c r="AA29" s="7">
        <v>3610.7</v>
      </c>
      <c r="AB29" s="7">
        <v>2929.03</v>
      </c>
      <c r="AC29" s="7">
        <v>3463.41</v>
      </c>
      <c r="AD29" s="7">
        <v>2557.13</v>
      </c>
      <c r="AE29" s="7">
        <v>2627.19</v>
      </c>
      <c r="AF29" s="7">
        <v>1842.88</v>
      </c>
      <c r="AG29" s="7">
        <v>3135.31</v>
      </c>
    </row>
    <row r="30" spans="1:33" ht="24" x14ac:dyDescent="0.15">
      <c r="A30" s="5" t="s">
        <v>215</v>
      </c>
      <c r="B30" s="6">
        <v>-3.74</v>
      </c>
      <c r="C30" s="6">
        <v>2.21</v>
      </c>
      <c r="D30" s="6">
        <v>-3.53</v>
      </c>
      <c r="E30" s="6">
        <v>99.75</v>
      </c>
      <c r="F30" s="6" t="s">
        <v>48</v>
      </c>
      <c r="G30" s="6" t="s">
        <v>48</v>
      </c>
      <c r="H30" s="6" t="s">
        <v>48</v>
      </c>
      <c r="I30" s="6" t="s">
        <v>48</v>
      </c>
      <c r="J30" s="6" t="s">
        <v>48</v>
      </c>
      <c r="K30" s="6" t="s">
        <v>48</v>
      </c>
      <c r="L30" s="6" t="s">
        <v>48</v>
      </c>
      <c r="M30" s="6" t="s">
        <v>48</v>
      </c>
      <c r="N30" s="6" t="s">
        <v>48</v>
      </c>
      <c r="O30" s="6" t="s">
        <v>48</v>
      </c>
      <c r="P30" s="6" t="s">
        <v>48</v>
      </c>
      <c r="Q30" s="6" t="s">
        <v>48</v>
      </c>
      <c r="R30" s="6" t="s">
        <v>48</v>
      </c>
      <c r="S30" s="6" t="s">
        <v>48</v>
      </c>
      <c r="T30" s="6" t="s">
        <v>48</v>
      </c>
      <c r="U30" s="6" t="s">
        <v>48</v>
      </c>
      <c r="V30" s="6" t="s">
        <v>48</v>
      </c>
      <c r="W30" s="6" t="s">
        <v>48</v>
      </c>
      <c r="X30" s="6" t="s">
        <v>48</v>
      </c>
      <c r="Y30" s="6" t="s">
        <v>48</v>
      </c>
      <c r="Z30" s="6" t="s">
        <v>48</v>
      </c>
      <c r="AA30" s="6" t="s">
        <v>48</v>
      </c>
      <c r="AB30" s="6" t="s">
        <v>48</v>
      </c>
      <c r="AC30" s="6" t="s">
        <v>48</v>
      </c>
      <c r="AD30" s="6" t="s">
        <v>48</v>
      </c>
      <c r="AE30" s="6" t="s">
        <v>48</v>
      </c>
      <c r="AF30" s="6" t="s">
        <v>48</v>
      </c>
      <c r="AG30" s="6" t="s">
        <v>48</v>
      </c>
    </row>
    <row r="31" spans="1:33" ht="24" x14ac:dyDescent="0.15">
      <c r="A31" s="5" t="s">
        <v>216</v>
      </c>
      <c r="B31" s="7" t="s">
        <v>48</v>
      </c>
      <c r="C31" s="7">
        <v>175.89</v>
      </c>
      <c r="D31" s="7">
        <v>16.63</v>
      </c>
      <c r="E31" s="7">
        <v>24.39</v>
      </c>
      <c r="F31" s="7">
        <v>78.61</v>
      </c>
      <c r="G31" s="7">
        <v>76.11</v>
      </c>
      <c r="H31" s="7">
        <v>173</v>
      </c>
      <c r="I31" s="7">
        <v>168.37</v>
      </c>
      <c r="J31" s="7">
        <v>278.62</v>
      </c>
      <c r="K31" s="7">
        <v>220.53</v>
      </c>
      <c r="L31" s="7">
        <v>236.64</v>
      </c>
      <c r="M31" s="7">
        <v>214</v>
      </c>
      <c r="N31" s="7">
        <v>279.36</v>
      </c>
      <c r="O31" s="7">
        <v>350.77</v>
      </c>
      <c r="P31" s="7">
        <v>299.64999999999998</v>
      </c>
      <c r="Q31" s="7">
        <v>244.27</v>
      </c>
      <c r="R31" s="7">
        <v>194.34</v>
      </c>
      <c r="S31" s="7">
        <v>277.45</v>
      </c>
      <c r="T31" s="7">
        <v>350.25</v>
      </c>
      <c r="U31" s="7">
        <v>275.08</v>
      </c>
      <c r="V31" s="7">
        <v>211.26</v>
      </c>
      <c r="W31" s="7">
        <v>189.16</v>
      </c>
      <c r="X31" s="7">
        <v>121.92</v>
      </c>
      <c r="Y31" s="7">
        <v>79.209999999999994</v>
      </c>
      <c r="Z31" s="7">
        <v>82.55</v>
      </c>
      <c r="AA31" s="7">
        <v>84.48</v>
      </c>
      <c r="AB31" s="7">
        <v>69.98</v>
      </c>
      <c r="AC31" s="7">
        <v>63.99</v>
      </c>
      <c r="AD31" s="7">
        <v>80.430000000000007</v>
      </c>
      <c r="AE31" s="7">
        <v>59.17</v>
      </c>
      <c r="AF31" s="7">
        <v>81.73</v>
      </c>
      <c r="AG31" s="7">
        <v>57.55</v>
      </c>
    </row>
    <row r="32" spans="1:33" ht="24" x14ac:dyDescent="0.15">
      <c r="A32" s="5" t="s">
        <v>217</v>
      </c>
      <c r="B32" s="6" t="s">
        <v>48</v>
      </c>
      <c r="C32" s="6" t="s">
        <v>48</v>
      </c>
      <c r="D32" s="6">
        <v>23.2</v>
      </c>
      <c r="E32" s="6">
        <v>156.82</v>
      </c>
      <c r="F32" s="6">
        <v>229.81</v>
      </c>
      <c r="G32" s="6">
        <v>298.06</v>
      </c>
      <c r="H32" s="6">
        <v>263.94</v>
      </c>
      <c r="I32" s="6">
        <v>269.25</v>
      </c>
      <c r="J32" s="6">
        <v>282.12</v>
      </c>
      <c r="K32" s="6">
        <v>273.64999999999998</v>
      </c>
      <c r="L32" s="6">
        <v>272.44</v>
      </c>
      <c r="M32" s="6">
        <v>196.28</v>
      </c>
      <c r="N32" s="6">
        <v>243.42</v>
      </c>
      <c r="O32" s="6">
        <v>230.46</v>
      </c>
      <c r="P32" s="6">
        <v>243.49</v>
      </c>
      <c r="Q32" s="6">
        <v>264.01</v>
      </c>
      <c r="R32" s="6">
        <v>275.23</v>
      </c>
      <c r="S32" s="6">
        <v>201.18</v>
      </c>
      <c r="T32" s="6">
        <v>283.2</v>
      </c>
      <c r="U32" s="6">
        <v>247.75</v>
      </c>
      <c r="V32" s="6">
        <v>359.47</v>
      </c>
      <c r="W32" s="6">
        <v>410.64</v>
      </c>
      <c r="X32" s="6">
        <v>431.43</v>
      </c>
      <c r="Y32" s="6">
        <v>476.36</v>
      </c>
      <c r="Z32" s="6">
        <v>563.29</v>
      </c>
      <c r="AA32" s="6">
        <v>824.86</v>
      </c>
      <c r="AB32" s="6">
        <v>576.17999999999995</v>
      </c>
      <c r="AC32" s="6">
        <v>487.47</v>
      </c>
      <c r="AD32" s="6">
        <v>448.71</v>
      </c>
      <c r="AE32" s="6">
        <v>466.12</v>
      </c>
      <c r="AF32" s="6">
        <v>499.74</v>
      </c>
      <c r="AG32" s="6">
        <v>452.49</v>
      </c>
    </row>
    <row r="33" spans="1:33" x14ac:dyDescent="0.15">
      <c r="A33" s="5" t="s">
        <v>218</v>
      </c>
      <c r="B33" s="7">
        <v>23.25</v>
      </c>
      <c r="C33" s="7">
        <v>38.78</v>
      </c>
      <c r="D33" s="7">
        <v>41.67</v>
      </c>
      <c r="E33" s="7">
        <v>37.64</v>
      </c>
      <c r="F33" s="7">
        <v>34.07</v>
      </c>
      <c r="G33" s="7">
        <v>61.19</v>
      </c>
      <c r="H33" s="7">
        <v>32.72</v>
      </c>
      <c r="I33" s="7">
        <v>30.59</v>
      </c>
      <c r="J33" s="7">
        <v>32.619999999999997</v>
      </c>
      <c r="K33" s="7">
        <v>36.33</v>
      </c>
      <c r="L33" s="7">
        <v>25.09</v>
      </c>
      <c r="M33" s="7">
        <v>32.4</v>
      </c>
      <c r="N33" s="7">
        <v>30.51</v>
      </c>
      <c r="O33" s="7">
        <v>21.73</v>
      </c>
      <c r="P33" s="7">
        <v>32</v>
      </c>
      <c r="Q33" s="7">
        <v>82.48</v>
      </c>
      <c r="R33" s="7">
        <v>40.07</v>
      </c>
      <c r="S33" s="7">
        <v>31.91</v>
      </c>
      <c r="T33" s="7">
        <v>50.92</v>
      </c>
      <c r="U33" s="7">
        <v>22.77</v>
      </c>
      <c r="V33" s="7">
        <v>84.24</v>
      </c>
      <c r="W33" s="7">
        <v>48.13</v>
      </c>
      <c r="X33" s="7">
        <v>55.89</v>
      </c>
      <c r="Y33" s="7">
        <v>20.86</v>
      </c>
      <c r="Z33" s="7">
        <v>22.3</v>
      </c>
      <c r="AA33" s="7">
        <v>27.3</v>
      </c>
      <c r="AB33" s="7">
        <v>24.86</v>
      </c>
      <c r="AC33" s="7">
        <v>51.59</v>
      </c>
      <c r="AD33" s="7">
        <v>141.09</v>
      </c>
      <c r="AE33" s="7">
        <v>76.510000000000005</v>
      </c>
      <c r="AF33" s="7">
        <v>324.87</v>
      </c>
      <c r="AG33" s="7">
        <v>112.41</v>
      </c>
    </row>
    <row r="34" spans="1:33" x14ac:dyDescent="0.15">
      <c r="A34" s="5" t="s">
        <v>219</v>
      </c>
      <c r="B34" s="6">
        <v>224.78</v>
      </c>
      <c r="C34" s="6">
        <v>233.22</v>
      </c>
      <c r="D34" s="6">
        <v>136.31</v>
      </c>
      <c r="E34" s="6">
        <v>114.41</v>
      </c>
      <c r="F34" s="6">
        <v>173.2</v>
      </c>
      <c r="G34" s="6">
        <v>148.30000000000001</v>
      </c>
      <c r="H34" s="6">
        <v>51.66</v>
      </c>
      <c r="I34" s="6">
        <v>81.069999999999993</v>
      </c>
      <c r="J34" s="6">
        <v>108.39</v>
      </c>
      <c r="K34" s="6">
        <v>104.27</v>
      </c>
      <c r="L34" s="6">
        <v>133.19</v>
      </c>
      <c r="M34" s="6">
        <v>166.12</v>
      </c>
      <c r="N34" s="6">
        <v>164.76</v>
      </c>
      <c r="O34" s="6">
        <v>159.19999999999999</v>
      </c>
      <c r="P34" s="6">
        <v>150.19</v>
      </c>
      <c r="Q34" s="6">
        <v>172.04</v>
      </c>
      <c r="R34" s="6">
        <v>168.16</v>
      </c>
      <c r="S34" s="6">
        <v>211.5</v>
      </c>
      <c r="T34" s="6">
        <v>552.42999999999995</v>
      </c>
      <c r="U34" s="6">
        <v>373.7</v>
      </c>
      <c r="V34" s="6">
        <v>364.26</v>
      </c>
      <c r="W34" s="6">
        <v>358.6</v>
      </c>
      <c r="X34" s="6">
        <v>481.42</v>
      </c>
      <c r="Y34" s="6">
        <v>3756</v>
      </c>
      <c r="Z34" s="6">
        <v>1391.33</v>
      </c>
      <c r="AA34" s="6">
        <v>1303.3699999999999</v>
      </c>
      <c r="AB34" s="6">
        <v>1682.62</v>
      </c>
      <c r="AC34" s="6">
        <v>1691.87</v>
      </c>
      <c r="AD34" s="6">
        <v>1810.12</v>
      </c>
      <c r="AE34" s="6">
        <v>2171.37</v>
      </c>
      <c r="AF34" s="6">
        <v>2957.81</v>
      </c>
      <c r="AG34" s="6">
        <v>1506.56</v>
      </c>
    </row>
    <row r="35" spans="1:33" x14ac:dyDescent="0.15">
      <c r="A35" s="5" t="s">
        <v>220</v>
      </c>
      <c r="B35" s="7">
        <v>558.62</v>
      </c>
      <c r="C35" s="7">
        <v>531.30999999999995</v>
      </c>
      <c r="D35" s="7">
        <v>537.89</v>
      </c>
      <c r="E35" s="7">
        <v>411.36</v>
      </c>
      <c r="F35" s="7">
        <v>507.12</v>
      </c>
      <c r="G35" s="7">
        <v>448.1</v>
      </c>
      <c r="H35" s="7">
        <v>426.27</v>
      </c>
      <c r="I35" s="7">
        <v>436.12</v>
      </c>
      <c r="J35" s="7">
        <v>450.67</v>
      </c>
      <c r="K35" s="7">
        <v>415.93</v>
      </c>
      <c r="L35" s="7">
        <v>445.14</v>
      </c>
      <c r="M35" s="7">
        <v>538.67999999999995</v>
      </c>
      <c r="N35" s="7">
        <v>486.71</v>
      </c>
      <c r="O35" s="7">
        <v>605.97</v>
      </c>
      <c r="P35" s="7">
        <v>523.91</v>
      </c>
      <c r="Q35" s="7">
        <v>485.61</v>
      </c>
      <c r="R35" s="7">
        <v>529.78</v>
      </c>
      <c r="S35" s="7">
        <v>540.19000000000005</v>
      </c>
      <c r="T35" s="7">
        <v>572.34</v>
      </c>
      <c r="U35" s="7">
        <v>635.24</v>
      </c>
      <c r="V35" s="7">
        <v>806.6</v>
      </c>
      <c r="W35" s="7">
        <v>739.4</v>
      </c>
      <c r="X35" s="7">
        <v>781.02</v>
      </c>
      <c r="Y35" s="7">
        <v>887.85</v>
      </c>
      <c r="Z35" s="7">
        <v>887.49</v>
      </c>
      <c r="AA35" s="7">
        <v>1379.77</v>
      </c>
      <c r="AB35" s="7">
        <v>1208.0899999999999</v>
      </c>
      <c r="AC35" s="7">
        <v>1418.47</v>
      </c>
      <c r="AD35" s="7">
        <v>1558.82</v>
      </c>
      <c r="AE35" s="7">
        <v>1449.38</v>
      </c>
      <c r="AF35" s="7">
        <v>1869</v>
      </c>
      <c r="AG35" s="7">
        <v>1598.49</v>
      </c>
    </row>
    <row r="36" spans="1:33" x14ac:dyDescent="0.15">
      <c r="A36" s="5" t="s">
        <v>221</v>
      </c>
      <c r="B36" s="6">
        <v>1440.83</v>
      </c>
      <c r="C36" s="6">
        <v>1759.51</v>
      </c>
      <c r="D36" s="6">
        <v>1196.51</v>
      </c>
      <c r="E36" s="6">
        <v>1164.31</v>
      </c>
      <c r="F36" s="6">
        <v>1539.76</v>
      </c>
      <c r="G36" s="6">
        <v>514.47</v>
      </c>
      <c r="H36" s="6">
        <v>788.19</v>
      </c>
      <c r="I36" s="6">
        <v>948.31</v>
      </c>
      <c r="J36" s="6">
        <v>1021.78</v>
      </c>
      <c r="K36" s="6">
        <v>833.53</v>
      </c>
      <c r="L36" s="6">
        <v>694.08</v>
      </c>
      <c r="M36" s="6">
        <v>2670.56</v>
      </c>
      <c r="N36" s="6">
        <v>2852.82</v>
      </c>
      <c r="O36" s="6">
        <v>1324.78</v>
      </c>
      <c r="P36" s="6">
        <v>1618.51</v>
      </c>
      <c r="Q36" s="6">
        <v>1771.65</v>
      </c>
      <c r="R36" s="6">
        <v>2415.69</v>
      </c>
      <c r="S36" s="6">
        <v>1235.29</v>
      </c>
      <c r="T36" s="6">
        <v>1120.3599999999999</v>
      </c>
      <c r="U36" s="6">
        <v>1554.2</v>
      </c>
      <c r="V36" s="6">
        <v>3199.72</v>
      </c>
      <c r="W36" s="6">
        <v>3756.68</v>
      </c>
      <c r="X36" s="6">
        <v>2089.3200000000002</v>
      </c>
      <c r="Y36" s="6">
        <v>2276.7399999999998</v>
      </c>
      <c r="Z36" s="6">
        <v>3719.96</v>
      </c>
      <c r="AA36" s="6">
        <v>4221.1499999999996</v>
      </c>
      <c r="AB36" s="6">
        <v>3355.09</v>
      </c>
      <c r="AC36" s="6">
        <v>2677.51</v>
      </c>
      <c r="AD36" s="6">
        <v>1517.5</v>
      </c>
      <c r="AE36" s="6">
        <v>2222.41</v>
      </c>
      <c r="AF36" s="6">
        <v>2755.65</v>
      </c>
      <c r="AG36" s="6">
        <v>2922.81</v>
      </c>
    </row>
    <row r="37" spans="1:33" x14ac:dyDescent="0.15">
      <c r="A37" s="5" t="s">
        <v>222</v>
      </c>
      <c r="B37" s="7">
        <v>946.57</v>
      </c>
      <c r="C37" s="7">
        <v>1054.81</v>
      </c>
      <c r="D37" s="7">
        <v>729.95</v>
      </c>
      <c r="E37" s="7">
        <v>766.5</v>
      </c>
      <c r="F37" s="7">
        <v>636.88</v>
      </c>
      <c r="G37" s="7">
        <v>497.2</v>
      </c>
      <c r="H37" s="7">
        <v>412.51</v>
      </c>
      <c r="I37" s="7">
        <v>319.45</v>
      </c>
      <c r="J37" s="7">
        <v>411.66</v>
      </c>
      <c r="K37" s="7">
        <v>212.78</v>
      </c>
      <c r="L37" s="7">
        <v>259.25</v>
      </c>
      <c r="M37" s="7">
        <v>343.42</v>
      </c>
      <c r="N37" s="7">
        <v>346.21</v>
      </c>
      <c r="O37" s="7">
        <v>663.91</v>
      </c>
      <c r="P37" s="7">
        <v>464.75</v>
      </c>
      <c r="Q37" s="7">
        <v>1207.3900000000001</v>
      </c>
      <c r="R37" s="7">
        <v>783.3</v>
      </c>
      <c r="S37" s="7">
        <v>467.56</v>
      </c>
      <c r="T37" s="7">
        <v>558.29</v>
      </c>
      <c r="U37" s="7">
        <v>489.46</v>
      </c>
      <c r="V37" s="7">
        <v>555.26</v>
      </c>
      <c r="W37" s="7">
        <v>564.46</v>
      </c>
      <c r="X37" s="7">
        <v>450.1</v>
      </c>
      <c r="Y37" s="7">
        <v>400.63</v>
      </c>
      <c r="Z37" s="7">
        <v>491.78</v>
      </c>
      <c r="AA37" s="7">
        <v>503.25</v>
      </c>
      <c r="AB37" s="7">
        <v>426.93</v>
      </c>
      <c r="AC37" s="7">
        <v>350.52</v>
      </c>
      <c r="AD37" s="7">
        <v>-267.61</v>
      </c>
      <c r="AE37" s="7">
        <v>207.72</v>
      </c>
      <c r="AF37" s="7">
        <v>226.21</v>
      </c>
      <c r="AG37" s="7">
        <v>154.11000000000001</v>
      </c>
    </row>
    <row r="38" spans="1:33" x14ac:dyDescent="0.15">
      <c r="A38" s="5" t="s">
        <v>223</v>
      </c>
      <c r="B38" s="6" t="s">
        <v>48</v>
      </c>
      <c r="C38" s="6" t="s">
        <v>48</v>
      </c>
      <c r="D38" s="6">
        <v>20.23</v>
      </c>
      <c r="E38" s="6">
        <v>43.51</v>
      </c>
      <c r="F38" s="6">
        <v>104.48</v>
      </c>
      <c r="G38" s="6">
        <v>92.94</v>
      </c>
      <c r="H38" s="6">
        <v>146.9</v>
      </c>
      <c r="I38" s="6">
        <v>130.65</v>
      </c>
      <c r="J38" s="6">
        <v>241.45</v>
      </c>
      <c r="K38" s="6">
        <v>170.12</v>
      </c>
      <c r="L38" s="6">
        <v>175.66</v>
      </c>
      <c r="M38" s="6">
        <v>262.91000000000003</v>
      </c>
      <c r="N38" s="6">
        <v>225.18</v>
      </c>
      <c r="O38" s="6">
        <v>187.14</v>
      </c>
      <c r="P38" s="6">
        <v>292.5</v>
      </c>
      <c r="Q38" s="6">
        <v>280.16000000000003</v>
      </c>
      <c r="R38" s="6">
        <v>247.2</v>
      </c>
      <c r="S38" s="6">
        <v>174.59</v>
      </c>
      <c r="T38" s="6">
        <v>219.79</v>
      </c>
      <c r="U38" s="6">
        <v>266.14</v>
      </c>
      <c r="V38" s="6">
        <v>408.44</v>
      </c>
      <c r="W38" s="6">
        <v>277.05</v>
      </c>
      <c r="X38" s="6">
        <v>399.1</v>
      </c>
      <c r="Y38" s="6">
        <v>394.06</v>
      </c>
      <c r="Z38" s="6">
        <v>358.43</v>
      </c>
      <c r="AA38" s="6">
        <v>487.34</v>
      </c>
      <c r="AB38" s="6">
        <v>405.22</v>
      </c>
      <c r="AC38" s="6">
        <v>361.33</v>
      </c>
      <c r="AD38" s="6">
        <v>429.9</v>
      </c>
      <c r="AE38" s="6">
        <v>391.15</v>
      </c>
      <c r="AF38" s="6">
        <v>756.4</v>
      </c>
      <c r="AG38" s="6">
        <v>556.09</v>
      </c>
    </row>
    <row r="39" spans="1:33" ht="24" x14ac:dyDescent="0.15">
      <c r="A39" s="5" t="s">
        <v>224</v>
      </c>
      <c r="B39" s="7" t="s">
        <v>48</v>
      </c>
      <c r="C39" s="7" t="s">
        <v>48</v>
      </c>
      <c r="D39" s="7">
        <v>10.46</v>
      </c>
      <c r="E39" s="7">
        <v>48.54</v>
      </c>
      <c r="F39" s="7">
        <v>42.07</v>
      </c>
      <c r="G39" s="7">
        <v>45.21</v>
      </c>
      <c r="H39" s="7">
        <v>35.049999999999997</v>
      </c>
      <c r="I39" s="7">
        <v>30.43</v>
      </c>
      <c r="J39" s="7">
        <v>36.840000000000003</v>
      </c>
      <c r="K39" s="7">
        <v>37.200000000000003</v>
      </c>
      <c r="L39" s="7">
        <v>53.13</v>
      </c>
      <c r="M39" s="7">
        <v>109.01</v>
      </c>
      <c r="N39" s="7">
        <v>61.85</v>
      </c>
      <c r="O39" s="7">
        <v>36.79</v>
      </c>
      <c r="P39" s="7">
        <v>60.49</v>
      </c>
      <c r="Q39" s="7">
        <v>29.8</v>
      </c>
      <c r="R39" s="7">
        <v>40.9</v>
      </c>
      <c r="S39" s="7">
        <v>22.12</v>
      </c>
      <c r="T39" s="7">
        <v>12.64</v>
      </c>
      <c r="U39" s="7">
        <v>40.020000000000003</v>
      </c>
      <c r="V39" s="7">
        <v>39.93</v>
      </c>
      <c r="W39" s="7">
        <v>37.770000000000003</v>
      </c>
      <c r="X39" s="7">
        <v>35.299999999999997</v>
      </c>
      <c r="Y39" s="7">
        <v>31.12</v>
      </c>
      <c r="Z39" s="7">
        <v>31.55</v>
      </c>
      <c r="AA39" s="7">
        <v>24.9</v>
      </c>
      <c r="AB39" s="7">
        <v>35.200000000000003</v>
      </c>
      <c r="AC39" s="7">
        <v>30.8</v>
      </c>
      <c r="AD39" s="7">
        <v>21.74</v>
      </c>
      <c r="AE39" s="7">
        <v>27.37</v>
      </c>
      <c r="AF39" s="7">
        <v>36.32</v>
      </c>
      <c r="AG39" s="7">
        <v>28.71</v>
      </c>
    </row>
    <row r="40" spans="1:33" ht="24" x14ac:dyDescent="0.15">
      <c r="A40" s="5" t="s">
        <v>225</v>
      </c>
      <c r="B40" s="6" t="s">
        <v>48</v>
      </c>
      <c r="C40" s="6" t="s">
        <v>48</v>
      </c>
      <c r="D40" s="6">
        <v>1.59</v>
      </c>
      <c r="E40" s="6">
        <v>12</v>
      </c>
      <c r="F40" s="6">
        <v>41.41</v>
      </c>
      <c r="G40" s="6">
        <v>95.48</v>
      </c>
      <c r="H40" s="6">
        <v>105.42</v>
      </c>
      <c r="I40" s="6">
        <v>166.9</v>
      </c>
      <c r="J40" s="6">
        <v>192.22</v>
      </c>
      <c r="K40" s="6">
        <v>193.79</v>
      </c>
      <c r="L40" s="6">
        <v>238.41</v>
      </c>
      <c r="M40" s="6">
        <v>223.75</v>
      </c>
      <c r="N40" s="6">
        <v>267.20999999999998</v>
      </c>
      <c r="O40" s="6">
        <v>249.1</v>
      </c>
      <c r="P40" s="6">
        <v>285.44</v>
      </c>
      <c r="Q40" s="6">
        <v>198.56</v>
      </c>
      <c r="R40" s="6">
        <v>180.38</v>
      </c>
      <c r="S40" s="6">
        <v>164.68</v>
      </c>
      <c r="T40" s="6">
        <v>169.04</v>
      </c>
      <c r="U40" s="6">
        <v>148.32</v>
      </c>
      <c r="V40" s="6">
        <v>209.17</v>
      </c>
      <c r="W40" s="6">
        <v>146.25</v>
      </c>
      <c r="X40" s="6">
        <v>268.94</v>
      </c>
      <c r="Y40" s="6">
        <v>300.44</v>
      </c>
      <c r="Z40" s="6">
        <v>330.8</v>
      </c>
      <c r="AA40" s="6">
        <v>506.44</v>
      </c>
      <c r="AB40" s="6">
        <v>556.39</v>
      </c>
      <c r="AC40" s="6">
        <v>687.07</v>
      </c>
      <c r="AD40" s="6">
        <v>1119.5899999999999</v>
      </c>
      <c r="AE40" s="6">
        <v>1219.99</v>
      </c>
      <c r="AF40" s="6">
        <v>1524.26</v>
      </c>
      <c r="AG40" s="6">
        <v>1161.94</v>
      </c>
    </row>
    <row r="41" spans="1:33" ht="24" x14ac:dyDescent="0.15">
      <c r="A41" s="5" t="s">
        <v>226</v>
      </c>
      <c r="B41" s="7" t="s">
        <v>48</v>
      </c>
      <c r="C41" s="7" t="s">
        <v>48</v>
      </c>
      <c r="D41" s="7" t="s">
        <v>48</v>
      </c>
      <c r="E41" s="7" t="s">
        <v>48</v>
      </c>
      <c r="F41" s="7" t="s">
        <v>48</v>
      </c>
      <c r="G41" s="7" t="s">
        <v>48</v>
      </c>
      <c r="H41" s="7" t="s">
        <v>48</v>
      </c>
      <c r="I41" s="7" t="s">
        <v>48</v>
      </c>
      <c r="J41" s="7">
        <v>7.8</v>
      </c>
      <c r="K41" s="7">
        <v>6.42</v>
      </c>
      <c r="L41" s="7">
        <v>6.66</v>
      </c>
      <c r="M41" s="7">
        <v>7.02</v>
      </c>
      <c r="N41" s="7">
        <v>6.78</v>
      </c>
      <c r="O41" s="7">
        <v>0.37</v>
      </c>
      <c r="P41" s="7">
        <v>0.31</v>
      </c>
      <c r="Q41" s="7">
        <v>12.23</v>
      </c>
      <c r="R41" s="7">
        <v>188.23</v>
      </c>
      <c r="S41" s="7">
        <v>305.19</v>
      </c>
      <c r="T41" s="7">
        <v>329.99</v>
      </c>
      <c r="U41" s="7">
        <v>410.79</v>
      </c>
      <c r="V41" s="7">
        <v>219.78</v>
      </c>
      <c r="W41" s="7">
        <v>180.98</v>
      </c>
      <c r="X41" s="7">
        <v>211.51</v>
      </c>
      <c r="Y41" s="7">
        <v>242.05</v>
      </c>
      <c r="Z41" s="7">
        <v>232.38</v>
      </c>
      <c r="AA41" s="7">
        <v>168.99</v>
      </c>
      <c r="AB41" s="7">
        <v>144.22999999999999</v>
      </c>
      <c r="AC41" s="7">
        <v>160.99</v>
      </c>
      <c r="AD41" s="7">
        <v>168.42</v>
      </c>
      <c r="AE41" s="7">
        <v>237.19</v>
      </c>
      <c r="AF41" s="7">
        <v>191.18</v>
      </c>
      <c r="AG41" s="7">
        <v>261.70999999999998</v>
      </c>
    </row>
    <row r="42" spans="1:33" ht="24" x14ac:dyDescent="0.15">
      <c r="A42" s="5" t="s">
        <v>227</v>
      </c>
      <c r="B42" s="6" t="s">
        <v>48</v>
      </c>
      <c r="C42" s="6" t="s">
        <v>48</v>
      </c>
      <c r="D42" s="6" t="s">
        <v>48</v>
      </c>
      <c r="E42" s="6" t="s">
        <v>48</v>
      </c>
      <c r="F42" s="6" t="s">
        <v>48</v>
      </c>
      <c r="G42" s="6" t="s">
        <v>48</v>
      </c>
      <c r="H42" s="6" t="s">
        <v>48</v>
      </c>
      <c r="I42" s="6" t="s">
        <v>48</v>
      </c>
      <c r="J42" s="6" t="s">
        <v>48</v>
      </c>
      <c r="K42" s="6" t="s">
        <v>48</v>
      </c>
      <c r="L42" s="6" t="s">
        <v>48</v>
      </c>
      <c r="M42" s="6" t="s">
        <v>48</v>
      </c>
      <c r="N42" s="6" t="s">
        <v>48</v>
      </c>
      <c r="O42" s="6" t="s">
        <v>48</v>
      </c>
      <c r="P42" s="6" t="s">
        <v>48</v>
      </c>
      <c r="Q42" s="6">
        <v>0.59</v>
      </c>
      <c r="R42" s="6">
        <v>109.07</v>
      </c>
      <c r="S42" s="6">
        <v>126.33</v>
      </c>
      <c r="T42" s="6">
        <v>174.61</v>
      </c>
      <c r="U42" s="6">
        <v>170.48</v>
      </c>
      <c r="V42" s="6">
        <v>107.29</v>
      </c>
      <c r="W42" s="6">
        <v>112.06</v>
      </c>
      <c r="X42" s="6">
        <v>143.57</v>
      </c>
      <c r="Y42" s="6">
        <v>69.319999999999993</v>
      </c>
      <c r="Z42" s="6">
        <v>85.22</v>
      </c>
      <c r="AA42" s="6">
        <v>118.33</v>
      </c>
      <c r="AB42" s="6">
        <v>276.47000000000003</v>
      </c>
      <c r="AC42" s="6">
        <v>87.88</v>
      </c>
      <c r="AD42" s="6">
        <v>95.3</v>
      </c>
      <c r="AE42" s="6">
        <v>109.43</v>
      </c>
      <c r="AF42" s="6">
        <v>135.44</v>
      </c>
      <c r="AG42" s="6">
        <v>167.24</v>
      </c>
    </row>
    <row r="43" spans="1:33" ht="36" x14ac:dyDescent="0.15">
      <c r="A43" s="5" t="s">
        <v>228</v>
      </c>
      <c r="B43" s="7">
        <v>7.29</v>
      </c>
      <c r="C43" s="7">
        <v>86.87</v>
      </c>
      <c r="D43" s="7">
        <v>6.81</v>
      </c>
      <c r="E43" s="7">
        <v>34.700000000000003</v>
      </c>
      <c r="F43" s="7">
        <v>152.51</v>
      </c>
      <c r="G43" s="7">
        <v>83.71</v>
      </c>
      <c r="H43" s="7">
        <v>24.67</v>
      </c>
      <c r="I43" s="7">
        <v>55.3</v>
      </c>
      <c r="J43" s="7">
        <v>38.22</v>
      </c>
      <c r="K43" s="7">
        <v>355.32</v>
      </c>
      <c r="L43" s="7">
        <v>223.95</v>
      </c>
      <c r="M43" s="7">
        <v>79.239999999999995</v>
      </c>
      <c r="N43" s="7">
        <v>183.66</v>
      </c>
      <c r="O43" s="7">
        <v>440.66</v>
      </c>
      <c r="P43" s="7">
        <v>556.37</v>
      </c>
      <c r="Q43" s="7">
        <v>610.20000000000005</v>
      </c>
      <c r="R43" s="7">
        <v>178.66</v>
      </c>
      <c r="S43" s="7">
        <v>205.89</v>
      </c>
      <c r="T43" s="7">
        <v>212.99</v>
      </c>
      <c r="U43" s="7">
        <v>256.13</v>
      </c>
      <c r="V43" s="7">
        <v>249.22</v>
      </c>
      <c r="W43" s="7">
        <v>178.76</v>
      </c>
      <c r="X43" s="7">
        <v>304.73</v>
      </c>
      <c r="Y43" s="7">
        <v>217.43</v>
      </c>
      <c r="Z43" s="7">
        <v>83.91</v>
      </c>
      <c r="AA43" s="7">
        <v>138.09</v>
      </c>
      <c r="AB43" s="7">
        <v>94.83</v>
      </c>
      <c r="AC43" s="7">
        <v>183.21</v>
      </c>
      <c r="AD43" s="7">
        <v>205.22</v>
      </c>
      <c r="AE43" s="7">
        <v>87.71</v>
      </c>
      <c r="AF43" s="7">
        <v>57.19</v>
      </c>
      <c r="AG43" s="7">
        <v>325.62</v>
      </c>
    </row>
    <row r="44" spans="1:33" s="14" customFormat="1" ht="24" x14ac:dyDescent="0.15">
      <c r="A44" s="12" t="s">
        <v>229</v>
      </c>
      <c r="B44" s="13">
        <v>8443.5300000000007</v>
      </c>
      <c r="C44" s="13">
        <v>8698.42</v>
      </c>
      <c r="D44" s="13">
        <v>5978.56</v>
      </c>
      <c r="E44" s="13">
        <v>5026.43</v>
      </c>
      <c r="F44" s="13">
        <v>6725.78</v>
      </c>
      <c r="G44" s="13">
        <v>3866.28</v>
      </c>
      <c r="H44" s="13">
        <v>7060.13</v>
      </c>
      <c r="I44" s="13">
        <v>3767.87</v>
      </c>
      <c r="J44" s="13">
        <v>4458.91</v>
      </c>
      <c r="K44" s="13">
        <v>3633.37</v>
      </c>
      <c r="L44" s="13">
        <v>3771.84</v>
      </c>
      <c r="M44" s="13">
        <v>4135.72</v>
      </c>
      <c r="N44" s="13">
        <v>4127.8500000000004</v>
      </c>
      <c r="O44" s="13">
        <v>8507.59</v>
      </c>
      <c r="P44" s="13">
        <v>9831.48</v>
      </c>
      <c r="Q44" s="13">
        <v>31706.28</v>
      </c>
      <c r="R44" s="13">
        <v>17308.84</v>
      </c>
      <c r="S44" s="13">
        <v>16382.01</v>
      </c>
      <c r="T44" s="13">
        <v>20934.55</v>
      </c>
      <c r="U44" s="13">
        <v>10891.08</v>
      </c>
      <c r="V44" s="13">
        <v>10399.49</v>
      </c>
      <c r="W44" s="13">
        <v>11686.77</v>
      </c>
      <c r="X44" s="13">
        <v>8665.0300000000007</v>
      </c>
      <c r="Y44" s="13">
        <v>16773.22</v>
      </c>
      <c r="Z44" s="13">
        <v>24745.31</v>
      </c>
      <c r="AA44" s="13">
        <v>14766.75</v>
      </c>
      <c r="AB44" s="13">
        <v>21081.55</v>
      </c>
      <c r="AC44" s="13">
        <v>24543.51</v>
      </c>
      <c r="AD44" s="13">
        <v>28384.77</v>
      </c>
      <c r="AE44" s="13">
        <v>24525.439999999999</v>
      </c>
      <c r="AF44" s="13">
        <v>23706.63</v>
      </c>
      <c r="AG44" s="13">
        <v>23455.03</v>
      </c>
    </row>
    <row r="45" spans="1:33" x14ac:dyDescent="0.15">
      <c r="A45" s="5" t="s">
        <v>230</v>
      </c>
      <c r="B45" s="7">
        <v>218.92</v>
      </c>
      <c r="C45" s="7">
        <v>145.16</v>
      </c>
      <c r="D45" s="7">
        <v>116.39</v>
      </c>
      <c r="E45" s="7">
        <v>166.56</v>
      </c>
      <c r="F45" s="7">
        <v>135.82</v>
      </c>
      <c r="G45" s="7">
        <v>127.03</v>
      </c>
      <c r="H45" s="7">
        <v>178.4</v>
      </c>
      <c r="I45" s="7">
        <v>216.96</v>
      </c>
      <c r="J45" s="7">
        <v>293.73</v>
      </c>
      <c r="K45" s="7">
        <v>89.18</v>
      </c>
      <c r="L45" s="7">
        <v>90.29</v>
      </c>
      <c r="M45" s="7">
        <v>111.86</v>
      </c>
      <c r="N45" s="7">
        <v>94.01</v>
      </c>
      <c r="O45" s="7">
        <v>178.18</v>
      </c>
      <c r="P45" s="7">
        <v>72.47</v>
      </c>
      <c r="Q45" s="7" t="s">
        <v>48</v>
      </c>
      <c r="R45" s="7" t="s">
        <v>48</v>
      </c>
      <c r="S45" s="7" t="s">
        <v>48</v>
      </c>
      <c r="T45" s="7" t="s">
        <v>48</v>
      </c>
      <c r="U45" s="7" t="s">
        <v>48</v>
      </c>
      <c r="V45" s="7" t="s">
        <v>48</v>
      </c>
      <c r="W45" s="7" t="s">
        <v>48</v>
      </c>
      <c r="X45" s="7" t="s">
        <v>48</v>
      </c>
      <c r="Y45" s="7" t="s">
        <v>48</v>
      </c>
      <c r="Z45" s="7" t="s">
        <v>48</v>
      </c>
      <c r="AA45" s="7" t="s">
        <v>48</v>
      </c>
      <c r="AB45" s="7" t="s">
        <v>48</v>
      </c>
      <c r="AC45" s="7" t="s">
        <v>48</v>
      </c>
      <c r="AD45" s="7" t="s">
        <v>48</v>
      </c>
      <c r="AE45" s="7" t="s">
        <v>48</v>
      </c>
      <c r="AF45" s="7" t="s">
        <v>48</v>
      </c>
      <c r="AG45" s="7" t="s">
        <v>48</v>
      </c>
    </row>
    <row r="46" spans="1:33" x14ac:dyDescent="0.15">
      <c r="A46" s="5" t="s">
        <v>231</v>
      </c>
      <c r="B46" s="6">
        <v>193.42</v>
      </c>
      <c r="C46" s="6">
        <v>295.35000000000002</v>
      </c>
      <c r="D46" s="6">
        <v>174.7</v>
      </c>
      <c r="E46" s="6">
        <v>213.65</v>
      </c>
      <c r="F46" s="6">
        <v>189.56</v>
      </c>
      <c r="G46" s="6">
        <v>205.09</v>
      </c>
      <c r="H46" s="6">
        <v>180.95</v>
      </c>
      <c r="I46" s="6">
        <v>261.18</v>
      </c>
      <c r="J46" s="6">
        <v>222.35</v>
      </c>
      <c r="K46" s="6">
        <v>217.89</v>
      </c>
      <c r="L46" s="6">
        <v>186.67</v>
      </c>
      <c r="M46" s="6">
        <v>174.14</v>
      </c>
      <c r="N46" s="6">
        <v>176.93</v>
      </c>
      <c r="O46" s="6">
        <v>177.71</v>
      </c>
      <c r="P46" s="6">
        <v>226.25</v>
      </c>
      <c r="Q46" s="6">
        <v>122</v>
      </c>
      <c r="R46" s="6">
        <v>136.49</v>
      </c>
      <c r="S46" s="6">
        <v>107.65</v>
      </c>
      <c r="T46" s="6">
        <v>96.02</v>
      </c>
      <c r="U46" s="6">
        <v>92.66</v>
      </c>
      <c r="V46" s="6">
        <v>112.97</v>
      </c>
      <c r="W46" s="6">
        <v>104.9</v>
      </c>
      <c r="X46" s="6">
        <v>149.27000000000001</v>
      </c>
      <c r="Y46" s="6">
        <v>127.94</v>
      </c>
      <c r="Z46" s="6">
        <v>79.36</v>
      </c>
      <c r="AA46" s="6">
        <v>129.93</v>
      </c>
      <c r="AB46" s="6">
        <v>137.76</v>
      </c>
      <c r="AC46" s="6">
        <v>157.47</v>
      </c>
      <c r="AD46" s="6">
        <v>177.72</v>
      </c>
      <c r="AE46" s="6">
        <v>223.72</v>
      </c>
      <c r="AF46" s="6">
        <v>249.97</v>
      </c>
      <c r="AG46" s="6">
        <v>303.77</v>
      </c>
    </row>
    <row r="47" spans="1:33" x14ac:dyDescent="0.15">
      <c r="A47" s="5" t="s">
        <v>232</v>
      </c>
      <c r="B47" s="7">
        <v>107.02</v>
      </c>
      <c r="C47" s="7">
        <v>938.79</v>
      </c>
      <c r="D47" s="7">
        <v>203.07</v>
      </c>
      <c r="E47" s="7">
        <v>261.69</v>
      </c>
      <c r="F47" s="7">
        <v>401.6</v>
      </c>
      <c r="G47" s="7">
        <v>481.34</v>
      </c>
      <c r="H47" s="7">
        <v>494.48</v>
      </c>
      <c r="I47" s="7">
        <v>329.35</v>
      </c>
      <c r="J47" s="7">
        <v>182.66</v>
      </c>
      <c r="K47" s="7">
        <v>128.78</v>
      </c>
      <c r="L47" s="7">
        <v>176.01</v>
      </c>
      <c r="M47" s="7">
        <v>216.99</v>
      </c>
      <c r="N47" s="7">
        <v>188.39</v>
      </c>
      <c r="O47" s="7">
        <v>3288.9</v>
      </c>
      <c r="P47" s="7">
        <v>6038.76</v>
      </c>
      <c r="Q47" s="7">
        <v>27432.91</v>
      </c>
      <c r="R47" s="7">
        <v>11006.56</v>
      </c>
      <c r="S47" s="7">
        <v>10644.9</v>
      </c>
      <c r="T47" s="7">
        <v>10501.05</v>
      </c>
      <c r="U47" s="7">
        <v>3350.57</v>
      </c>
      <c r="V47" s="7">
        <v>2535.38</v>
      </c>
      <c r="W47" s="7">
        <v>2072.0100000000002</v>
      </c>
      <c r="X47" s="7">
        <v>1319.76</v>
      </c>
      <c r="Y47" s="7">
        <v>1560.8</v>
      </c>
      <c r="Z47" s="7">
        <v>1398.24</v>
      </c>
      <c r="AA47" s="7">
        <v>1683.57</v>
      </c>
      <c r="AB47" s="7">
        <v>2543.58</v>
      </c>
      <c r="AC47" s="7">
        <v>3235.55</v>
      </c>
      <c r="AD47" s="7">
        <v>2447.6799999999998</v>
      </c>
      <c r="AE47" s="7">
        <v>2262.33</v>
      </c>
      <c r="AF47" s="7">
        <v>2446.1</v>
      </c>
      <c r="AG47" s="7">
        <v>1810.69</v>
      </c>
    </row>
    <row r="48" spans="1:33" x14ac:dyDescent="0.15">
      <c r="A48" s="5" t="s">
        <v>233</v>
      </c>
      <c r="B48" s="6">
        <v>2540.61</v>
      </c>
      <c r="C48" s="6">
        <v>3052.68</v>
      </c>
      <c r="D48" s="6">
        <v>3595.12</v>
      </c>
      <c r="E48" s="6">
        <v>2181.13</v>
      </c>
      <c r="F48" s="6">
        <v>2100.36</v>
      </c>
      <c r="G48" s="6">
        <v>554.82000000000005</v>
      </c>
      <c r="H48" s="6">
        <v>3618.46</v>
      </c>
      <c r="I48" s="6" t="s">
        <v>48</v>
      </c>
      <c r="J48" s="6" t="s">
        <v>48</v>
      </c>
      <c r="K48" s="6" t="s">
        <v>48</v>
      </c>
      <c r="L48" s="6" t="s">
        <v>48</v>
      </c>
      <c r="M48" s="6" t="s">
        <v>48</v>
      </c>
      <c r="N48" s="6" t="s">
        <v>48</v>
      </c>
      <c r="O48" s="6" t="s">
        <v>48</v>
      </c>
      <c r="P48" s="6" t="s">
        <v>48</v>
      </c>
      <c r="Q48" s="6" t="s">
        <v>48</v>
      </c>
      <c r="R48" s="6" t="s">
        <v>48</v>
      </c>
      <c r="S48" s="6" t="s">
        <v>48</v>
      </c>
      <c r="T48" s="6" t="s">
        <v>48</v>
      </c>
      <c r="U48" s="6" t="s">
        <v>48</v>
      </c>
      <c r="V48" s="6" t="s">
        <v>48</v>
      </c>
      <c r="W48" s="6" t="s">
        <v>48</v>
      </c>
      <c r="X48" s="6" t="s">
        <v>48</v>
      </c>
      <c r="Y48" s="6" t="s">
        <v>48</v>
      </c>
      <c r="Z48" s="6" t="s">
        <v>48</v>
      </c>
      <c r="AA48" s="6" t="s">
        <v>48</v>
      </c>
      <c r="AB48" s="6" t="s">
        <v>48</v>
      </c>
      <c r="AC48" s="6" t="s">
        <v>48</v>
      </c>
      <c r="AD48" s="6" t="s">
        <v>48</v>
      </c>
      <c r="AE48" s="6" t="s">
        <v>48</v>
      </c>
      <c r="AF48" s="6" t="s">
        <v>48</v>
      </c>
      <c r="AG48" s="6" t="s">
        <v>48</v>
      </c>
    </row>
    <row r="49" spans="1:33" x14ac:dyDescent="0.15">
      <c r="A49" s="5" t="s">
        <v>234</v>
      </c>
      <c r="B49" s="7">
        <v>1478.38</v>
      </c>
      <c r="C49" s="7">
        <v>1299.76</v>
      </c>
      <c r="D49" s="7">
        <v>585.42999999999995</v>
      </c>
      <c r="E49" s="7">
        <v>462.89</v>
      </c>
      <c r="F49" s="7">
        <v>491.33</v>
      </c>
      <c r="G49" s="7">
        <v>651.79999999999995</v>
      </c>
      <c r="H49" s="7">
        <v>645.41999999999996</v>
      </c>
      <c r="I49" s="7">
        <v>641.78</v>
      </c>
      <c r="J49" s="7">
        <v>611.19000000000005</v>
      </c>
      <c r="K49" s="7">
        <v>628.91</v>
      </c>
      <c r="L49" s="7">
        <v>820.32</v>
      </c>
      <c r="M49" s="7">
        <v>707.68</v>
      </c>
      <c r="N49" s="7">
        <v>869.54</v>
      </c>
      <c r="O49" s="7">
        <v>1864.28</v>
      </c>
      <c r="P49" s="7">
        <v>820.89</v>
      </c>
      <c r="Q49" s="7">
        <v>917.23</v>
      </c>
      <c r="R49" s="7">
        <v>734.67</v>
      </c>
      <c r="S49" s="7">
        <v>753.97</v>
      </c>
      <c r="T49" s="7">
        <v>856.11</v>
      </c>
      <c r="U49" s="7">
        <v>863.54</v>
      </c>
      <c r="V49" s="7">
        <v>1099.92</v>
      </c>
      <c r="W49" s="7">
        <v>1101.79</v>
      </c>
      <c r="X49" s="7">
        <v>1283.5999999999999</v>
      </c>
      <c r="Y49" s="7">
        <v>1504.54</v>
      </c>
      <c r="Z49" s="7">
        <v>2894.14</v>
      </c>
      <c r="AA49" s="7">
        <v>2439.44</v>
      </c>
      <c r="AB49" s="7">
        <v>3113.91</v>
      </c>
      <c r="AC49" s="7">
        <v>3323.03</v>
      </c>
      <c r="AD49" s="7">
        <v>2731.66</v>
      </c>
      <c r="AE49" s="7">
        <v>2918.93</v>
      </c>
      <c r="AF49" s="7">
        <v>3285.09</v>
      </c>
      <c r="AG49" s="7">
        <v>3447.15</v>
      </c>
    </row>
    <row r="50" spans="1:33" x14ac:dyDescent="0.15">
      <c r="A50" s="5" t="s">
        <v>235</v>
      </c>
      <c r="B50" s="6">
        <v>20.170000000000002</v>
      </c>
      <c r="C50" s="6">
        <v>17.91</v>
      </c>
      <c r="D50" s="6">
        <v>9.35</v>
      </c>
      <c r="E50" s="6">
        <v>2.82</v>
      </c>
      <c r="F50" s="6">
        <v>6.12</v>
      </c>
      <c r="G50" s="6">
        <v>5.23</v>
      </c>
      <c r="H50" s="6" t="s">
        <v>48</v>
      </c>
      <c r="I50" s="6" t="s">
        <v>48</v>
      </c>
      <c r="J50" s="6" t="s">
        <v>48</v>
      </c>
      <c r="K50" s="6" t="s">
        <v>48</v>
      </c>
      <c r="L50" s="6" t="s">
        <v>48</v>
      </c>
      <c r="M50" s="6" t="s">
        <v>48</v>
      </c>
      <c r="N50" s="6" t="s">
        <v>48</v>
      </c>
      <c r="O50" s="6" t="s">
        <v>48</v>
      </c>
      <c r="P50" s="6" t="s">
        <v>48</v>
      </c>
      <c r="Q50" s="6" t="s">
        <v>48</v>
      </c>
      <c r="R50" s="6" t="s">
        <v>48</v>
      </c>
      <c r="S50" s="6" t="s">
        <v>48</v>
      </c>
      <c r="T50" s="6" t="s">
        <v>48</v>
      </c>
      <c r="U50" s="6" t="s">
        <v>48</v>
      </c>
      <c r="V50" s="6" t="s">
        <v>48</v>
      </c>
      <c r="W50" s="6" t="s">
        <v>48</v>
      </c>
      <c r="X50" s="6" t="s">
        <v>48</v>
      </c>
      <c r="Y50" s="6" t="s">
        <v>48</v>
      </c>
      <c r="Z50" s="6" t="s">
        <v>48</v>
      </c>
      <c r="AA50" s="6" t="s">
        <v>48</v>
      </c>
      <c r="AB50" s="6" t="s">
        <v>48</v>
      </c>
      <c r="AC50" s="6" t="s">
        <v>48</v>
      </c>
      <c r="AD50" s="6" t="s">
        <v>48</v>
      </c>
      <c r="AE50" s="6" t="s">
        <v>48</v>
      </c>
      <c r="AF50" s="6" t="s">
        <v>48</v>
      </c>
      <c r="AG50" s="6" t="s">
        <v>48</v>
      </c>
    </row>
    <row r="51" spans="1:33" x14ac:dyDescent="0.15">
      <c r="A51" s="5" t="s">
        <v>236</v>
      </c>
      <c r="B51" s="7">
        <v>458.17</v>
      </c>
      <c r="C51" s="7">
        <v>194.98</v>
      </c>
      <c r="D51" s="7">
        <v>161.80000000000001</v>
      </c>
      <c r="E51" s="7">
        <v>215.12</v>
      </c>
      <c r="F51" s="7">
        <v>335.21</v>
      </c>
      <c r="G51" s="7">
        <v>250.01</v>
      </c>
      <c r="H51" s="7">
        <v>321.86</v>
      </c>
      <c r="I51" s="7">
        <v>384.77</v>
      </c>
      <c r="J51" s="7">
        <v>510.04</v>
      </c>
      <c r="K51" s="7">
        <v>293.02</v>
      </c>
      <c r="L51" s="7">
        <v>327.45999999999998</v>
      </c>
      <c r="M51" s="7">
        <v>319.23</v>
      </c>
      <c r="N51" s="7">
        <v>315.89999999999998</v>
      </c>
      <c r="O51" s="7">
        <v>723.11</v>
      </c>
      <c r="P51" s="7">
        <v>330.51</v>
      </c>
      <c r="Q51" s="7">
        <v>282.54000000000002</v>
      </c>
      <c r="R51" s="7">
        <v>954.7</v>
      </c>
      <c r="S51" s="7">
        <v>1062.4000000000001</v>
      </c>
      <c r="T51" s="7">
        <v>1087.53</v>
      </c>
      <c r="U51" s="7">
        <v>587.72</v>
      </c>
      <c r="V51" s="7">
        <v>467.13</v>
      </c>
      <c r="W51" s="7">
        <v>480.87</v>
      </c>
      <c r="X51" s="7">
        <v>773.92</v>
      </c>
      <c r="Y51" s="7">
        <v>627.71</v>
      </c>
      <c r="Z51" s="7">
        <v>832.16</v>
      </c>
      <c r="AA51" s="7">
        <v>1092.6199999999999</v>
      </c>
      <c r="AB51" s="7">
        <v>1308.1099999999999</v>
      </c>
      <c r="AC51" s="7">
        <v>1472.93</v>
      </c>
      <c r="AD51" s="7">
        <v>1533.2</v>
      </c>
      <c r="AE51" s="7">
        <v>1365.77</v>
      </c>
      <c r="AF51" s="7">
        <v>1526.47</v>
      </c>
      <c r="AG51" s="7">
        <v>1399.29</v>
      </c>
    </row>
    <row r="52" spans="1:33" x14ac:dyDescent="0.15">
      <c r="A52" s="5" t="s">
        <v>237</v>
      </c>
      <c r="B52" s="6">
        <v>108.59</v>
      </c>
      <c r="C52" s="6">
        <v>19.739999999999998</v>
      </c>
      <c r="D52" s="6">
        <v>59.65</v>
      </c>
      <c r="E52" s="6">
        <v>195.59</v>
      </c>
      <c r="F52" s="6">
        <v>235.45</v>
      </c>
      <c r="G52" s="6">
        <v>91.46</v>
      </c>
      <c r="H52" s="6">
        <v>108.49</v>
      </c>
      <c r="I52" s="6">
        <v>143.66</v>
      </c>
      <c r="J52" s="6">
        <v>816.43</v>
      </c>
      <c r="K52" s="6">
        <v>72.3</v>
      </c>
      <c r="L52" s="6">
        <v>113.11</v>
      </c>
      <c r="M52" s="6">
        <v>7.09</v>
      </c>
      <c r="N52" s="6">
        <v>116.45</v>
      </c>
      <c r="O52" s="6">
        <v>86.62</v>
      </c>
      <c r="P52" s="6">
        <v>122.84</v>
      </c>
      <c r="Q52" s="6">
        <v>22</v>
      </c>
      <c r="R52" s="6">
        <v>61.07</v>
      </c>
      <c r="S52" s="6">
        <v>235.2</v>
      </c>
      <c r="T52" s="6">
        <v>78.010000000000005</v>
      </c>
      <c r="U52" s="6">
        <v>24.07</v>
      </c>
      <c r="V52" s="6">
        <v>-23.04</v>
      </c>
      <c r="W52" s="6" t="s">
        <v>48</v>
      </c>
      <c r="X52" s="6" t="s">
        <v>48</v>
      </c>
      <c r="Y52" s="6" t="s">
        <v>48</v>
      </c>
      <c r="Z52" s="6" t="s">
        <v>48</v>
      </c>
      <c r="AA52" s="6" t="s">
        <v>48</v>
      </c>
      <c r="AB52" s="6" t="s">
        <v>48</v>
      </c>
      <c r="AC52" s="6" t="s">
        <v>48</v>
      </c>
      <c r="AD52" s="6" t="s">
        <v>48</v>
      </c>
      <c r="AE52" s="6" t="s">
        <v>48</v>
      </c>
      <c r="AF52" s="6" t="s">
        <v>48</v>
      </c>
      <c r="AG52" s="6" t="s">
        <v>48</v>
      </c>
    </row>
    <row r="53" spans="1:33" x14ac:dyDescent="0.15">
      <c r="A53" s="5" t="s">
        <v>238</v>
      </c>
      <c r="B53" s="7">
        <v>4.43</v>
      </c>
      <c r="C53" s="7">
        <v>4.17</v>
      </c>
      <c r="D53" s="7">
        <v>3.94</v>
      </c>
      <c r="E53" s="7">
        <v>5.4</v>
      </c>
      <c r="F53" s="7">
        <v>4.12</v>
      </c>
      <c r="G53" s="7">
        <v>4.3499999999999996</v>
      </c>
      <c r="H53" s="7" t="s">
        <v>48</v>
      </c>
      <c r="I53" s="7" t="s">
        <v>48</v>
      </c>
      <c r="J53" s="7" t="s">
        <v>48</v>
      </c>
      <c r="K53" s="7" t="s">
        <v>48</v>
      </c>
      <c r="L53" s="7" t="s">
        <v>48</v>
      </c>
      <c r="M53" s="7" t="s">
        <v>48</v>
      </c>
      <c r="N53" s="7" t="s">
        <v>48</v>
      </c>
      <c r="O53" s="7" t="s">
        <v>48</v>
      </c>
      <c r="P53" s="7" t="s">
        <v>48</v>
      </c>
      <c r="Q53" s="7" t="s">
        <v>48</v>
      </c>
      <c r="R53" s="7" t="s">
        <v>48</v>
      </c>
      <c r="S53" s="7" t="s">
        <v>48</v>
      </c>
      <c r="T53" s="7" t="s">
        <v>48</v>
      </c>
      <c r="U53" s="7" t="s">
        <v>48</v>
      </c>
      <c r="V53" s="7" t="s">
        <v>48</v>
      </c>
      <c r="W53" s="7" t="s">
        <v>48</v>
      </c>
      <c r="X53" s="7" t="s">
        <v>48</v>
      </c>
      <c r="Y53" s="7" t="s">
        <v>48</v>
      </c>
      <c r="Z53" s="7" t="s">
        <v>48</v>
      </c>
      <c r="AA53" s="7" t="s">
        <v>48</v>
      </c>
      <c r="AB53" s="7" t="s">
        <v>48</v>
      </c>
      <c r="AC53" s="7" t="s">
        <v>48</v>
      </c>
      <c r="AD53" s="7" t="s">
        <v>48</v>
      </c>
      <c r="AE53" s="7" t="s">
        <v>48</v>
      </c>
      <c r="AF53" s="7" t="s">
        <v>48</v>
      </c>
      <c r="AG53" s="7" t="s">
        <v>48</v>
      </c>
    </row>
    <row r="54" spans="1:33" ht="24" x14ac:dyDescent="0.15">
      <c r="A54" s="5" t="s">
        <v>239</v>
      </c>
      <c r="B54" s="6">
        <v>20.399999999999999</v>
      </c>
      <c r="C54" s="6">
        <v>18.59</v>
      </c>
      <c r="D54" s="6">
        <v>54.18</v>
      </c>
      <c r="E54" s="6">
        <v>33.97</v>
      </c>
      <c r="F54" s="6">
        <v>18.899999999999999</v>
      </c>
      <c r="G54" s="6">
        <v>17.28</v>
      </c>
      <c r="H54" s="6">
        <v>14.23</v>
      </c>
      <c r="I54" s="6">
        <v>4.24</v>
      </c>
      <c r="J54" s="6">
        <v>20.52</v>
      </c>
      <c r="K54" s="6">
        <v>25.27</v>
      </c>
      <c r="L54" s="6">
        <v>24.8</v>
      </c>
      <c r="M54" s="6">
        <v>17.239999999999998</v>
      </c>
      <c r="N54" s="6">
        <v>21.9</v>
      </c>
      <c r="O54" s="6">
        <v>17.02</v>
      </c>
      <c r="P54" s="6">
        <v>21.08</v>
      </c>
      <c r="Q54" s="6">
        <v>24.2</v>
      </c>
      <c r="R54" s="6">
        <v>22.96</v>
      </c>
      <c r="S54" s="6">
        <v>-144.63</v>
      </c>
      <c r="T54" s="6" t="s">
        <v>48</v>
      </c>
      <c r="U54" s="6" t="s">
        <v>48</v>
      </c>
      <c r="V54" s="6" t="s">
        <v>48</v>
      </c>
      <c r="W54" s="6" t="s">
        <v>48</v>
      </c>
      <c r="X54" s="6" t="s">
        <v>48</v>
      </c>
      <c r="Y54" s="6" t="s">
        <v>48</v>
      </c>
      <c r="Z54" s="6" t="s">
        <v>48</v>
      </c>
      <c r="AA54" s="6" t="s">
        <v>48</v>
      </c>
      <c r="AB54" s="6" t="s">
        <v>48</v>
      </c>
      <c r="AC54" s="6" t="s">
        <v>48</v>
      </c>
      <c r="AD54" s="6" t="s">
        <v>48</v>
      </c>
      <c r="AE54" s="6" t="s">
        <v>48</v>
      </c>
      <c r="AF54" s="6" t="s">
        <v>48</v>
      </c>
      <c r="AG54" s="6" t="s">
        <v>48</v>
      </c>
    </row>
    <row r="55" spans="1:33" ht="24" x14ac:dyDescent="0.15">
      <c r="A55" s="5" t="s">
        <v>240</v>
      </c>
      <c r="B55" s="7">
        <v>1405.75</v>
      </c>
      <c r="C55" s="7">
        <v>775.56</v>
      </c>
      <c r="D55" s="7">
        <v>280.77999999999997</v>
      </c>
      <c r="E55" s="7">
        <v>340.37</v>
      </c>
      <c r="F55" s="7">
        <v>862.85</v>
      </c>
      <c r="G55" s="7">
        <v>389.74</v>
      </c>
      <c r="H55" s="7">
        <v>273.14</v>
      </c>
      <c r="I55" s="7">
        <v>256.58</v>
      </c>
      <c r="J55" s="7">
        <v>209.96</v>
      </c>
      <c r="K55" s="7">
        <v>266</v>
      </c>
      <c r="L55" s="7">
        <v>210.06</v>
      </c>
      <c r="M55" s="7">
        <v>277.23</v>
      </c>
      <c r="N55" s="7">
        <v>90.98</v>
      </c>
      <c r="O55" s="7">
        <v>163.03</v>
      </c>
      <c r="P55" s="7">
        <v>136.30000000000001</v>
      </c>
      <c r="Q55" s="7">
        <v>93.25</v>
      </c>
      <c r="R55" s="7">
        <v>24.87</v>
      </c>
      <c r="S55" s="7">
        <v>87.25</v>
      </c>
      <c r="T55" s="7">
        <v>162.06</v>
      </c>
      <c r="U55" s="7">
        <v>132.72999999999999</v>
      </c>
      <c r="V55" s="7">
        <v>146.72</v>
      </c>
      <c r="W55" s="7">
        <v>278.08</v>
      </c>
      <c r="X55" s="7">
        <v>1287.26</v>
      </c>
      <c r="Y55" s="7">
        <v>3084.65</v>
      </c>
      <c r="Z55" s="7">
        <v>3404.44</v>
      </c>
      <c r="AA55" s="7">
        <v>4473.63</v>
      </c>
      <c r="AB55" s="7">
        <v>7877.44</v>
      </c>
      <c r="AC55" s="7">
        <v>9462.39</v>
      </c>
      <c r="AD55" s="7">
        <v>9721.14</v>
      </c>
      <c r="AE55" s="7">
        <v>10060.549999999999</v>
      </c>
      <c r="AF55" s="7">
        <v>10393.27</v>
      </c>
      <c r="AG55" s="7">
        <v>9692.98</v>
      </c>
    </row>
    <row r="56" spans="1:33" ht="24" x14ac:dyDescent="0.15">
      <c r="A56" s="5" t="s">
        <v>241</v>
      </c>
      <c r="B56" s="6">
        <v>5.1100000000000003</v>
      </c>
      <c r="C56" s="6">
        <v>-14.41</v>
      </c>
      <c r="D56" s="6">
        <v>-14.37</v>
      </c>
      <c r="E56" s="6">
        <v>-15.45</v>
      </c>
      <c r="F56" s="6">
        <v>-12.29</v>
      </c>
      <c r="G56" s="6">
        <v>5.56</v>
      </c>
      <c r="H56" s="6" t="s">
        <v>48</v>
      </c>
      <c r="I56" s="6" t="s">
        <v>48</v>
      </c>
      <c r="J56" s="6" t="s">
        <v>48</v>
      </c>
      <c r="K56" s="6" t="s">
        <v>48</v>
      </c>
      <c r="L56" s="6" t="s">
        <v>48</v>
      </c>
      <c r="M56" s="6" t="s">
        <v>48</v>
      </c>
      <c r="N56" s="6" t="s">
        <v>48</v>
      </c>
      <c r="O56" s="6" t="s">
        <v>48</v>
      </c>
      <c r="P56" s="6" t="s">
        <v>48</v>
      </c>
      <c r="Q56" s="6" t="s">
        <v>48</v>
      </c>
      <c r="R56" s="6" t="s">
        <v>48</v>
      </c>
      <c r="S56" s="6" t="s">
        <v>48</v>
      </c>
      <c r="T56" s="6" t="s">
        <v>48</v>
      </c>
      <c r="U56" s="6" t="s">
        <v>48</v>
      </c>
      <c r="V56" s="6" t="s">
        <v>48</v>
      </c>
      <c r="W56" s="6" t="s">
        <v>48</v>
      </c>
      <c r="X56" s="6" t="s">
        <v>48</v>
      </c>
      <c r="Y56" s="6" t="s">
        <v>48</v>
      </c>
      <c r="Z56" s="6" t="s">
        <v>48</v>
      </c>
      <c r="AA56" s="6" t="s">
        <v>48</v>
      </c>
      <c r="AB56" s="6" t="s">
        <v>48</v>
      </c>
      <c r="AC56" s="6" t="s">
        <v>48</v>
      </c>
      <c r="AD56" s="6" t="s">
        <v>48</v>
      </c>
      <c r="AE56" s="6" t="s">
        <v>48</v>
      </c>
      <c r="AF56" s="6" t="s">
        <v>48</v>
      </c>
      <c r="AG56" s="6" t="s">
        <v>48</v>
      </c>
    </row>
    <row r="57" spans="1:33" ht="36" x14ac:dyDescent="0.15">
      <c r="A57" s="5" t="s">
        <v>242</v>
      </c>
      <c r="B57" s="7" t="s">
        <v>48</v>
      </c>
      <c r="C57" s="7" t="s">
        <v>48</v>
      </c>
      <c r="D57" s="7" t="s">
        <v>48</v>
      </c>
      <c r="E57" s="7">
        <v>280.41000000000003</v>
      </c>
      <c r="F57" s="7">
        <v>720.73</v>
      </c>
      <c r="G57" s="7">
        <v>702.83</v>
      </c>
      <c r="H57" s="7">
        <v>785.88</v>
      </c>
      <c r="I57" s="7">
        <v>920.96</v>
      </c>
      <c r="J57" s="7">
        <v>935.91</v>
      </c>
      <c r="K57" s="7">
        <v>861.08</v>
      </c>
      <c r="L57" s="7">
        <v>1065.31</v>
      </c>
      <c r="M57" s="7">
        <v>1629.86</v>
      </c>
      <c r="N57" s="7">
        <v>1542.31</v>
      </c>
      <c r="O57" s="7">
        <v>1444.22</v>
      </c>
      <c r="P57" s="7">
        <v>1487.48</v>
      </c>
      <c r="Q57" s="7">
        <v>1252.3399999999999</v>
      </c>
      <c r="R57" s="7">
        <v>1599.91</v>
      </c>
      <c r="S57" s="7">
        <v>1853.76</v>
      </c>
      <c r="T57" s="7">
        <v>2561.61</v>
      </c>
      <c r="U57" s="7">
        <v>2833.89</v>
      </c>
      <c r="V57" s="7">
        <v>2727.44</v>
      </c>
      <c r="W57" s="7">
        <v>2502.21</v>
      </c>
      <c r="X57" s="7">
        <v>2054.7399999999998</v>
      </c>
      <c r="Y57" s="7">
        <v>2724.46</v>
      </c>
      <c r="Z57" s="7">
        <v>2526.48</v>
      </c>
      <c r="AA57" s="7">
        <v>2130.23</v>
      </c>
      <c r="AB57" s="7">
        <v>2731.43</v>
      </c>
      <c r="AC57" s="7">
        <v>2396.46</v>
      </c>
      <c r="AD57" s="7">
        <v>2461.56</v>
      </c>
      <c r="AE57" s="7">
        <v>2520.64</v>
      </c>
      <c r="AF57" s="7">
        <v>2176.19</v>
      </c>
      <c r="AG57" s="7">
        <v>2160.29</v>
      </c>
    </row>
    <row r="58" spans="1:33" x14ac:dyDescent="0.15">
      <c r="A58" s="5" t="s">
        <v>243</v>
      </c>
      <c r="B58" s="6">
        <v>727.74</v>
      </c>
      <c r="C58" s="6">
        <v>424.48</v>
      </c>
      <c r="D58" s="6">
        <v>362.74</v>
      </c>
      <c r="E58" s="6">
        <v>457.75</v>
      </c>
      <c r="F58" s="6">
        <v>237.43</v>
      </c>
      <c r="G58" s="6">
        <v>216.82</v>
      </c>
      <c r="H58" s="6">
        <v>328.85</v>
      </c>
      <c r="I58" s="6">
        <v>509.43</v>
      </c>
      <c r="J58" s="6">
        <v>561.87</v>
      </c>
      <c r="K58" s="6">
        <v>664.63</v>
      </c>
      <c r="L58" s="6">
        <v>486.61</v>
      </c>
      <c r="M58" s="6">
        <v>601.66</v>
      </c>
      <c r="N58" s="6">
        <v>339.87</v>
      </c>
      <c r="O58" s="6">
        <v>324.85000000000002</v>
      </c>
      <c r="P58" s="6">
        <v>329.37</v>
      </c>
      <c r="Q58" s="6">
        <v>354.68</v>
      </c>
      <c r="R58" s="6">
        <v>339.91</v>
      </c>
      <c r="S58" s="6">
        <v>164.45</v>
      </c>
      <c r="T58" s="6">
        <v>337.98</v>
      </c>
      <c r="U58" s="6">
        <v>368.6</v>
      </c>
      <c r="V58" s="6">
        <v>712.34</v>
      </c>
      <c r="W58" s="6">
        <v>491.32</v>
      </c>
      <c r="X58" s="6">
        <v>752.81</v>
      </c>
      <c r="Y58" s="6">
        <v>1084.1199999999999</v>
      </c>
      <c r="Z58" s="6">
        <v>1189.49</v>
      </c>
      <c r="AA58" s="6">
        <v>2013.46</v>
      </c>
      <c r="AB58" s="6">
        <v>2623.94</v>
      </c>
      <c r="AC58" s="6">
        <v>3633.15</v>
      </c>
      <c r="AD58" s="6">
        <v>8588.5</v>
      </c>
      <c r="AE58" s="6">
        <v>4112.97</v>
      </c>
      <c r="AF58" s="6">
        <v>2708.6</v>
      </c>
      <c r="AG58" s="6">
        <v>3889.74</v>
      </c>
    </row>
    <row r="59" spans="1:33" ht="24" x14ac:dyDescent="0.15">
      <c r="A59" s="5" t="s">
        <v>244</v>
      </c>
      <c r="B59" s="7">
        <v>1154.82</v>
      </c>
      <c r="C59" s="7">
        <v>1525.66</v>
      </c>
      <c r="D59" s="7">
        <v>385.77</v>
      </c>
      <c r="E59" s="7">
        <v>224.54</v>
      </c>
      <c r="F59" s="7">
        <v>998.6</v>
      </c>
      <c r="G59" s="7">
        <v>162.91999999999999</v>
      </c>
      <c r="H59" s="7">
        <v>109.96</v>
      </c>
      <c r="I59" s="7">
        <v>98.96</v>
      </c>
      <c r="J59" s="7">
        <v>94.25</v>
      </c>
      <c r="K59" s="7">
        <v>386.31</v>
      </c>
      <c r="L59" s="7">
        <v>271.18</v>
      </c>
      <c r="M59" s="7">
        <v>72.739999999999995</v>
      </c>
      <c r="N59" s="7">
        <v>371.57</v>
      </c>
      <c r="O59" s="7">
        <v>239.67</v>
      </c>
      <c r="P59" s="7">
        <v>245.52</v>
      </c>
      <c r="Q59" s="7">
        <v>1205.1300000000001</v>
      </c>
      <c r="R59" s="7">
        <v>2427.6999999999998</v>
      </c>
      <c r="S59" s="7">
        <v>1617.07</v>
      </c>
      <c r="T59" s="7">
        <v>5254.19</v>
      </c>
      <c r="U59" s="7">
        <v>2637.3</v>
      </c>
      <c r="V59" s="7">
        <v>2620.64</v>
      </c>
      <c r="W59" s="7">
        <v>4655.58</v>
      </c>
      <c r="X59" s="7">
        <v>1043.67</v>
      </c>
      <c r="Y59" s="7">
        <v>6059</v>
      </c>
      <c r="Z59" s="7">
        <v>12420.99</v>
      </c>
      <c r="AA59" s="7">
        <v>803.87</v>
      </c>
      <c r="AB59" s="7">
        <v>745.37</v>
      </c>
      <c r="AC59" s="7">
        <v>862.52</v>
      </c>
      <c r="AD59" s="7">
        <v>723.32</v>
      </c>
      <c r="AE59" s="7">
        <v>1060.53</v>
      </c>
      <c r="AF59" s="7">
        <v>920.95</v>
      </c>
      <c r="AG59" s="7">
        <v>751.12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G19"/>
  <sheetViews>
    <sheetView tabSelected="1" topLeftCell="S1" workbookViewId="0">
      <selection activeCell="Z31" sqref="Z31"/>
    </sheetView>
  </sheetViews>
  <sheetFormatPr baseColWidth="10" defaultRowHeight="13" x14ac:dyDescent="0.15"/>
  <sheetData>
    <row r="2" spans="1:33" s="14" customFormat="1" ht="24" x14ac:dyDescent="0.15">
      <c r="A2" s="12" t="s">
        <v>45</v>
      </c>
      <c r="B2" s="13">
        <v>2282.41</v>
      </c>
      <c r="C2" s="13">
        <v>3305.5</v>
      </c>
      <c r="D2" s="13">
        <v>3386.64</v>
      </c>
      <c r="E2" s="13">
        <v>5358.08</v>
      </c>
      <c r="F2" s="13">
        <v>3308.44</v>
      </c>
      <c r="G2" s="13">
        <v>3073.82</v>
      </c>
      <c r="H2" s="13">
        <v>2997.76</v>
      </c>
      <c r="I2" s="13">
        <v>2673.82</v>
      </c>
      <c r="J2" s="13">
        <v>3087.08</v>
      </c>
      <c r="K2" s="13">
        <v>6252.69</v>
      </c>
      <c r="L2" s="13">
        <v>6228</v>
      </c>
      <c r="M2" s="13">
        <v>5761.54</v>
      </c>
      <c r="N2" s="13">
        <v>8026.42</v>
      </c>
      <c r="O2" s="13">
        <v>4818.82</v>
      </c>
      <c r="P2" s="13">
        <v>4586.37</v>
      </c>
      <c r="Q2" s="13">
        <v>4927.92</v>
      </c>
      <c r="R2" s="13">
        <v>5990.31</v>
      </c>
      <c r="S2" s="13">
        <v>4431.9399999999996</v>
      </c>
      <c r="T2" s="13">
        <v>5220.2299999999996</v>
      </c>
      <c r="U2" s="13">
        <v>5829.01</v>
      </c>
      <c r="V2" s="13">
        <v>6074.06</v>
      </c>
      <c r="W2" s="13">
        <v>8773.5300000000007</v>
      </c>
      <c r="X2" s="13">
        <v>8408.68</v>
      </c>
      <c r="Y2" s="13">
        <v>7479.96</v>
      </c>
      <c r="Z2" s="13">
        <v>8527</v>
      </c>
      <c r="AA2" s="13">
        <v>7797.77</v>
      </c>
      <c r="AB2" s="13">
        <v>9320.94</v>
      </c>
      <c r="AC2" s="13">
        <v>9401.91</v>
      </c>
      <c r="AD2" s="13">
        <v>6902.57</v>
      </c>
      <c r="AE2" s="13">
        <v>5669.38</v>
      </c>
      <c r="AF2" s="13">
        <v>7537.9</v>
      </c>
      <c r="AG2" s="13">
        <v>7985.85</v>
      </c>
    </row>
    <row r="3" spans="1:33" x14ac:dyDescent="0.15">
      <c r="A3" s="5" t="s">
        <v>46</v>
      </c>
      <c r="B3" s="6">
        <v>17.190000000000001</v>
      </c>
      <c r="C3" s="6">
        <v>480.14</v>
      </c>
      <c r="D3" s="6">
        <v>593.46</v>
      </c>
      <c r="E3" s="6">
        <v>428.54</v>
      </c>
      <c r="F3" s="6">
        <v>238.58</v>
      </c>
      <c r="G3" s="6">
        <v>241.21</v>
      </c>
      <c r="H3" s="6">
        <v>312.79000000000002</v>
      </c>
      <c r="I3" s="6">
        <v>245.64</v>
      </c>
      <c r="J3" s="6">
        <v>402.23</v>
      </c>
      <c r="K3" s="6">
        <v>742.86</v>
      </c>
      <c r="L3" s="6">
        <v>524.15</v>
      </c>
      <c r="M3" s="6">
        <v>452.45</v>
      </c>
      <c r="N3" s="6">
        <v>483.62</v>
      </c>
      <c r="O3" s="6">
        <v>467.44</v>
      </c>
      <c r="P3" s="6">
        <v>373.87</v>
      </c>
      <c r="Q3" s="6">
        <v>376.95</v>
      </c>
      <c r="R3" s="6">
        <v>379.5</v>
      </c>
      <c r="S3" s="6">
        <v>280.7</v>
      </c>
      <c r="T3" s="6">
        <v>337.09</v>
      </c>
      <c r="U3" s="6">
        <v>330.42</v>
      </c>
      <c r="V3" s="6">
        <v>374.5</v>
      </c>
      <c r="W3" s="6">
        <v>366.53</v>
      </c>
      <c r="X3" s="6">
        <v>355.93</v>
      </c>
      <c r="Y3" s="6">
        <v>270.02999999999997</v>
      </c>
      <c r="Z3" s="6">
        <v>276.62</v>
      </c>
      <c r="AA3" s="6">
        <v>350.85</v>
      </c>
      <c r="AB3" s="6">
        <v>189.82</v>
      </c>
      <c r="AC3" s="6">
        <v>185.07</v>
      </c>
      <c r="AD3" s="6">
        <v>365.63</v>
      </c>
      <c r="AE3" s="6">
        <v>29.4</v>
      </c>
      <c r="AF3" s="6">
        <v>326.52</v>
      </c>
      <c r="AG3" s="6">
        <v>633.41999999999996</v>
      </c>
    </row>
    <row r="4" spans="1:33" x14ac:dyDescent="0.15">
      <c r="A4" s="5" t="s">
        <v>47</v>
      </c>
      <c r="B4" s="7" t="s">
        <v>48</v>
      </c>
      <c r="C4" s="7" t="s">
        <v>48</v>
      </c>
      <c r="D4" s="7" t="s">
        <v>48</v>
      </c>
      <c r="E4" s="7" t="s">
        <v>48</v>
      </c>
      <c r="F4" s="7" t="s">
        <v>48</v>
      </c>
      <c r="G4" s="7" t="s">
        <v>48</v>
      </c>
      <c r="H4" s="7" t="s">
        <v>48</v>
      </c>
      <c r="I4" s="7" t="s">
        <v>48</v>
      </c>
      <c r="J4" s="7" t="s">
        <v>48</v>
      </c>
      <c r="K4" s="7" t="s">
        <v>48</v>
      </c>
      <c r="L4" s="7" t="s">
        <v>48</v>
      </c>
      <c r="M4" s="7" t="s">
        <v>48</v>
      </c>
      <c r="N4" s="7" t="s">
        <v>48</v>
      </c>
      <c r="O4" s="7" t="s">
        <v>48</v>
      </c>
      <c r="P4" s="7" t="s">
        <v>48</v>
      </c>
      <c r="Q4" s="7">
        <v>71.209999999999994</v>
      </c>
      <c r="R4" s="7">
        <v>90.16</v>
      </c>
      <c r="S4" s="7">
        <v>93.26</v>
      </c>
      <c r="T4" s="7">
        <v>111.24</v>
      </c>
      <c r="U4" s="7">
        <v>105.75</v>
      </c>
      <c r="V4" s="7">
        <v>148.04</v>
      </c>
      <c r="W4" s="7">
        <v>118.3</v>
      </c>
      <c r="X4" s="7">
        <v>107.83</v>
      </c>
      <c r="Y4" s="7">
        <v>108.99</v>
      </c>
      <c r="Z4" s="7">
        <v>120.18</v>
      </c>
      <c r="AA4" s="7">
        <v>120.67</v>
      </c>
      <c r="AB4" s="7">
        <v>-23.57</v>
      </c>
      <c r="AC4" s="7">
        <v>-280.02</v>
      </c>
      <c r="AD4" s="7">
        <v>127.09</v>
      </c>
      <c r="AE4" s="7">
        <v>232.34</v>
      </c>
      <c r="AF4" s="7">
        <v>346.45</v>
      </c>
      <c r="AG4" s="7">
        <v>139.71</v>
      </c>
    </row>
    <row r="5" spans="1:33" ht="24" x14ac:dyDescent="0.15">
      <c r="A5" s="5" t="s">
        <v>49</v>
      </c>
      <c r="B5" s="6">
        <v>0.02</v>
      </c>
      <c r="C5" s="6">
        <v>0.02</v>
      </c>
      <c r="D5" s="6">
        <v>18.63</v>
      </c>
      <c r="E5" s="6">
        <v>103.82</v>
      </c>
      <c r="F5" s="6">
        <v>650.46</v>
      </c>
      <c r="G5" s="6">
        <v>1295.47</v>
      </c>
      <c r="H5" s="6">
        <v>1214.06</v>
      </c>
      <c r="I5" s="6">
        <v>1321.56</v>
      </c>
      <c r="J5" s="6">
        <v>1396.05</v>
      </c>
      <c r="K5" s="6">
        <v>1973.11</v>
      </c>
      <c r="L5" s="6">
        <v>1257.6199999999999</v>
      </c>
      <c r="M5" s="6">
        <v>1086.99</v>
      </c>
      <c r="N5" s="6">
        <v>889.36</v>
      </c>
      <c r="O5" s="6">
        <v>733.51</v>
      </c>
      <c r="P5" s="6">
        <v>853.4</v>
      </c>
      <c r="Q5" s="6">
        <v>651.85</v>
      </c>
      <c r="R5" s="6">
        <v>624.84</v>
      </c>
      <c r="S5" s="6">
        <v>586.20000000000005</v>
      </c>
      <c r="T5" s="6">
        <v>440.59</v>
      </c>
      <c r="U5" s="6">
        <v>406.45</v>
      </c>
      <c r="V5" s="6">
        <v>532.88</v>
      </c>
      <c r="W5" s="6">
        <v>611.95000000000005</v>
      </c>
      <c r="X5" s="6">
        <v>584.47</v>
      </c>
      <c r="Y5" s="6">
        <v>515.53</v>
      </c>
      <c r="Z5" s="6">
        <v>615.89</v>
      </c>
      <c r="AA5" s="6">
        <v>399.25</v>
      </c>
      <c r="AB5" s="6">
        <v>500.28</v>
      </c>
      <c r="AC5" s="6">
        <v>488.22</v>
      </c>
      <c r="AD5" s="6">
        <v>376.98</v>
      </c>
      <c r="AE5" s="6">
        <v>495.4</v>
      </c>
      <c r="AF5" s="6">
        <v>465.15</v>
      </c>
      <c r="AG5" s="6">
        <v>564.41999999999996</v>
      </c>
    </row>
    <row r="6" spans="1:33" x14ac:dyDescent="0.15">
      <c r="A6" s="5" t="s">
        <v>50</v>
      </c>
      <c r="B6" s="7" t="s">
        <v>48</v>
      </c>
      <c r="C6" s="7" t="s">
        <v>48</v>
      </c>
      <c r="D6" s="7">
        <v>0.01</v>
      </c>
      <c r="E6" s="7" t="s">
        <v>48</v>
      </c>
      <c r="F6" s="7">
        <v>164.51</v>
      </c>
      <c r="G6" s="7">
        <v>73.73</v>
      </c>
      <c r="H6" s="7">
        <v>176.47</v>
      </c>
      <c r="I6" s="7">
        <v>66.17</v>
      </c>
      <c r="J6" s="7">
        <v>69.239999999999995</v>
      </c>
      <c r="K6" s="7">
        <v>77.47</v>
      </c>
      <c r="L6" s="7">
        <v>110.29</v>
      </c>
      <c r="M6" s="7">
        <v>190.34</v>
      </c>
      <c r="N6" s="7">
        <v>206.18</v>
      </c>
      <c r="O6" s="7">
        <v>171.19</v>
      </c>
      <c r="P6" s="7">
        <v>157.38</v>
      </c>
      <c r="Q6" s="7">
        <v>151.44999999999999</v>
      </c>
      <c r="R6" s="7">
        <v>233.65</v>
      </c>
      <c r="S6" s="7">
        <v>175.44</v>
      </c>
      <c r="T6" s="7">
        <v>236.92</v>
      </c>
      <c r="U6" s="7">
        <v>169.62</v>
      </c>
      <c r="V6" s="7">
        <v>136.26</v>
      </c>
      <c r="W6" s="7" t="s">
        <v>48</v>
      </c>
      <c r="X6" s="7" t="s">
        <v>48</v>
      </c>
      <c r="Y6" s="7" t="s">
        <v>48</v>
      </c>
      <c r="Z6" s="7" t="s">
        <v>48</v>
      </c>
      <c r="AA6" s="7" t="s">
        <v>48</v>
      </c>
      <c r="AB6" s="7" t="s">
        <v>48</v>
      </c>
      <c r="AC6" s="7" t="s">
        <v>48</v>
      </c>
      <c r="AD6" s="7" t="s">
        <v>48</v>
      </c>
      <c r="AE6" s="7" t="s">
        <v>48</v>
      </c>
      <c r="AF6" s="7" t="s">
        <v>48</v>
      </c>
      <c r="AG6" s="7" t="s">
        <v>48</v>
      </c>
    </row>
    <row r="7" spans="1:33" x14ac:dyDescent="0.15">
      <c r="A7" s="5" t="s">
        <v>51</v>
      </c>
      <c r="B7" s="6">
        <v>66.540000000000006</v>
      </c>
      <c r="C7" s="6">
        <v>65.900000000000006</v>
      </c>
      <c r="D7" s="6">
        <v>41.44</v>
      </c>
      <c r="E7" s="6">
        <v>54.48</v>
      </c>
      <c r="F7" s="6">
        <v>68.56</v>
      </c>
      <c r="G7" s="6">
        <v>30.46</v>
      </c>
      <c r="H7" s="6">
        <v>33.090000000000003</v>
      </c>
      <c r="I7" s="6" t="s">
        <v>48</v>
      </c>
      <c r="J7" s="6" t="s">
        <v>48</v>
      </c>
      <c r="K7" s="6" t="s">
        <v>48</v>
      </c>
      <c r="L7" s="6" t="s">
        <v>48</v>
      </c>
      <c r="M7" s="6" t="s">
        <v>48</v>
      </c>
      <c r="N7" s="6" t="s">
        <v>48</v>
      </c>
      <c r="O7" s="6" t="s">
        <v>48</v>
      </c>
      <c r="P7" s="6" t="s">
        <v>48</v>
      </c>
      <c r="Q7" s="6" t="s">
        <v>48</v>
      </c>
      <c r="R7" s="6" t="s">
        <v>48</v>
      </c>
      <c r="S7" s="6" t="s">
        <v>48</v>
      </c>
      <c r="T7" s="6" t="s">
        <v>48</v>
      </c>
      <c r="U7" s="6" t="s">
        <v>48</v>
      </c>
      <c r="V7" s="6" t="s">
        <v>48</v>
      </c>
      <c r="W7" s="6" t="s">
        <v>48</v>
      </c>
      <c r="X7" s="6" t="s">
        <v>48</v>
      </c>
      <c r="Y7" s="6" t="s">
        <v>48</v>
      </c>
      <c r="Z7" s="6" t="s">
        <v>48</v>
      </c>
      <c r="AA7" s="6" t="s">
        <v>48</v>
      </c>
      <c r="AB7" s="6" t="s">
        <v>48</v>
      </c>
      <c r="AC7" s="6" t="s">
        <v>48</v>
      </c>
      <c r="AD7" s="6" t="s">
        <v>48</v>
      </c>
      <c r="AE7" s="6" t="s">
        <v>48</v>
      </c>
      <c r="AF7" s="6" t="s">
        <v>48</v>
      </c>
      <c r="AG7" s="6" t="s">
        <v>48</v>
      </c>
    </row>
    <row r="8" spans="1:33" x14ac:dyDescent="0.15">
      <c r="A8" s="5" t="s">
        <v>52</v>
      </c>
      <c r="B8" s="7">
        <v>0.89</v>
      </c>
      <c r="C8" s="7">
        <v>3.86</v>
      </c>
      <c r="D8" s="7">
        <v>4.58</v>
      </c>
      <c r="E8" s="7">
        <v>-0.02</v>
      </c>
      <c r="F8" s="7">
        <v>0.9</v>
      </c>
      <c r="G8" s="7">
        <v>0.3</v>
      </c>
      <c r="H8" s="7">
        <v>-0.36</v>
      </c>
      <c r="I8" s="7">
        <v>0.51</v>
      </c>
      <c r="J8" s="7">
        <v>0.3</v>
      </c>
      <c r="K8" s="7">
        <v>0.04</v>
      </c>
      <c r="L8" s="7" t="s">
        <v>48</v>
      </c>
      <c r="M8" s="7" t="s">
        <v>48</v>
      </c>
      <c r="N8" s="7" t="s">
        <v>48</v>
      </c>
      <c r="O8" s="7" t="s">
        <v>48</v>
      </c>
      <c r="P8" s="7" t="s">
        <v>48</v>
      </c>
      <c r="Q8" s="7" t="s">
        <v>48</v>
      </c>
      <c r="R8" s="7" t="s">
        <v>48</v>
      </c>
      <c r="S8" s="7" t="s">
        <v>48</v>
      </c>
      <c r="T8" s="7" t="s">
        <v>48</v>
      </c>
      <c r="U8" s="7" t="s">
        <v>48</v>
      </c>
      <c r="V8" s="7" t="s">
        <v>48</v>
      </c>
      <c r="W8" s="7" t="s">
        <v>48</v>
      </c>
      <c r="X8" s="7" t="s">
        <v>48</v>
      </c>
      <c r="Y8" s="7" t="s">
        <v>48</v>
      </c>
      <c r="Z8" s="7" t="s">
        <v>48</v>
      </c>
      <c r="AA8" s="7" t="s">
        <v>48</v>
      </c>
      <c r="AB8" s="7" t="s">
        <v>48</v>
      </c>
      <c r="AC8" s="7" t="s">
        <v>48</v>
      </c>
      <c r="AD8" s="7" t="s">
        <v>48</v>
      </c>
      <c r="AE8" s="7" t="s">
        <v>48</v>
      </c>
      <c r="AF8" s="7" t="s">
        <v>48</v>
      </c>
      <c r="AG8" s="7" t="s">
        <v>48</v>
      </c>
    </row>
    <row r="9" spans="1:33" x14ac:dyDescent="0.15">
      <c r="A9" s="5" t="s">
        <v>53</v>
      </c>
      <c r="B9" s="6" t="s">
        <v>48</v>
      </c>
      <c r="C9" s="6" t="s">
        <v>48</v>
      </c>
      <c r="D9" s="6" t="s">
        <v>48</v>
      </c>
      <c r="E9" s="6" t="s">
        <v>48</v>
      </c>
      <c r="F9" s="6" t="s">
        <v>48</v>
      </c>
      <c r="G9" s="6" t="s">
        <v>48</v>
      </c>
      <c r="H9" s="6" t="s">
        <v>48</v>
      </c>
      <c r="I9" s="6" t="s">
        <v>48</v>
      </c>
      <c r="J9" s="6" t="s">
        <v>48</v>
      </c>
      <c r="K9" s="6" t="s">
        <v>48</v>
      </c>
      <c r="L9" s="6" t="s">
        <v>48</v>
      </c>
      <c r="M9" s="6" t="s">
        <v>48</v>
      </c>
      <c r="N9" s="6" t="s">
        <v>48</v>
      </c>
      <c r="O9" s="6" t="s">
        <v>48</v>
      </c>
      <c r="P9" s="6" t="s">
        <v>48</v>
      </c>
      <c r="Q9" s="6" t="s">
        <v>48</v>
      </c>
      <c r="R9" s="6" t="s">
        <v>48</v>
      </c>
      <c r="S9" s="6" t="s">
        <v>48</v>
      </c>
      <c r="T9" s="6" t="s">
        <v>48</v>
      </c>
      <c r="U9" s="6">
        <v>834.91</v>
      </c>
      <c r="V9" s="6">
        <v>546.37</v>
      </c>
      <c r="W9" s="6">
        <v>564.91</v>
      </c>
      <c r="X9" s="6">
        <v>589.66999999999996</v>
      </c>
      <c r="Y9" s="6">
        <v>573.29999999999995</v>
      </c>
      <c r="Z9" s="6">
        <v>578.74</v>
      </c>
      <c r="AA9" s="6">
        <v>501.26</v>
      </c>
      <c r="AB9" s="6">
        <v>421.03</v>
      </c>
      <c r="AC9" s="6">
        <v>437.63</v>
      </c>
      <c r="AD9" s="6">
        <v>367.2</v>
      </c>
      <c r="AE9" s="6">
        <v>378.13</v>
      </c>
      <c r="AF9" s="6">
        <v>577.96</v>
      </c>
      <c r="AG9" s="6">
        <v>453.5</v>
      </c>
    </row>
    <row r="10" spans="1:33" x14ac:dyDescent="0.15">
      <c r="A10" s="5" t="s">
        <v>54</v>
      </c>
      <c r="B10" s="7">
        <v>8.58</v>
      </c>
      <c r="C10" s="7">
        <v>34.33</v>
      </c>
      <c r="D10" s="7">
        <v>6.28</v>
      </c>
      <c r="E10" s="7">
        <v>51.67</v>
      </c>
      <c r="F10" s="7">
        <v>71.47</v>
      </c>
      <c r="G10" s="7">
        <v>15.1</v>
      </c>
      <c r="H10" s="7">
        <v>104.4</v>
      </c>
      <c r="I10" s="7">
        <v>35.24</v>
      </c>
      <c r="J10" s="7">
        <v>34.159999999999997</v>
      </c>
      <c r="K10" s="7">
        <v>40.14</v>
      </c>
      <c r="L10" s="7">
        <v>38.479999999999997</v>
      </c>
      <c r="M10" s="7">
        <v>3.17</v>
      </c>
      <c r="N10" s="7">
        <v>18.46</v>
      </c>
      <c r="O10" s="7" t="s">
        <v>48</v>
      </c>
      <c r="P10" s="7" t="s">
        <v>48</v>
      </c>
      <c r="Q10" s="7" t="s">
        <v>48</v>
      </c>
      <c r="R10" s="7" t="s">
        <v>48</v>
      </c>
      <c r="S10" s="7" t="s">
        <v>48</v>
      </c>
      <c r="T10" s="7" t="s">
        <v>48</v>
      </c>
      <c r="U10" s="7" t="s">
        <v>48</v>
      </c>
      <c r="V10" s="7" t="s">
        <v>48</v>
      </c>
      <c r="W10" s="7" t="s">
        <v>48</v>
      </c>
      <c r="X10" s="7" t="s">
        <v>48</v>
      </c>
      <c r="Y10" s="7" t="s">
        <v>48</v>
      </c>
      <c r="Z10" s="7" t="s">
        <v>48</v>
      </c>
      <c r="AA10" s="7" t="s">
        <v>48</v>
      </c>
      <c r="AB10" s="7" t="s">
        <v>48</v>
      </c>
      <c r="AC10" s="7" t="s">
        <v>48</v>
      </c>
      <c r="AD10" s="7" t="s">
        <v>48</v>
      </c>
      <c r="AE10" s="7" t="s">
        <v>48</v>
      </c>
      <c r="AF10" s="7" t="s">
        <v>48</v>
      </c>
      <c r="AG10" s="7" t="s">
        <v>48</v>
      </c>
    </row>
    <row r="11" spans="1:33" x14ac:dyDescent="0.15">
      <c r="A11" s="5" t="s">
        <v>55</v>
      </c>
      <c r="B11" s="6" t="s">
        <v>48</v>
      </c>
      <c r="C11" s="6" t="s">
        <v>48</v>
      </c>
      <c r="D11" s="6" t="s">
        <v>48</v>
      </c>
      <c r="E11" s="6" t="s">
        <v>48</v>
      </c>
      <c r="F11" s="6" t="s">
        <v>48</v>
      </c>
      <c r="G11" s="6" t="s">
        <v>48</v>
      </c>
      <c r="H11" s="6" t="s">
        <v>48</v>
      </c>
      <c r="I11" s="6">
        <v>97.69</v>
      </c>
      <c r="J11" s="6">
        <v>61.35</v>
      </c>
      <c r="K11" s="6">
        <v>161.43</v>
      </c>
      <c r="L11" s="6">
        <v>194.12</v>
      </c>
      <c r="M11" s="6">
        <v>188.39</v>
      </c>
      <c r="N11" s="6">
        <v>218.77</v>
      </c>
      <c r="O11" s="6">
        <v>165.99</v>
      </c>
      <c r="P11" s="6">
        <v>153.38</v>
      </c>
      <c r="Q11" s="6">
        <v>207.87</v>
      </c>
      <c r="R11" s="6">
        <v>264.42</v>
      </c>
      <c r="S11" s="6">
        <v>238.93</v>
      </c>
      <c r="T11" s="6">
        <v>275.10000000000002</v>
      </c>
      <c r="U11" s="6">
        <v>235.33</v>
      </c>
      <c r="V11" s="6">
        <v>502.52</v>
      </c>
      <c r="W11" s="6">
        <v>458.4</v>
      </c>
      <c r="X11" s="6">
        <v>495.21</v>
      </c>
      <c r="Y11" s="6">
        <v>360.28</v>
      </c>
      <c r="Z11" s="6">
        <v>532.79</v>
      </c>
      <c r="AA11" s="6">
        <v>356.4</v>
      </c>
      <c r="AB11" s="6">
        <v>300.62</v>
      </c>
      <c r="AC11" s="6">
        <v>270.97000000000003</v>
      </c>
      <c r="AD11" s="6">
        <v>275.17</v>
      </c>
      <c r="AE11" s="6">
        <v>373.75</v>
      </c>
      <c r="AF11" s="6">
        <v>556.34</v>
      </c>
      <c r="AG11" s="6">
        <v>596.22</v>
      </c>
    </row>
    <row r="12" spans="1:33" ht="24" x14ac:dyDescent="0.15">
      <c r="A12" s="5" t="s">
        <v>56</v>
      </c>
      <c r="B12" s="7" t="s">
        <v>48</v>
      </c>
      <c r="C12" s="7" t="s">
        <v>48</v>
      </c>
      <c r="D12" s="7" t="s">
        <v>48</v>
      </c>
      <c r="E12" s="7" t="s">
        <v>48</v>
      </c>
      <c r="F12" s="7" t="s">
        <v>48</v>
      </c>
      <c r="G12" s="7" t="s">
        <v>48</v>
      </c>
      <c r="H12" s="7" t="s">
        <v>48</v>
      </c>
      <c r="I12" s="7" t="s">
        <v>48</v>
      </c>
      <c r="J12" s="7" t="s">
        <v>48</v>
      </c>
      <c r="K12" s="7" t="s">
        <v>48</v>
      </c>
      <c r="L12" s="7" t="s">
        <v>48</v>
      </c>
      <c r="M12" s="7" t="s">
        <v>48</v>
      </c>
      <c r="N12" s="7" t="s">
        <v>48</v>
      </c>
      <c r="O12" s="7">
        <v>11.01</v>
      </c>
      <c r="P12" s="7">
        <v>25.1</v>
      </c>
      <c r="Q12" s="7">
        <v>4.68</v>
      </c>
      <c r="R12" s="7">
        <v>114.6</v>
      </c>
      <c r="S12" s="7">
        <v>104.65</v>
      </c>
      <c r="T12" s="7">
        <v>88.14</v>
      </c>
      <c r="U12" s="7">
        <v>73.84</v>
      </c>
      <c r="V12" s="7">
        <v>81</v>
      </c>
      <c r="W12" s="7">
        <v>123.91</v>
      </c>
      <c r="X12" s="7">
        <v>107</v>
      </c>
      <c r="Y12" s="7">
        <v>113.26</v>
      </c>
      <c r="Z12" s="7">
        <v>98.01</v>
      </c>
      <c r="AA12" s="7">
        <v>114.82</v>
      </c>
      <c r="AB12" s="7">
        <v>96.94</v>
      </c>
      <c r="AC12" s="7">
        <v>131.18</v>
      </c>
      <c r="AD12" s="7">
        <v>165.47</v>
      </c>
      <c r="AE12" s="7">
        <v>105.29</v>
      </c>
      <c r="AF12" s="7">
        <v>217.45</v>
      </c>
      <c r="AG12" s="7">
        <v>133.18</v>
      </c>
    </row>
    <row r="13" spans="1:33" ht="24" x14ac:dyDescent="0.15">
      <c r="A13" s="5" t="s">
        <v>57</v>
      </c>
      <c r="B13" s="6" t="s">
        <v>48</v>
      </c>
      <c r="C13" s="6" t="s">
        <v>48</v>
      </c>
      <c r="D13" s="6" t="s">
        <v>48</v>
      </c>
      <c r="E13" s="6">
        <v>5.3</v>
      </c>
      <c r="F13" s="6">
        <v>157.37</v>
      </c>
      <c r="G13" s="6">
        <v>99.8</v>
      </c>
      <c r="H13" s="6">
        <v>141.24</v>
      </c>
      <c r="I13" s="6">
        <v>140.61000000000001</v>
      </c>
      <c r="J13" s="6">
        <v>153.33000000000001</v>
      </c>
      <c r="K13" s="6">
        <v>413.15</v>
      </c>
      <c r="L13" s="6">
        <v>417.46</v>
      </c>
      <c r="M13" s="6">
        <v>415.16</v>
      </c>
      <c r="N13" s="6">
        <v>435.59</v>
      </c>
      <c r="O13" s="6">
        <v>370.41</v>
      </c>
      <c r="P13" s="6">
        <v>334.62</v>
      </c>
      <c r="Q13" s="6">
        <v>277.3</v>
      </c>
      <c r="R13" s="6">
        <v>237.84</v>
      </c>
      <c r="S13" s="6">
        <v>221.09</v>
      </c>
      <c r="T13" s="6">
        <v>212.78</v>
      </c>
      <c r="U13" s="6">
        <v>206.92</v>
      </c>
      <c r="V13" s="6">
        <v>188.43</v>
      </c>
      <c r="W13" s="6">
        <v>188.92</v>
      </c>
      <c r="X13" s="6">
        <v>150.68</v>
      </c>
      <c r="Y13" s="6">
        <v>196.48</v>
      </c>
      <c r="Z13" s="6">
        <v>208.62</v>
      </c>
      <c r="AA13" s="6">
        <v>236</v>
      </c>
      <c r="AB13" s="6">
        <v>185.97</v>
      </c>
      <c r="AC13" s="6">
        <v>164.08</v>
      </c>
      <c r="AD13" s="6">
        <v>180.74</v>
      </c>
      <c r="AE13" s="6">
        <v>152.13</v>
      </c>
      <c r="AF13" s="6">
        <v>300.08999999999997</v>
      </c>
      <c r="AG13" s="6">
        <v>338.22</v>
      </c>
    </row>
    <row r="14" spans="1:33" x14ac:dyDescent="0.15">
      <c r="A14" s="5" t="s">
        <v>58</v>
      </c>
      <c r="B14" s="7" t="s">
        <v>48</v>
      </c>
      <c r="C14" s="7" t="s">
        <v>48</v>
      </c>
      <c r="D14" s="7" t="s">
        <v>48</v>
      </c>
      <c r="E14" s="7" t="s">
        <v>48</v>
      </c>
      <c r="F14" s="7">
        <v>74.489999999999995</v>
      </c>
      <c r="G14" s="7">
        <v>127.72</v>
      </c>
      <c r="H14" s="7">
        <v>89.63</v>
      </c>
      <c r="I14" s="7">
        <v>145.03</v>
      </c>
      <c r="J14" s="7">
        <v>171.14</v>
      </c>
      <c r="K14" s="7">
        <v>1211.22</v>
      </c>
      <c r="L14" s="7">
        <v>1988.23</v>
      </c>
      <c r="M14" s="7">
        <v>2283.41</v>
      </c>
      <c r="N14" s="7">
        <v>3242.2</v>
      </c>
      <c r="O14" s="7">
        <v>1811.71</v>
      </c>
      <c r="P14" s="7">
        <v>1480.79</v>
      </c>
      <c r="Q14" s="7">
        <v>1285.32</v>
      </c>
      <c r="R14" s="7">
        <v>1863.9</v>
      </c>
      <c r="S14" s="7">
        <v>857.03</v>
      </c>
      <c r="T14" s="7">
        <v>934.75</v>
      </c>
      <c r="U14" s="7">
        <v>619.77</v>
      </c>
      <c r="V14" s="7">
        <v>701.4</v>
      </c>
      <c r="W14" s="7">
        <v>1351.46</v>
      </c>
      <c r="X14" s="7">
        <v>1132.57</v>
      </c>
      <c r="Y14" s="7">
        <v>770.44</v>
      </c>
      <c r="Z14" s="7">
        <v>361.09</v>
      </c>
      <c r="AA14" s="7">
        <v>360.76</v>
      </c>
      <c r="AB14" s="7">
        <v>728.77</v>
      </c>
      <c r="AC14" s="7">
        <v>1891.38</v>
      </c>
      <c r="AD14" s="7">
        <v>1141.44</v>
      </c>
      <c r="AE14" s="7">
        <v>617.12</v>
      </c>
      <c r="AF14" s="7">
        <v>514.67999999999995</v>
      </c>
      <c r="AG14" s="7">
        <v>533.29999999999995</v>
      </c>
    </row>
    <row r="15" spans="1:33" x14ac:dyDescent="0.15">
      <c r="A15" s="5" t="s">
        <v>59</v>
      </c>
      <c r="B15" s="6" t="s">
        <v>48</v>
      </c>
      <c r="C15" s="6" t="s">
        <v>48</v>
      </c>
      <c r="D15" s="6" t="s">
        <v>48</v>
      </c>
      <c r="E15" s="6">
        <v>11.45</v>
      </c>
      <c r="F15" s="6">
        <v>48.31</v>
      </c>
      <c r="G15" s="6">
        <v>70.45</v>
      </c>
      <c r="H15" s="6">
        <v>110.14</v>
      </c>
      <c r="I15" s="6">
        <v>147.29</v>
      </c>
      <c r="J15" s="6">
        <v>59.85</v>
      </c>
      <c r="K15" s="6">
        <v>51.29</v>
      </c>
      <c r="L15" s="6">
        <v>108.61</v>
      </c>
      <c r="M15" s="6">
        <v>226.28</v>
      </c>
      <c r="N15" s="6">
        <v>88.21</v>
      </c>
      <c r="O15" s="6" t="s">
        <v>48</v>
      </c>
      <c r="P15" s="6" t="s">
        <v>48</v>
      </c>
      <c r="Q15" s="6" t="s">
        <v>48</v>
      </c>
      <c r="R15" s="6" t="s">
        <v>48</v>
      </c>
      <c r="S15" s="6" t="s">
        <v>48</v>
      </c>
      <c r="T15" s="6" t="s">
        <v>48</v>
      </c>
      <c r="U15" s="6" t="s">
        <v>48</v>
      </c>
      <c r="V15" s="6" t="s">
        <v>48</v>
      </c>
      <c r="W15" s="6" t="s">
        <v>48</v>
      </c>
      <c r="X15" s="6" t="s">
        <v>48</v>
      </c>
      <c r="Y15" s="6" t="s">
        <v>48</v>
      </c>
      <c r="Z15" s="6" t="s">
        <v>48</v>
      </c>
      <c r="AA15" s="6" t="s">
        <v>48</v>
      </c>
      <c r="AB15" s="6" t="s">
        <v>48</v>
      </c>
      <c r="AC15" s="6" t="s">
        <v>48</v>
      </c>
      <c r="AD15" s="6" t="s">
        <v>48</v>
      </c>
      <c r="AE15" s="6" t="s">
        <v>48</v>
      </c>
      <c r="AF15" s="6" t="s">
        <v>48</v>
      </c>
      <c r="AG15" s="6" t="s">
        <v>48</v>
      </c>
    </row>
    <row r="16" spans="1:33" ht="36" x14ac:dyDescent="0.15">
      <c r="A16" s="5" t="s">
        <v>60</v>
      </c>
      <c r="B16" s="7">
        <v>71.069999999999993</v>
      </c>
      <c r="C16" s="7">
        <v>242.17</v>
      </c>
      <c r="D16" s="7">
        <v>2102.63</v>
      </c>
      <c r="E16" s="7">
        <v>3894.25</v>
      </c>
      <c r="F16" s="7">
        <v>1525.99</v>
      </c>
      <c r="G16" s="7">
        <v>597.94000000000005</v>
      </c>
      <c r="H16" s="7">
        <v>419.69</v>
      </c>
      <c r="I16" s="7">
        <v>102.83</v>
      </c>
      <c r="J16" s="7">
        <v>162.85</v>
      </c>
      <c r="K16" s="7">
        <v>670.87</v>
      </c>
      <c r="L16" s="7">
        <v>524.03</v>
      </c>
      <c r="M16" s="7">
        <v>255.42</v>
      </c>
      <c r="N16" s="7">
        <v>1427.4</v>
      </c>
      <c r="O16" s="7">
        <v>160.07</v>
      </c>
      <c r="P16" s="7">
        <v>114.76</v>
      </c>
      <c r="Q16" s="7">
        <v>70.400000000000006</v>
      </c>
      <c r="R16" s="7">
        <v>169.71</v>
      </c>
      <c r="S16" s="7">
        <v>46.84</v>
      </c>
      <c r="T16" s="7">
        <v>49.03</v>
      </c>
      <c r="U16" s="7">
        <v>17.59</v>
      </c>
      <c r="V16" s="7">
        <v>18.36</v>
      </c>
      <c r="W16" s="7">
        <v>15.75</v>
      </c>
      <c r="X16" s="7">
        <v>3.75</v>
      </c>
      <c r="Y16" s="7">
        <v>4.18</v>
      </c>
      <c r="Z16" s="7">
        <v>9.06</v>
      </c>
      <c r="AA16" s="7">
        <v>7.42</v>
      </c>
      <c r="AB16" s="7">
        <v>7.17</v>
      </c>
      <c r="AC16" s="7">
        <v>6.5</v>
      </c>
      <c r="AD16" s="7">
        <v>5.98</v>
      </c>
      <c r="AE16" s="7">
        <v>10.17</v>
      </c>
      <c r="AF16" s="7">
        <v>12.2</v>
      </c>
      <c r="AG16" s="7">
        <v>25.8</v>
      </c>
    </row>
    <row r="17" spans="1:33" x14ac:dyDescent="0.15">
      <c r="A17" s="5" t="s">
        <v>61</v>
      </c>
      <c r="B17" s="6">
        <v>1926.86</v>
      </c>
      <c r="C17" s="6">
        <v>2377.44</v>
      </c>
      <c r="D17" s="6">
        <v>475.72</v>
      </c>
      <c r="E17" s="6">
        <v>688.76</v>
      </c>
      <c r="F17" s="6">
        <v>258.62</v>
      </c>
      <c r="G17" s="6">
        <v>417.99</v>
      </c>
      <c r="H17" s="6">
        <v>301</v>
      </c>
      <c r="I17" s="6">
        <v>11.23</v>
      </c>
      <c r="J17" s="6">
        <v>51.02</v>
      </c>
      <c r="K17" s="6">
        <v>51.54</v>
      </c>
      <c r="L17" s="6">
        <v>467.09</v>
      </c>
      <c r="M17" s="6">
        <v>306.29000000000002</v>
      </c>
      <c r="N17" s="6">
        <v>437.35</v>
      </c>
      <c r="O17" s="6">
        <v>227.44</v>
      </c>
      <c r="P17" s="6">
        <v>353.49</v>
      </c>
      <c r="Q17" s="6">
        <v>487.91</v>
      </c>
      <c r="R17" s="6">
        <v>643.28</v>
      </c>
      <c r="S17" s="6">
        <v>822.99</v>
      </c>
      <c r="T17" s="6">
        <v>1063.46</v>
      </c>
      <c r="U17" s="6">
        <v>1314.5</v>
      </c>
      <c r="V17" s="6">
        <v>965.73</v>
      </c>
      <c r="W17" s="6">
        <v>3211.85</v>
      </c>
      <c r="X17" s="6">
        <v>3243.51</v>
      </c>
      <c r="Y17" s="6">
        <v>2860.2</v>
      </c>
      <c r="Z17" s="6">
        <v>3432.28</v>
      </c>
      <c r="AA17" s="6">
        <v>2511.42</v>
      </c>
      <c r="AB17" s="6">
        <v>4203.74</v>
      </c>
      <c r="AC17" s="6">
        <v>3557.22</v>
      </c>
      <c r="AD17" s="6">
        <v>1273.82</v>
      </c>
      <c r="AE17" s="6">
        <v>777.82</v>
      </c>
      <c r="AF17" s="6">
        <v>587.95000000000005</v>
      </c>
      <c r="AG17" s="6">
        <v>1057.0899999999999</v>
      </c>
    </row>
    <row r="18" spans="1:33" x14ac:dyDescent="0.15">
      <c r="A18" s="5" t="s">
        <v>62</v>
      </c>
      <c r="B18" s="7" t="s">
        <v>48</v>
      </c>
      <c r="C18" s="7" t="s">
        <v>48</v>
      </c>
      <c r="D18" s="7" t="s">
        <v>48</v>
      </c>
      <c r="E18" s="7" t="s">
        <v>48</v>
      </c>
      <c r="F18" s="7" t="s">
        <v>48</v>
      </c>
      <c r="G18" s="7" t="s">
        <v>48</v>
      </c>
      <c r="H18" s="7" t="s">
        <v>48</v>
      </c>
      <c r="I18" s="7" t="s">
        <v>48</v>
      </c>
      <c r="J18" s="7" t="s">
        <v>48</v>
      </c>
      <c r="K18" s="7" t="s">
        <v>48</v>
      </c>
      <c r="L18" s="7" t="s">
        <v>48</v>
      </c>
      <c r="M18" s="7" t="s">
        <v>48</v>
      </c>
      <c r="N18" s="7" t="s">
        <v>48</v>
      </c>
      <c r="O18" s="7" t="s">
        <v>48</v>
      </c>
      <c r="P18" s="7" t="s">
        <v>48</v>
      </c>
      <c r="Q18" s="7">
        <v>507.92</v>
      </c>
      <c r="R18" s="7">
        <v>586.67999999999995</v>
      </c>
      <c r="S18" s="7">
        <v>467.34</v>
      </c>
      <c r="T18" s="7">
        <v>637.19000000000005</v>
      </c>
      <c r="U18" s="7">
        <v>691.65</v>
      </c>
      <c r="V18" s="7">
        <v>709.86</v>
      </c>
      <c r="W18" s="7">
        <v>760.04</v>
      </c>
      <c r="X18" s="7">
        <v>815.52</v>
      </c>
      <c r="Y18" s="7">
        <v>810.09</v>
      </c>
      <c r="Z18" s="7">
        <v>1422.32</v>
      </c>
      <c r="AA18" s="7">
        <v>1681.44</v>
      </c>
      <c r="AB18" s="7">
        <v>1708.53</v>
      </c>
      <c r="AC18" s="7">
        <v>1326.88</v>
      </c>
      <c r="AD18" s="7">
        <v>1311.18</v>
      </c>
      <c r="AE18" s="7">
        <v>1223.17</v>
      </c>
      <c r="AF18" s="7">
        <v>2472.7800000000002</v>
      </c>
      <c r="AG18" s="7">
        <v>2214.54</v>
      </c>
    </row>
    <row r="19" spans="1:33" ht="24" x14ac:dyDescent="0.15">
      <c r="A19" s="5" t="s">
        <v>63</v>
      </c>
      <c r="B19" s="6">
        <v>191.25</v>
      </c>
      <c r="C19" s="6">
        <v>101.65</v>
      </c>
      <c r="D19" s="6">
        <v>143.88999999999999</v>
      </c>
      <c r="E19" s="6">
        <v>119.84</v>
      </c>
      <c r="F19" s="6">
        <v>49.18</v>
      </c>
      <c r="G19" s="6">
        <v>103.64</v>
      </c>
      <c r="H19" s="6">
        <v>95.6</v>
      </c>
      <c r="I19" s="6">
        <v>360.03</v>
      </c>
      <c r="J19" s="6">
        <v>525.55999999999995</v>
      </c>
      <c r="K19" s="6">
        <v>859.59</v>
      </c>
      <c r="L19" s="6">
        <v>597.91</v>
      </c>
      <c r="M19" s="6">
        <v>353.65</v>
      </c>
      <c r="N19" s="6">
        <v>579.28</v>
      </c>
      <c r="O19" s="6">
        <v>700.04</v>
      </c>
      <c r="P19" s="6">
        <v>739.59</v>
      </c>
      <c r="Q19" s="6">
        <v>835.06</v>
      </c>
      <c r="R19" s="6">
        <v>781.74</v>
      </c>
      <c r="S19" s="6">
        <v>537.46</v>
      </c>
      <c r="T19" s="6">
        <v>833.94</v>
      </c>
      <c r="U19" s="6">
        <v>822.26</v>
      </c>
      <c r="V19" s="6">
        <v>1168.72</v>
      </c>
      <c r="W19" s="6">
        <v>1001.52</v>
      </c>
      <c r="X19" s="6">
        <v>822.54</v>
      </c>
      <c r="Y19" s="6">
        <v>897.18</v>
      </c>
      <c r="Z19" s="6">
        <v>871.4</v>
      </c>
      <c r="AA19" s="6">
        <v>1157.49</v>
      </c>
      <c r="AB19" s="6">
        <v>1001.64</v>
      </c>
      <c r="AC19" s="6">
        <v>1222.81</v>
      </c>
      <c r="AD19" s="6">
        <v>1311.87</v>
      </c>
      <c r="AE19" s="6">
        <v>1274.6500000000001</v>
      </c>
      <c r="AF19" s="6">
        <v>1160.32</v>
      </c>
      <c r="AG19" s="6">
        <v>1296.44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07"/>
  <sheetViews>
    <sheetView workbookViewId="0">
      <selection activeCell="P22" sqref="P22"/>
    </sheetView>
  </sheetViews>
  <sheetFormatPr baseColWidth="10" defaultRowHeight="13" x14ac:dyDescent="0.15"/>
  <cols>
    <col min="34" max="34" width="10.83203125" style="26"/>
  </cols>
  <sheetData>
    <row r="1" spans="1:36" x14ac:dyDescent="0.15">
      <c r="A1" s="10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4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28" t="s">
        <v>275</v>
      </c>
    </row>
    <row r="2" spans="1:36" x14ac:dyDescent="0.15">
      <c r="A2" s="5" t="s">
        <v>290</v>
      </c>
      <c r="B2" s="7">
        <v>107.02</v>
      </c>
      <c r="C2" s="7">
        <v>938.79</v>
      </c>
      <c r="D2" s="7">
        <v>203.07</v>
      </c>
      <c r="E2" s="7">
        <v>261.69</v>
      </c>
      <c r="F2" s="7">
        <v>401.6</v>
      </c>
      <c r="G2" s="7">
        <v>481.34</v>
      </c>
      <c r="H2" s="7">
        <v>494.48</v>
      </c>
      <c r="I2" s="7">
        <v>329.35</v>
      </c>
      <c r="J2" s="7">
        <v>182.66</v>
      </c>
      <c r="K2" s="7">
        <v>128.78</v>
      </c>
      <c r="L2" s="7">
        <v>176.01</v>
      </c>
      <c r="M2" s="7">
        <v>216.99</v>
      </c>
      <c r="N2" s="7">
        <v>188.39</v>
      </c>
      <c r="O2" s="7">
        <v>3288.9</v>
      </c>
      <c r="P2" s="7">
        <v>6038.76</v>
      </c>
      <c r="Q2" s="7">
        <v>27432.91</v>
      </c>
      <c r="R2" s="7">
        <v>11006.56</v>
      </c>
      <c r="S2" s="7">
        <v>10644.9</v>
      </c>
      <c r="T2" s="7">
        <v>10501.05</v>
      </c>
      <c r="U2" s="7">
        <v>3350.57</v>
      </c>
      <c r="V2" s="7">
        <v>2535.38</v>
      </c>
      <c r="W2" s="7">
        <v>2072.0100000000002</v>
      </c>
      <c r="X2" s="7">
        <v>1319.76</v>
      </c>
      <c r="Y2" s="7">
        <v>1560.8</v>
      </c>
      <c r="Z2" s="7">
        <v>1398.24</v>
      </c>
      <c r="AA2" s="7">
        <v>1683.57</v>
      </c>
      <c r="AB2" s="7">
        <v>2543.58</v>
      </c>
      <c r="AC2" s="7">
        <v>3235.55</v>
      </c>
      <c r="AD2" s="7">
        <v>2447.6799999999998</v>
      </c>
      <c r="AE2" s="7">
        <v>2262.33</v>
      </c>
      <c r="AF2" s="7">
        <v>2446.1</v>
      </c>
      <c r="AG2" s="7">
        <v>1810.69</v>
      </c>
      <c r="AH2" s="26">
        <f t="shared" ref="AH2:AH64" si="0">AVERAGE(B2:AG2)</f>
        <v>3177.7971875000007</v>
      </c>
      <c r="AI2" s="5" t="s">
        <v>290</v>
      </c>
      <c r="AJ2">
        <f>AH2</f>
        <v>3177.7971875000007</v>
      </c>
    </row>
    <row r="3" spans="1:36" x14ac:dyDescent="0.15">
      <c r="A3" s="5" t="s">
        <v>289</v>
      </c>
      <c r="B3" s="7">
        <v>209.8</v>
      </c>
      <c r="C3" s="7">
        <v>804.24</v>
      </c>
      <c r="D3" s="7">
        <v>323.02</v>
      </c>
      <c r="E3" s="7">
        <v>359.29</v>
      </c>
      <c r="F3" s="7">
        <v>355.49</v>
      </c>
      <c r="G3" s="7">
        <v>292.7</v>
      </c>
      <c r="H3" s="7">
        <v>236.38</v>
      </c>
      <c r="I3" s="7">
        <v>357.22</v>
      </c>
      <c r="J3" s="7">
        <v>256.95</v>
      </c>
      <c r="K3" s="7">
        <v>225.97</v>
      </c>
      <c r="L3" s="7">
        <v>233.36</v>
      </c>
      <c r="M3" s="7">
        <v>737.49</v>
      </c>
      <c r="N3" s="7">
        <v>1932.22</v>
      </c>
      <c r="O3" s="7">
        <v>2119.75</v>
      </c>
      <c r="P3" s="7">
        <v>2882.78</v>
      </c>
      <c r="Q3" s="7">
        <v>3558.13</v>
      </c>
      <c r="R3" s="7">
        <v>3536.94</v>
      </c>
      <c r="S3" s="7">
        <v>5140.46</v>
      </c>
      <c r="T3" s="7">
        <v>5124.45</v>
      </c>
      <c r="U3" s="7">
        <v>6568.6</v>
      </c>
      <c r="V3" s="7">
        <v>6882.54</v>
      </c>
      <c r="W3" s="7">
        <v>7099.15</v>
      </c>
      <c r="X3" s="7">
        <v>6966.73</v>
      </c>
      <c r="Y3" s="7">
        <v>5354.04</v>
      </c>
      <c r="Z3" s="7">
        <v>5175.9799999999996</v>
      </c>
      <c r="AA3" s="7">
        <v>4815.1400000000003</v>
      </c>
      <c r="AB3" s="7">
        <v>4610.8500000000004</v>
      </c>
      <c r="AC3" s="7">
        <v>4248.82</v>
      </c>
      <c r="AD3" s="7">
        <v>4073.78</v>
      </c>
      <c r="AE3" s="7">
        <v>4509.45</v>
      </c>
      <c r="AF3" s="7">
        <v>4480.43</v>
      </c>
      <c r="AG3" s="7">
        <v>4693.47</v>
      </c>
      <c r="AH3" s="26">
        <f t="shared" si="0"/>
        <v>3067.6756250000008</v>
      </c>
      <c r="AI3" s="5" t="s">
        <v>289</v>
      </c>
      <c r="AJ3">
        <f>AH3</f>
        <v>3067.6756250000008</v>
      </c>
    </row>
    <row r="4" spans="1:36" x14ac:dyDescent="0.15">
      <c r="A4" s="15" t="s">
        <v>279</v>
      </c>
      <c r="B4" s="16">
        <v>10273.74</v>
      </c>
      <c r="C4" s="16">
        <v>8887.7800000000007</v>
      </c>
      <c r="D4" s="16">
        <v>5872.66</v>
      </c>
      <c r="E4" s="16">
        <v>3812.7</v>
      </c>
      <c r="F4" s="16">
        <v>4088.04</v>
      </c>
      <c r="G4" s="16">
        <v>2753.85</v>
      </c>
      <c r="H4" s="16">
        <v>3074.62</v>
      </c>
      <c r="I4" s="16">
        <v>2968.33</v>
      </c>
      <c r="J4" s="16">
        <v>2991.67</v>
      </c>
      <c r="K4" s="16">
        <v>2428.52</v>
      </c>
      <c r="L4" s="16">
        <v>2154.4899999999998</v>
      </c>
      <c r="M4" s="16">
        <v>2070.0500000000002</v>
      </c>
      <c r="N4" s="16">
        <v>1986.39</v>
      </c>
      <c r="O4" s="16">
        <v>1417.77</v>
      </c>
      <c r="P4" s="16">
        <v>1940.96</v>
      </c>
      <c r="Q4" s="16">
        <v>1334.09</v>
      </c>
      <c r="R4" s="16">
        <v>1095.73</v>
      </c>
      <c r="S4" s="16">
        <v>1351.97</v>
      </c>
      <c r="T4" s="16">
        <v>1872.24</v>
      </c>
      <c r="U4" s="16">
        <v>1049.04</v>
      </c>
      <c r="V4" s="16">
        <v>638.75</v>
      </c>
      <c r="W4" s="16">
        <v>415.74</v>
      </c>
      <c r="X4" s="16">
        <v>1661.07</v>
      </c>
      <c r="Y4" s="16">
        <v>5420.16</v>
      </c>
      <c r="Z4" s="16">
        <v>3575.07</v>
      </c>
      <c r="AA4" s="16">
        <v>2956.89</v>
      </c>
      <c r="AB4" s="16">
        <v>2945.63</v>
      </c>
      <c r="AC4" s="16">
        <v>168.61</v>
      </c>
      <c r="AD4" s="16">
        <v>2218.4299999999998</v>
      </c>
      <c r="AE4" s="16">
        <v>1858.62</v>
      </c>
      <c r="AF4" s="16">
        <v>1649.13</v>
      </c>
      <c r="AG4" s="16">
        <v>7941.39</v>
      </c>
      <c r="AH4" s="26">
        <f t="shared" si="0"/>
        <v>2964.8165625000001</v>
      </c>
      <c r="AI4" s="15" t="s">
        <v>279</v>
      </c>
      <c r="AJ4">
        <f t="shared" ref="AJ4:AJ19" si="1">AH4</f>
        <v>2964.8165625000001</v>
      </c>
    </row>
    <row r="5" spans="1:36" x14ac:dyDescent="0.15">
      <c r="A5" s="15" t="s">
        <v>278</v>
      </c>
      <c r="B5" s="16">
        <v>1615.17</v>
      </c>
      <c r="C5" s="16">
        <v>1719.28</v>
      </c>
      <c r="D5" s="16">
        <v>1731.55</v>
      </c>
      <c r="E5" s="16">
        <v>1662.31</v>
      </c>
      <c r="F5" s="16">
        <v>1598.86</v>
      </c>
      <c r="G5" s="16">
        <v>1196.9000000000001</v>
      </c>
      <c r="H5" s="16">
        <v>1120.6600000000001</v>
      </c>
      <c r="I5" s="16">
        <v>868.05</v>
      </c>
      <c r="J5" s="16">
        <v>1011.67</v>
      </c>
      <c r="K5" s="16">
        <v>975.74</v>
      </c>
      <c r="L5" s="16">
        <v>1101.9000000000001</v>
      </c>
      <c r="M5" s="16">
        <v>1780.01</v>
      </c>
      <c r="N5" s="16">
        <v>2053</v>
      </c>
      <c r="O5" s="16">
        <v>2254.3200000000002</v>
      </c>
      <c r="P5" s="16">
        <v>2330.8000000000002</v>
      </c>
      <c r="Q5" s="16">
        <v>2420.62</v>
      </c>
      <c r="R5" s="16">
        <v>2408.52</v>
      </c>
      <c r="S5" s="16">
        <v>2418.75</v>
      </c>
      <c r="T5" s="16">
        <v>2974.54</v>
      </c>
      <c r="U5" s="16">
        <v>3069.14</v>
      </c>
      <c r="V5" s="16">
        <v>3799.3</v>
      </c>
      <c r="W5" s="16">
        <v>3615.43</v>
      </c>
      <c r="X5" s="16">
        <v>3418.76</v>
      </c>
      <c r="Y5" s="16">
        <v>4032.84</v>
      </c>
      <c r="Z5" s="16">
        <v>3679.39</v>
      </c>
      <c r="AA5" s="16">
        <v>3635.46</v>
      </c>
      <c r="AB5" s="16">
        <v>4662.3599999999997</v>
      </c>
      <c r="AC5" s="16">
        <v>4629.13</v>
      </c>
      <c r="AD5" s="16">
        <v>5317.46</v>
      </c>
      <c r="AE5" s="16">
        <v>5117.6899999999996</v>
      </c>
      <c r="AF5" s="16">
        <v>5648.85</v>
      </c>
      <c r="AG5" s="16">
        <v>4070.65</v>
      </c>
      <c r="AH5" s="26">
        <f t="shared" si="0"/>
        <v>2748.0971875</v>
      </c>
      <c r="AI5" s="15" t="s">
        <v>278</v>
      </c>
      <c r="AJ5">
        <f t="shared" si="1"/>
        <v>2748.0971875</v>
      </c>
    </row>
    <row r="6" spans="1:36" s="17" customFormat="1" x14ac:dyDescent="0.15">
      <c r="A6" s="5" t="s">
        <v>284</v>
      </c>
      <c r="B6" s="6">
        <v>2540.61</v>
      </c>
      <c r="C6" s="6">
        <v>3052.68</v>
      </c>
      <c r="D6" s="6">
        <v>3595.12</v>
      </c>
      <c r="E6" s="6">
        <v>2181.13</v>
      </c>
      <c r="F6" s="6">
        <v>2100.36</v>
      </c>
      <c r="G6" s="6">
        <v>554.82000000000005</v>
      </c>
      <c r="H6" s="6">
        <v>3618.46</v>
      </c>
      <c r="I6" s="6" t="s">
        <v>48</v>
      </c>
      <c r="J6" s="6" t="s">
        <v>48</v>
      </c>
      <c r="K6" s="6" t="s">
        <v>48</v>
      </c>
      <c r="L6" s="6" t="s">
        <v>48</v>
      </c>
      <c r="M6" s="6" t="s">
        <v>48</v>
      </c>
      <c r="N6" s="6" t="s">
        <v>48</v>
      </c>
      <c r="O6" s="6" t="s">
        <v>48</v>
      </c>
      <c r="P6" s="6" t="s">
        <v>48</v>
      </c>
      <c r="Q6" s="6" t="s">
        <v>48</v>
      </c>
      <c r="R6" s="6" t="s">
        <v>48</v>
      </c>
      <c r="S6" s="6" t="s">
        <v>48</v>
      </c>
      <c r="T6" s="6" t="s">
        <v>48</v>
      </c>
      <c r="U6" s="6" t="s">
        <v>48</v>
      </c>
      <c r="V6" s="6" t="s">
        <v>48</v>
      </c>
      <c r="W6" s="6" t="s">
        <v>48</v>
      </c>
      <c r="X6" s="6" t="s">
        <v>48</v>
      </c>
      <c r="Y6" s="6" t="s">
        <v>48</v>
      </c>
      <c r="Z6" s="6" t="s">
        <v>48</v>
      </c>
      <c r="AA6" s="6" t="s">
        <v>48</v>
      </c>
      <c r="AB6" s="6" t="s">
        <v>48</v>
      </c>
      <c r="AC6" s="6" t="s">
        <v>48</v>
      </c>
      <c r="AD6" s="6" t="s">
        <v>48</v>
      </c>
      <c r="AE6" s="6" t="s">
        <v>48</v>
      </c>
      <c r="AF6" s="6" t="s">
        <v>48</v>
      </c>
      <c r="AG6" s="6" t="s">
        <v>48</v>
      </c>
      <c r="AH6" s="26">
        <f t="shared" si="0"/>
        <v>2520.4542857142856</v>
      </c>
      <c r="AI6" s="5" t="s">
        <v>284</v>
      </c>
      <c r="AJ6">
        <f t="shared" si="1"/>
        <v>2520.4542857142856</v>
      </c>
    </row>
    <row r="7" spans="1:36" s="17" customFormat="1" ht="24" x14ac:dyDescent="0.15">
      <c r="A7" s="5" t="s">
        <v>285</v>
      </c>
      <c r="B7" s="7">
        <v>1405.75</v>
      </c>
      <c r="C7" s="7">
        <v>775.56</v>
      </c>
      <c r="D7" s="7">
        <v>280.77999999999997</v>
      </c>
      <c r="E7" s="7">
        <v>340.37</v>
      </c>
      <c r="F7" s="7">
        <v>862.85</v>
      </c>
      <c r="G7" s="7">
        <v>389.74</v>
      </c>
      <c r="H7" s="7">
        <v>273.14</v>
      </c>
      <c r="I7" s="7">
        <v>256.58</v>
      </c>
      <c r="J7" s="7">
        <v>209.96</v>
      </c>
      <c r="K7" s="7">
        <v>266</v>
      </c>
      <c r="L7" s="7">
        <v>210.06</v>
      </c>
      <c r="M7" s="7">
        <v>277.23</v>
      </c>
      <c r="N7" s="7">
        <v>90.98</v>
      </c>
      <c r="O7" s="7">
        <v>163.03</v>
      </c>
      <c r="P7" s="7">
        <v>136.30000000000001</v>
      </c>
      <c r="Q7" s="7">
        <v>93.25</v>
      </c>
      <c r="R7" s="7">
        <v>24.87</v>
      </c>
      <c r="S7" s="7">
        <v>87.25</v>
      </c>
      <c r="T7" s="7">
        <v>162.06</v>
      </c>
      <c r="U7" s="7">
        <v>132.72999999999999</v>
      </c>
      <c r="V7" s="7">
        <v>146.72</v>
      </c>
      <c r="W7" s="7">
        <v>278.08</v>
      </c>
      <c r="X7" s="7">
        <v>1287.26</v>
      </c>
      <c r="Y7" s="7">
        <v>3084.65</v>
      </c>
      <c r="Z7" s="7">
        <v>3404.44</v>
      </c>
      <c r="AA7" s="7">
        <v>4473.63</v>
      </c>
      <c r="AB7" s="7">
        <v>7877.44</v>
      </c>
      <c r="AC7" s="7">
        <v>9462.39</v>
      </c>
      <c r="AD7" s="7">
        <v>9721.14</v>
      </c>
      <c r="AE7" s="7">
        <v>10060.549999999999</v>
      </c>
      <c r="AF7" s="7">
        <v>10393.27</v>
      </c>
      <c r="AG7" s="7">
        <v>9692.98</v>
      </c>
      <c r="AH7" s="26">
        <f t="shared" si="0"/>
        <v>2385.0324999999998</v>
      </c>
      <c r="AI7" s="5" t="s">
        <v>297</v>
      </c>
      <c r="AJ7">
        <f t="shared" si="1"/>
        <v>2385.0324999999998</v>
      </c>
    </row>
    <row r="8" spans="1:36" s="17" customFormat="1" x14ac:dyDescent="0.15">
      <c r="A8" s="5" t="s">
        <v>286</v>
      </c>
      <c r="B8" s="7">
        <v>2217.38</v>
      </c>
      <c r="C8" s="7">
        <v>3871.89</v>
      </c>
      <c r="D8" s="7">
        <v>3373.71</v>
      </c>
      <c r="E8" s="7">
        <v>2079.06</v>
      </c>
      <c r="F8" s="7">
        <v>2852.55</v>
      </c>
      <c r="G8" s="7">
        <v>2026.72</v>
      </c>
      <c r="H8" s="7">
        <v>2348.4899999999998</v>
      </c>
      <c r="I8" s="7">
        <v>2190.89</v>
      </c>
      <c r="J8" s="7">
        <v>2173.63</v>
      </c>
      <c r="K8" s="7">
        <v>1858.81</v>
      </c>
      <c r="L8" s="7">
        <v>1887.97</v>
      </c>
      <c r="M8" s="7">
        <v>2512.4499999999998</v>
      </c>
      <c r="N8" s="7">
        <v>2412.19</v>
      </c>
      <c r="O8" s="7">
        <v>753.5</v>
      </c>
      <c r="P8" s="7">
        <v>967.69</v>
      </c>
      <c r="Q8" s="7">
        <v>2186.09</v>
      </c>
      <c r="R8" s="7">
        <v>1584.23</v>
      </c>
      <c r="S8" s="7">
        <v>1269.5999999999999</v>
      </c>
      <c r="T8" s="7">
        <v>1902.79</v>
      </c>
      <c r="U8" s="7">
        <v>2031.4</v>
      </c>
      <c r="V8" s="7">
        <v>2809.93</v>
      </c>
      <c r="W8" s="7">
        <v>3112.88</v>
      </c>
      <c r="X8" s="7">
        <v>1553.26</v>
      </c>
      <c r="Y8" s="7">
        <v>2453.17</v>
      </c>
      <c r="Z8" s="7">
        <v>3005.79</v>
      </c>
      <c r="AA8" s="7">
        <v>3610.7</v>
      </c>
      <c r="AB8" s="7">
        <v>2929.03</v>
      </c>
      <c r="AC8" s="7">
        <v>3463.41</v>
      </c>
      <c r="AD8" s="7">
        <v>2557.13</v>
      </c>
      <c r="AE8" s="7">
        <v>2627.19</v>
      </c>
      <c r="AF8" s="7">
        <v>1842.88</v>
      </c>
      <c r="AG8" s="7">
        <v>3135.31</v>
      </c>
      <c r="AH8" s="26">
        <f t="shared" si="0"/>
        <v>2362.5537500000005</v>
      </c>
      <c r="AI8" s="5" t="s">
        <v>286</v>
      </c>
      <c r="AJ8">
        <f t="shared" si="1"/>
        <v>2362.5537500000005</v>
      </c>
    </row>
    <row r="9" spans="1:36" s="17" customFormat="1" x14ac:dyDescent="0.15">
      <c r="A9" s="5" t="s">
        <v>287</v>
      </c>
      <c r="B9" s="6">
        <v>2808.24</v>
      </c>
      <c r="C9" s="6">
        <v>2520.6799999999998</v>
      </c>
      <c r="D9" s="6">
        <v>2211.34</v>
      </c>
      <c r="E9" s="6">
        <v>1735.39</v>
      </c>
      <c r="F9" s="6">
        <v>1982.89</v>
      </c>
      <c r="G9" s="6">
        <v>1314.18</v>
      </c>
      <c r="H9" s="6">
        <v>1287.43</v>
      </c>
      <c r="I9" s="6">
        <v>1262.67</v>
      </c>
      <c r="J9" s="6">
        <v>1436.34</v>
      </c>
      <c r="K9" s="6">
        <v>1471.32</v>
      </c>
      <c r="L9" s="6">
        <v>1445.28</v>
      </c>
      <c r="M9" s="6">
        <v>1454.08</v>
      </c>
      <c r="N9" s="6">
        <v>1222.92</v>
      </c>
      <c r="O9" s="6">
        <v>1724.01</v>
      </c>
      <c r="P9" s="6">
        <v>1752.66</v>
      </c>
      <c r="Q9" s="6">
        <v>1506.02</v>
      </c>
      <c r="R9" s="6">
        <v>1197.19</v>
      </c>
      <c r="S9" s="6">
        <v>927.56</v>
      </c>
      <c r="T9" s="6">
        <v>1169.01</v>
      </c>
      <c r="U9" s="6">
        <v>1063.98</v>
      </c>
      <c r="V9" s="6">
        <v>1425.06</v>
      </c>
      <c r="W9" s="6">
        <v>1440.63</v>
      </c>
      <c r="X9" s="6">
        <v>2151.4499999999998</v>
      </c>
      <c r="Y9" s="6">
        <v>2663.39</v>
      </c>
      <c r="Z9" s="6">
        <v>2457.11</v>
      </c>
      <c r="AA9" s="6">
        <v>2915.03</v>
      </c>
      <c r="AB9" s="6">
        <v>2828.71</v>
      </c>
      <c r="AC9" s="6">
        <v>4124.68</v>
      </c>
      <c r="AD9" s="6">
        <v>3208.61</v>
      </c>
      <c r="AE9" s="6">
        <v>4694.34</v>
      </c>
      <c r="AF9" s="6">
        <v>5530.43</v>
      </c>
      <c r="AG9" s="6">
        <v>5089.1099999999997</v>
      </c>
      <c r="AH9" s="26">
        <f t="shared" si="0"/>
        <v>2188.1793749999993</v>
      </c>
      <c r="AI9" s="5" t="s">
        <v>287</v>
      </c>
      <c r="AJ9">
        <f t="shared" si="1"/>
        <v>2188.1793749999993</v>
      </c>
    </row>
    <row r="10" spans="1:36" s="17" customFormat="1" x14ac:dyDescent="0.15">
      <c r="A10" s="15" t="s">
        <v>277</v>
      </c>
      <c r="B10" s="16">
        <v>1862.4</v>
      </c>
      <c r="C10" s="16">
        <v>1662.96</v>
      </c>
      <c r="D10" s="16">
        <v>1971.44</v>
      </c>
      <c r="E10" s="16">
        <v>1474.31</v>
      </c>
      <c r="F10" s="16">
        <v>1420.18</v>
      </c>
      <c r="G10" s="16">
        <v>1138.6500000000001</v>
      </c>
      <c r="H10" s="16">
        <v>1172.57</v>
      </c>
      <c r="I10" s="16">
        <v>1402.03</v>
      </c>
      <c r="J10" s="16">
        <v>1487.47</v>
      </c>
      <c r="K10" s="16">
        <v>1495.13</v>
      </c>
      <c r="L10" s="16">
        <v>1585.1</v>
      </c>
      <c r="M10" s="16">
        <v>1956</v>
      </c>
      <c r="N10" s="16">
        <v>2002.8</v>
      </c>
      <c r="O10" s="16">
        <v>2323.2199999999998</v>
      </c>
      <c r="P10" s="16">
        <v>2176.7399999999998</v>
      </c>
      <c r="Q10" s="16">
        <v>1787.25</v>
      </c>
      <c r="R10" s="16">
        <v>2199.0300000000002</v>
      </c>
      <c r="S10" s="16">
        <v>2459.9699999999998</v>
      </c>
      <c r="T10" s="16">
        <v>1958.87</v>
      </c>
      <c r="U10" s="16">
        <v>2480.58</v>
      </c>
      <c r="V10" s="16">
        <v>3191.74</v>
      </c>
      <c r="W10" s="16">
        <v>2495.2800000000002</v>
      </c>
      <c r="X10" s="16">
        <v>2937.93</v>
      </c>
      <c r="Y10" s="16">
        <v>3550.84</v>
      </c>
      <c r="Z10" s="16">
        <v>2725.69</v>
      </c>
      <c r="AA10" s="16">
        <v>2906.83</v>
      </c>
      <c r="AB10" s="16">
        <v>2616.34</v>
      </c>
      <c r="AC10" s="16">
        <v>2891.07</v>
      </c>
      <c r="AD10" s="16">
        <v>2638.85</v>
      </c>
      <c r="AE10" s="16">
        <v>2325.08</v>
      </c>
      <c r="AF10" s="16">
        <v>2424.25</v>
      </c>
      <c r="AG10" s="16">
        <v>2618.0500000000002</v>
      </c>
      <c r="AH10" s="26">
        <f t="shared" si="0"/>
        <v>2166.8328125000003</v>
      </c>
      <c r="AI10" s="15" t="s">
        <v>277</v>
      </c>
      <c r="AJ10">
        <f t="shared" si="1"/>
        <v>2166.8328125000003</v>
      </c>
    </row>
    <row r="11" spans="1:36" s="17" customFormat="1" x14ac:dyDescent="0.15">
      <c r="A11" s="15" t="s">
        <v>288</v>
      </c>
      <c r="B11" s="16">
        <v>1407.47</v>
      </c>
      <c r="C11" s="16">
        <v>744.28</v>
      </c>
      <c r="D11" s="16">
        <v>402.82</v>
      </c>
      <c r="E11" s="16">
        <v>272.12</v>
      </c>
      <c r="F11" s="16">
        <v>353.41</v>
      </c>
      <c r="G11" s="16">
        <v>252.23</v>
      </c>
      <c r="H11" s="16">
        <v>225.82</v>
      </c>
      <c r="I11" s="16">
        <v>238.74</v>
      </c>
      <c r="J11" s="16">
        <v>195.26</v>
      </c>
      <c r="K11" s="16">
        <v>209.47</v>
      </c>
      <c r="L11" s="16">
        <v>302.85000000000002</v>
      </c>
      <c r="M11" s="16">
        <v>423.93</v>
      </c>
      <c r="N11" s="16">
        <v>1848.08</v>
      </c>
      <c r="O11" s="16">
        <v>7511.51</v>
      </c>
      <c r="P11" s="16">
        <v>2352.67</v>
      </c>
      <c r="Q11" s="16">
        <v>2206.14</v>
      </c>
      <c r="R11" s="16">
        <v>2679.69</v>
      </c>
      <c r="S11" s="16">
        <v>1215.74</v>
      </c>
      <c r="T11" s="16">
        <v>1516.74</v>
      </c>
      <c r="U11" s="16">
        <v>2109.14</v>
      </c>
      <c r="V11" s="16">
        <v>3705.85</v>
      </c>
      <c r="W11" s="16">
        <v>5651.62</v>
      </c>
      <c r="X11" s="16">
        <v>2980.56</v>
      </c>
      <c r="Y11" s="16">
        <v>2649.29</v>
      </c>
      <c r="Z11" s="16">
        <v>2460</v>
      </c>
      <c r="AA11" s="16">
        <v>2943.07</v>
      </c>
      <c r="AB11" s="16">
        <v>2402.42</v>
      </c>
      <c r="AC11" s="16">
        <v>2574.02</v>
      </c>
      <c r="AD11" s="16">
        <v>2710.89</v>
      </c>
      <c r="AE11" s="16">
        <v>3073.88</v>
      </c>
      <c r="AF11" s="16">
        <v>3595.77</v>
      </c>
      <c r="AG11" s="16">
        <v>3610.19</v>
      </c>
      <c r="AH11" s="26">
        <f t="shared" si="0"/>
        <v>2025.8021874999997</v>
      </c>
      <c r="AI11" s="15" t="s">
        <v>288</v>
      </c>
      <c r="AJ11">
        <f t="shared" si="1"/>
        <v>2025.8021874999997</v>
      </c>
    </row>
    <row r="12" spans="1:36" s="17" customFormat="1" x14ac:dyDescent="0.15">
      <c r="A12" s="15" t="s">
        <v>280</v>
      </c>
      <c r="B12" s="16">
        <v>384.55</v>
      </c>
      <c r="C12" s="16">
        <v>399.28</v>
      </c>
      <c r="D12" s="16">
        <v>367.76</v>
      </c>
      <c r="E12" s="16">
        <v>451.06</v>
      </c>
      <c r="F12" s="16">
        <v>286.57</v>
      </c>
      <c r="G12" s="16">
        <v>269.10000000000002</v>
      </c>
      <c r="H12" s="16">
        <v>259.41000000000003</v>
      </c>
      <c r="I12" s="16">
        <v>290.88</v>
      </c>
      <c r="J12" s="16">
        <v>302.20999999999998</v>
      </c>
      <c r="K12" s="16">
        <v>220.35</v>
      </c>
      <c r="L12" s="16">
        <v>263.73</v>
      </c>
      <c r="M12" s="16">
        <v>265.94</v>
      </c>
      <c r="N12" s="16">
        <v>454.91</v>
      </c>
      <c r="O12" s="16">
        <v>426.04</v>
      </c>
      <c r="P12" s="16">
        <v>718.22</v>
      </c>
      <c r="Q12" s="16">
        <v>7352.54</v>
      </c>
      <c r="R12" s="16">
        <v>12741.51</v>
      </c>
      <c r="S12" s="16">
        <v>1768.72</v>
      </c>
      <c r="T12" s="16">
        <v>1055.1099999999999</v>
      </c>
      <c r="U12" s="16">
        <v>1302.96</v>
      </c>
      <c r="V12" s="16">
        <v>2266.4</v>
      </c>
      <c r="W12" s="16">
        <v>1899.67</v>
      </c>
      <c r="X12" s="16">
        <v>2029.33</v>
      </c>
      <c r="Y12" s="16">
        <v>2642.87</v>
      </c>
      <c r="Z12" s="16">
        <v>2557.7399999999998</v>
      </c>
      <c r="AA12" s="16">
        <v>2722.27</v>
      </c>
      <c r="AB12" s="16">
        <v>2851.35</v>
      </c>
      <c r="AC12" s="16">
        <v>3781.48</v>
      </c>
      <c r="AD12" s="16">
        <v>3565.32</v>
      </c>
      <c r="AE12" s="16">
        <v>3585.12</v>
      </c>
      <c r="AF12" s="16">
        <v>3582.07</v>
      </c>
      <c r="AG12" s="16">
        <v>3527.7</v>
      </c>
      <c r="AH12" s="26">
        <f t="shared" si="0"/>
        <v>2018.5053124999999</v>
      </c>
      <c r="AI12" s="15" t="s">
        <v>280</v>
      </c>
      <c r="AJ12">
        <f t="shared" si="1"/>
        <v>2018.5053124999999</v>
      </c>
    </row>
    <row r="13" spans="1:36" s="17" customFormat="1" x14ac:dyDescent="0.15">
      <c r="A13" s="5" t="s">
        <v>291</v>
      </c>
      <c r="B13" s="6">
        <v>1440.83</v>
      </c>
      <c r="C13" s="6">
        <v>1759.51</v>
      </c>
      <c r="D13" s="6">
        <v>1196.51</v>
      </c>
      <c r="E13" s="6">
        <v>1164.31</v>
      </c>
      <c r="F13" s="6">
        <v>1539.76</v>
      </c>
      <c r="G13" s="6">
        <v>514.47</v>
      </c>
      <c r="H13" s="6">
        <v>788.19</v>
      </c>
      <c r="I13" s="6">
        <v>948.31</v>
      </c>
      <c r="J13" s="6">
        <v>1021.78</v>
      </c>
      <c r="K13" s="6">
        <v>833.53</v>
      </c>
      <c r="L13" s="6">
        <v>694.08</v>
      </c>
      <c r="M13" s="6">
        <v>2670.56</v>
      </c>
      <c r="N13" s="6">
        <v>2852.82</v>
      </c>
      <c r="O13" s="6">
        <v>1324.78</v>
      </c>
      <c r="P13" s="6">
        <v>1618.51</v>
      </c>
      <c r="Q13" s="6">
        <v>1771.65</v>
      </c>
      <c r="R13" s="6">
        <v>2415.69</v>
      </c>
      <c r="S13" s="6">
        <v>1235.29</v>
      </c>
      <c r="T13" s="6">
        <v>1120.3599999999999</v>
      </c>
      <c r="U13" s="6">
        <v>1554.2</v>
      </c>
      <c r="V13" s="6">
        <v>3199.72</v>
      </c>
      <c r="W13" s="6">
        <v>3756.68</v>
      </c>
      <c r="X13" s="6">
        <v>2089.3200000000002</v>
      </c>
      <c r="Y13" s="6">
        <v>2276.7399999999998</v>
      </c>
      <c r="Z13" s="6">
        <v>3719.96</v>
      </c>
      <c r="AA13" s="6">
        <v>4221.1499999999996</v>
      </c>
      <c r="AB13" s="6">
        <v>3355.09</v>
      </c>
      <c r="AC13" s="6">
        <v>2677.51</v>
      </c>
      <c r="AD13" s="6">
        <v>1517.5</v>
      </c>
      <c r="AE13" s="6">
        <v>2222.41</v>
      </c>
      <c r="AF13" s="6">
        <v>2755.65</v>
      </c>
      <c r="AG13" s="6">
        <v>2922.81</v>
      </c>
      <c r="AH13" s="26">
        <f t="shared" si="0"/>
        <v>1974.365</v>
      </c>
      <c r="AI13" s="5" t="s">
        <v>291</v>
      </c>
      <c r="AJ13">
        <f t="shared" si="1"/>
        <v>1974.365</v>
      </c>
    </row>
    <row r="14" spans="1:36" s="17" customFormat="1" ht="24" x14ac:dyDescent="0.15">
      <c r="A14" s="15" t="s">
        <v>85</v>
      </c>
      <c r="B14" s="16">
        <v>1610.97</v>
      </c>
      <c r="C14" s="16">
        <v>1707.69</v>
      </c>
      <c r="D14" s="16">
        <v>2178.54</v>
      </c>
      <c r="E14" s="16">
        <v>1910.77</v>
      </c>
      <c r="F14" s="16">
        <v>1855.41</v>
      </c>
      <c r="G14" s="16">
        <v>1473.17</v>
      </c>
      <c r="H14" s="16">
        <v>1253.54</v>
      </c>
      <c r="I14" s="16">
        <v>1445.94</v>
      </c>
      <c r="J14" s="16">
        <v>1605.62</v>
      </c>
      <c r="K14" s="16">
        <v>1257.75</v>
      </c>
      <c r="L14" s="16">
        <v>1510.73</v>
      </c>
      <c r="M14" s="16">
        <v>1603.73</v>
      </c>
      <c r="N14" s="16">
        <v>3555.66</v>
      </c>
      <c r="O14" s="16">
        <v>1444.74</v>
      </c>
      <c r="P14" s="16">
        <v>1558.84</v>
      </c>
      <c r="Q14" s="16">
        <v>1567.1</v>
      </c>
      <c r="R14" s="16">
        <v>1913.74</v>
      </c>
      <c r="S14" s="16">
        <v>1623</v>
      </c>
      <c r="T14" s="16">
        <v>1750.02</v>
      </c>
      <c r="U14" s="16">
        <v>1918.38</v>
      </c>
      <c r="V14" s="16">
        <v>2073.56</v>
      </c>
      <c r="W14" s="16">
        <v>2100.0100000000002</v>
      </c>
      <c r="X14" s="16">
        <v>2158.8000000000002</v>
      </c>
      <c r="Y14" s="16">
        <v>2390.0500000000002</v>
      </c>
      <c r="Z14" s="16">
        <v>2154.5700000000002</v>
      </c>
      <c r="AA14" s="16">
        <v>2064.37</v>
      </c>
      <c r="AB14" s="16">
        <v>1736.43</v>
      </c>
      <c r="AC14" s="16">
        <v>2003.28</v>
      </c>
      <c r="AD14" s="16">
        <v>1953.07</v>
      </c>
      <c r="AE14" s="16">
        <v>2010.87</v>
      </c>
      <c r="AF14" s="16">
        <v>2719.7</v>
      </c>
      <c r="AG14" s="16">
        <v>2282.83</v>
      </c>
      <c r="AH14" s="26">
        <f t="shared" si="0"/>
        <v>1887.2775000000001</v>
      </c>
      <c r="AI14" s="15" t="s">
        <v>85</v>
      </c>
      <c r="AJ14">
        <f t="shared" si="1"/>
        <v>1887.2775000000001</v>
      </c>
    </row>
    <row r="15" spans="1:36" s="17" customFormat="1" x14ac:dyDescent="0.15">
      <c r="A15" s="5" t="s">
        <v>292</v>
      </c>
      <c r="B15" s="6">
        <v>266.27999999999997</v>
      </c>
      <c r="C15" s="6">
        <v>329.86</v>
      </c>
      <c r="D15" s="6">
        <v>692.4</v>
      </c>
      <c r="E15" s="6">
        <v>401.67</v>
      </c>
      <c r="F15" s="6">
        <v>1301.03</v>
      </c>
      <c r="G15" s="6">
        <v>944.97</v>
      </c>
      <c r="H15" s="6">
        <v>1198.51</v>
      </c>
      <c r="I15" s="6">
        <v>1175.42</v>
      </c>
      <c r="J15" s="6">
        <v>1447.83</v>
      </c>
      <c r="K15" s="6">
        <v>1518.05</v>
      </c>
      <c r="L15" s="6">
        <v>1784.4</v>
      </c>
      <c r="M15" s="6">
        <v>1841.66</v>
      </c>
      <c r="N15" s="6">
        <v>1533.2</v>
      </c>
      <c r="O15" s="6">
        <v>1951.21</v>
      </c>
      <c r="P15" s="6">
        <v>1904.52</v>
      </c>
      <c r="Q15" s="6">
        <v>1922.77</v>
      </c>
      <c r="R15" s="6">
        <v>1920.18</v>
      </c>
      <c r="S15" s="6">
        <v>1724.43</v>
      </c>
      <c r="T15" s="6">
        <v>1751.3</v>
      </c>
      <c r="U15" s="6">
        <v>2068.89</v>
      </c>
      <c r="V15" s="6">
        <v>2758.9</v>
      </c>
      <c r="W15" s="6">
        <v>3079.41</v>
      </c>
      <c r="X15" s="6">
        <v>3798.27</v>
      </c>
      <c r="Y15" s="6">
        <v>4057.58</v>
      </c>
      <c r="Z15" s="6">
        <v>4253.1000000000004</v>
      </c>
      <c r="AA15" s="6">
        <v>3571.22</v>
      </c>
      <c r="AB15" s="6">
        <v>3147.6</v>
      </c>
      <c r="AC15" s="6">
        <v>2595.06</v>
      </c>
      <c r="AD15" s="6">
        <v>1744.15</v>
      </c>
      <c r="AE15" s="6">
        <v>1176.77</v>
      </c>
      <c r="AF15" s="6">
        <v>1240.33</v>
      </c>
      <c r="AG15" s="6">
        <v>526.52</v>
      </c>
      <c r="AH15" s="26">
        <f t="shared" si="0"/>
        <v>1863.3590624999997</v>
      </c>
      <c r="AI15" s="5" t="s">
        <v>292</v>
      </c>
      <c r="AJ15">
        <f t="shared" si="1"/>
        <v>1863.3590624999997</v>
      </c>
    </row>
    <row r="16" spans="1:36" s="17" customFormat="1" ht="36" x14ac:dyDescent="0.15">
      <c r="A16" s="5" t="s">
        <v>293</v>
      </c>
      <c r="B16" s="7" t="s">
        <v>48</v>
      </c>
      <c r="C16" s="7" t="s">
        <v>48</v>
      </c>
      <c r="D16" s="7" t="s">
        <v>48</v>
      </c>
      <c r="E16" s="7">
        <v>280.41000000000003</v>
      </c>
      <c r="F16" s="7">
        <v>720.73</v>
      </c>
      <c r="G16" s="7">
        <v>702.83</v>
      </c>
      <c r="H16" s="7">
        <v>785.88</v>
      </c>
      <c r="I16" s="7">
        <v>920.96</v>
      </c>
      <c r="J16" s="7">
        <v>935.91</v>
      </c>
      <c r="K16" s="7">
        <v>861.08</v>
      </c>
      <c r="L16" s="7">
        <v>1065.31</v>
      </c>
      <c r="M16" s="7">
        <v>1629.86</v>
      </c>
      <c r="N16" s="7">
        <v>1542.31</v>
      </c>
      <c r="O16" s="7">
        <v>1444.22</v>
      </c>
      <c r="P16" s="7">
        <v>1487.48</v>
      </c>
      <c r="Q16" s="7">
        <v>1252.3399999999999</v>
      </c>
      <c r="R16" s="7">
        <v>1599.91</v>
      </c>
      <c r="S16" s="7">
        <v>1853.76</v>
      </c>
      <c r="T16" s="7">
        <v>2561.61</v>
      </c>
      <c r="U16" s="7">
        <v>2833.89</v>
      </c>
      <c r="V16" s="7">
        <v>2727.44</v>
      </c>
      <c r="W16" s="7">
        <v>2502.21</v>
      </c>
      <c r="X16" s="7">
        <v>2054.7399999999998</v>
      </c>
      <c r="Y16" s="7">
        <v>2724.46</v>
      </c>
      <c r="Z16" s="7">
        <v>2526.48</v>
      </c>
      <c r="AA16" s="7">
        <v>2130.23</v>
      </c>
      <c r="AB16" s="7">
        <v>2731.43</v>
      </c>
      <c r="AC16" s="7">
        <v>2396.46</v>
      </c>
      <c r="AD16" s="7">
        <v>2461.56</v>
      </c>
      <c r="AE16" s="7">
        <v>2520.64</v>
      </c>
      <c r="AF16" s="7">
        <v>2176.19</v>
      </c>
      <c r="AG16" s="7">
        <v>2160.29</v>
      </c>
      <c r="AH16" s="26">
        <f t="shared" si="0"/>
        <v>1778.9868965517242</v>
      </c>
      <c r="AI16" s="5" t="s">
        <v>293</v>
      </c>
      <c r="AJ16">
        <f t="shared" si="1"/>
        <v>1778.9868965517242</v>
      </c>
    </row>
    <row r="17" spans="1:36" s="17" customFormat="1" x14ac:dyDescent="0.15">
      <c r="A17" s="15" t="s">
        <v>282</v>
      </c>
      <c r="B17" s="16">
        <v>1877.41</v>
      </c>
      <c r="C17" s="16">
        <v>1344.1</v>
      </c>
      <c r="D17" s="16">
        <v>1258.74</v>
      </c>
      <c r="E17" s="16">
        <v>1324.76</v>
      </c>
      <c r="F17" s="16">
        <v>934.8</v>
      </c>
      <c r="G17" s="16">
        <v>877.54</v>
      </c>
      <c r="H17" s="16">
        <v>772.66</v>
      </c>
      <c r="I17" s="16">
        <v>636.41999999999996</v>
      </c>
      <c r="J17" s="16">
        <v>601.53</v>
      </c>
      <c r="K17" s="16">
        <v>437.19</v>
      </c>
      <c r="L17" s="16">
        <v>763.04</v>
      </c>
      <c r="M17" s="16">
        <v>757.83</v>
      </c>
      <c r="N17" s="16">
        <v>595.58000000000004</v>
      </c>
      <c r="O17" s="16">
        <v>716.93</v>
      </c>
      <c r="P17" s="16">
        <v>810.48</v>
      </c>
      <c r="Q17" s="16">
        <v>914.63</v>
      </c>
      <c r="R17" s="16">
        <v>1115.01</v>
      </c>
      <c r="S17" s="16">
        <v>1352.41</v>
      </c>
      <c r="T17" s="16">
        <v>1358.97</v>
      </c>
      <c r="U17" s="16">
        <v>1903.38</v>
      </c>
      <c r="V17" s="16">
        <v>1814.65</v>
      </c>
      <c r="W17" s="16">
        <v>2599.5100000000002</v>
      </c>
      <c r="X17" s="16">
        <v>2827.64</v>
      </c>
      <c r="Y17" s="16">
        <v>3450.91</v>
      </c>
      <c r="Z17" s="16">
        <v>2776.81</v>
      </c>
      <c r="AA17" s="16">
        <v>2779.47</v>
      </c>
      <c r="AB17" s="16">
        <v>2481.6</v>
      </c>
      <c r="AC17" s="16">
        <v>2770.6</v>
      </c>
      <c r="AD17" s="16">
        <v>2675.18</v>
      </c>
      <c r="AE17" s="16">
        <v>3442.13</v>
      </c>
      <c r="AF17" s="16">
        <v>4222.59</v>
      </c>
      <c r="AG17" s="16">
        <v>3176.92</v>
      </c>
      <c r="AH17" s="26">
        <f t="shared" si="0"/>
        <v>1730.3568749999999</v>
      </c>
      <c r="AI17" s="15" t="s">
        <v>282</v>
      </c>
      <c r="AJ17">
        <f t="shared" si="1"/>
        <v>1730.3568749999999</v>
      </c>
    </row>
    <row r="18" spans="1:36" s="17" customFormat="1" x14ac:dyDescent="0.15">
      <c r="A18" s="15" t="s">
        <v>294</v>
      </c>
      <c r="B18" s="16" t="s">
        <v>48</v>
      </c>
      <c r="C18" s="16" t="s">
        <v>48</v>
      </c>
      <c r="D18" s="16" t="s">
        <v>48</v>
      </c>
      <c r="E18" s="16" t="s">
        <v>48</v>
      </c>
      <c r="F18" s="16" t="s">
        <v>48</v>
      </c>
      <c r="G18" s="16" t="s">
        <v>48</v>
      </c>
      <c r="H18" s="16" t="s">
        <v>48</v>
      </c>
      <c r="I18" s="16" t="s">
        <v>48</v>
      </c>
      <c r="J18" s="16" t="s">
        <v>48</v>
      </c>
      <c r="K18" s="16" t="s">
        <v>48</v>
      </c>
      <c r="L18" s="16" t="s">
        <v>48</v>
      </c>
      <c r="M18" s="16" t="s">
        <v>48</v>
      </c>
      <c r="N18" s="16" t="s">
        <v>48</v>
      </c>
      <c r="O18" s="16" t="s">
        <v>48</v>
      </c>
      <c r="P18" s="16" t="s">
        <v>48</v>
      </c>
      <c r="Q18" s="16" t="s">
        <v>48</v>
      </c>
      <c r="R18" s="16" t="s">
        <v>48</v>
      </c>
      <c r="S18" s="16" t="s">
        <v>48</v>
      </c>
      <c r="T18" s="16" t="s">
        <v>48</v>
      </c>
      <c r="U18" s="16" t="s">
        <v>48</v>
      </c>
      <c r="V18" s="16" t="s">
        <v>48</v>
      </c>
      <c r="W18" s="16">
        <v>430.1</v>
      </c>
      <c r="X18" s="16">
        <v>1238</v>
      </c>
      <c r="Y18" s="16">
        <v>1445.53</v>
      </c>
      <c r="Z18" s="16">
        <v>2055.52</v>
      </c>
      <c r="AA18" s="16">
        <v>1879.69</v>
      </c>
      <c r="AB18" s="16">
        <v>1817.05</v>
      </c>
      <c r="AC18" s="16">
        <v>2451.37</v>
      </c>
      <c r="AD18" s="16">
        <v>1705.16</v>
      </c>
      <c r="AE18" s="16">
        <v>1837.72</v>
      </c>
      <c r="AF18" s="16">
        <v>1949.95</v>
      </c>
      <c r="AG18" s="16">
        <v>2119.21</v>
      </c>
      <c r="AH18" s="26">
        <f t="shared" si="0"/>
        <v>1720.8454545454542</v>
      </c>
      <c r="AI18" s="15" t="s">
        <v>294</v>
      </c>
      <c r="AJ18">
        <f t="shared" si="1"/>
        <v>1720.8454545454542</v>
      </c>
    </row>
    <row r="19" spans="1:36" s="17" customFormat="1" x14ac:dyDescent="0.15">
      <c r="A19" s="15" t="s">
        <v>283</v>
      </c>
      <c r="B19" s="16">
        <v>1068.5899999999999</v>
      </c>
      <c r="C19" s="16">
        <v>1027.2</v>
      </c>
      <c r="D19" s="16">
        <v>1070.19</v>
      </c>
      <c r="E19" s="16">
        <v>941.73</v>
      </c>
      <c r="F19" s="16">
        <v>1108.47</v>
      </c>
      <c r="G19" s="16">
        <v>1123.96</v>
      </c>
      <c r="H19" s="16">
        <v>930.58</v>
      </c>
      <c r="I19" s="16">
        <v>1210.3699999999999</v>
      </c>
      <c r="J19" s="16">
        <v>994.06</v>
      </c>
      <c r="K19" s="16">
        <v>911.3</v>
      </c>
      <c r="L19" s="16">
        <v>1361.19</v>
      </c>
      <c r="M19" s="16">
        <v>1358.72</v>
      </c>
      <c r="N19" s="16">
        <v>1146.6500000000001</v>
      </c>
      <c r="O19" s="16">
        <v>1372.19</v>
      </c>
      <c r="P19" s="16">
        <v>1533.6</v>
      </c>
      <c r="Q19" s="16">
        <v>1470.72</v>
      </c>
      <c r="R19" s="16">
        <v>1861.21</v>
      </c>
      <c r="S19" s="16">
        <v>1488.43</v>
      </c>
      <c r="T19" s="16">
        <v>1532.8</v>
      </c>
      <c r="U19" s="16">
        <v>1524.88</v>
      </c>
      <c r="V19" s="16">
        <v>1835.49</v>
      </c>
      <c r="W19" s="16">
        <v>1628.61</v>
      </c>
      <c r="X19" s="16">
        <v>1728.96</v>
      </c>
      <c r="Y19" s="16">
        <v>1775.17</v>
      </c>
      <c r="Z19" s="16">
        <v>1695.51</v>
      </c>
      <c r="AA19" s="16">
        <v>1846.72</v>
      </c>
      <c r="AB19" s="16">
        <v>1999.51</v>
      </c>
      <c r="AC19" s="16">
        <v>2247.11</v>
      </c>
      <c r="AD19" s="16">
        <v>2089.0700000000002</v>
      </c>
      <c r="AE19" s="16">
        <v>2213.44</v>
      </c>
      <c r="AF19" s="16">
        <v>3277.58</v>
      </c>
      <c r="AG19" s="16">
        <v>2564.06</v>
      </c>
      <c r="AH19" s="26">
        <f t="shared" si="0"/>
        <v>1560.5646875000002</v>
      </c>
      <c r="AI19" s="15" t="s">
        <v>283</v>
      </c>
      <c r="AJ19">
        <f t="shared" si="1"/>
        <v>1560.5646875000002</v>
      </c>
    </row>
    <row r="20" spans="1:36" s="17" customFormat="1" x14ac:dyDescent="0.15">
      <c r="A20" s="5" t="s">
        <v>295</v>
      </c>
      <c r="B20" s="6">
        <v>2982.02</v>
      </c>
      <c r="C20" s="6">
        <v>2731.81</v>
      </c>
      <c r="D20" s="6">
        <v>3899.35</v>
      </c>
      <c r="E20" s="6">
        <v>4090.64</v>
      </c>
      <c r="F20" s="6">
        <v>3727.52</v>
      </c>
      <c r="G20" s="6">
        <v>3769.98</v>
      </c>
      <c r="H20" s="6">
        <v>3173.45</v>
      </c>
      <c r="I20" s="6">
        <v>2760.76</v>
      </c>
      <c r="J20" s="6">
        <v>3193.69</v>
      </c>
      <c r="K20" s="6">
        <v>2944.46</v>
      </c>
      <c r="L20" s="6">
        <v>2291.48</v>
      </c>
      <c r="M20" s="6">
        <v>2081.2399999999998</v>
      </c>
      <c r="N20" s="6">
        <v>1997.77</v>
      </c>
      <c r="O20" s="6">
        <v>1608.02</v>
      </c>
      <c r="P20" s="6">
        <v>1849.87</v>
      </c>
      <c r="Q20" s="6">
        <v>1933.52</v>
      </c>
      <c r="R20" s="6">
        <v>1419.15</v>
      </c>
      <c r="S20" s="6">
        <v>1808.21</v>
      </c>
      <c r="T20" s="6">
        <v>1756.04</v>
      </c>
      <c r="U20" s="6">
        <v>1507.98</v>
      </c>
      <c r="V20" s="6">
        <v>762.09</v>
      </c>
      <c r="W20" s="6">
        <v>-522.58000000000004</v>
      </c>
      <c r="X20" s="6">
        <v>60.63</v>
      </c>
      <c r="Y20" s="6">
        <v>-609.76</v>
      </c>
      <c r="Z20" s="6">
        <v>-947.26</v>
      </c>
      <c r="AA20" s="6">
        <v>-300.26</v>
      </c>
      <c r="AB20" s="6">
        <v>-738.85</v>
      </c>
      <c r="AC20" s="6">
        <v>-1006.74</v>
      </c>
      <c r="AD20" s="6">
        <v>-697.08</v>
      </c>
      <c r="AE20" s="6">
        <v>-567.67999999999995</v>
      </c>
      <c r="AF20" s="6">
        <v>-519.62</v>
      </c>
      <c r="AG20" s="6">
        <v>-564.14</v>
      </c>
      <c r="AH20" s="26">
        <f t="shared" si="0"/>
        <v>1433.6159374999995</v>
      </c>
    </row>
    <row r="21" spans="1:36" s="17" customFormat="1" x14ac:dyDescent="0.15">
      <c r="A21" s="5" t="s">
        <v>296</v>
      </c>
      <c r="B21" s="7">
        <v>1478.38</v>
      </c>
      <c r="C21" s="7">
        <v>1299.76</v>
      </c>
      <c r="D21" s="7">
        <v>585.42999999999995</v>
      </c>
      <c r="E21" s="7">
        <v>462.89</v>
      </c>
      <c r="F21" s="7">
        <v>491.33</v>
      </c>
      <c r="G21" s="7">
        <v>651.79999999999995</v>
      </c>
      <c r="H21" s="7">
        <v>645.41999999999996</v>
      </c>
      <c r="I21" s="7">
        <v>641.78</v>
      </c>
      <c r="J21" s="7">
        <v>611.19000000000005</v>
      </c>
      <c r="K21" s="7">
        <v>628.91</v>
      </c>
      <c r="L21" s="7">
        <v>820.32</v>
      </c>
      <c r="M21" s="7">
        <v>707.68</v>
      </c>
      <c r="N21" s="7">
        <v>869.54</v>
      </c>
      <c r="O21" s="7">
        <v>1864.28</v>
      </c>
      <c r="P21" s="7">
        <v>820.89</v>
      </c>
      <c r="Q21" s="7">
        <v>917.23</v>
      </c>
      <c r="R21" s="7">
        <v>734.67</v>
      </c>
      <c r="S21" s="7">
        <v>753.97</v>
      </c>
      <c r="T21" s="7">
        <v>856.11</v>
      </c>
      <c r="U21" s="7">
        <v>863.54</v>
      </c>
      <c r="V21" s="7">
        <v>1099.92</v>
      </c>
      <c r="W21" s="7">
        <v>1101.79</v>
      </c>
      <c r="X21" s="7">
        <v>1283.5999999999999</v>
      </c>
      <c r="Y21" s="7">
        <v>1504.54</v>
      </c>
      <c r="Z21" s="7">
        <v>2894.14</v>
      </c>
      <c r="AA21" s="7">
        <v>2439.44</v>
      </c>
      <c r="AB21" s="7">
        <v>3113.91</v>
      </c>
      <c r="AC21" s="7">
        <v>3323.03</v>
      </c>
      <c r="AD21" s="7">
        <v>2731.66</v>
      </c>
      <c r="AE21" s="7">
        <v>2918.93</v>
      </c>
      <c r="AF21" s="7">
        <v>3285.09</v>
      </c>
      <c r="AG21" s="7">
        <v>3447.15</v>
      </c>
      <c r="AH21" s="26">
        <f t="shared" si="0"/>
        <v>1432.76</v>
      </c>
    </row>
    <row r="22" spans="1:36" s="17" customFormat="1" x14ac:dyDescent="0.15">
      <c r="A22" s="5" t="s">
        <v>90</v>
      </c>
      <c r="B22" s="16">
        <v>1394.1</v>
      </c>
      <c r="C22" s="16">
        <v>1361.59</v>
      </c>
      <c r="D22" s="16">
        <v>787.63</v>
      </c>
      <c r="E22" s="16">
        <v>690.11</v>
      </c>
      <c r="F22" s="16">
        <v>604.19000000000005</v>
      </c>
      <c r="G22" s="16">
        <v>316.66000000000003</v>
      </c>
      <c r="H22" s="16">
        <v>301.66000000000003</v>
      </c>
      <c r="I22" s="16">
        <v>215.71</v>
      </c>
      <c r="J22" s="16">
        <v>334.4</v>
      </c>
      <c r="K22" s="16">
        <v>387.45</v>
      </c>
      <c r="L22" s="16">
        <v>367.65</v>
      </c>
      <c r="M22" s="16">
        <v>328.08</v>
      </c>
      <c r="N22" s="16">
        <v>478.21</v>
      </c>
      <c r="O22" s="16">
        <v>865.46</v>
      </c>
      <c r="P22" s="16">
        <v>1294.48</v>
      </c>
      <c r="Q22" s="16">
        <v>2305.65</v>
      </c>
      <c r="R22" s="16">
        <v>2469.2600000000002</v>
      </c>
      <c r="S22" s="16">
        <v>2369</v>
      </c>
      <c r="T22" s="16">
        <v>2767.11</v>
      </c>
      <c r="U22" s="16">
        <v>2637.52</v>
      </c>
      <c r="V22" s="16">
        <v>2216.19</v>
      </c>
      <c r="W22" s="16">
        <v>1826.97</v>
      </c>
      <c r="X22" s="16">
        <v>1420.15</v>
      </c>
      <c r="Y22" s="16">
        <v>1620.37</v>
      </c>
      <c r="Z22" s="16">
        <v>904.4</v>
      </c>
      <c r="AA22" s="16">
        <v>1084.45</v>
      </c>
      <c r="AB22" s="16">
        <v>915.51</v>
      </c>
      <c r="AC22" s="16">
        <v>965.47</v>
      </c>
      <c r="AD22" s="16">
        <v>1037.78</v>
      </c>
      <c r="AE22" s="16">
        <v>1677.08</v>
      </c>
      <c r="AF22" s="16">
        <v>2504.9499999999998</v>
      </c>
      <c r="AG22" s="16">
        <v>3821.5</v>
      </c>
      <c r="AH22" s="26">
        <f t="shared" si="0"/>
        <v>1320.9606249999999</v>
      </c>
    </row>
    <row r="23" spans="1:36" s="17" customFormat="1" x14ac:dyDescent="0.15">
      <c r="A23" s="5" t="s">
        <v>69</v>
      </c>
      <c r="B23" s="16">
        <v>1937.11</v>
      </c>
      <c r="C23" s="16">
        <v>2353.1999999999998</v>
      </c>
      <c r="D23" s="16">
        <v>1347.86</v>
      </c>
      <c r="E23" s="16">
        <v>1183.8499999999999</v>
      </c>
      <c r="F23" s="16">
        <v>983.1</v>
      </c>
      <c r="G23" s="16">
        <v>658.01</v>
      </c>
      <c r="H23" s="16">
        <v>848.43</v>
      </c>
      <c r="I23" s="16">
        <v>692.06</v>
      </c>
      <c r="J23" s="16">
        <v>785.01</v>
      </c>
      <c r="K23" s="16">
        <v>1018.01</v>
      </c>
      <c r="L23" s="16">
        <v>685.93</v>
      </c>
      <c r="M23" s="16">
        <v>802.9</v>
      </c>
      <c r="N23" s="16">
        <v>579.14</v>
      </c>
      <c r="O23" s="16">
        <v>768.05</v>
      </c>
      <c r="P23" s="16">
        <v>931.05</v>
      </c>
      <c r="Q23" s="16">
        <v>883.9</v>
      </c>
      <c r="R23" s="16">
        <v>1265.79</v>
      </c>
      <c r="S23" s="16">
        <v>1280.9100000000001</v>
      </c>
      <c r="T23" s="16">
        <v>1438.44</v>
      </c>
      <c r="U23" s="16">
        <v>1037.27</v>
      </c>
      <c r="V23" s="16">
        <v>999.24</v>
      </c>
      <c r="W23" s="16">
        <v>1425.13</v>
      </c>
      <c r="X23" s="16">
        <v>1520.7</v>
      </c>
      <c r="Y23" s="16">
        <v>2037.07</v>
      </c>
      <c r="Z23" s="16">
        <v>2240.27</v>
      </c>
      <c r="AA23" s="16">
        <v>1758.29</v>
      </c>
      <c r="AB23" s="16">
        <v>2375.88</v>
      </c>
      <c r="AC23" s="16">
        <v>2723.55</v>
      </c>
      <c r="AD23" s="16">
        <v>872.47</v>
      </c>
      <c r="AE23" s="16">
        <v>830.58</v>
      </c>
      <c r="AF23" s="16">
        <v>1941.97</v>
      </c>
      <c r="AG23" s="16">
        <v>966.19</v>
      </c>
      <c r="AH23" s="26">
        <f t="shared" si="0"/>
        <v>1286.6050000000002</v>
      </c>
    </row>
    <row r="24" spans="1:36" s="17" customFormat="1" x14ac:dyDescent="0.15">
      <c r="A24" s="5" t="s">
        <v>61</v>
      </c>
      <c r="B24" s="6">
        <v>1926.86</v>
      </c>
      <c r="C24" s="6">
        <v>2377.44</v>
      </c>
      <c r="D24" s="6">
        <v>475.72</v>
      </c>
      <c r="E24" s="6">
        <v>688.76</v>
      </c>
      <c r="F24" s="6">
        <v>258.62</v>
      </c>
      <c r="G24" s="6">
        <v>417.99</v>
      </c>
      <c r="H24" s="6">
        <v>301</v>
      </c>
      <c r="I24" s="6">
        <v>11.23</v>
      </c>
      <c r="J24" s="6">
        <v>51.02</v>
      </c>
      <c r="K24" s="6">
        <v>51.54</v>
      </c>
      <c r="L24" s="6">
        <v>467.09</v>
      </c>
      <c r="M24" s="6">
        <v>306.29000000000002</v>
      </c>
      <c r="N24" s="6">
        <v>437.35</v>
      </c>
      <c r="O24" s="6">
        <v>227.44</v>
      </c>
      <c r="P24" s="6">
        <v>353.49</v>
      </c>
      <c r="Q24" s="6">
        <v>487.91</v>
      </c>
      <c r="R24" s="6">
        <v>643.28</v>
      </c>
      <c r="S24" s="6">
        <v>822.99</v>
      </c>
      <c r="T24" s="6">
        <v>1063.46</v>
      </c>
      <c r="U24" s="6">
        <v>1314.5</v>
      </c>
      <c r="V24" s="6">
        <v>965.73</v>
      </c>
      <c r="W24" s="6">
        <v>3211.85</v>
      </c>
      <c r="X24" s="6">
        <v>3243.51</v>
      </c>
      <c r="Y24" s="6">
        <v>2860.2</v>
      </c>
      <c r="Z24" s="6">
        <v>3432.28</v>
      </c>
      <c r="AA24" s="6">
        <v>2511.42</v>
      </c>
      <c r="AB24" s="6">
        <v>4203.74</v>
      </c>
      <c r="AC24" s="6">
        <v>3557.22</v>
      </c>
      <c r="AD24" s="6">
        <v>1273.82</v>
      </c>
      <c r="AE24" s="6">
        <v>777.82</v>
      </c>
      <c r="AF24" s="6">
        <v>587.95000000000005</v>
      </c>
      <c r="AG24" s="6">
        <v>1057.0899999999999</v>
      </c>
      <c r="AH24" s="26">
        <f t="shared" si="0"/>
        <v>1261.4565624999998</v>
      </c>
    </row>
    <row r="25" spans="1:36" s="17" customFormat="1" x14ac:dyDescent="0.15">
      <c r="A25" s="5" t="s">
        <v>120</v>
      </c>
      <c r="B25" s="16">
        <v>877.86</v>
      </c>
      <c r="C25" s="16">
        <v>1329.12</v>
      </c>
      <c r="D25" s="16">
        <v>888.02</v>
      </c>
      <c r="E25" s="16">
        <v>923.45</v>
      </c>
      <c r="F25" s="16">
        <v>739.5</v>
      </c>
      <c r="G25" s="16">
        <v>816.42</v>
      </c>
      <c r="H25" s="16">
        <v>854.47</v>
      </c>
      <c r="I25" s="16">
        <v>703.35</v>
      </c>
      <c r="J25" s="16">
        <v>989.71</v>
      </c>
      <c r="K25" s="16">
        <v>854.03</v>
      </c>
      <c r="L25" s="16">
        <v>881.75</v>
      </c>
      <c r="M25" s="16">
        <v>1040.21</v>
      </c>
      <c r="N25" s="16">
        <v>1061.71</v>
      </c>
      <c r="O25" s="16">
        <v>1330.76</v>
      </c>
      <c r="P25" s="16">
        <v>1703.21</v>
      </c>
      <c r="Q25" s="16">
        <v>1381.73</v>
      </c>
      <c r="R25" s="16">
        <v>1437.96</v>
      </c>
      <c r="S25" s="16">
        <v>978.88</v>
      </c>
      <c r="T25" s="16">
        <v>1056.07</v>
      </c>
      <c r="U25" s="16">
        <v>1428.03</v>
      </c>
      <c r="V25" s="16">
        <v>1821.3</v>
      </c>
      <c r="W25" s="16">
        <v>1858.82</v>
      </c>
      <c r="X25" s="16">
        <v>1857.93</v>
      </c>
      <c r="Y25" s="16">
        <v>1354.65</v>
      </c>
      <c r="Z25" s="16">
        <v>1145.1199999999999</v>
      </c>
      <c r="AA25" s="16">
        <v>2010.49</v>
      </c>
      <c r="AB25" s="16">
        <v>1503.3</v>
      </c>
      <c r="AC25" s="16">
        <v>1409.16</v>
      </c>
      <c r="AD25" s="16">
        <v>1147.06</v>
      </c>
      <c r="AE25" s="16">
        <v>991.86</v>
      </c>
      <c r="AF25" s="16">
        <v>2339.94</v>
      </c>
      <c r="AG25" s="16">
        <v>1238.47</v>
      </c>
      <c r="AH25" s="26">
        <f t="shared" si="0"/>
        <v>1248.5731250000001</v>
      </c>
    </row>
    <row r="26" spans="1:36" s="17" customFormat="1" x14ac:dyDescent="0.15">
      <c r="A26" s="5" t="s">
        <v>243</v>
      </c>
      <c r="B26" s="6">
        <v>727.74</v>
      </c>
      <c r="C26" s="6">
        <v>424.48</v>
      </c>
      <c r="D26" s="6">
        <v>362.74</v>
      </c>
      <c r="E26" s="6">
        <v>457.75</v>
      </c>
      <c r="F26" s="6">
        <v>237.43</v>
      </c>
      <c r="G26" s="6">
        <v>216.82</v>
      </c>
      <c r="H26" s="6">
        <v>328.85</v>
      </c>
      <c r="I26" s="6">
        <v>509.43</v>
      </c>
      <c r="J26" s="6">
        <v>561.87</v>
      </c>
      <c r="K26" s="6">
        <v>664.63</v>
      </c>
      <c r="L26" s="6">
        <v>486.61</v>
      </c>
      <c r="M26" s="6">
        <v>601.66</v>
      </c>
      <c r="N26" s="6">
        <v>339.87</v>
      </c>
      <c r="O26" s="6">
        <v>324.85000000000002</v>
      </c>
      <c r="P26" s="6">
        <v>329.37</v>
      </c>
      <c r="Q26" s="6">
        <v>354.68</v>
      </c>
      <c r="R26" s="6">
        <v>339.91</v>
      </c>
      <c r="S26" s="6">
        <v>164.45</v>
      </c>
      <c r="T26" s="6">
        <v>337.98</v>
      </c>
      <c r="U26" s="6">
        <v>368.6</v>
      </c>
      <c r="V26" s="6">
        <v>712.34</v>
      </c>
      <c r="W26" s="6">
        <v>491.32</v>
      </c>
      <c r="X26" s="6">
        <v>752.81</v>
      </c>
      <c r="Y26" s="6">
        <v>1084.1199999999999</v>
      </c>
      <c r="Z26" s="6">
        <v>1189.49</v>
      </c>
      <c r="AA26" s="6">
        <v>2013.46</v>
      </c>
      <c r="AB26" s="6">
        <v>2623.94</v>
      </c>
      <c r="AC26" s="6">
        <v>3633.15</v>
      </c>
      <c r="AD26" s="6">
        <v>8588.5</v>
      </c>
      <c r="AE26" s="6">
        <v>4112.97</v>
      </c>
      <c r="AF26" s="6">
        <v>2708.6</v>
      </c>
      <c r="AG26" s="6">
        <v>3889.74</v>
      </c>
      <c r="AH26" s="26">
        <f t="shared" si="0"/>
        <v>1248.1299999999999</v>
      </c>
    </row>
    <row r="27" spans="1:36" s="17" customFormat="1" x14ac:dyDescent="0.15">
      <c r="A27" s="5" t="s">
        <v>194</v>
      </c>
      <c r="B27" s="7">
        <v>2290.87</v>
      </c>
      <c r="C27" s="7">
        <v>2378.5100000000002</v>
      </c>
      <c r="D27" s="7">
        <v>2272.96</v>
      </c>
      <c r="E27" s="7">
        <v>2210.2600000000002</v>
      </c>
      <c r="F27" s="7">
        <v>1698.76</v>
      </c>
      <c r="G27" s="7">
        <v>1264.52</v>
      </c>
      <c r="H27" s="7">
        <v>1038.0899999999999</v>
      </c>
      <c r="I27" s="7">
        <v>963.15</v>
      </c>
      <c r="J27" s="7">
        <v>1592.09</v>
      </c>
      <c r="K27" s="7">
        <v>2381.1799999999998</v>
      </c>
      <c r="L27" s="7">
        <v>2057.81</v>
      </c>
      <c r="M27" s="7">
        <v>1938.09</v>
      </c>
      <c r="N27" s="7">
        <v>1822.61</v>
      </c>
      <c r="O27" s="7">
        <v>2024.9</v>
      </c>
      <c r="P27" s="7">
        <v>268.69</v>
      </c>
      <c r="Q27" s="7">
        <v>2802.17</v>
      </c>
      <c r="R27" s="7">
        <v>1530.78</v>
      </c>
      <c r="S27" s="7">
        <v>705.13</v>
      </c>
      <c r="T27" s="7">
        <v>840.62</v>
      </c>
      <c r="U27" s="7">
        <v>912.32</v>
      </c>
      <c r="V27" s="7">
        <v>1387.41</v>
      </c>
      <c r="W27" s="7">
        <v>482.09</v>
      </c>
      <c r="X27" s="7">
        <v>230.25</v>
      </c>
      <c r="Y27" s="7">
        <v>98.97</v>
      </c>
      <c r="Z27" s="7">
        <v>-373.79</v>
      </c>
      <c r="AA27" s="7">
        <v>19.809999999999999</v>
      </c>
      <c r="AB27" s="7">
        <v>80.06</v>
      </c>
      <c r="AC27" s="7">
        <v>402.71</v>
      </c>
      <c r="AD27" s="7">
        <v>1094.1099999999999</v>
      </c>
      <c r="AE27" s="7">
        <v>-659.26</v>
      </c>
      <c r="AF27" s="7">
        <v>1331.75</v>
      </c>
      <c r="AG27" s="7">
        <v>625.9</v>
      </c>
      <c r="AH27" s="26">
        <f t="shared" si="0"/>
        <v>1178.5474999999999</v>
      </c>
    </row>
    <row r="28" spans="1:36" s="17" customFormat="1" x14ac:dyDescent="0.15">
      <c r="A28" s="15" t="s">
        <v>93</v>
      </c>
      <c r="B28" s="16">
        <v>760.68</v>
      </c>
      <c r="C28" s="16">
        <v>1323.93</v>
      </c>
      <c r="D28" s="16">
        <v>1492.04</v>
      </c>
      <c r="E28" s="16">
        <v>1318.75</v>
      </c>
      <c r="F28" s="16">
        <v>1035.68</v>
      </c>
      <c r="G28" s="16">
        <v>2630.41</v>
      </c>
      <c r="H28" s="16">
        <v>830.63</v>
      </c>
      <c r="I28" s="16">
        <v>902.26</v>
      </c>
      <c r="J28" s="16">
        <v>528.49</v>
      </c>
      <c r="K28" s="16">
        <v>917.94</v>
      </c>
      <c r="L28" s="16">
        <v>1264.1400000000001</v>
      </c>
      <c r="M28" s="16">
        <v>916.2</v>
      </c>
      <c r="N28" s="16">
        <v>1253.98</v>
      </c>
      <c r="O28" s="16">
        <v>1051</v>
      </c>
      <c r="P28" s="16">
        <v>1366.1</v>
      </c>
      <c r="Q28" s="16">
        <v>1381.44</v>
      </c>
      <c r="R28" s="16">
        <v>1755.08</v>
      </c>
      <c r="S28" s="16">
        <v>1017.44</v>
      </c>
      <c r="T28" s="16">
        <v>1103.95</v>
      </c>
      <c r="U28" s="16">
        <v>1329.29</v>
      </c>
      <c r="V28" s="16">
        <v>1000.98</v>
      </c>
      <c r="W28" s="16">
        <v>1066.21</v>
      </c>
      <c r="X28" s="16">
        <v>1012.83</v>
      </c>
      <c r="Y28" s="16">
        <v>1181.25</v>
      </c>
      <c r="Z28" s="16">
        <v>1034.5</v>
      </c>
      <c r="AA28" s="16">
        <v>902.49</v>
      </c>
      <c r="AB28" s="16">
        <v>1095.8499999999999</v>
      </c>
      <c r="AC28" s="16">
        <v>1158.52</v>
      </c>
      <c r="AD28" s="16">
        <v>1076.06</v>
      </c>
      <c r="AE28" s="16">
        <v>1029.82</v>
      </c>
      <c r="AF28" s="16">
        <v>1076.22</v>
      </c>
      <c r="AG28" s="16">
        <v>1087.6400000000001</v>
      </c>
      <c r="AH28" s="26">
        <f t="shared" si="0"/>
        <v>1153.1812500000001</v>
      </c>
    </row>
    <row r="29" spans="1:36" s="17" customFormat="1" x14ac:dyDescent="0.15">
      <c r="A29" s="5" t="s">
        <v>62</v>
      </c>
      <c r="B29" s="7" t="s">
        <v>48</v>
      </c>
      <c r="C29" s="7" t="s">
        <v>48</v>
      </c>
      <c r="D29" s="7" t="s">
        <v>48</v>
      </c>
      <c r="E29" s="7" t="s">
        <v>48</v>
      </c>
      <c r="F29" s="7" t="s">
        <v>48</v>
      </c>
      <c r="G29" s="7" t="s">
        <v>48</v>
      </c>
      <c r="H29" s="7" t="s">
        <v>48</v>
      </c>
      <c r="I29" s="7" t="s">
        <v>48</v>
      </c>
      <c r="J29" s="7" t="s">
        <v>48</v>
      </c>
      <c r="K29" s="7" t="s">
        <v>48</v>
      </c>
      <c r="L29" s="7" t="s">
        <v>48</v>
      </c>
      <c r="M29" s="7" t="s">
        <v>48</v>
      </c>
      <c r="N29" s="7" t="s">
        <v>48</v>
      </c>
      <c r="O29" s="7" t="s">
        <v>48</v>
      </c>
      <c r="P29" s="7" t="s">
        <v>48</v>
      </c>
      <c r="Q29" s="7">
        <v>507.92</v>
      </c>
      <c r="R29" s="7">
        <v>586.67999999999995</v>
      </c>
      <c r="S29" s="7">
        <v>467.34</v>
      </c>
      <c r="T29" s="7">
        <v>637.19000000000005</v>
      </c>
      <c r="U29" s="7">
        <v>691.65</v>
      </c>
      <c r="V29" s="7">
        <v>709.86</v>
      </c>
      <c r="W29" s="7">
        <v>760.04</v>
      </c>
      <c r="X29" s="7">
        <v>815.52</v>
      </c>
      <c r="Y29" s="7">
        <v>810.09</v>
      </c>
      <c r="Z29" s="7">
        <v>1422.32</v>
      </c>
      <c r="AA29" s="7">
        <v>1681.44</v>
      </c>
      <c r="AB29" s="7">
        <v>1708.53</v>
      </c>
      <c r="AC29" s="7">
        <v>1326.88</v>
      </c>
      <c r="AD29" s="7">
        <v>1311.18</v>
      </c>
      <c r="AE29" s="7">
        <v>1223.17</v>
      </c>
      <c r="AF29" s="7">
        <v>2472.7800000000002</v>
      </c>
      <c r="AG29" s="7">
        <v>2214.54</v>
      </c>
      <c r="AH29" s="26">
        <f t="shared" si="0"/>
        <v>1138.0664705882355</v>
      </c>
    </row>
    <row r="30" spans="1:36" s="17" customFormat="1" ht="24" x14ac:dyDescent="0.15">
      <c r="A30" s="5" t="s">
        <v>247</v>
      </c>
      <c r="B30" s="6">
        <v>1398.51</v>
      </c>
      <c r="C30" s="6">
        <v>1327.65</v>
      </c>
      <c r="D30" s="6">
        <v>1509</v>
      </c>
      <c r="E30" s="6">
        <v>1399.41</v>
      </c>
      <c r="F30" s="6">
        <v>1350.63</v>
      </c>
      <c r="G30" s="6">
        <v>1376.96</v>
      </c>
      <c r="H30" s="6">
        <v>1271.83</v>
      </c>
      <c r="I30" s="6">
        <v>1244.82</v>
      </c>
      <c r="J30" s="6">
        <v>1371.39</v>
      </c>
      <c r="K30" s="6">
        <v>1058.07</v>
      </c>
      <c r="L30" s="6">
        <v>796.79</v>
      </c>
      <c r="M30" s="6">
        <v>703.42</v>
      </c>
      <c r="N30" s="6">
        <v>629.74</v>
      </c>
      <c r="O30" s="6">
        <v>679.98</v>
      </c>
      <c r="P30" s="6">
        <v>755.82</v>
      </c>
      <c r="Q30" s="6">
        <v>813.08</v>
      </c>
      <c r="R30" s="6">
        <v>810.04</v>
      </c>
      <c r="S30" s="6">
        <v>827.33</v>
      </c>
      <c r="T30" s="6">
        <v>801.9</v>
      </c>
      <c r="U30" s="6">
        <v>933.87</v>
      </c>
      <c r="V30" s="6">
        <v>1052.73</v>
      </c>
      <c r="W30" s="6">
        <v>980.72</v>
      </c>
      <c r="X30" s="6">
        <v>1066.8599999999999</v>
      </c>
      <c r="Y30" s="6">
        <v>1066.1099999999999</v>
      </c>
      <c r="Z30" s="6">
        <v>960.49</v>
      </c>
      <c r="AA30" s="6">
        <v>1243.05</v>
      </c>
      <c r="AB30" s="6">
        <v>1092.78</v>
      </c>
      <c r="AC30" s="6">
        <v>1095.51</v>
      </c>
      <c r="AD30" s="6">
        <v>1343.83</v>
      </c>
      <c r="AE30" s="6">
        <v>1272.06</v>
      </c>
      <c r="AF30" s="6">
        <v>1767.92</v>
      </c>
      <c r="AG30" s="6">
        <v>2229.5500000000002</v>
      </c>
      <c r="AH30" s="26">
        <f t="shared" si="0"/>
        <v>1132.2453125000002</v>
      </c>
    </row>
    <row r="31" spans="1:36" s="17" customFormat="1" ht="24" x14ac:dyDescent="0.15">
      <c r="A31" s="15" t="s">
        <v>118</v>
      </c>
      <c r="B31" s="16">
        <v>1053.53</v>
      </c>
      <c r="C31" s="16">
        <v>966.94</v>
      </c>
      <c r="D31" s="16">
        <v>1085.29</v>
      </c>
      <c r="E31" s="16">
        <v>1113.67</v>
      </c>
      <c r="F31" s="16">
        <v>2300.0500000000002</v>
      </c>
      <c r="G31" s="16">
        <v>1550.01</v>
      </c>
      <c r="H31" s="16">
        <v>1271.8</v>
      </c>
      <c r="I31" s="16">
        <v>641.97</v>
      </c>
      <c r="J31" s="16">
        <v>1449.68</v>
      </c>
      <c r="K31" s="16">
        <v>653.95000000000005</v>
      </c>
      <c r="L31" s="16">
        <v>567.97</v>
      </c>
      <c r="M31" s="16">
        <v>334.43</v>
      </c>
      <c r="N31" s="16">
        <v>1729.22</v>
      </c>
      <c r="O31" s="16">
        <v>350.63</v>
      </c>
      <c r="P31" s="16">
        <v>199.26</v>
      </c>
      <c r="Q31" s="16">
        <v>112.22</v>
      </c>
      <c r="R31" s="16">
        <v>287.01</v>
      </c>
      <c r="S31" s="16">
        <v>208.78</v>
      </c>
      <c r="T31" s="16">
        <v>407.4</v>
      </c>
      <c r="U31" s="16">
        <v>2273.34</v>
      </c>
      <c r="V31" s="16">
        <v>888.37</v>
      </c>
      <c r="W31" s="16">
        <v>1424.17</v>
      </c>
      <c r="X31" s="16">
        <v>2998.3</v>
      </c>
      <c r="Y31" s="16">
        <v>1317.32</v>
      </c>
      <c r="Z31" s="16">
        <v>949.41</v>
      </c>
      <c r="AA31" s="16">
        <v>741.49</v>
      </c>
      <c r="AB31" s="16">
        <v>699.19</v>
      </c>
      <c r="AC31" s="16">
        <v>922.92</v>
      </c>
      <c r="AD31" s="16">
        <v>1025.3499999999999</v>
      </c>
      <c r="AE31" s="16">
        <v>1280.8399999999999</v>
      </c>
      <c r="AF31" s="16">
        <v>1649.4</v>
      </c>
      <c r="AG31" s="16">
        <v>1576.31</v>
      </c>
      <c r="AH31" s="26">
        <f t="shared" si="0"/>
        <v>1063.444375</v>
      </c>
    </row>
    <row r="32" spans="1:36" s="17" customFormat="1" x14ac:dyDescent="0.15">
      <c r="A32" s="5" t="s">
        <v>58</v>
      </c>
      <c r="B32" s="7" t="s">
        <v>48</v>
      </c>
      <c r="C32" s="7" t="s">
        <v>48</v>
      </c>
      <c r="D32" s="7" t="s">
        <v>48</v>
      </c>
      <c r="E32" s="7" t="s">
        <v>48</v>
      </c>
      <c r="F32" s="7">
        <v>74.489999999999995</v>
      </c>
      <c r="G32" s="7">
        <v>127.72</v>
      </c>
      <c r="H32" s="7">
        <v>89.63</v>
      </c>
      <c r="I32" s="7">
        <v>145.03</v>
      </c>
      <c r="J32" s="7">
        <v>171.14</v>
      </c>
      <c r="K32" s="7">
        <v>1211.22</v>
      </c>
      <c r="L32" s="7">
        <v>1988.23</v>
      </c>
      <c r="M32" s="7">
        <v>2283.41</v>
      </c>
      <c r="N32" s="7">
        <v>3242.2</v>
      </c>
      <c r="O32" s="7">
        <v>1811.71</v>
      </c>
      <c r="P32" s="7">
        <v>1480.79</v>
      </c>
      <c r="Q32" s="7">
        <v>1285.32</v>
      </c>
      <c r="R32" s="7">
        <v>1863.9</v>
      </c>
      <c r="S32" s="7">
        <v>857.03</v>
      </c>
      <c r="T32" s="7">
        <v>934.75</v>
      </c>
      <c r="U32" s="7">
        <v>619.77</v>
      </c>
      <c r="V32" s="7">
        <v>701.4</v>
      </c>
      <c r="W32" s="7">
        <v>1351.46</v>
      </c>
      <c r="X32" s="7">
        <v>1132.57</v>
      </c>
      <c r="Y32" s="7">
        <v>770.44</v>
      </c>
      <c r="Z32" s="7">
        <v>361.09</v>
      </c>
      <c r="AA32" s="7">
        <v>360.76</v>
      </c>
      <c r="AB32" s="7">
        <v>728.77</v>
      </c>
      <c r="AC32" s="7">
        <v>1891.38</v>
      </c>
      <c r="AD32" s="7">
        <v>1141.44</v>
      </c>
      <c r="AE32" s="7">
        <v>617.12</v>
      </c>
      <c r="AF32" s="7">
        <v>514.67999999999995</v>
      </c>
      <c r="AG32" s="7">
        <v>533.29999999999995</v>
      </c>
      <c r="AH32" s="26">
        <f t="shared" si="0"/>
        <v>1010.3839285714284</v>
      </c>
    </row>
    <row r="33" spans="1:34" s="17" customFormat="1" x14ac:dyDescent="0.15">
      <c r="A33" s="15" t="s">
        <v>124</v>
      </c>
      <c r="B33" s="16">
        <v>776.22</v>
      </c>
      <c r="C33" s="16">
        <v>716.18</v>
      </c>
      <c r="D33" s="16">
        <v>645.13</v>
      </c>
      <c r="E33" s="16">
        <v>579.16999999999996</v>
      </c>
      <c r="F33" s="16">
        <v>651.12</v>
      </c>
      <c r="G33" s="16">
        <v>701.95</v>
      </c>
      <c r="H33" s="16">
        <v>653.99</v>
      </c>
      <c r="I33" s="16">
        <v>636.19000000000005</v>
      </c>
      <c r="J33" s="16">
        <v>520.48</v>
      </c>
      <c r="K33" s="16">
        <v>538.24</v>
      </c>
      <c r="L33" s="16">
        <v>478.62</v>
      </c>
      <c r="M33" s="16">
        <v>586.30999999999995</v>
      </c>
      <c r="N33" s="16">
        <v>670.06</v>
      </c>
      <c r="O33" s="16">
        <v>766.79</v>
      </c>
      <c r="P33" s="16">
        <v>738.07</v>
      </c>
      <c r="Q33" s="16">
        <v>885.94</v>
      </c>
      <c r="R33" s="16">
        <v>1027.1600000000001</v>
      </c>
      <c r="S33" s="16">
        <v>932.17</v>
      </c>
      <c r="T33" s="16">
        <v>868.93</v>
      </c>
      <c r="U33" s="16">
        <v>874.72</v>
      </c>
      <c r="V33" s="16">
        <v>1173.3399999999999</v>
      </c>
      <c r="W33" s="16">
        <v>1297.77</v>
      </c>
      <c r="X33" s="16">
        <v>1071.06</v>
      </c>
      <c r="Y33" s="16">
        <v>1418.43</v>
      </c>
      <c r="Z33" s="16">
        <v>1254.69</v>
      </c>
      <c r="AA33" s="16">
        <v>1379.83</v>
      </c>
      <c r="AB33" s="16">
        <v>1387.77</v>
      </c>
      <c r="AC33" s="16">
        <v>1525.68</v>
      </c>
      <c r="AD33" s="16">
        <v>1674.71</v>
      </c>
      <c r="AE33" s="16">
        <v>1993.61</v>
      </c>
      <c r="AF33" s="16">
        <v>1672.99</v>
      </c>
      <c r="AG33" s="16">
        <v>1437.38</v>
      </c>
      <c r="AH33" s="26">
        <f t="shared" si="0"/>
        <v>985.45937500000002</v>
      </c>
    </row>
    <row r="34" spans="1:34" s="17" customFormat="1" ht="24" x14ac:dyDescent="0.15">
      <c r="A34" s="15" t="s">
        <v>112</v>
      </c>
      <c r="B34" s="16" t="s">
        <v>48</v>
      </c>
      <c r="C34" s="16" t="s">
        <v>48</v>
      </c>
      <c r="D34" s="16" t="s">
        <v>48</v>
      </c>
      <c r="E34" s="16">
        <v>447.87</v>
      </c>
      <c r="F34" s="16">
        <v>473.21</v>
      </c>
      <c r="G34" s="16">
        <v>574.09</v>
      </c>
      <c r="H34" s="16">
        <v>526.29999999999995</v>
      </c>
      <c r="I34" s="16">
        <v>754.02</v>
      </c>
      <c r="J34" s="16">
        <v>789.15</v>
      </c>
      <c r="K34" s="16">
        <v>841.61</v>
      </c>
      <c r="L34" s="16">
        <v>814.76</v>
      </c>
      <c r="M34" s="16">
        <v>728.71</v>
      </c>
      <c r="N34" s="16">
        <v>820.3</v>
      </c>
      <c r="O34" s="16">
        <v>876.83</v>
      </c>
      <c r="P34" s="16">
        <v>784.42</v>
      </c>
      <c r="Q34" s="16">
        <v>830.22</v>
      </c>
      <c r="R34" s="16">
        <v>862.62</v>
      </c>
      <c r="S34" s="16">
        <v>894.7</v>
      </c>
      <c r="T34" s="16">
        <v>1206.6600000000001</v>
      </c>
      <c r="U34" s="16">
        <v>1228.0899999999999</v>
      </c>
      <c r="V34" s="16">
        <v>1182.82</v>
      </c>
      <c r="W34" s="16">
        <v>1492.53</v>
      </c>
      <c r="X34" s="16">
        <v>1184.99</v>
      </c>
      <c r="Y34" s="16">
        <v>1367.34</v>
      </c>
      <c r="Z34" s="16">
        <v>1153.45</v>
      </c>
      <c r="AA34" s="16">
        <v>1643.54</v>
      </c>
      <c r="AB34" s="16">
        <v>1356.64</v>
      </c>
      <c r="AC34" s="16">
        <v>1130.8599999999999</v>
      </c>
      <c r="AD34" s="16">
        <v>992.43</v>
      </c>
      <c r="AE34" s="16">
        <v>1047.17</v>
      </c>
      <c r="AF34" s="16">
        <v>1269.22</v>
      </c>
      <c r="AG34" s="16">
        <v>1041.57</v>
      </c>
      <c r="AH34" s="26">
        <f t="shared" si="0"/>
        <v>976.41793103448288</v>
      </c>
    </row>
    <row r="35" spans="1:34" s="17" customFormat="1" x14ac:dyDescent="0.15">
      <c r="A35" s="15" t="s">
        <v>129</v>
      </c>
      <c r="B35" s="16">
        <v>1269.74</v>
      </c>
      <c r="C35" s="16">
        <v>964.7</v>
      </c>
      <c r="D35" s="16">
        <v>939.76</v>
      </c>
      <c r="E35" s="16">
        <v>741.65</v>
      </c>
      <c r="F35" s="16">
        <v>894.34</v>
      </c>
      <c r="G35" s="16">
        <v>823.49</v>
      </c>
      <c r="H35" s="16">
        <v>764.65</v>
      </c>
      <c r="I35" s="16">
        <v>625.14</v>
      </c>
      <c r="J35" s="16">
        <v>741.87</v>
      </c>
      <c r="K35" s="16">
        <v>796.36</v>
      </c>
      <c r="L35" s="16">
        <v>689.19</v>
      </c>
      <c r="M35" s="16">
        <v>696.69</v>
      </c>
      <c r="N35" s="16">
        <v>694.46</v>
      </c>
      <c r="O35" s="16">
        <v>622.04</v>
      </c>
      <c r="P35" s="16">
        <v>1295.4100000000001</v>
      </c>
      <c r="Q35" s="16">
        <v>842.79</v>
      </c>
      <c r="R35" s="16">
        <v>1013.17</v>
      </c>
      <c r="S35" s="16">
        <v>782.14</v>
      </c>
      <c r="T35" s="16">
        <v>946.2</v>
      </c>
      <c r="U35" s="16">
        <v>920.7</v>
      </c>
      <c r="V35" s="16">
        <v>987.16</v>
      </c>
      <c r="W35" s="16">
        <v>1045.48</v>
      </c>
      <c r="X35" s="16">
        <v>1106</v>
      </c>
      <c r="Y35" s="16">
        <v>1025.92</v>
      </c>
      <c r="Z35" s="16">
        <v>1144.97</v>
      </c>
      <c r="AA35" s="16">
        <v>992.11</v>
      </c>
      <c r="AB35" s="16">
        <v>835.13</v>
      </c>
      <c r="AC35" s="16">
        <v>1005.74</v>
      </c>
      <c r="AD35" s="16">
        <v>1069.69</v>
      </c>
      <c r="AE35" s="16">
        <v>1569.75</v>
      </c>
      <c r="AF35" s="16">
        <v>1708.27</v>
      </c>
      <c r="AG35" s="16">
        <v>1389.4</v>
      </c>
      <c r="AH35" s="26">
        <f t="shared" si="0"/>
        <v>967.00343750000025</v>
      </c>
    </row>
    <row r="36" spans="1:34" s="17" customFormat="1" ht="24" x14ac:dyDescent="0.15">
      <c r="A36" s="15" t="s">
        <v>98</v>
      </c>
      <c r="B36" s="16">
        <v>716.32</v>
      </c>
      <c r="C36" s="16">
        <v>820.36</v>
      </c>
      <c r="D36" s="16">
        <v>1034.97</v>
      </c>
      <c r="E36" s="16">
        <v>808.67</v>
      </c>
      <c r="F36" s="16">
        <v>1061.33</v>
      </c>
      <c r="G36" s="16">
        <v>579.04999999999995</v>
      </c>
      <c r="H36" s="16">
        <v>546.14</v>
      </c>
      <c r="I36" s="16">
        <v>735.25</v>
      </c>
      <c r="J36" s="16">
        <v>753.48</v>
      </c>
      <c r="K36" s="16">
        <v>645.62</v>
      </c>
      <c r="L36" s="16">
        <v>617.22</v>
      </c>
      <c r="M36" s="16">
        <v>786.23</v>
      </c>
      <c r="N36" s="16">
        <v>991.7</v>
      </c>
      <c r="O36" s="16">
        <v>1202.98</v>
      </c>
      <c r="P36" s="16">
        <v>968.54</v>
      </c>
      <c r="Q36" s="16">
        <v>509.14</v>
      </c>
      <c r="R36" s="16">
        <v>2020.71</v>
      </c>
      <c r="S36" s="16">
        <v>2013.34</v>
      </c>
      <c r="T36" s="16">
        <v>525.11</v>
      </c>
      <c r="U36" s="16">
        <v>627.6</v>
      </c>
      <c r="V36" s="16">
        <v>563.16999999999996</v>
      </c>
      <c r="W36" s="16">
        <v>604.92999999999995</v>
      </c>
      <c r="X36" s="16">
        <v>621.66</v>
      </c>
      <c r="Y36" s="16">
        <v>760.39</v>
      </c>
      <c r="Z36" s="16">
        <v>858.1</v>
      </c>
      <c r="AA36" s="16">
        <v>759.27</v>
      </c>
      <c r="AB36" s="16">
        <v>864.32</v>
      </c>
      <c r="AC36" s="16">
        <v>1358.61</v>
      </c>
      <c r="AD36" s="16">
        <v>1244.6199999999999</v>
      </c>
      <c r="AE36" s="16">
        <v>1418.92</v>
      </c>
      <c r="AF36" s="16">
        <v>1483.68</v>
      </c>
      <c r="AG36" s="16">
        <v>1140.96</v>
      </c>
      <c r="AH36" s="26">
        <f t="shared" si="0"/>
        <v>926.32468749999975</v>
      </c>
    </row>
    <row r="37" spans="1:34" s="17" customFormat="1" ht="24" x14ac:dyDescent="0.15">
      <c r="A37" s="5" t="s">
        <v>245</v>
      </c>
      <c r="B37" s="6">
        <v>448.34</v>
      </c>
      <c r="C37" s="6">
        <v>378.33</v>
      </c>
      <c r="D37" s="6">
        <v>309.61</v>
      </c>
      <c r="E37" s="6">
        <v>292.51</v>
      </c>
      <c r="F37" s="6">
        <v>233.29</v>
      </c>
      <c r="G37" s="6">
        <v>559.27</v>
      </c>
      <c r="H37" s="6">
        <v>663.34</v>
      </c>
      <c r="I37" s="6">
        <v>370.45</v>
      </c>
      <c r="J37" s="6">
        <v>301.8</v>
      </c>
      <c r="K37" s="6">
        <v>309.86</v>
      </c>
      <c r="L37" s="6">
        <v>397.16</v>
      </c>
      <c r="M37" s="6">
        <v>501.22</v>
      </c>
      <c r="N37" s="6">
        <v>1764.43</v>
      </c>
      <c r="O37" s="6">
        <v>339.94</v>
      </c>
      <c r="P37" s="6">
        <v>318.58999999999997</v>
      </c>
      <c r="Q37" s="6">
        <v>1281.8800000000001</v>
      </c>
      <c r="R37" s="6">
        <v>1080.8599999999999</v>
      </c>
      <c r="S37" s="6">
        <v>1014.29</v>
      </c>
      <c r="T37" s="6">
        <v>1278.92</v>
      </c>
      <c r="U37" s="6">
        <v>1101.81</v>
      </c>
      <c r="V37" s="6">
        <v>1124.78</v>
      </c>
      <c r="W37" s="6">
        <v>1077.8</v>
      </c>
      <c r="X37" s="6">
        <v>912.24</v>
      </c>
      <c r="Y37" s="6">
        <v>1151.81</v>
      </c>
      <c r="Z37" s="6">
        <v>2773.76</v>
      </c>
      <c r="AA37" s="6">
        <v>1292.2</v>
      </c>
      <c r="AB37" s="6">
        <v>1032.1300000000001</v>
      </c>
      <c r="AC37" s="6">
        <v>1622.78</v>
      </c>
      <c r="AD37" s="6">
        <v>1319.62</v>
      </c>
      <c r="AE37" s="6">
        <v>1214.49</v>
      </c>
      <c r="AF37" s="6">
        <v>1447.1</v>
      </c>
      <c r="AG37" s="6">
        <v>1686.74</v>
      </c>
      <c r="AH37" s="26">
        <f t="shared" si="0"/>
        <v>925.04218750000007</v>
      </c>
    </row>
    <row r="38" spans="1:34" s="17" customFormat="1" x14ac:dyDescent="0.15">
      <c r="A38" s="15" t="s">
        <v>82</v>
      </c>
      <c r="B38" s="16">
        <v>799.07</v>
      </c>
      <c r="C38" s="16">
        <v>857.72</v>
      </c>
      <c r="D38" s="16">
        <v>851.67</v>
      </c>
      <c r="E38" s="16">
        <v>747.66</v>
      </c>
      <c r="F38" s="16">
        <v>642.92999999999995</v>
      </c>
      <c r="G38" s="16">
        <v>579.01</v>
      </c>
      <c r="H38" s="16">
        <v>658.15</v>
      </c>
      <c r="I38" s="16">
        <v>495.88</v>
      </c>
      <c r="J38" s="16">
        <v>636.16</v>
      </c>
      <c r="K38" s="16">
        <v>657.46</v>
      </c>
      <c r="L38" s="16">
        <v>683.23</v>
      </c>
      <c r="M38" s="16">
        <v>668.75</v>
      </c>
      <c r="N38" s="16">
        <v>588</v>
      </c>
      <c r="O38" s="16">
        <v>699.03</v>
      </c>
      <c r="P38" s="16">
        <v>620.9</v>
      </c>
      <c r="Q38" s="16">
        <v>685.36</v>
      </c>
      <c r="R38" s="16">
        <v>826.94</v>
      </c>
      <c r="S38" s="16">
        <v>705.88</v>
      </c>
      <c r="T38" s="16">
        <v>891.98</v>
      </c>
      <c r="U38" s="16">
        <v>750.11</v>
      </c>
      <c r="V38" s="16">
        <v>1080.79</v>
      </c>
      <c r="W38" s="16">
        <v>816.1</v>
      </c>
      <c r="X38" s="16">
        <v>1212.01</v>
      </c>
      <c r="Y38" s="16">
        <v>1158.69</v>
      </c>
      <c r="Z38" s="16">
        <v>952</v>
      </c>
      <c r="AA38" s="16">
        <v>1184.3800000000001</v>
      </c>
      <c r="AB38" s="16">
        <v>1417.59</v>
      </c>
      <c r="AC38" s="16">
        <v>1701.28</v>
      </c>
      <c r="AD38" s="16">
        <v>1376.2</v>
      </c>
      <c r="AE38" s="16">
        <v>1273.23</v>
      </c>
      <c r="AF38" s="16">
        <v>1551.54</v>
      </c>
      <c r="AG38" s="16">
        <v>1178.1600000000001</v>
      </c>
      <c r="AH38" s="26">
        <f t="shared" si="0"/>
        <v>904.62062500000002</v>
      </c>
    </row>
    <row r="39" spans="1:34" s="17" customFormat="1" ht="24" x14ac:dyDescent="0.15">
      <c r="A39" s="15" t="s">
        <v>116</v>
      </c>
      <c r="B39" s="16">
        <v>523.47</v>
      </c>
      <c r="C39" s="16">
        <v>666.13</v>
      </c>
      <c r="D39" s="16">
        <v>637.87</v>
      </c>
      <c r="E39" s="16">
        <v>720.47</v>
      </c>
      <c r="F39" s="16">
        <v>640.83000000000004</v>
      </c>
      <c r="G39" s="16">
        <v>646.66</v>
      </c>
      <c r="H39" s="16">
        <v>565.4</v>
      </c>
      <c r="I39" s="16">
        <v>558.67999999999995</v>
      </c>
      <c r="J39" s="16">
        <v>605.65</v>
      </c>
      <c r="K39" s="16">
        <v>603.66999999999996</v>
      </c>
      <c r="L39" s="16">
        <v>330.06</v>
      </c>
      <c r="M39" s="16">
        <v>659.73</v>
      </c>
      <c r="N39" s="16">
        <v>714.34</v>
      </c>
      <c r="O39" s="16">
        <v>743.73</v>
      </c>
      <c r="P39" s="16">
        <v>808.2</v>
      </c>
      <c r="Q39" s="16">
        <v>850.82</v>
      </c>
      <c r="R39" s="16">
        <v>1061.3399999999999</v>
      </c>
      <c r="S39" s="16">
        <v>828.67</v>
      </c>
      <c r="T39" s="16">
        <v>824.49</v>
      </c>
      <c r="U39" s="16">
        <v>894.71</v>
      </c>
      <c r="V39" s="16">
        <v>1101.99</v>
      </c>
      <c r="W39" s="16">
        <v>972.98</v>
      </c>
      <c r="X39" s="16">
        <v>1194.1400000000001</v>
      </c>
      <c r="Y39" s="16">
        <v>1074.1099999999999</v>
      </c>
      <c r="Z39" s="16">
        <v>1156.75</v>
      </c>
      <c r="AA39" s="16">
        <v>1143.76</v>
      </c>
      <c r="AB39" s="16">
        <v>1177.28</v>
      </c>
      <c r="AC39" s="16">
        <v>1000.46</v>
      </c>
      <c r="AD39" s="16">
        <v>1274.31</v>
      </c>
      <c r="AE39" s="16">
        <v>1216.6199999999999</v>
      </c>
      <c r="AF39" s="16">
        <v>1838.12</v>
      </c>
      <c r="AG39" s="16">
        <v>1610.54</v>
      </c>
      <c r="AH39" s="26">
        <f t="shared" si="0"/>
        <v>895.18687499999987</v>
      </c>
    </row>
    <row r="40" spans="1:34" s="17" customFormat="1" ht="24" x14ac:dyDescent="0.15">
      <c r="A40" s="5" t="s">
        <v>186</v>
      </c>
      <c r="B40" s="7">
        <v>578.71</v>
      </c>
      <c r="C40" s="7">
        <v>490.96</v>
      </c>
      <c r="D40" s="7">
        <v>503.28</v>
      </c>
      <c r="E40" s="7">
        <v>512.32000000000005</v>
      </c>
      <c r="F40" s="7">
        <v>700.79</v>
      </c>
      <c r="G40" s="7">
        <v>466.07</v>
      </c>
      <c r="H40" s="7">
        <v>2689.36</v>
      </c>
      <c r="I40" s="7">
        <v>954.4</v>
      </c>
      <c r="J40" s="7">
        <v>1129.6500000000001</v>
      </c>
      <c r="K40" s="7">
        <v>1155.5</v>
      </c>
      <c r="L40" s="7">
        <v>646.91999999999996</v>
      </c>
      <c r="M40" s="7">
        <v>676.97</v>
      </c>
      <c r="N40" s="7">
        <v>497.33</v>
      </c>
      <c r="O40" s="7">
        <v>542.6</v>
      </c>
      <c r="P40" s="7">
        <v>560.27</v>
      </c>
      <c r="Q40" s="7">
        <v>675.38</v>
      </c>
      <c r="R40" s="7">
        <v>600.21</v>
      </c>
      <c r="S40" s="7">
        <v>560.28</v>
      </c>
      <c r="T40" s="7">
        <v>1162.69</v>
      </c>
      <c r="U40" s="7">
        <v>939.52</v>
      </c>
      <c r="V40" s="7">
        <v>779.81</v>
      </c>
      <c r="W40" s="7">
        <v>720.03</v>
      </c>
      <c r="X40" s="7">
        <v>1150.8599999999999</v>
      </c>
      <c r="Y40" s="7">
        <v>1747.86</v>
      </c>
      <c r="Z40" s="7">
        <v>1347.4</v>
      </c>
      <c r="AA40" s="7">
        <v>1500.02</v>
      </c>
      <c r="AB40" s="7">
        <v>703.74</v>
      </c>
      <c r="AC40" s="7">
        <v>638.96</v>
      </c>
      <c r="AD40" s="7">
        <v>773.14</v>
      </c>
      <c r="AE40" s="7">
        <v>707.9</v>
      </c>
      <c r="AF40" s="7">
        <v>940.05</v>
      </c>
      <c r="AG40" s="7">
        <v>1276.95</v>
      </c>
      <c r="AH40" s="26">
        <f t="shared" si="0"/>
        <v>885.31031250000012</v>
      </c>
    </row>
    <row r="41" spans="1:34" s="17" customFormat="1" x14ac:dyDescent="0.15">
      <c r="A41" s="15" t="s">
        <v>88</v>
      </c>
      <c r="B41" s="16">
        <v>823.04</v>
      </c>
      <c r="C41" s="16">
        <v>281.97000000000003</v>
      </c>
      <c r="D41" s="16">
        <v>1061.51</v>
      </c>
      <c r="E41" s="16">
        <v>1484.21</v>
      </c>
      <c r="F41" s="16">
        <v>878.29</v>
      </c>
      <c r="G41" s="16">
        <v>272.94</v>
      </c>
      <c r="H41" s="16">
        <v>123.27</v>
      </c>
      <c r="I41" s="16">
        <v>127.33</v>
      </c>
      <c r="J41" s="16">
        <v>128.66</v>
      </c>
      <c r="K41" s="16">
        <v>185.02</v>
      </c>
      <c r="L41" s="16">
        <v>178.61</v>
      </c>
      <c r="M41" s="16">
        <v>258.05</v>
      </c>
      <c r="N41" s="16">
        <v>248.91</v>
      </c>
      <c r="O41" s="16">
        <v>251.71</v>
      </c>
      <c r="P41" s="16">
        <v>257.33</v>
      </c>
      <c r="Q41" s="16">
        <v>295.97000000000003</v>
      </c>
      <c r="R41" s="16">
        <v>467.96</v>
      </c>
      <c r="S41" s="16">
        <v>424.48</v>
      </c>
      <c r="T41" s="16">
        <v>813.88</v>
      </c>
      <c r="U41" s="16">
        <v>716.63</v>
      </c>
      <c r="V41" s="16">
        <v>533.07000000000005</v>
      </c>
      <c r="W41" s="16">
        <v>1043.76</v>
      </c>
      <c r="X41" s="16">
        <v>989.1</v>
      </c>
      <c r="Y41" s="16">
        <v>1031.77</v>
      </c>
      <c r="Z41" s="16">
        <v>1089.2</v>
      </c>
      <c r="AA41" s="16">
        <v>1289.25</v>
      </c>
      <c r="AB41" s="16">
        <v>1331.99</v>
      </c>
      <c r="AC41" s="16">
        <v>1975.57</v>
      </c>
      <c r="AD41" s="16">
        <v>1697.35</v>
      </c>
      <c r="AE41" s="16">
        <v>1886.41</v>
      </c>
      <c r="AF41" s="16">
        <v>3240.79</v>
      </c>
      <c r="AG41" s="16">
        <v>2407.34</v>
      </c>
      <c r="AH41" s="26">
        <f t="shared" si="0"/>
        <v>868.60531249999997</v>
      </c>
    </row>
    <row r="42" spans="1:34" s="17" customFormat="1" x14ac:dyDescent="0.15">
      <c r="A42" s="15" t="s">
        <v>86</v>
      </c>
      <c r="B42" s="16">
        <v>469.8</v>
      </c>
      <c r="C42" s="16">
        <v>578.34</v>
      </c>
      <c r="D42" s="16">
        <v>517.63</v>
      </c>
      <c r="E42" s="16">
        <v>544.9</v>
      </c>
      <c r="F42" s="16">
        <v>1109.7</v>
      </c>
      <c r="G42" s="16">
        <v>965.87</v>
      </c>
      <c r="H42" s="16">
        <v>663.7</v>
      </c>
      <c r="I42" s="16">
        <v>362.63</v>
      </c>
      <c r="J42" s="16">
        <v>535.17999999999995</v>
      </c>
      <c r="K42" s="16">
        <v>563.9</v>
      </c>
      <c r="L42" s="16">
        <v>521.75</v>
      </c>
      <c r="M42" s="16">
        <v>505.35</v>
      </c>
      <c r="N42" s="16">
        <v>564.89</v>
      </c>
      <c r="O42" s="16">
        <v>464.76</v>
      </c>
      <c r="P42" s="16">
        <v>611.79</v>
      </c>
      <c r="Q42" s="16">
        <v>690.99</v>
      </c>
      <c r="R42" s="16">
        <v>707.09</v>
      </c>
      <c r="S42" s="16">
        <v>668.37</v>
      </c>
      <c r="T42" s="16">
        <v>828.07</v>
      </c>
      <c r="U42" s="16">
        <v>887.77</v>
      </c>
      <c r="V42" s="16">
        <v>1119.73</v>
      </c>
      <c r="W42" s="16">
        <v>1300.5</v>
      </c>
      <c r="X42" s="16">
        <v>926.71</v>
      </c>
      <c r="Y42" s="16">
        <v>1122.45</v>
      </c>
      <c r="Z42" s="16">
        <v>1062.68</v>
      </c>
      <c r="AA42" s="16">
        <v>1224.92</v>
      </c>
      <c r="AB42" s="16">
        <v>1312.95</v>
      </c>
      <c r="AC42" s="16">
        <v>1378.73</v>
      </c>
      <c r="AD42" s="16">
        <v>1201.83</v>
      </c>
      <c r="AE42" s="16">
        <v>1272.0999999999999</v>
      </c>
      <c r="AF42" s="16">
        <v>1721.83</v>
      </c>
      <c r="AG42" s="16">
        <v>1330.32</v>
      </c>
      <c r="AH42" s="26">
        <f t="shared" si="0"/>
        <v>866.7884375000001</v>
      </c>
    </row>
    <row r="43" spans="1:34" s="17" customFormat="1" x14ac:dyDescent="0.15">
      <c r="A43" s="5" t="s">
        <v>175</v>
      </c>
      <c r="B43" s="6">
        <v>152.66999999999999</v>
      </c>
      <c r="C43" s="6">
        <v>199.65</v>
      </c>
      <c r="D43" s="6">
        <v>354.58</v>
      </c>
      <c r="E43" s="6">
        <v>167.86</v>
      </c>
      <c r="F43" s="6">
        <v>122.73</v>
      </c>
      <c r="G43" s="6">
        <v>235.08</v>
      </c>
      <c r="H43" s="6">
        <v>254.72</v>
      </c>
      <c r="I43" s="6">
        <v>276.54000000000002</v>
      </c>
      <c r="J43" s="6">
        <v>269.2</v>
      </c>
      <c r="K43" s="6">
        <v>486.96</v>
      </c>
      <c r="L43" s="6">
        <v>326.08999999999997</v>
      </c>
      <c r="M43" s="6">
        <v>629.61</v>
      </c>
      <c r="N43" s="6">
        <v>701.9</v>
      </c>
      <c r="O43" s="6">
        <v>1172.0999999999999</v>
      </c>
      <c r="P43" s="6">
        <v>730.79</v>
      </c>
      <c r="Q43" s="6">
        <v>847.26</v>
      </c>
      <c r="R43" s="6">
        <v>1279.54</v>
      </c>
      <c r="S43" s="6">
        <v>872.23</v>
      </c>
      <c r="T43" s="6">
        <v>1135.3900000000001</v>
      </c>
      <c r="U43" s="6">
        <v>1228.71</v>
      </c>
      <c r="V43" s="6">
        <v>740.49</v>
      </c>
      <c r="W43" s="6">
        <v>1098.76</v>
      </c>
      <c r="X43" s="6">
        <v>829.59</v>
      </c>
      <c r="Y43" s="6">
        <v>897.16</v>
      </c>
      <c r="Z43" s="6">
        <v>1255.8800000000001</v>
      </c>
      <c r="AA43" s="6">
        <v>1553.7</v>
      </c>
      <c r="AB43" s="6">
        <v>1273.6400000000001</v>
      </c>
      <c r="AC43" s="6">
        <v>952.6</v>
      </c>
      <c r="AD43" s="6">
        <v>1902.84</v>
      </c>
      <c r="AE43" s="6">
        <v>951.27</v>
      </c>
      <c r="AF43" s="6">
        <v>1995.72</v>
      </c>
      <c r="AG43" s="6">
        <v>1916.93</v>
      </c>
      <c r="AH43" s="26">
        <f t="shared" si="0"/>
        <v>837.88093750000007</v>
      </c>
    </row>
    <row r="44" spans="1:34" s="17" customFormat="1" ht="24" x14ac:dyDescent="0.15">
      <c r="A44" s="5" t="s">
        <v>200</v>
      </c>
      <c r="B44" s="7">
        <v>1671.08</v>
      </c>
      <c r="C44" s="7">
        <v>1353</v>
      </c>
      <c r="D44" s="7">
        <v>2038.48</v>
      </c>
      <c r="E44" s="7">
        <v>1739.51</v>
      </c>
      <c r="F44" s="7">
        <v>1166.1600000000001</v>
      </c>
      <c r="G44" s="7">
        <v>984.8</v>
      </c>
      <c r="H44" s="7">
        <v>1010.46</v>
      </c>
      <c r="I44" s="7">
        <v>805.15</v>
      </c>
      <c r="J44" s="7">
        <v>805.71</v>
      </c>
      <c r="K44" s="7">
        <v>799.37</v>
      </c>
      <c r="L44" s="7">
        <v>712.35</v>
      </c>
      <c r="M44" s="7">
        <v>759.3</v>
      </c>
      <c r="N44" s="7">
        <v>739.78</v>
      </c>
      <c r="O44" s="7">
        <v>829.21</v>
      </c>
      <c r="P44" s="7">
        <v>548.4</v>
      </c>
      <c r="Q44" s="7">
        <v>675.99</v>
      </c>
      <c r="R44" s="7">
        <v>694.31</v>
      </c>
      <c r="S44" s="7">
        <v>713.31</v>
      </c>
      <c r="T44" s="7">
        <v>139.37</v>
      </c>
      <c r="U44" s="7">
        <v>415.27</v>
      </c>
      <c r="V44" s="7">
        <v>642.96</v>
      </c>
      <c r="W44" s="7">
        <v>10.38</v>
      </c>
      <c r="X44" s="7">
        <v>102.54</v>
      </c>
      <c r="Y44" s="7">
        <v>227.51</v>
      </c>
      <c r="Z44" s="7">
        <v>700.91</v>
      </c>
      <c r="AA44" s="7">
        <v>585.64</v>
      </c>
      <c r="AB44" s="7">
        <v>350.63</v>
      </c>
      <c r="AC44" s="7">
        <v>187.38</v>
      </c>
      <c r="AD44" s="7">
        <v>579.69000000000005</v>
      </c>
      <c r="AE44" s="7">
        <v>917.81</v>
      </c>
      <c r="AF44" s="7">
        <v>1483.92</v>
      </c>
      <c r="AG44" s="7">
        <v>1633.86</v>
      </c>
      <c r="AH44" s="26">
        <f t="shared" si="0"/>
        <v>813.25750000000016</v>
      </c>
    </row>
    <row r="45" spans="1:34" s="17" customFormat="1" x14ac:dyDescent="0.15">
      <c r="A45" s="5" t="s">
        <v>149</v>
      </c>
      <c r="B45" s="6">
        <v>261.76</v>
      </c>
      <c r="C45" s="6">
        <v>280.44</v>
      </c>
      <c r="D45" s="6">
        <v>161.43</v>
      </c>
      <c r="E45" s="6">
        <v>199.64</v>
      </c>
      <c r="F45" s="6">
        <v>1034.02</v>
      </c>
      <c r="G45" s="6">
        <v>1004.79</v>
      </c>
      <c r="H45" s="6">
        <v>475.57</v>
      </c>
      <c r="I45" s="6">
        <v>430.93</v>
      </c>
      <c r="J45" s="6">
        <v>542.73</v>
      </c>
      <c r="K45" s="6">
        <v>338.16</v>
      </c>
      <c r="L45" s="6">
        <v>286.02</v>
      </c>
      <c r="M45" s="6">
        <v>272.05</v>
      </c>
      <c r="N45" s="6">
        <v>234.91</v>
      </c>
      <c r="O45" s="6">
        <v>264.70999999999998</v>
      </c>
      <c r="P45" s="6">
        <v>368.88</v>
      </c>
      <c r="Q45" s="6">
        <v>473.21</v>
      </c>
      <c r="R45" s="6">
        <v>652.34</v>
      </c>
      <c r="S45" s="6">
        <v>668.63</v>
      </c>
      <c r="T45" s="6">
        <v>872.38</v>
      </c>
      <c r="U45" s="6">
        <v>1041.54</v>
      </c>
      <c r="V45" s="6">
        <v>3184.62</v>
      </c>
      <c r="W45" s="6">
        <v>1598.53</v>
      </c>
      <c r="X45" s="6">
        <v>1359.01</v>
      </c>
      <c r="Y45" s="6">
        <v>1219.8800000000001</v>
      </c>
      <c r="Z45" s="6">
        <v>1131.58</v>
      </c>
      <c r="AA45" s="6">
        <v>1193.9100000000001</v>
      </c>
      <c r="AB45" s="6">
        <v>1221.08</v>
      </c>
      <c r="AC45" s="6">
        <v>1094.99</v>
      </c>
      <c r="AD45" s="6">
        <v>1093.8699999999999</v>
      </c>
      <c r="AE45" s="6">
        <v>755.8</v>
      </c>
      <c r="AF45" s="6">
        <v>942.24</v>
      </c>
      <c r="AG45" s="6">
        <v>951.48</v>
      </c>
      <c r="AH45" s="26">
        <f t="shared" si="0"/>
        <v>800.34781250000003</v>
      </c>
    </row>
    <row r="46" spans="1:34" s="17" customFormat="1" x14ac:dyDescent="0.15">
      <c r="A46" s="5" t="s">
        <v>172</v>
      </c>
      <c r="B46" s="7">
        <v>770.36</v>
      </c>
      <c r="C46" s="7">
        <v>747.26</v>
      </c>
      <c r="D46" s="7">
        <v>963.99</v>
      </c>
      <c r="E46" s="7">
        <v>829.37</v>
      </c>
      <c r="F46" s="7">
        <v>770.81</v>
      </c>
      <c r="G46" s="7">
        <v>884.69</v>
      </c>
      <c r="H46" s="7">
        <v>1015.55</v>
      </c>
      <c r="I46" s="7">
        <v>931.21</v>
      </c>
      <c r="J46" s="7">
        <v>831.57</v>
      </c>
      <c r="K46" s="7">
        <v>774.58</v>
      </c>
      <c r="L46" s="7">
        <v>677.56</v>
      </c>
      <c r="M46" s="7">
        <v>1101.04</v>
      </c>
      <c r="N46" s="7">
        <v>943.99</v>
      </c>
      <c r="O46" s="7">
        <v>1052.83</v>
      </c>
      <c r="P46" s="7">
        <v>877.45</v>
      </c>
      <c r="Q46" s="7">
        <v>673.44</v>
      </c>
      <c r="R46" s="7">
        <v>960.39</v>
      </c>
      <c r="S46" s="7">
        <v>490.71</v>
      </c>
      <c r="T46" s="7">
        <v>586.12</v>
      </c>
      <c r="U46" s="7">
        <v>607.9</v>
      </c>
      <c r="V46" s="7">
        <v>582.24</v>
      </c>
      <c r="W46" s="7">
        <v>536.5</v>
      </c>
      <c r="X46" s="7">
        <v>682.22</v>
      </c>
      <c r="Y46" s="7">
        <v>709.34</v>
      </c>
      <c r="Z46" s="7">
        <v>683.65</v>
      </c>
      <c r="AA46" s="7">
        <v>898.72</v>
      </c>
      <c r="AB46" s="7">
        <v>795.82</v>
      </c>
      <c r="AC46" s="7">
        <v>1061.26</v>
      </c>
      <c r="AD46" s="7">
        <v>780.06</v>
      </c>
      <c r="AE46" s="7">
        <v>776.47</v>
      </c>
      <c r="AF46" s="7">
        <v>360.33</v>
      </c>
      <c r="AG46" s="7">
        <v>506.82</v>
      </c>
      <c r="AH46" s="26">
        <f t="shared" si="0"/>
        <v>777.00781250000023</v>
      </c>
    </row>
    <row r="47" spans="1:34" s="17" customFormat="1" x14ac:dyDescent="0.15">
      <c r="A47" s="5" t="s">
        <v>220</v>
      </c>
      <c r="B47" s="7">
        <v>558.62</v>
      </c>
      <c r="C47" s="7">
        <v>531.30999999999995</v>
      </c>
      <c r="D47" s="7">
        <v>537.89</v>
      </c>
      <c r="E47" s="7">
        <v>411.36</v>
      </c>
      <c r="F47" s="7">
        <v>507.12</v>
      </c>
      <c r="G47" s="7">
        <v>448.1</v>
      </c>
      <c r="H47" s="7">
        <v>426.27</v>
      </c>
      <c r="I47" s="7">
        <v>436.12</v>
      </c>
      <c r="J47" s="7">
        <v>450.67</v>
      </c>
      <c r="K47" s="7">
        <v>415.93</v>
      </c>
      <c r="L47" s="7">
        <v>445.14</v>
      </c>
      <c r="M47" s="7">
        <v>538.67999999999995</v>
      </c>
      <c r="N47" s="7">
        <v>486.71</v>
      </c>
      <c r="O47" s="7">
        <v>605.97</v>
      </c>
      <c r="P47" s="7">
        <v>523.91</v>
      </c>
      <c r="Q47" s="7">
        <v>485.61</v>
      </c>
      <c r="R47" s="7">
        <v>529.78</v>
      </c>
      <c r="S47" s="7">
        <v>540.19000000000005</v>
      </c>
      <c r="T47" s="7">
        <v>572.34</v>
      </c>
      <c r="U47" s="7">
        <v>635.24</v>
      </c>
      <c r="V47" s="7">
        <v>806.6</v>
      </c>
      <c r="W47" s="7">
        <v>739.4</v>
      </c>
      <c r="X47" s="7">
        <v>781.02</v>
      </c>
      <c r="Y47" s="7">
        <v>887.85</v>
      </c>
      <c r="Z47" s="7">
        <v>887.49</v>
      </c>
      <c r="AA47" s="7">
        <v>1379.77</v>
      </c>
      <c r="AB47" s="7">
        <v>1208.0899999999999</v>
      </c>
      <c r="AC47" s="7">
        <v>1418.47</v>
      </c>
      <c r="AD47" s="7">
        <v>1558.82</v>
      </c>
      <c r="AE47" s="7">
        <v>1449.38</v>
      </c>
      <c r="AF47" s="7">
        <v>1869</v>
      </c>
      <c r="AG47" s="7">
        <v>1598.49</v>
      </c>
      <c r="AH47" s="26">
        <f t="shared" si="0"/>
        <v>770.97937500000012</v>
      </c>
    </row>
    <row r="48" spans="1:34" s="17" customFormat="1" x14ac:dyDescent="0.15">
      <c r="A48" s="15" t="s">
        <v>126</v>
      </c>
      <c r="B48" s="16">
        <v>614.29999999999995</v>
      </c>
      <c r="C48" s="16">
        <v>576.32000000000005</v>
      </c>
      <c r="D48" s="16">
        <v>521.45000000000005</v>
      </c>
      <c r="E48" s="16">
        <v>510.61</v>
      </c>
      <c r="F48" s="16">
        <v>526.20000000000005</v>
      </c>
      <c r="G48" s="16">
        <v>364.24</v>
      </c>
      <c r="H48" s="16">
        <v>340.37</v>
      </c>
      <c r="I48" s="16">
        <v>490.6</v>
      </c>
      <c r="J48" s="16">
        <v>435.08</v>
      </c>
      <c r="K48" s="16">
        <v>280.64999999999998</v>
      </c>
      <c r="L48" s="16">
        <v>334.84</v>
      </c>
      <c r="M48" s="16">
        <v>433.71</v>
      </c>
      <c r="N48" s="16">
        <v>467.16</v>
      </c>
      <c r="O48" s="16">
        <v>651.66</v>
      </c>
      <c r="P48" s="16">
        <v>673.39</v>
      </c>
      <c r="Q48" s="16">
        <v>634.36</v>
      </c>
      <c r="R48" s="16">
        <v>640.21</v>
      </c>
      <c r="S48" s="16">
        <v>506.07</v>
      </c>
      <c r="T48" s="16">
        <v>561.91</v>
      </c>
      <c r="U48" s="16">
        <v>447.69</v>
      </c>
      <c r="V48" s="16">
        <v>790</v>
      </c>
      <c r="W48" s="16">
        <v>651</v>
      </c>
      <c r="X48" s="16">
        <v>926.88</v>
      </c>
      <c r="Y48" s="16">
        <v>807.23</v>
      </c>
      <c r="Z48" s="16">
        <v>929.61</v>
      </c>
      <c r="AA48" s="16">
        <v>994</v>
      </c>
      <c r="AB48" s="16">
        <v>1089.42</v>
      </c>
      <c r="AC48" s="16">
        <v>1369.25</v>
      </c>
      <c r="AD48" s="16">
        <v>1402.22</v>
      </c>
      <c r="AE48" s="16">
        <v>1576.53</v>
      </c>
      <c r="AF48" s="16">
        <v>2052.4299999999998</v>
      </c>
      <c r="AG48" s="16">
        <v>1807.44</v>
      </c>
      <c r="AH48" s="26">
        <f t="shared" si="0"/>
        <v>762.71343749999994</v>
      </c>
    </row>
    <row r="49" spans="1:34" s="17" customFormat="1" ht="24" x14ac:dyDescent="0.15">
      <c r="A49" s="5" t="s">
        <v>166</v>
      </c>
      <c r="B49" s="7">
        <v>561.09</v>
      </c>
      <c r="C49" s="7">
        <v>1316.04</v>
      </c>
      <c r="D49" s="7">
        <v>914.6</v>
      </c>
      <c r="E49" s="7">
        <v>492.13</v>
      </c>
      <c r="F49" s="7">
        <v>814.12</v>
      </c>
      <c r="G49" s="7">
        <v>743.74</v>
      </c>
      <c r="H49" s="7">
        <v>1155.55</v>
      </c>
      <c r="I49" s="7">
        <v>525.30999999999995</v>
      </c>
      <c r="J49" s="7">
        <v>772.92</v>
      </c>
      <c r="K49" s="7">
        <v>897.52</v>
      </c>
      <c r="L49" s="7">
        <v>778.04</v>
      </c>
      <c r="M49" s="7">
        <v>1418.45</v>
      </c>
      <c r="N49" s="7">
        <v>655.07000000000005</v>
      </c>
      <c r="O49" s="7">
        <v>1011.94</v>
      </c>
      <c r="P49" s="7">
        <v>1365.34</v>
      </c>
      <c r="Q49" s="7">
        <v>799.33</v>
      </c>
      <c r="R49" s="7">
        <v>739.38</v>
      </c>
      <c r="S49" s="7">
        <v>730.92</v>
      </c>
      <c r="T49" s="7">
        <v>651.99</v>
      </c>
      <c r="U49" s="7">
        <v>625.03</v>
      </c>
      <c r="V49" s="7">
        <v>533.58000000000004</v>
      </c>
      <c r="W49" s="7">
        <v>520.86</v>
      </c>
      <c r="X49" s="7">
        <v>541.12</v>
      </c>
      <c r="Y49" s="7">
        <v>493.48</v>
      </c>
      <c r="Z49" s="7">
        <v>436</v>
      </c>
      <c r="AA49" s="7">
        <v>520.72</v>
      </c>
      <c r="AB49" s="7">
        <v>488.7</v>
      </c>
      <c r="AC49" s="7">
        <v>623.08000000000004</v>
      </c>
      <c r="AD49" s="7">
        <v>375.25</v>
      </c>
      <c r="AE49" s="7">
        <v>421.51</v>
      </c>
      <c r="AF49" s="7">
        <v>488.96</v>
      </c>
      <c r="AG49" s="7">
        <v>753.96</v>
      </c>
      <c r="AH49" s="26">
        <f t="shared" si="0"/>
        <v>723.9290625000001</v>
      </c>
    </row>
    <row r="50" spans="1:34" s="17" customFormat="1" x14ac:dyDescent="0.15">
      <c r="A50" s="5" t="s">
        <v>219</v>
      </c>
      <c r="B50" s="6">
        <v>224.78</v>
      </c>
      <c r="C50" s="6">
        <v>233.22</v>
      </c>
      <c r="D50" s="6">
        <v>136.31</v>
      </c>
      <c r="E50" s="6">
        <v>114.41</v>
      </c>
      <c r="F50" s="6">
        <v>173.2</v>
      </c>
      <c r="G50" s="6">
        <v>148.30000000000001</v>
      </c>
      <c r="H50" s="6">
        <v>51.66</v>
      </c>
      <c r="I50" s="6">
        <v>81.069999999999993</v>
      </c>
      <c r="J50" s="6">
        <v>108.39</v>
      </c>
      <c r="K50" s="6">
        <v>104.27</v>
      </c>
      <c r="L50" s="6">
        <v>133.19</v>
      </c>
      <c r="M50" s="6">
        <v>166.12</v>
      </c>
      <c r="N50" s="6">
        <v>164.76</v>
      </c>
      <c r="O50" s="6">
        <v>159.19999999999999</v>
      </c>
      <c r="P50" s="6">
        <v>150.19</v>
      </c>
      <c r="Q50" s="6">
        <v>172.04</v>
      </c>
      <c r="R50" s="6">
        <v>168.16</v>
      </c>
      <c r="S50" s="6">
        <v>211.5</v>
      </c>
      <c r="T50" s="6">
        <v>552.42999999999995</v>
      </c>
      <c r="U50" s="6">
        <v>373.7</v>
      </c>
      <c r="V50" s="6">
        <v>364.26</v>
      </c>
      <c r="W50" s="6">
        <v>358.6</v>
      </c>
      <c r="X50" s="6">
        <v>481.42</v>
      </c>
      <c r="Y50" s="6">
        <v>3756</v>
      </c>
      <c r="Z50" s="6">
        <v>1391.33</v>
      </c>
      <c r="AA50" s="6">
        <v>1303.3699999999999</v>
      </c>
      <c r="AB50" s="6">
        <v>1682.62</v>
      </c>
      <c r="AC50" s="6">
        <v>1691.87</v>
      </c>
      <c r="AD50" s="6">
        <v>1810.12</v>
      </c>
      <c r="AE50" s="6">
        <v>2171.37</v>
      </c>
      <c r="AF50" s="6">
        <v>2957.81</v>
      </c>
      <c r="AG50" s="6">
        <v>1506.56</v>
      </c>
      <c r="AH50" s="26">
        <f t="shared" si="0"/>
        <v>721.94468749999999</v>
      </c>
    </row>
    <row r="51" spans="1:34" s="17" customFormat="1" ht="24" x14ac:dyDescent="0.15">
      <c r="A51" s="15" t="s">
        <v>81</v>
      </c>
      <c r="B51" s="16">
        <v>633.96</v>
      </c>
      <c r="C51" s="16">
        <v>688.4</v>
      </c>
      <c r="D51" s="16">
        <v>525.04999999999995</v>
      </c>
      <c r="E51" s="16">
        <v>525.85</v>
      </c>
      <c r="F51" s="16">
        <v>405.93</v>
      </c>
      <c r="G51" s="16">
        <v>387.23</v>
      </c>
      <c r="H51" s="16">
        <v>464.06</v>
      </c>
      <c r="I51" s="16">
        <v>1236.68</v>
      </c>
      <c r="J51" s="16">
        <v>712.72</v>
      </c>
      <c r="K51" s="16">
        <v>521.41</v>
      </c>
      <c r="L51" s="16">
        <v>499.58</v>
      </c>
      <c r="M51" s="16">
        <v>605.16</v>
      </c>
      <c r="N51" s="16">
        <v>583.67999999999995</v>
      </c>
      <c r="O51" s="16">
        <v>738.97</v>
      </c>
      <c r="P51" s="16">
        <v>1527.71</v>
      </c>
      <c r="Q51" s="16">
        <v>1098.96</v>
      </c>
      <c r="R51" s="16">
        <v>919.92</v>
      </c>
      <c r="S51" s="16">
        <v>738.46</v>
      </c>
      <c r="T51" s="16">
        <v>648.72</v>
      </c>
      <c r="U51" s="16">
        <v>422.88</v>
      </c>
      <c r="V51" s="16">
        <v>513.42999999999995</v>
      </c>
      <c r="W51" s="16">
        <v>451.46</v>
      </c>
      <c r="X51" s="16">
        <v>381.58</v>
      </c>
      <c r="Y51" s="16">
        <v>505.81</v>
      </c>
      <c r="Z51" s="16">
        <v>597.79999999999995</v>
      </c>
      <c r="AA51" s="16">
        <v>773.05</v>
      </c>
      <c r="AB51" s="16">
        <v>709.42</v>
      </c>
      <c r="AC51" s="16">
        <v>867.75</v>
      </c>
      <c r="AD51" s="16">
        <v>805.26</v>
      </c>
      <c r="AE51" s="16">
        <v>795.26</v>
      </c>
      <c r="AF51" s="16">
        <v>1373.15</v>
      </c>
      <c r="AG51" s="16">
        <v>1068.26</v>
      </c>
      <c r="AH51" s="26">
        <f t="shared" si="0"/>
        <v>710.2362499999997</v>
      </c>
    </row>
    <row r="52" spans="1:34" s="17" customFormat="1" ht="24" x14ac:dyDescent="0.15">
      <c r="A52" s="5" t="s">
        <v>63</v>
      </c>
      <c r="B52" s="6">
        <v>191.25</v>
      </c>
      <c r="C52" s="6">
        <v>101.65</v>
      </c>
      <c r="D52" s="6">
        <v>143.88999999999999</v>
      </c>
      <c r="E52" s="6">
        <v>119.84</v>
      </c>
      <c r="F52" s="6">
        <v>49.18</v>
      </c>
      <c r="G52" s="6">
        <v>103.64</v>
      </c>
      <c r="H52" s="6">
        <v>95.6</v>
      </c>
      <c r="I52" s="6">
        <v>360.03</v>
      </c>
      <c r="J52" s="6">
        <v>525.55999999999995</v>
      </c>
      <c r="K52" s="6">
        <v>859.59</v>
      </c>
      <c r="L52" s="6">
        <v>597.91</v>
      </c>
      <c r="M52" s="6">
        <v>353.65</v>
      </c>
      <c r="N52" s="6">
        <v>579.28</v>
      </c>
      <c r="O52" s="6">
        <v>700.04</v>
      </c>
      <c r="P52" s="6">
        <v>739.59</v>
      </c>
      <c r="Q52" s="6">
        <v>835.06</v>
      </c>
      <c r="R52" s="6">
        <v>781.74</v>
      </c>
      <c r="S52" s="6">
        <v>537.46</v>
      </c>
      <c r="T52" s="6">
        <v>833.94</v>
      </c>
      <c r="U52" s="6">
        <v>822.26</v>
      </c>
      <c r="V52" s="6">
        <v>1168.72</v>
      </c>
      <c r="W52" s="6">
        <v>1001.52</v>
      </c>
      <c r="X52" s="6">
        <v>822.54</v>
      </c>
      <c r="Y52" s="6">
        <v>897.18</v>
      </c>
      <c r="Z52" s="6">
        <v>871.4</v>
      </c>
      <c r="AA52" s="6">
        <v>1157.49</v>
      </c>
      <c r="AB52" s="6">
        <v>1001.64</v>
      </c>
      <c r="AC52" s="6">
        <v>1222.81</v>
      </c>
      <c r="AD52" s="6">
        <v>1311.87</v>
      </c>
      <c r="AE52" s="6">
        <v>1274.6500000000001</v>
      </c>
      <c r="AF52" s="6">
        <v>1160.32</v>
      </c>
      <c r="AG52" s="6">
        <v>1296.44</v>
      </c>
      <c r="AH52" s="26">
        <f t="shared" si="0"/>
        <v>703.67937499999994</v>
      </c>
    </row>
    <row r="53" spans="1:34" s="17" customFormat="1" x14ac:dyDescent="0.15">
      <c r="A53" s="5" t="s">
        <v>236</v>
      </c>
      <c r="B53" s="7">
        <v>458.17</v>
      </c>
      <c r="C53" s="7">
        <v>194.98</v>
      </c>
      <c r="D53" s="7">
        <v>161.80000000000001</v>
      </c>
      <c r="E53" s="7">
        <v>215.12</v>
      </c>
      <c r="F53" s="7">
        <v>335.21</v>
      </c>
      <c r="G53" s="7">
        <v>250.01</v>
      </c>
      <c r="H53" s="7">
        <v>321.86</v>
      </c>
      <c r="I53" s="7">
        <v>384.77</v>
      </c>
      <c r="J53" s="7">
        <v>510.04</v>
      </c>
      <c r="K53" s="7">
        <v>293.02</v>
      </c>
      <c r="L53" s="7">
        <v>327.45999999999998</v>
      </c>
      <c r="M53" s="7">
        <v>319.23</v>
      </c>
      <c r="N53" s="7">
        <v>315.89999999999998</v>
      </c>
      <c r="O53" s="7">
        <v>723.11</v>
      </c>
      <c r="P53" s="7">
        <v>330.51</v>
      </c>
      <c r="Q53" s="7">
        <v>282.54000000000002</v>
      </c>
      <c r="R53" s="7">
        <v>954.7</v>
      </c>
      <c r="S53" s="7">
        <v>1062.4000000000001</v>
      </c>
      <c r="T53" s="7">
        <v>1087.53</v>
      </c>
      <c r="U53" s="7">
        <v>587.72</v>
      </c>
      <c r="V53" s="7">
        <v>467.13</v>
      </c>
      <c r="W53" s="7">
        <v>480.87</v>
      </c>
      <c r="X53" s="7">
        <v>773.92</v>
      </c>
      <c r="Y53" s="7">
        <v>627.71</v>
      </c>
      <c r="Z53" s="7">
        <v>832.16</v>
      </c>
      <c r="AA53" s="7">
        <v>1092.6199999999999</v>
      </c>
      <c r="AB53" s="7">
        <v>1308.1099999999999</v>
      </c>
      <c r="AC53" s="7">
        <v>1472.93</v>
      </c>
      <c r="AD53" s="7">
        <v>1533.2</v>
      </c>
      <c r="AE53" s="7">
        <v>1365.77</v>
      </c>
      <c r="AF53" s="7">
        <v>1526.47</v>
      </c>
      <c r="AG53" s="7">
        <v>1399.29</v>
      </c>
      <c r="AH53" s="26">
        <f t="shared" si="0"/>
        <v>687.38312500000006</v>
      </c>
    </row>
    <row r="54" spans="1:34" s="17" customFormat="1" ht="24" x14ac:dyDescent="0.15">
      <c r="A54" s="5" t="s">
        <v>49</v>
      </c>
      <c r="B54" s="6">
        <v>0.02</v>
      </c>
      <c r="C54" s="6">
        <v>0.02</v>
      </c>
      <c r="D54" s="6">
        <v>18.63</v>
      </c>
      <c r="E54" s="6">
        <v>103.82</v>
      </c>
      <c r="F54" s="6">
        <v>650.46</v>
      </c>
      <c r="G54" s="6">
        <v>1295.47</v>
      </c>
      <c r="H54" s="6">
        <v>1214.06</v>
      </c>
      <c r="I54" s="6">
        <v>1321.56</v>
      </c>
      <c r="J54" s="6">
        <v>1396.05</v>
      </c>
      <c r="K54" s="6">
        <v>1973.11</v>
      </c>
      <c r="L54" s="6">
        <v>1257.6199999999999</v>
      </c>
      <c r="M54" s="6">
        <v>1086.99</v>
      </c>
      <c r="N54" s="6">
        <v>889.36</v>
      </c>
      <c r="O54" s="6">
        <v>733.51</v>
      </c>
      <c r="P54" s="6">
        <v>853.4</v>
      </c>
      <c r="Q54" s="6">
        <v>651.85</v>
      </c>
      <c r="R54" s="6">
        <v>624.84</v>
      </c>
      <c r="S54" s="6">
        <v>586.20000000000005</v>
      </c>
      <c r="T54" s="6">
        <v>440.59</v>
      </c>
      <c r="U54" s="6">
        <v>406.45</v>
      </c>
      <c r="V54" s="6">
        <v>532.88</v>
      </c>
      <c r="W54" s="6">
        <v>611.95000000000005</v>
      </c>
      <c r="X54" s="6">
        <v>584.47</v>
      </c>
      <c r="Y54" s="6">
        <v>515.53</v>
      </c>
      <c r="Z54" s="6">
        <v>615.89</v>
      </c>
      <c r="AA54" s="6">
        <v>399.25</v>
      </c>
      <c r="AB54" s="6">
        <v>500.28</v>
      </c>
      <c r="AC54" s="6">
        <v>488.22</v>
      </c>
      <c r="AD54" s="6">
        <v>376.98</v>
      </c>
      <c r="AE54" s="6">
        <v>495.4</v>
      </c>
      <c r="AF54" s="6">
        <v>465.15</v>
      </c>
      <c r="AG54" s="6">
        <v>564.41999999999996</v>
      </c>
      <c r="AH54" s="26">
        <f t="shared" si="0"/>
        <v>676.70093750000001</v>
      </c>
    </row>
    <row r="55" spans="1:34" s="17" customFormat="1" ht="24" x14ac:dyDescent="0.15">
      <c r="A55" s="15" t="s">
        <v>94</v>
      </c>
      <c r="B55" s="16">
        <v>537.92999999999995</v>
      </c>
      <c r="C55" s="16">
        <v>595.76</v>
      </c>
      <c r="D55" s="16">
        <v>1177.24</v>
      </c>
      <c r="E55" s="16">
        <v>780.39</v>
      </c>
      <c r="F55" s="16">
        <v>848.96</v>
      </c>
      <c r="G55" s="16">
        <v>651.44000000000005</v>
      </c>
      <c r="H55" s="16">
        <v>504.06</v>
      </c>
      <c r="I55" s="16">
        <v>490.55</v>
      </c>
      <c r="J55" s="16">
        <v>394.45</v>
      </c>
      <c r="K55" s="16">
        <v>337.4</v>
      </c>
      <c r="L55" s="16">
        <v>256.26</v>
      </c>
      <c r="M55" s="16">
        <v>259.93</v>
      </c>
      <c r="N55" s="16">
        <v>303.66000000000003</v>
      </c>
      <c r="O55" s="16">
        <v>252.65</v>
      </c>
      <c r="P55" s="16">
        <v>230.97</v>
      </c>
      <c r="Q55" s="16">
        <v>451.91</v>
      </c>
      <c r="R55" s="16">
        <v>319.56</v>
      </c>
      <c r="S55" s="16">
        <v>523.05999999999995</v>
      </c>
      <c r="T55" s="16">
        <v>668.72</v>
      </c>
      <c r="U55" s="16">
        <v>831.5</v>
      </c>
      <c r="V55" s="16">
        <v>775.79</v>
      </c>
      <c r="W55" s="16">
        <v>744.52</v>
      </c>
      <c r="X55" s="16">
        <v>1041.07</v>
      </c>
      <c r="Y55" s="16">
        <v>851.48</v>
      </c>
      <c r="Z55" s="16">
        <v>778.04</v>
      </c>
      <c r="AA55" s="16">
        <v>884.37</v>
      </c>
      <c r="AB55" s="16">
        <v>744.5</v>
      </c>
      <c r="AC55" s="16">
        <v>814.94</v>
      </c>
      <c r="AD55" s="16">
        <v>858.43</v>
      </c>
      <c r="AE55" s="16">
        <v>922.71</v>
      </c>
      <c r="AF55" s="16">
        <v>1043.74</v>
      </c>
      <c r="AG55" s="16">
        <v>985.79</v>
      </c>
      <c r="AH55" s="26">
        <f t="shared" si="0"/>
        <v>651.93062500000008</v>
      </c>
    </row>
    <row r="56" spans="1:34" s="17" customFormat="1" ht="24" x14ac:dyDescent="0.15">
      <c r="A56" s="5" t="s">
        <v>190</v>
      </c>
      <c r="B56" s="7">
        <v>70.06</v>
      </c>
      <c r="C56" s="7">
        <v>144.78</v>
      </c>
      <c r="D56" s="7">
        <v>291.33</v>
      </c>
      <c r="E56" s="7">
        <v>433.72</v>
      </c>
      <c r="F56" s="7">
        <v>409.87</v>
      </c>
      <c r="G56" s="7">
        <v>611.83000000000004</v>
      </c>
      <c r="H56" s="7">
        <v>509.92</v>
      </c>
      <c r="I56" s="7">
        <v>467.78</v>
      </c>
      <c r="J56" s="7">
        <v>450.35</v>
      </c>
      <c r="K56" s="7">
        <v>366.55</v>
      </c>
      <c r="L56" s="7">
        <v>511.27</v>
      </c>
      <c r="M56" s="7">
        <v>552.49</v>
      </c>
      <c r="N56" s="7">
        <v>609.57000000000005</v>
      </c>
      <c r="O56" s="7">
        <v>574.94000000000005</v>
      </c>
      <c r="P56" s="7">
        <v>497.88</v>
      </c>
      <c r="Q56" s="7">
        <v>541.21</v>
      </c>
      <c r="R56" s="7">
        <v>559.36</v>
      </c>
      <c r="S56" s="7">
        <v>641.91999999999996</v>
      </c>
      <c r="T56" s="7">
        <v>604.69000000000005</v>
      </c>
      <c r="U56" s="7">
        <v>640.55999999999995</v>
      </c>
      <c r="V56" s="7">
        <v>700.95</v>
      </c>
      <c r="W56" s="7">
        <v>663.65</v>
      </c>
      <c r="X56" s="7">
        <v>783</v>
      </c>
      <c r="Y56" s="7">
        <v>807.7</v>
      </c>
      <c r="Z56" s="7">
        <v>812.42</v>
      </c>
      <c r="AA56" s="7">
        <v>769.18</v>
      </c>
      <c r="AB56" s="7">
        <v>811.7</v>
      </c>
      <c r="AC56" s="7">
        <v>933.71</v>
      </c>
      <c r="AD56" s="7">
        <v>827.75</v>
      </c>
      <c r="AE56" s="7">
        <v>1043.29</v>
      </c>
      <c r="AF56" s="7">
        <v>1436.87</v>
      </c>
      <c r="AG56" s="7">
        <v>1367.05</v>
      </c>
      <c r="AH56" s="26">
        <f t="shared" si="0"/>
        <v>638.97968749999995</v>
      </c>
    </row>
    <row r="57" spans="1:34" s="17" customFormat="1" ht="24" x14ac:dyDescent="0.15">
      <c r="A57" s="5" t="s">
        <v>250</v>
      </c>
      <c r="B57" s="7">
        <v>706.45</v>
      </c>
      <c r="C57" s="7">
        <v>645.17999999999995</v>
      </c>
      <c r="D57" s="7">
        <v>765.02</v>
      </c>
      <c r="E57" s="7">
        <v>585.62</v>
      </c>
      <c r="F57" s="7">
        <v>576.28</v>
      </c>
      <c r="G57" s="7">
        <v>616.66</v>
      </c>
      <c r="H57" s="7">
        <v>595.77</v>
      </c>
      <c r="I57" s="7">
        <v>586.04999999999995</v>
      </c>
      <c r="J57" s="7">
        <v>719.55</v>
      </c>
      <c r="K57" s="7">
        <v>412.52</v>
      </c>
      <c r="L57" s="7">
        <v>555.58000000000004</v>
      </c>
      <c r="M57" s="7">
        <v>472.49</v>
      </c>
      <c r="N57" s="7">
        <v>463.65</v>
      </c>
      <c r="O57" s="7">
        <v>423.33</v>
      </c>
      <c r="P57" s="7">
        <v>423.1</v>
      </c>
      <c r="Q57" s="7">
        <v>396.18</v>
      </c>
      <c r="R57" s="7">
        <v>393.19</v>
      </c>
      <c r="S57" s="7">
        <v>407.71</v>
      </c>
      <c r="T57" s="7">
        <v>379.15</v>
      </c>
      <c r="U57" s="7">
        <v>481.44</v>
      </c>
      <c r="V57" s="7">
        <v>523.49</v>
      </c>
      <c r="W57" s="7">
        <v>543.14</v>
      </c>
      <c r="X57" s="7">
        <v>607.66</v>
      </c>
      <c r="Y57" s="7">
        <v>620.52</v>
      </c>
      <c r="Z57" s="7">
        <v>572.45000000000005</v>
      </c>
      <c r="AA57" s="7">
        <v>688.45</v>
      </c>
      <c r="AB57" s="7">
        <v>611.89</v>
      </c>
      <c r="AC57" s="7">
        <v>586.36</v>
      </c>
      <c r="AD57" s="7">
        <v>859.25</v>
      </c>
      <c r="AE57" s="7">
        <v>729.05</v>
      </c>
      <c r="AF57" s="7">
        <v>1143.99</v>
      </c>
      <c r="AG57" s="7">
        <v>1185.42</v>
      </c>
      <c r="AH57" s="26">
        <f t="shared" si="0"/>
        <v>602.39343750000012</v>
      </c>
    </row>
    <row r="58" spans="1:34" s="17" customFormat="1" ht="24" x14ac:dyDescent="0.15">
      <c r="A58" s="5" t="s">
        <v>164</v>
      </c>
      <c r="B58" s="7">
        <v>686.06</v>
      </c>
      <c r="C58" s="7">
        <v>483.05</v>
      </c>
      <c r="D58" s="7">
        <v>469.74</v>
      </c>
      <c r="E58" s="7">
        <v>435.11</v>
      </c>
      <c r="F58" s="7">
        <v>367.32</v>
      </c>
      <c r="G58" s="7">
        <v>477.9</v>
      </c>
      <c r="H58" s="7">
        <v>305.47000000000003</v>
      </c>
      <c r="I58" s="7">
        <v>395.42</v>
      </c>
      <c r="J58" s="7">
        <v>428.23</v>
      </c>
      <c r="K58" s="7">
        <v>1110.31</v>
      </c>
      <c r="L58" s="7">
        <v>616.63</v>
      </c>
      <c r="M58" s="7">
        <v>868.52</v>
      </c>
      <c r="N58" s="7">
        <v>554.63</v>
      </c>
      <c r="O58" s="7">
        <v>428.89</v>
      </c>
      <c r="P58" s="7">
        <v>674.1</v>
      </c>
      <c r="Q58" s="7">
        <v>766.46</v>
      </c>
      <c r="R58" s="7">
        <v>596.74</v>
      </c>
      <c r="S58" s="7">
        <v>392.24</v>
      </c>
      <c r="T58" s="7">
        <v>424.83</v>
      </c>
      <c r="U58" s="7">
        <v>400.32</v>
      </c>
      <c r="V58" s="7">
        <v>507.86</v>
      </c>
      <c r="W58" s="7">
        <v>363.8</v>
      </c>
      <c r="X58" s="7">
        <v>584.76</v>
      </c>
      <c r="Y58" s="7">
        <v>645.5</v>
      </c>
      <c r="Z58" s="7">
        <v>624.89</v>
      </c>
      <c r="AA58" s="7">
        <v>614.75</v>
      </c>
      <c r="AB58" s="7">
        <v>469.34</v>
      </c>
      <c r="AC58" s="7">
        <v>491.19</v>
      </c>
      <c r="AD58" s="7">
        <v>712.31</v>
      </c>
      <c r="AE58" s="7">
        <v>488.44</v>
      </c>
      <c r="AF58" s="7">
        <v>1256.5</v>
      </c>
      <c r="AG58" s="7">
        <v>617.30999999999995</v>
      </c>
      <c r="AH58" s="26">
        <f t="shared" si="0"/>
        <v>570.58187499999997</v>
      </c>
    </row>
    <row r="59" spans="1:34" s="17" customFormat="1" x14ac:dyDescent="0.15">
      <c r="A59" s="15" t="s">
        <v>70</v>
      </c>
      <c r="B59" s="16">
        <v>607.23</v>
      </c>
      <c r="C59" s="16">
        <v>533.75</v>
      </c>
      <c r="D59" s="16">
        <v>547.54999999999995</v>
      </c>
      <c r="E59" s="16">
        <v>373.66</v>
      </c>
      <c r="F59" s="16">
        <v>160.47</v>
      </c>
      <c r="G59" s="16">
        <v>100.32</v>
      </c>
      <c r="H59" s="16">
        <v>171.5</v>
      </c>
      <c r="I59" s="16">
        <v>288.95999999999998</v>
      </c>
      <c r="J59" s="16">
        <v>214.89</v>
      </c>
      <c r="K59" s="16">
        <v>379.46</v>
      </c>
      <c r="L59" s="16">
        <v>334.39</v>
      </c>
      <c r="M59" s="16">
        <v>595.08000000000004</v>
      </c>
      <c r="N59" s="16">
        <v>326.87</v>
      </c>
      <c r="O59" s="16">
        <v>377.51</v>
      </c>
      <c r="P59" s="16">
        <v>383.81</v>
      </c>
      <c r="Q59" s="16">
        <v>418.79</v>
      </c>
      <c r="R59" s="16">
        <v>496.03</v>
      </c>
      <c r="S59" s="16">
        <v>335.76</v>
      </c>
      <c r="T59" s="16">
        <v>364.88</v>
      </c>
      <c r="U59" s="16">
        <v>484.99</v>
      </c>
      <c r="V59" s="16">
        <v>552.66999999999996</v>
      </c>
      <c r="W59" s="16">
        <v>887.83</v>
      </c>
      <c r="X59" s="16">
        <v>1064.69</v>
      </c>
      <c r="Y59" s="16">
        <v>704.34</v>
      </c>
      <c r="Z59" s="16">
        <v>843.3</v>
      </c>
      <c r="AA59" s="16">
        <v>596.37</v>
      </c>
      <c r="AB59" s="16">
        <v>764.45</v>
      </c>
      <c r="AC59" s="16">
        <v>924.67</v>
      </c>
      <c r="AD59" s="16">
        <v>858.02</v>
      </c>
      <c r="AE59" s="16">
        <v>1062.7</v>
      </c>
      <c r="AF59" s="16">
        <v>1034.8599999999999</v>
      </c>
      <c r="AG59" s="16">
        <v>1093.56</v>
      </c>
      <c r="AH59" s="26">
        <f t="shared" si="0"/>
        <v>558.85500000000013</v>
      </c>
    </row>
    <row r="60" spans="1:34" s="17" customFormat="1" x14ac:dyDescent="0.15">
      <c r="A60" s="5" t="s">
        <v>53</v>
      </c>
      <c r="B60" s="6" t="s">
        <v>48</v>
      </c>
      <c r="C60" s="6" t="s">
        <v>48</v>
      </c>
      <c r="D60" s="6" t="s">
        <v>48</v>
      </c>
      <c r="E60" s="6" t="s">
        <v>48</v>
      </c>
      <c r="F60" s="6" t="s">
        <v>48</v>
      </c>
      <c r="G60" s="6" t="s">
        <v>48</v>
      </c>
      <c r="H60" s="6" t="s">
        <v>48</v>
      </c>
      <c r="I60" s="6" t="s">
        <v>48</v>
      </c>
      <c r="J60" s="6" t="s">
        <v>48</v>
      </c>
      <c r="K60" s="6" t="s">
        <v>48</v>
      </c>
      <c r="L60" s="6" t="s">
        <v>48</v>
      </c>
      <c r="M60" s="6" t="s">
        <v>48</v>
      </c>
      <c r="N60" s="6" t="s">
        <v>48</v>
      </c>
      <c r="O60" s="6" t="s">
        <v>48</v>
      </c>
      <c r="P60" s="6" t="s">
        <v>48</v>
      </c>
      <c r="Q60" s="6" t="s">
        <v>48</v>
      </c>
      <c r="R60" s="6" t="s">
        <v>48</v>
      </c>
      <c r="S60" s="6" t="s">
        <v>48</v>
      </c>
      <c r="T60" s="6" t="s">
        <v>48</v>
      </c>
      <c r="U60" s="6">
        <v>834.91</v>
      </c>
      <c r="V60" s="6">
        <v>546.37</v>
      </c>
      <c r="W60" s="6">
        <v>564.91</v>
      </c>
      <c r="X60" s="6">
        <v>589.66999999999996</v>
      </c>
      <c r="Y60" s="6">
        <v>573.29999999999995</v>
      </c>
      <c r="Z60" s="6">
        <v>578.74</v>
      </c>
      <c r="AA60" s="6">
        <v>501.26</v>
      </c>
      <c r="AB60" s="6">
        <v>421.03</v>
      </c>
      <c r="AC60" s="6">
        <v>437.63</v>
      </c>
      <c r="AD60" s="6">
        <v>367.2</v>
      </c>
      <c r="AE60" s="6">
        <v>378.13</v>
      </c>
      <c r="AF60" s="6">
        <v>577.96</v>
      </c>
      <c r="AG60" s="6">
        <v>453.5</v>
      </c>
      <c r="AH60" s="26">
        <f t="shared" si="0"/>
        <v>524.97</v>
      </c>
    </row>
    <row r="61" spans="1:34" s="17" customFormat="1" x14ac:dyDescent="0.15">
      <c r="A61" s="15" t="s">
        <v>115</v>
      </c>
      <c r="B61" s="16">
        <v>427.54</v>
      </c>
      <c r="C61" s="16">
        <v>413.29</v>
      </c>
      <c r="D61" s="16">
        <v>421.1</v>
      </c>
      <c r="E61" s="16">
        <v>429.26</v>
      </c>
      <c r="F61" s="16">
        <v>368.33</v>
      </c>
      <c r="G61" s="16">
        <v>364.26</v>
      </c>
      <c r="H61" s="16">
        <v>373.61</v>
      </c>
      <c r="I61" s="16">
        <v>328.13</v>
      </c>
      <c r="J61" s="16">
        <v>297.06</v>
      </c>
      <c r="K61" s="16">
        <v>317.02</v>
      </c>
      <c r="L61" s="16">
        <v>408.61</v>
      </c>
      <c r="M61" s="16">
        <v>470.45</v>
      </c>
      <c r="N61" s="16">
        <v>357.07</v>
      </c>
      <c r="O61" s="16">
        <v>413.52</v>
      </c>
      <c r="P61" s="16">
        <v>487.16</v>
      </c>
      <c r="Q61" s="16">
        <v>425.15</v>
      </c>
      <c r="R61" s="16">
        <v>473.67</v>
      </c>
      <c r="S61" s="16">
        <v>447.72</v>
      </c>
      <c r="T61" s="16">
        <v>548.54999999999995</v>
      </c>
      <c r="U61" s="16">
        <v>611.32000000000005</v>
      </c>
      <c r="V61" s="16">
        <v>738.2</v>
      </c>
      <c r="W61" s="16">
        <v>703.19</v>
      </c>
      <c r="X61" s="16">
        <v>528.87</v>
      </c>
      <c r="Y61" s="16">
        <v>670.34</v>
      </c>
      <c r="Z61" s="16">
        <v>610.76</v>
      </c>
      <c r="AA61" s="16">
        <v>500.15</v>
      </c>
      <c r="AB61" s="16">
        <v>573.07000000000005</v>
      </c>
      <c r="AC61" s="16">
        <v>759.82</v>
      </c>
      <c r="AD61" s="16">
        <v>615.51</v>
      </c>
      <c r="AE61" s="16">
        <v>647.04</v>
      </c>
      <c r="AF61" s="16">
        <v>1112.9100000000001</v>
      </c>
      <c r="AG61" s="16">
        <v>849.98</v>
      </c>
      <c r="AH61" s="26">
        <f t="shared" si="0"/>
        <v>521.645625</v>
      </c>
    </row>
    <row r="62" spans="1:34" s="17" customFormat="1" ht="24" x14ac:dyDescent="0.15">
      <c r="A62" s="5" t="s">
        <v>249</v>
      </c>
      <c r="B62" s="6">
        <v>454.75</v>
      </c>
      <c r="C62" s="6">
        <v>472.23</v>
      </c>
      <c r="D62" s="6">
        <v>501.03</v>
      </c>
      <c r="E62" s="6">
        <v>581.15</v>
      </c>
      <c r="F62" s="6">
        <v>584.32000000000005</v>
      </c>
      <c r="G62" s="6">
        <v>574.28</v>
      </c>
      <c r="H62" s="6">
        <v>509.55</v>
      </c>
      <c r="I62" s="6">
        <v>492.5</v>
      </c>
      <c r="J62" s="6">
        <v>492.72</v>
      </c>
      <c r="K62" s="6">
        <v>476.67</v>
      </c>
      <c r="L62" s="6" t="s">
        <v>48</v>
      </c>
      <c r="M62" s="6" t="s">
        <v>48</v>
      </c>
      <c r="N62" s="6" t="s">
        <v>48</v>
      </c>
      <c r="O62" s="6" t="s">
        <v>48</v>
      </c>
      <c r="P62" s="6" t="s">
        <v>48</v>
      </c>
      <c r="Q62" s="6" t="s">
        <v>48</v>
      </c>
      <c r="R62" s="6" t="s">
        <v>48</v>
      </c>
      <c r="S62" s="6" t="s">
        <v>48</v>
      </c>
      <c r="T62" s="6" t="s">
        <v>48</v>
      </c>
      <c r="U62" s="6" t="s">
        <v>48</v>
      </c>
      <c r="V62" s="6" t="s">
        <v>48</v>
      </c>
      <c r="W62" s="6" t="s">
        <v>48</v>
      </c>
      <c r="X62" s="6" t="s">
        <v>48</v>
      </c>
      <c r="Y62" s="6" t="s">
        <v>48</v>
      </c>
      <c r="Z62" s="6" t="s">
        <v>48</v>
      </c>
      <c r="AA62" s="6" t="s">
        <v>48</v>
      </c>
      <c r="AB62" s="6" t="s">
        <v>48</v>
      </c>
      <c r="AC62" s="6" t="s">
        <v>48</v>
      </c>
      <c r="AD62" s="6" t="s">
        <v>48</v>
      </c>
      <c r="AE62" s="6" t="s">
        <v>48</v>
      </c>
      <c r="AF62" s="6" t="s">
        <v>48</v>
      </c>
      <c r="AG62" s="6" t="s">
        <v>48</v>
      </c>
      <c r="AH62" s="26">
        <f t="shared" si="0"/>
        <v>513.92000000000007</v>
      </c>
    </row>
    <row r="63" spans="1:34" s="17" customFormat="1" x14ac:dyDescent="0.15">
      <c r="A63" s="5" t="s">
        <v>179</v>
      </c>
      <c r="B63" s="6">
        <v>643.9</v>
      </c>
      <c r="C63" s="6">
        <v>903.79</v>
      </c>
      <c r="D63" s="6">
        <v>592.82000000000005</v>
      </c>
      <c r="E63" s="6">
        <v>826.58</v>
      </c>
      <c r="F63" s="6">
        <v>509.62</v>
      </c>
      <c r="G63" s="6">
        <v>517.82000000000005</v>
      </c>
      <c r="H63" s="6">
        <v>450.01</v>
      </c>
      <c r="I63" s="6">
        <v>604.63</v>
      </c>
      <c r="J63" s="6">
        <v>730.56</v>
      </c>
      <c r="K63" s="6">
        <v>605.51</v>
      </c>
      <c r="L63" s="6">
        <v>536.15</v>
      </c>
      <c r="M63" s="6">
        <v>657.15</v>
      </c>
      <c r="N63" s="6">
        <v>708.6</v>
      </c>
      <c r="O63" s="6">
        <v>681.35</v>
      </c>
      <c r="P63" s="6">
        <v>599.67999999999995</v>
      </c>
      <c r="Q63" s="6">
        <v>578.22</v>
      </c>
      <c r="R63" s="6">
        <v>562.51</v>
      </c>
      <c r="S63" s="6">
        <v>389.25</v>
      </c>
      <c r="T63" s="6">
        <v>494.45</v>
      </c>
      <c r="U63" s="6">
        <v>482.49</v>
      </c>
      <c r="V63" s="6">
        <v>-136.37</v>
      </c>
      <c r="W63" s="6">
        <v>589.72</v>
      </c>
      <c r="X63" s="6">
        <v>418.2</v>
      </c>
      <c r="Y63" s="6">
        <v>384.86</v>
      </c>
      <c r="Z63" s="6">
        <v>346.65</v>
      </c>
      <c r="AA63" s="6">
        <v>384.01</v>
      </c>
      <c r="AB63" s="6">
        <v>375.89</v>
      </c>
      <c r="AC63" s="6">
        <v>41.69</v>
      </c>
      <c r="AD63" s="6">
        <v>482.25</v>
      </c>
      <c r="AE63" s="6">
        <v>504.44</v>
      </c>
      <c r="AF63" s="6">
        <v>523.61</v>
      </c>
      <c r="AG63" s="6">
        <v>303.67</v>
      </c>
      <c r="AH63" s="26">
        <f t="shared" si="0"/>
        <v>509.17843750000003</v>
      </c>
    </row>
    <row r="64" spans="1:34" s="17" customFormat="1" ht="24" x14ac:dyDescent="0.15">
      <c r="A64" s="5" t="s">
        <v>264</v>
      </c>
      <c r="B64" s="7">
        <v>390.24</v>
      </c>
      <c r="C64" s="7">
        <v>472.78</v>
      </c>
      <c r="D64" s="7">
        <v>456.53</v>
      </c>
      <c r="E64" s="7">
        <v>489.98</v>
      </c>
      <c r="F64" s="7">
        <v>525.66999999999996</v>
      </c>
      <c r="G64" s="7">
        <v>573.23</v>
      </c>
      <c r="H64" s="7">
        <v>519.09</v>
      </c>
      <c r="I64" s="7">
        <v>533.75</v>
      </c>
      <c r="J64" s="7">
        <v>538.79999999999995</v>
      </c>
      <c r="K64" s="7">
        <v>532.26</v>
      </c>
      <c r="L64" s="7" t="s">
        <v>48</v>
      </c>
      <c r="M64" s="7" t="s">
        <v>48</v>
      </c>
      <c r="N64" s="7" t="s">
        <v>48</v>
      </c>
      <c r="O64" s="7" t="s">
        <v>48</v>
      </c>
      <c r="P64" s="7" t="s">
        <v>48</v>
      </c>
      <c r="Q64" s="7" t="s">
        <v>48</v>
      </c>
      <c r="R64" s="7" t="s">
        <v>48</v>
      </c>
      <c r="S64" s="7" t="s">
        <v>48</v>
      </c>
      <c r="T64" s="7" t="s">
        <v>48</v>
      </c>
      <c r="U64" s="7" t="s">
        <v>48</v>
      </c>
      <c r="V64" s="7" t="s">
        <v>48</v>
      </c>
      <c r="W64" s="7" t="s">
        <v>48</v>
      </c>
      <c r="X64" s="7" t="s">
        <v>48</v>
      </c>
      <c r="Y64" s="7" t="s">
        <v>48</v>
      </c>
      <c r="Z64" s="7" t="s">
        <v>48</v>
      </c>
      <c r="AA64" s="7" t="s">
        <v>48</v>
      </c>
      <c r="AB64" s="7" t="s">
        <v>48</v>
      </c>
      <c r="AC64" s="7" t="s">
        <v>48</v>
      </c>
      <c r="AD64" s="7" t="s">
        <v>48</v>
      </c>
      <c r="AE64" s="7" t="s">
        <v>48</v>
      </c>
      <c r="AF64" s="7" t="s">
        <v>48</v>
      </c>
      <c r="AG64" s="7" t="s">
        <v>48</v>
      </c>
      <c r="AH64" s="26">
        <f t="shared" si="0"/>
        <v>503.233</v>
      </c>
    </row>
    <row r="65" spans="1:34" s="17" customFormat="1" x14ac:dyDescent="0.15">
      <c r="A65" s="5" t="s">
        <v>222</v>
      </c>
      <c r="B65" s="7">
        <v>946.57</v>
      </c>
      <c r="C65" s="7">
        <v>1054.81</v>
      </c>
      <c r="D65" s="7">
        <v>729.95</v>
      </c>
      <c r="E65" s="7">
        <v>766.5</v>
      </c>
      <c r="F65" s="7">
        <v>636.88</v>
      </c>
      <c r="G65" s="7">
        <v>497.2</v>
      </c>
      <c r="H65" s="7">
        <v>412.51</v>
      </c>
      <c r="I65" s="7">
        <v>319.45</v>
      </c>
      <c r="J65" s="7">
        <v>411.66</v>
      </c>
      <c r="K65" s="7">
        <v>212.78</v>
      </c>
      <c r="L65" s="7">
        <v>259.25</v>
      </c>
      <c r="M65" s="7">
        <v>343.42</v>
      </c>
      <c r="N65" s="7">
        <v>346.21</v>
      </c>
      <c r="O65" s="7">
        <v>663.91</v>
      </c>
      <c r="P65" s="7">
        <v>464.75</v>
      </c>
      <c r="Q65" s="7">
        <v>1207.3900000000001</v>
      </c>
      <c r="R65" s="7">
        <v>783.3</v>
      </c>
      <c r="S65" s="7">
        <v>467.56</v>
      </c>
      <c r="T65" s="7">
        <v>558.29</v>
      </c>
      <c r="U65" s="7">
        <v>489.46</v>
      </c>
      <c r="V65" s="7">
        <v>555.26</v>
      </c>
      <c r="W65" s="7">
        <v>564.46</v>
      </c>
      <c r="X65" s="7">
        <v>450.1</v>
      </c>
      <c r="Y65" s="7">
        <v>400.63</v>
      </c>
      <c r="Z65" s="7">
        <v>491.78</v>
      </c>
      <c r="AA65" s="7">
        <v>503.25</v>
      </c>
      <c r="AB65" s="7">
        <v>426.93</v>
      </c>
      <c r="AC65" s="7">
        <v>350.52</v>
      </c>
      <c r="AD65" s="7">
        <v>-267.61</v>
      </c>
      <c r="AE65" s="7">
        <v>207.72</v>
      </c>
      <c r="AF65" s="7">
        <v>226.21</v>
      </c>
      <c r="AG65" s="7">
        <v>154.11000000000001</v>
      </c>
      <c r="AH65" s="26">
        <f t="shared" ref="AH65:AH128" si="2">AVERAGE(B65:AG65)</f>
        <v>488.60031249999997</v>
      </c>
    </row>
    <row r="66" spans="1:34" s="17" customFormat="1" x14ac:dyDescent="0.15">
      <c r="A66" s="15" t="s">
        <v>100</v>
      </c>
      <c r="B66" s="16">
        <v>491.66</v>
      </c>
      <c r="C66" s="16">
        <v>413.18</v>
      </c>
      <c r="D66" s="16">
        <v>349.21</v>
      </c>
      <c r="E66" s="16">
        <v>339.66</v>
      </c>
      <c r="F66" s="16">
        <v>310.42</v>
      </c>
      <c r="G66" s="16">
        <v>306.23</v>
      </c>
      <c r="H66" s="16">
        <v>396.09</v>
      </c>
      <c r="I66" s="16">
        <v>336.62</v>
      </c>
      <c r="J66" s="16">
        <v>259.88</v>
      </c>
      <c r="K66" s="16">
        <v>281.08</v>
      </c>
      <c r="L66" s="16">
        <v>215.79</v>
      </c>
      <c r="M66" s="16">
        <v>320.36</v>
      </c>
      <c r="N66" s="16">
        <v>364.76</v>
      </c>
      <c r="O66" s="16">
        <v>343.02</v>
      </c>
      <c r="P66" s="16">
        <v>417.91</v>
      </c>
      <c r="Q66" s="16">
        <v>479.05</v>
      </c>
      <c r="R66" s="16">
        <v>346.52</v>
      </c>
      <c r="S66" s="16">
        <v>376.94</v>
      </c>
      <c r="T66" s="16">
        <v>486.81</v>
      </c>
      <c r="U66" s="16">
        <v>606.01</v>
      </c>
      <c r="V66" s="16">
        <v>537.49</v>
      </c>
      <c r="W66" s="16">
        <v>469.82</v>
      </c>
      <c r="X66" s="16">
        <v>501.33</v>
      </c>
      <c r="Y66" s="16">
        <v>477.02</v>
      </c>
      <c r="Z66" s="16">
        <v>397.67</v>
      </c>
      <c r="AA66" s="16">
        <v>693.37</v>
      </c>
      <c r="AB66" s="16">
        <v>712.94</v>
      </c>
      <c r="AC66" s="16">
        <v>725.08</v>
      </c>
      <c r="AD66" s="16">
        <v>936.69</v>
      </c>
      <c r="AE66" s="16">
        <v>701.68</v>
      </c>
      <c r="AF66" s="16">
        <v>1100.06</v>
      </c>
      <c r="AG66" s="16">
        <v>730.44</v>
      </c>
      <c r="AH66" s="26">
        <f t="shared" si="2"/>
        <v>482.02468750000008</v>
      </c>
    </row>
    <row r="67" spans="1:34" s="17" customFormat="1" x14ac:dyDescent="0.15">
      <c r="A67" s="5" t="s">
        <v>213</v>
      </c>
      <c r="B67" s="6" t="s">
        <v>48</v>
      </c>
      <c r="C67" s="6">
        <v>0.36</v>
      </c>
      <c r="D67" s="6">
        <v>23.45</v>
      </c>
      <c r="E67" s="6">
        <v>172.1</v>
      </c>
      <c r="F67" s="6">
        <v>279.39999999999998</v>
      </c>
      <c r="G67" s="6">
        <v>291.70999999999998</v>
      </c>
      <c r="H67" s="6">
        <v>432.43</v>
      </c>
      <c r="I67" s="6">
        <v>358.12</v>
      </c>
      <c r="J67" s="6">
        <v>312.48</v>
      </c>
      <c r="K67" s="6">
        <v>365.87</v>
      </c>
      <c r="L67" s="6">
        <v>266.92</v>
      </c>
      <c r="M67" s="6">
        <v>462.37</v>
      </c>
      <c r="N67" s="6">
        <v>479.74</v>
      </c>
      <c r="O67" s="6">
        <v>315.20999999999998</v>
      </c>
      <c r="P67" s="6">
        <v>402.13</v>
      </c>
      <c r="Q67" s="6">
        <v>364.47</v>
      </c>
      <c r="R67" s="6">
        <v>429.91</v>
      </c>
      <c r="S67" s="6">
        <v>350.09</v>
      </c>
      <c r="T67" s="6">
        <v>798.61</v>
      </c>
      <c r="U67" s="6">
        <v>708.27</v>
      </c>
      <c r="V67" s="6">
        <v>654.03</v>
      </c>
      <c r="W67" s="6">
        <v>569.26</v>
      </c>
      <c r="X67" s="6">
        <v>694.67</v>
      </c>
      <c r="Y67" s="6">
        <v>667.88</v>
      </c>
      <c r="Z67" s="6">
        <v>581.94000000000005</v>
      </c>
      <c r="AA67" s="6">
        <v>512.45000000000005</v>
      </c>
      <c r="AB67" s="6">
        <v>527.62</v>
      </c>
      <c r="AC67" s="6">
        <v>498.96</v>
      </c>
      <c r="AD67" s="6">
        <v>626.74</v>
      </c>
      <c r="AE67" s="6">
        <v>539.63</v>
      </c>
      <c r="AF67" s="6">
        <v>1105.3399999999999</v>
      </c>
      <c r="AG67" s="6">
        <v>769.18</v>
      </c>
      <c r="AH67" s="26">
        <f t="shared" si="2"/>
        <v>469.72064516129029</v>
      </c>
    </row>
    <row r="68" spans="1:34" s="17" customFormat="1" x14ac:dyDescent="0.15">
      <c r="A68" s="15" t="s">
        <v>121</v>
      </c>
      <c r="B68" s="16">
        <v>456.21</v>
      </c>
      <c r="C68" s="16">
        <v>580.39</v>
      </c>
      <c r="D68" s="16">
        <v>640.22</v>
      </c>
      <c r="E68" s="16">
        <v>605.70000000000005</v>
      </c>
      <c r="F68" s="16">
        <v>513.75</v>
      </c>
      <c r="G68" s="16">
        <v>524.61</v>
      </c>
      <c r="H68" s="16">
        <v>403.68</v>
      </c>
      <c r="I68" s="16">
        <v>563.76</v>
      </c>
      <c r="J68" s="16">
        <v>520.41999999999996</v>
      </c>
      <c r="K68" s="16">
        <v>351.04</v>
      </c>
      <c r="L68" s="16">
        <v>236.58</v>
      </c>
      <c r="M68" s="16">
        <v>463.88</v>
      </c>
      <c r="N68" s="16">
        <v>391.94</v>
      </c>
      <c r="O68" s="16">
        <v>339.14</v>
      </c>
      <c r="P68" s="16">
        <v>341.26</v>
      </c>
      <c r="Q68" s="16">
        <v>237.81</v>
      </c>
      <c r="R68" s="16">
        <v>205.83</v>
      </c>
      <c r="S68" s="16">
        <v>222.8</v>
      </c>
      <c r="T68" s="16">
        <v>325.08</v>
      </c>
      <c r="U68" s="16">
        <v>250.44</v>
      </c>
      <c r="V68" s="16">
        <v>232.69</v>
      </c>
      <c r="W68" s="16">
        <v>201.88</v>
      </c>
      <c r="X68" s="16">
        <v>649.95000000000005</v>
      </c>
      <c r="Y68" s="16">
        <v>468.5</v>
      </c>
      <c r="Z68" s="16">
        <v>568.85</v>
      </c>
      <c r="AA68" s="16">
        <v>615.84</v>
      </c>
      <c r="AB68" s="16">
        <v>643.29999999999995</v>
      </c>
      <c r="AC68" s="16">
        <v>524.77</v>
      </c>
      <c r="AD68" s="16">
        <v>698.33</v>
      </c>
      <c r="AE68" s="16">
        <v>611.65</v>
      </c>
      <c r="AF68" s="16">
        <v>769.11</v>
      </c>
      <c r="AG68" s="16">
        <v>592.09</v>
      </c>
      <c r="AH68" s="26">
        <f t="shared" si="2"/>
        <v>460.984375</v>
      </c>
    </row>
    <row r="69" spans="1:34" s="14" customFormat="1" x14ac:dyDescent="0.15">
      <c r="A69" s="15" t="s">
        <v>123</v>
      </c>
      <c r="B69" s="16">
        <v>185.7</v>
      </c>
      <c r="C69" s="16">
        <v>255.79</v>
      </c>
      <c r="D69" s="16">
        <v>177.51</v>
      </c>
      <c r="E69" s="16">
        <v>188.5</v>
      </c>
      <c r="F69" s="16">
        <v>99.65</v>
      </c>
      <c r="G69" s="16">
        <v>166.57</v>
      </c>
      <c r="H69" s="16">
        <v>233.4</v>
      </c>
      <c r="I69" s="16">
        <v>114.68</v>
      </c>
      <c r="J69" s="16">
        <v>112.14</v>
      </c>
      <c r="K69" s="16">
        <v>142.86000000000001</v>
      </c>
      <c r="L69" s="16">
        <v>106.48</v>
      </c>
      <c r="M69" s="16">
        <v>62.36</v>
      </c>
      <c r="N69" s="16">
        <v>86.03</v>
      </c>
      <c r="O69" s="16">
        <v>149.65</v>
      </c>
      <c r="P69" s="16">
        <v>280.26</v>
      </c>
      <c r="Q69" s="16">
        <v>280.60000000000002</v>
      </c>
      <c r="R69" s="16">
        <v>314.32</v>
      </c>
      <c r="S69" s="16">
        <v>333.86</v>
      </c>
      <c r="T69" s="16">
        <v>1329.74</v>
      </c>
      <c r="U69" s="16">
        <v>503.43</v>
      </c>
      <c r="V69" s="16">
        <v>1481.12</v>
      </c>
      <c r="W69" s="16">
        <v>774.71</v>
      </c>
      <c r="X69" s="16">
        <v>597.1</v>
      </c>
      <c r="Y69" s="16">
        <v>555.74</v>
      </c>
      <c r="Z69" s="16">
        <v>776.37</v>
      </c>
      <c r="AA69" s="16">
        <v>1242.67</v>
      </c>
      <c r="AB69" s="16">
        <v>928.18</v>
      </c>
      <c r="AC69" s="16">
        <v>701.79</v>
      </c>
      <c r="AD69" s="16">
        <v>637.45000000000005</v>
      </c>
      <c r="AE69" s="16">
        <v>630.78</v>
      </c>
      <c r="AF69" s="16">
        <v>693.06</v>
      </c>
      <c r="AG69" s="16">
        <v>606.33000000000004</v>
      </c>
      <c r="AH69" s="26">
        <f t="shared" si="2"/>
        <v>460.90093750000011</v>
      </c>
    </row>
    <row r="70" spans="1:34" s="11" customFormat="1" ht="24" x14ac:dyDescent="0.15">
      <c r="A70" s="15" t="s">
        <v>130</v>
      </c>
      <c r="B70" s="16">
        <v>93.38</v>
      </c>
      <c r="C70" s="16">
        <v>159.5</v>
      </c>
      <c r="D70" s="16">
        <v>194.49</v>
      </c>
      <c r="E70" s="16">
        <v>326.97000000000003</v>
      </c>
      <c r="F70" s="16">
        <v>393.48</v>
      </c>
      <c r="G70" s="16">
        <v>281.52999999999997</v>
      </c>
      <c r="H70" s="16">
        <v>253.97</v>
      </c>
      <c r="I70" s="16">
        <v>177.97</v>
      </c>
      <c r="J70" s="16">
        <v>160.91999999999999</v>
      </c>
      <c r="K70" s="16">
        <v>114.97</v>
      </c>
      <c r="L70" s="16">
        <v>284.95</v>
      </c>
      <c r="M70" s="16">
        <v>555.04</v>
      </c>
      <c r="N70" s="16">
        <v>595.95000000000005</v>
      </c>
      <c r="O70" s="16">
        <v>459.66</v>
      </c>
      <c r="P70" s="16">
        <v>461.56</v>
      </c>
      <c r="Q70" s="16">
        <v>404.68</v>
      </c>
      <c r="R70" s="16">
        <v>432.27</v>
      </c>
      <c r="S70" s="16">
        <v>536.34</v>
      </c>
      <c r="T70" s="16">
        <v>331.22</v>
      </c>
      <c r="U70" s="16">
        <v>428.41</v>
      </c>
      <c r="V70" s="16">
        <v>488.9</v>
      </c>
      <c r="W70" s="16">
        <v>423.53</v>
      </c>
      <c r="X70" s="16">
        <v>453.02</v>
      </c>
      <c r="Y70" s="16">
        <v>455.4</v>
      </c>
      <c r="Z70" s="16">
        <v>907.37</v>
      </c>
      <c r="AA70" s="16">
        <v>1042.67</v>
      </c>
      <c r="AB70" s="16">
        <v>790.12</v>
      </c>
      <c r="AC70" s="16">
        <v>612.80999999999995</v>
      </c>
      <c r="AD70" s="16">
        <v>548.47</v>
      </c>
      <c r="AE70" s="16">
        <v>620.47</v>
      </c>
      <c r="AF70" s="16">
        <v>893.54</v>
      </c>
      <c r="AG70" s="16">
        <v>709.66</v>
      </c>
      <c r="AH70" s="26">
        <f t="shared" si="2"/>
        <v>456.03812500000004</v>
      </c>
    </row>
    <row r="71" spans="1:34" x14ac:dyDescent="0.15">
      <c r="A71" s="5" t="s">
        <v>173</v>
      </c>
      <c r="B71" s="6">
        <v>250.93</v>
      </c>
      <c r="C71" s="6">
        <v>290.94</v>
      </c>
      <c r="D71" s="6">
        <v>-480.72</v>
      </c>
      <c r="E71" s="6">
        <v>240.61</v>
      </c>
      <c r="F71" s="6">
        <v>330.64</v>
      </c>
      <c r="G71" s="6">
        <v>298.08999999999997</v>
      </c>
      <c r="H71" s="6">
        <v>320.75</v>
      </c>
      <c r="I71" s="6">
        <v>313.58</v>
      </c>
      <c r="J71" s="6">
        <v>346.83</v>
      </c>
      <c r="K71" s="6">
        <v>129.32</v>
      </c>
      <c r="L71" s="6">
        <v>312.5</v>
      </c>
      <c r="M71" s="6">
        <v>385.05</v>
      </c>
      <c r="N71" s="6">
        <v>325.56</v>
      </c>
      <c r="O71" s="6">
        <v>278.14999999999998</v>
      </c>
      <c r="P71" s="6">
        <v>199.28</v>
      </c>
      <c r="Q71" s="6">
        <v>252.97</v>
      </c>
      <c r="R71" s="6">
        <v>122.5</v>
      </c>
      <c r="S71" s="6">
        <v>344.02</v>
      </c>
      <c r="T71" s="6">
        <v>462.95</v>
      </c>
      <c r="U71" s="6">
        <v>402.44</v>
      </c>
      <c r="V71" s="6">
        <v>511.54</v>
      </c>
      <c r="W71" s="6">
        <v>795.08</v>
      </c>
      <c r="X71" s="6">
        <v>1354.06</v>
      </c>
      <c r="Y71" s="6">
        <v>1040.97</v>
      </c>
      <c r="Z71" s="6">
        <v>901.99</v>
      </c>
      <c r="AA71" s="6">
        <v>1166.8699999999999</v>
      </c>
      <c r="AB71" s="6">
        <v>793.24</v>
      </c>
      <c r="AC71" s="6">
        <v>314.12</v>
      </c>
      <c r="AD71" s="6">
        <v>477.3</v>
      </c>
      <c r="AE71" s="6">
        <v>304.95999999999998</v>
      </c>
      <c r="AF71" s="6">
        <v>647.41</v>
      </c>
      <c r="AG71" s="6">
        <v>1114.54</v>
      </c>
      <c r="AH71" s="26">
        <f t="shared" si="2"/>
        <v>454.63968749999992</v>
      </c>
    </row>
    <row r="72" spans="1:34" ht="36" x14ac:dyDescent="0.15">
      <c r="A72" s="15" t="s">
        <v>132</v>
      </c>
      <c r="B72" s="16" t="s">
        <v>48</v>
      </c>
      <c r="C72" s="16" t="s">
        <v>48</v>
      </c>
      <c r="D72" s="16" t="s">
        <v>48</v>
      </c>
      <c r="E72" s="16" t="s">
        <v>48</v>
      </c>
      <c r="F72" s="16" t="s">
        <v>48</v>
      </c>
      <c r="G72" s="16" t="s">
        <v>48</v>
      </c>
      <c r="H72" s="16" t="s">
        <v>48</v>
      </c>
      <c r="I72" s="16" t="s">
        <v>48</v>
      </c>
      <c r="J72" s="16" t="s">
        <v>48</v>
      </c>
      <c r="K72" s="16" t="s">
        <v>48</v>
      </c>
      <c r="L72" s="16" t="s">
        <v>48</v>
      </c>
      <c r="M72" s="16" t="s">
        <v>48</v>
      </c>
      <c r="N72" s="16" t="s">
        <v>48</v>
      </c>
      <c r="O72" s="16" t="s">
        <v>48</v>
      </c>
      <c r="P72" s="16" t="s">
        <v>48</v>
      </c>
      <c r="Q72" s="16" t="s">
        <v>48</v>
      </c>
      <c r="R72" s="16" t="s">
        <v>48</v>
      </c>
      <c r="S72" s="16" t="s">
        <v>48</v>
      </c>
      <c r="T72" s="16" t="s">
        <v>48</v>
      </c>
      <c r="U72" s="16" t="s">
        <v>48</v>
      </c>
      <c r="V72" s="16" t="s">
        <v>48</v>
      </c>
      <c r="W72" s="16" t="s">
        <v>48</v>
      </c>
      <c r="X72" s="16" t="s">
        <v>48</v>
      </c>
      <c r="Y72" s="16" t="s">
        <v>48</v>
      </c>
      <c r="Z72" s="16" t="s">
        <v>48</v>
      </c>
      <c r="AA72" s="16" t="s">
        <v>48</v>
      </c>
      <c r="AB72" s="16" t="s">
        <v>48</v>
      </c>
      <c r="AC72" s="16" t="s">
        <v>48</v>
      </c>
      <c r="AD72" s="16" t="s">
        <v>48</v>
      </c>
      <c r="AE72" s="16">
        <v>155.19</v>
      </c>
      <c r="AF72" s="16">
        <v>595.66</v>
      </c>
      <c r="AG72" s="16">
        <v>600.89</v>
      </c>
      <c r="AH72" s="26">
        <f t="shared" si="2"/>
        <v>450.57999999999993</v>
      </c>
    </row>
    <row r="73" spans="1:34" ht="24" x14ac:dyDescent="0.15">
      <c r="A73" s="5" t="s">
        <v>262</v>
      </c>
      <c r="B73" s="7">
        <v>557.42999999999995</v>
      </c>
      <c r="C73" s="7">
        <v>639.74</v>
      </c>
      <c r="D73" s="7">
        <v>635.83000000000004</v>
      </c>
      <c r="E73" s="7">
        <v>657.54</v>
      </c>
      <c r="F73" s="7">
        <v>684.94</v>
      </c>
      <c r="G73" s="7">
        <v>723.45</v>
      </c>
      <c r="H73" s="7">
        <v>652.76</v>
      </c>
      <c r="I73" s="7">
        <v>660.52</v>
      </c>
      <c r="J73" s="7">
        <v>736.51</v>
      </c>
      <c r="K73" s="7">
        <v>720.07</v>
      </c>
      <c r="L73" s="7">
        <v>203.58</v>
      </c>
      <c r="M73" s="7">
        <v>235.9</v>
      </c>
      <c r="N73" s="7">
        <v>229.5</v>
      </c>
      <c r="O73" s="7">
        <v>204.18</v>
      </c>
      <c r="P73" s="7">
        <v>216.74</v>
      </c>
      <c r="Q73" s="7">
        <v>254.34</v>
      </c>
      <c r="R73" s="7">
        <v>292.47000000000003</v>
      </c>
      <c r="S73" s="7">
        <v>251.67</v>
      </c>
      <c r="T73" s="7">
        <v>269.16000000000003</v>
      </c>
      <c r="U73" s="7">
        <v>277.27</v>
      </c>
      <c r="V73" s="7">
        <v>385.39</v>
      </c>
      <c r="W73" s="7">
        <v>385.98</v>
      </c>
      <c r="X73" s="7">
        <v>387.12</v>
      </c>
      <c r="Y73" s="7">
        <v>377.34</v>
      </c>
      <c r="Z73" s="7">
        <v>362.99</v>
      </c>
      <c r="AA73" s="7">
        <v>428.02</v>
      </c>
      <c r="AB73" s="7">
        <v>370.09</v>
      </c>
      <c r="AC73" s="7">
        <v>419.96</v>
      </c>
      <c r="AD73" s="7">
        <v>410.04</v>
      </c>
      <c r="AE73" s="7">
        <v>491.87</v>
      </c>
      <c r="AF73" s="7">
        <v>566.88</v>
      </c>
      <c r="AG73" s="7">
        <v>388.3</v>
      </c>
      <c r="AH73" s="26">
        <f t="shared" si="2"/>
        <v>439.924375</v>
      </c>
    </row>
    <row r="74" spans="1:34" x14ac:dyDescent="0.15">
      <c r="A74" s="15" t="s">
        <v>74</v>
      </c>
      <c r="B74" s="16">
        <v>425.25</v>
      </c>
      <c r="C74" s="16">
        <v>402.44</v>
      </c>
      <c r="D74" s="16">
        <v>456.5</v>
      </c>
      <c r="E74" s="16">
        <v>331.53</v>
      </c>
      <c r="F74" s="16">
        <v>453.15</v>
      </c>
      <c r="G74" s="16">
        <v>381.13</v>
      </c>
      <c r="H74" s="16">
        <v>154.47999999999999</v>
      </c>
      <c r="I74" s="16">
        <v>87.12</v>
      </c>
      <c r="J74" s="16">
        <v>108.67</v>
      </c>
      <c r="K74" s="16">
        <v>119.67</v>
      </c>
      <c r="L74" s="16">
        <v>156.08000000000001</v>
      </c>
      <c r="M74" s="16">
        <v>247.55</v>
      </c>
      <c r="N74" s="16">
        <v>278.83</v>
      </c>
      <c r="O74" s="16">
        <v>318.64999999999998</v>
      </c>
      <c r="P74" s="16">
        <v>451.85</v>
      </c>
      <c r="Q74" s="16">
        <v>449.76</v>
      </c>
      <c r="R74" s="16">
        <v>508.74</v>
      </c>
      <c r="S74" s="16">
        <v>424.56</v>
      </c>
      <c r="T74" s="16">
        <v>460.4</v>
      </c>
      <c r="U74" s="16">
        <v>540.49</v>
      </c>
      <c r="V74" s="16">
        <v>661.7</v>
      </c>
      <c r="W74" s="16">
        <v>573.44000000000005</v>
      </c>
      <c r="X74" s="16">
        <v>540.67999999999995</v>
      </c>
      <c r="Y74" s="16">
        <v>567.51</v>
      </c>
      <c r="Z74" s="16">
        <v>524.04</v>
      </c>
      <c r="AA74" s="16">
        <v>423.27</v>
      </c>
      <c r="AB74" s="16">
        <v>847.4</v>
      </c>
      <c r="AC74" s="16">
        <v>489.5</v>
      </c>
      <c r="AD74" s="16">
        <v>483.97</v>
      </c>
      <c r="AE74" s="16">
        <v>605.38</v>
      </c>
      <c r="AF74" s="16">
        <v>511.21</v>
      </c>
      <c r="AG74" s="16">
        <v>608.24</v>
      </c>
      <c r="AH74" s="26">
        <f t="shared" si="2"/>
        <v>424.78718749999996</v>
      </c>
    </row>
    <row r="75" spans="1:34" x14ac:dyDescent="0.15">
      <c r="A75" s="5" t="s">
        <v>165</v>
      </c>
      <c r="B75" s="6">
        <v>278.69</v>
      </c>
      <c r="C75" s="6">
        <v>430.43</v>
      </c>
      <c r="D75" s="6">
        <v>461.03</v>
      </c>
      <c r="E75" s="6">
        <v>660.1</v>
      </c>
      <c r="F75" s="6">
        <v>573.94000000000005</v>
      </c>
      <c r="G75" s="6">
        <v>383.52</v>
      </c>
      <c r="H75" s="6">
        <v>321.83</v>
      </c>
      <c r="I75" s="6">
        <v>149.05000000000001</v>
      </c>
      <c r="J75" s="6">
        <v>72.45</v>
      </c>
      <c r="K75" s="6">
        <v>86.02</v>
      </c>
      <c r="L75" s="6">
        <v>-5.03</v>
      </c>
      <c r="M75" s="6">
        <v>165.4</v>
      </c>
      <c r="N75" s="6">
        <v>208.52</v>
      </c>
      <c r="O75" s="6">
        <v>160.16999999999999</v>
      </c>
      <c r="P75" s="6">
        <v>173.73</v>
      </c>
      <c r="Q75" s="6">
        <v>262.36</v>
      </c>
      <c r="R75" s="6">
        <v>310.47000000000003</v>
      </c>
      <c r="S75" s="6">
        <v>140.6</v>
      </c>
      <c r="T75" s="6">
        <v>180.74</v>
      </c>
      <c r="U75" s="6">
        <v>230.38</v>
      </c>
      <c r="V75" s="6">
        <v>519.75</v>
      </c>
      <c r="W75" s="6">
        <v>1037.49</v>
      </c>
      <c r="X75" s="6">
        <v>470.37</v>
      </c>
      <c r="Y75" s="6">
        <v>601.83000000000004</v>
      </c>
      <c r="Z75" s="6">
        <v>847.11</v>
      </c>
      <c r="AA75" s="6">
        <v>372.34</v>
      </c>
      <c r="AB75" s="6">
        <v>938.47</v>
      </c>
      <c r="AC75" s="6">
        <v>849.31</v>
      </c>
      <c r="AD75" s="6">
        <v>590.85</v>
      </c>
      <c r="AE75" s="6">
        <v>574.41</v>
      </c>
      <c r="AF75" s="6">
        <v>828.1</v>
      </c>
      <c r="AG75" s="6">
        <v>563.66</v>
      </c>
      <c r="AH75" s="26">
        <f t="shared" si="2"/>
        <v>419.94031249999995</v>
      </c>
    </row>
    <row r="76" spans="1:34" x14ac:dyDescent="0.15">
      <c r="A76" s="15" t="s">
        <v>97</v>
      </c>
      <c r="B76" s="16">
        <v>426.69</v>
      </c>
      <c r="C76" s="16">
        <v>432.54</v>
      </c>
      <c r="D76" s="16">
        <v>492.63</v>
      </c>
      <c r="E76" s="16">
        <v>465.57</v>
      </c>
      <c r="F76" s="16">
        <v>689.39</v>
      </c>
      <c r="G76" s="16">
        <v>591.41</v>
      </c>
      <c r="H76" s="16">
        <v>652.65</v>
      </c>
      <c r="I76" s="16">
        <v>551.08000000000004</v>
      </c>
      <c r="J76" s="16">
        <v>521.67999999999995</v>
      </c>
      <c r="K76" s="16">
        <v>601.74</v>
      </c>
      <c r="L76" s="16">
        <v>492.77</v>
      </c>
      <c r="M76" s="16">
        <v>477.58</v>
      </c>
      <c r="N76" s="16">
        <v>647.44000000000005</v>
      </c>
      <c r="O76" s="16">
        <v>678.41</v>
      </c>
      <c r="P76" s="16">
        <v>1438.03</v>
      </c>
      <c r="Q76" s="16">
        <v>503.46</v>
      </c>
      <c r="R76" s="16">
        <v>200.86</v>
      </c>
      <c r="S76" s="16">
        <v>240.18</v>
      </c>
      <c r="T76" s="16">
        <v>356.69</v>
      </c>
      <c r="U76" s="16">
        <v>241.25</v>
      </c>
      <c r="V76" s="16">
        <v>250.88</v>
      </c>
      <c r="W76" s="16">
        <v>202.97</v>
      </c>
      <c r="X76" s="16">
        <v>258.24</v>
      </c>
      <c r="Y76" s="16">
        <v>294.7</v>
      </c>
      <c r="Z76" s="16">
        <v>242.56</v>
      </c>
      <c r="AA76" s="16">
        <v>426.13</v>
      </c>
      <c r="AB76" s="16">
        <v>234.4</v>
      </c>
      <c r="AC76" s="16">
        <v>247.83</v>
      </c>
      <c r="AD76" s="16">
        <v>173.06</v>
      </c>
      <c r="AE76" s="16">
        <v>21.43</v>
      </c>
      <c r="AF76" s="16">
        <v>118.33</v>
      </c>
      <c r="AG76" s="16">
        <v>247.16</v>
      </c>
      <c r="AH76" s="26">
        <f t="shared" si="2"/>
        <v>419.36687499999994</v>
      </c>
    </row>
    <row r="77" spans="1:34" ht="36" x14ac:dyDescent="0.15">
      <c r="A77" s="5" t="s">
        <v>60</v>
      </c>
      <c r="B77" s="7">
        <v>71.069999999999993</v>
      </c>
      <c r="C77" s="7">
        <v>242.17</v>
      </c>
      <c r="D77" s="7">
        <v>2102.63</v>
      </c>
      <c r="E77" s="7">
        <v>3894.25</v>
      </c>
      <c r="F77" s="7">
        <v>1525.99</v>
      </c>
      <c r="G77" s="7">
        <v>597.94000000000005</v>
      </c>
      <c r="H77" s="7">
        <v>419.69</v>
      </c>
      <c r="I77" s="7">
        <v>102.83</v>
      </c>
      <c r="J77" s="7">
        <v>162.85</v>
      </c>
      <c r="K77" s="7">
        <v>670.87</v>
      </c>
      <c r="L77" s="7">
        <v>524.03</v>
      </c>
      <c r="M77" s="7">
        <v>255.42</v>
      </c>
      <c r="N77" s="7">
        <v>1427.4</v>
      </c>
      <c r="O77" s="7">
        <v>160.07</v>
      </c>
      <c r="P77" s="7">
        <v>114.76</v>
      </c>
      <c r="Q77" s="7">
        <v>70.400000000000006</v>
      </c>
      <c r="R77" s="7">
        <v>169.71</v>
      </c>
      <c r="S77" s="7">
        <v>46.84</v>
      </c>
      <c r="T77" s="7">
        <v>49.03</v>
      </c>
      <c r="U77" s="7">
        <v>17.59</v>
      </c>
      <c r="V77" s="7">
        <v>18.36</v>
      </c>
      <c r="W77" s="7">
        <v>15.75</v>
      </c>
      <c r="X77" s="7">
        <v>3.75</v>
      </c>
      <c r="Y77" s="7">
        <v>4.18</v>
      </c>
      <c r="Z77" s="7">
        <v>9.06</v>
      </c>
      <c r="AA77" s="7">
        <v>7.42</v>
      </c>
      <c r="AB77" s="7">
        <v>7.17</v>
      </c>
      <c r="AC77" s="7">
        <v>6.5</v>
      </c>
      <c r="AD77" s="7">
        <v>5.98</v>
      </c>
      <c r="AE77" s="7">
        <v>10.17</v>
      </c>
      <c r="AF77" s="7">
        <v>12.2</v>
      </c>
      <c r="AG77" s="7">
        <v>25.8</v>
      </c>
      <c r="AH77" s="26">
        <f t="shared" si="2"/>
        <v>398.49625000000003</v>
      </c>
    </row>
    <row r="78" spans="1:34" ht="24" x14ac:dyDescent="0.15">
      <c r="A78" s="5" t="s">
        <v>163</v>
      </c>
      <c r="B78" s="6">
        <v>321.27</v>
      </c>
      <c r="C78" s="6">
        <v>312.88</v>
      </c>
      <c r="D78" s="6">
        <v>321.25</v>
      </c>
      <c r="E78" s="6">
        <v>332.35</v>
      </c>
      <c r="F78" s="6">
        <v>282.02999999999997</v>
      </c>
      <c r="G78" s="6">
        <v>270.08999999999997</v>
      </c>
      <c r="H78" s="6">
        <v>234.76</v>
      </c>
      <c r="I78" s="6">
        <v>374.41</v>
      </c>
      <c r="J78" s="6">
        <v>346.14</v>
      </c>
      <c r="K78" s="6">
        <v>404.44</v>
      </c>
      <c r="L78" s="6">
        <v>381.55</v>
      </c>
      <c r="M78" s="6">
        <v>356.05</v>
      </c>
      <c r="N78" s="6">
        <v>393.92</v>
      </c>
      <c r="O78" s="6">
        <v>351.53</v>
      </c>
      <c r="P78" s="6">
        <v>293.16000000000003</v>
      </c>
      <c r="Q78" s="6">
        <v>324.51</v>
      </c>
      <c r="R78" s="6">
        <v>574.67999999999995</v>
      </c>
      <c r="S78" s="6">
        <v>483.39</v>
      </c>
      <c r="T78" s="6">
        <v>529.77</v>
      </c>
      <c r="U78" s="6">
        <v>397.29</v>
      </c>
      <c r="V78" s="6">
        <v>423.45</v>
      </c>
      <c r="W78" s="6">
        <v>360.8</v>
      </c>
      <c r="X78" s="6">
        <v>320.67</v>
      </c>
      <c r="Y78" s="6">
        <v>514</v>
      </c>
      <c r="Z78" s="6">
        <v>294.79000000000002</v>
      </c>
      <c r="AA78" s="6">
        <v>468.62</v>
      </c>
      <c r="AB78" s="6">
        <v>303.23</v>
      </c>
      <c r="AC78" s="6">
        <v>408.02</v>
      </c>
      <c r="AD78" s="6">
        <v>429.17</v>
      </c>
      <c r="AE78" s="6">
        <v>420.38</v>
      </c>
      <c r="AF78" s="6">
        <v>500.66</v>
      </c>
      <c r="AG78" s="6">
        <v>512.54999999999995</v>
      </c>
      <c r="AH78" s="26">
        <f t="shared" si="2"/>
        <v>382.55656249999998</v>
      </c>
    </row>
    <row r="79" spans="1:34" ht="48" x14ac:dyDescent="0.15">
      <c r="A79" s="5" t="s">
        <v>196</v>
      </c>
      <c r="B79" s="7">
        <v>160.47</v>
      </c>
      <c r="C79" s="7">
        <v>159.52000000000001</v>
      </c>
      <c r="D79" s="7">
        <v>202.16</v>
      </c>
      <c r="E79" s="7">
        <v>219.29</v>
      </c>
      <c r="F79" s="7">
        <v>250.48</v>
      </c>
      <c r="G79" s="7">
        <v>279.48</v>
      </c>
      <c r="H79" s="7">
        <v>314.25</v>
      </c>
      <c r="I79" s="7">
        <v>328.41</v>
      </c>
      <c r="J79" s="7">
        <v>292.89999999999998</v>
      </c>
      <c r="K79" s="7">
        <v>313.33999999999997</v>
      </c>
      <c r="L79" s="7">
        <v>312.19</v>
      </c>
      <c r="M79" s="7">
        <v>309.93</v>
      </c>
      <c r="N79" s="7">
        <v>337.68</v>
      </c>
      <c r="O79" s="7">
        <v>324.98</v>
      </c>
      <c r="P79" s="7">
        <v>273.88</v>
      </c>
      <c r="Q79" s="7">
        <v>286.83999999999997</v>
      </c>
      <c r="R79" s="7">
        <v>358.16</v>
      </c>
      <c r="S79" s="7">
        <v>335.51</v>
      </c>
      <c r="T79" s="7">
        <v>431.95</v>
      </c>
      <c r="U79" s="7">
        <v>357.89</v>
      </c>
      <c r="V79" s="7">
        <v>389.91</v>
      </c>
      <c r="W79" s="7">
        <v>356.51</v>
      </c>
      <c r="X79" s="7">
        <v>396.82</v>
      </c>
      <c r="Y79" s="7">
        <v>421.98</v>
      </c>
      <c r="Z79" s="7">
        <v>478.56</v>
      </c>
      <c r="AA79" s="7">
        <v>530.34</v>
      </c>
      <c r="AB79" s="7">
        <v>448.02</v>
      </c>
      <c r="AC79" s="7">
        <v>526.65</v>
      </c>
      <c r="AD79" s="7">
        <v>623.03</v>
      </c>
      <c r="AE79" s="7">
        <v>673.28</v>
      </c>
      <c r="AF79" s="7">
        <v>556.22</v>
      </c>
      <c r="AG79" s="7">
        <v>575.67999999999995</v>
      </c>
      <c r="AH79" s="26">
        <f t="shared" si="2"/>
        <v>369.57218750000004</v>
      </c>
    </row>
    <row r="80" spans="1:34" ht="24" x14ac:dyDescent="0.15">
      <c r="A80" s="15" t="s">
        <v>125</v>
      </c>
      <c r="B80" s="16">
        <v>377.16</v>
      </c>
      <c r="C80" s="16">
        <v>334.82</v>
      </c>
      <c r="D80" s="16">
        <v>286.7</v>
      </c>
      <c r="E80" s="16">
        <v>477.69</v>
      </c>
      <c r="F80" s="16">
        <v>369.39</v>
      </c>
      <c r="G80" s="16">
        <v>275.75</v>
      </c>
      <c r="H80" s="16">
        <v>354.55</v>
      </c>
      <c r="I80" s="16">
        <v>337.99</v>
      </c>
      <c r="J80" s="16">
        <v>239.2</v>
      </c>
      <c r="K80" s="16">
        <v>322.45999999999998</v>
      </c>
      <c r="L80" s="16">
        <v>349.72</v>
      </c>
      <c r="M80" s="16">
        <v>465.14</v>
      </c>
      <c r="N80" s="16">
        <v>580.78</v>
      </c>
      <c r="O80" s="16">
        <v>347.67</v>
      </c>
      <c r="P80" s="16">
        <v>237.97</v>
      </c>
      <c r="Q80" s="16">
        <v>226.48</v>
      </c>
      <c r="R80" s="16">
        <v>252.18</v>
      </c>
      <c r="S80" s="16">
        <v>291.8</v>
      </c>
      <c r="T80" s="16">
        <v>416.78</v>
      </c>
      <c r="U80" s="16">
        <v>348.04</v>
      </c>
      <c r="V80" s="16">
        <v>390.63</v>
      </c>
      <c r="W80" s="16">
        <v>375.14</v>
      </c>
      <c r="X80" s="16">
        <v>421.24</v>
      </c>
      <c r="Y80" s="16">
        <v>296.14999999999998</v>
      </c>
      <c r="Z80" s="16">
        <v>262.02999999999997</v>
      </c>
      <c r="AA80" s="16">
        <v>370.87</v>
      </c>
      <c r="AB80" s="16">
        <v>349.23</v>
      </c>
      <c r="AC80" s="16">
        <v>325.70999999999998</v>
      </c>
      <c r="AD80" s="16">
        <v>479.81</v>
      </c>
      <c r="AE80" s="16">
        <v>433.28</v>
      </c>
      <c r="AF80" s="16">
        <v>684.59</v>
      </c>
      <c r="AG80" s="16">
        <v>429.24</v>
      </c>
      <c r="AH80" s="26">
        <f t="shared" si="2"/>
        <v>365.94343750000002</v>
      </c>
    </row>
    <row r="81" spans="1:34" ht="24" x14ac:dyDescent="0.15">
      <c r="A81" s="5" t="s">
        <v>225</v>
      </c>
      <c r="B81" s="6" t="s">
        <v>48</v>
      </c>
      <c r="C81" s="6" t="s">
        <v>48</v>
      </c>
      <c r="D81" s="6">
        <v>1.59</v>
      </c>
      <c r="E81" s="6">
        <v>12</v>
      </c>
      <c r="F81" s="6">
        <v>41.41</v>
      </c>
      <c r="G81" s="6">
        <v>95.48</v>
      </c>
      <c r="H81" s="6">
        <v>105.42</v>
      </c>
      <c r="I81" s="6">
        <v>166.9</v>
      </c>
      <c r="J81" s="6">
        <v>192.22</v>
      </c>
      <c r="K81" s="6">
        <v>193.79</v>
      </c>
      <c r="L81" s="6">
        <v>238.41</v>
      </c>
      <c r="M81" s="6">
        <v>223.75</v>
      </c>
      <c r="N81" s="6">
        <v>267.20999999999998</v>
      </c>
      <c r="O81" s="6">
        <v>249.1</v>
      </c>
      <c r="P81" s="6">
        <v>285.44</v>
      </c>
      <c r="Q81" s="6">
        <v>198.56</v>
      </c>
      <c r="R81" s="6">
        <v>180.38</v>
      </c>
      <c r="S81" s="6">
        <v>164.68</v>
      </c>
      <c r="T81" s="6">
        <v>169.04</v>
      </c>
      <c r="U81" s="6">
        <v>148.32</v>
      </c>
      <c r="V81" s="6">
        <v>209.17</v>
      </c>
      <c r="W81" s="6">
        <v>146.25</v>
      </c>
      <c r="X81" s="6">
        <v>268.94</v>
      </c>
      <c r="Y81" s="6">
        <v>300.44</v>
      </c>
      <c r="Z81" s="6">
        <v>330.8</v>
      </c>
      <c r="AA81" s="6">
        <v>506.44</v>
      </c>
      <c r="AB81" s="6">
        <v>556.39</v>
      </c>
      <c r="AC81" s="6">
        <v>687.07</v>
      </c>
      <c r="AD81" s="6">
        <v>1119.5899999999999</v>
      </c>
      <c r="AE81" s="6">
        <v>1219.99</v>
      </c>
      <c r="AF81" s="6">
        <v>1524.26</v>
      </c>
      <c r="AG81" s="6">
        <v>1161.94</v>
      </c>
      <c r="AH81" s="26">
        <f t="shared" si="2"/>
        <v>365.49933333333337</v>
      </c>
    </row>
    <row r="82" spans="1:34" x14ac:dyDescent="0.15">
      <c r="A82" s="5" t="s">
        <v>46</v>
      </c>
      <c r="B82" s="6">
        <v>17.190000000000001</v>
      </c>
      <c r="C82" s="6">
        <v>480.14</v>
      </c>
      <c r="D82" s="6">
        <v>593.46</v>
      </c>
      <c r="E82" s="6">
        <v>428.54</v>
      </c>
      <c r="F82" s="6">
        <v>238.58</v>
      </c>
      <c r="G82" s="6">
        <v>241.21</v>
      </c>
      <c r="H82" s="6">
        <v>312.79000000000002</v>
      </c>
      <c r="I82" s="6">
        <v>245.64</v>
      </c>
      <c r="J82" s="6">
        <v>402.23</v>
      </c>
      <c r="K82" s="6">
        <v>742.86</v>
      </c>
      <c r="L82" s="6">
        <v>524.15</v>
      </c>
      <c r="M82" s="6">
        <v>452.45</v>
      </c>
      <c r="N82" s="6">
        <v>483.62</v>
      </c>
      <c r="O82" s="6">
        <v>467.44</v>
      </c>
      <c r="P82" s="6">
        <v>373.87</v>
      </c>
      <c r="Q82" s="6">
        <v>376.95</v>
      </c>
      <c r="R82" s="6">
        <v>379.5</v>
      </c>
      <c r="S82" s="6">
        <v>280.7</v>
      </c>
      <c r="T82" s="6">
        <v>337.09</v>
      </c>
      <c r="U82" s="6">
        <v>330.42</v>
      </c>
      <c r="V82" s="6">
        <v>374.5</v>
      </c>
      <c r="W82" s="6">
        <v>366.53</v>
      </c>
      <c r="X82" s="6">
        <v>355.93</v>
      </c>
      <c r="Y82" s="6">
        <v>270.02999999999997</v>
      </c>
      <c r="Z82" s="6">
        <v>276.62</v>
      </c>
      <c r="AA82" s="6">
        <v>350.85</v>
      </c>
      <c r="AB82" s="6">
        <v>189.82</v>
      </c>
      <c r="AC82" s="6">
        <v>185.07</v>
      </c>
      <c r="AD82" s="6">
        <v>365.63</v>
      </c>
      <c r="AE82" s="6">
        <v>29.4</v>
      </c>
      <c r="AF82" s="6">
        <v>326.52</v>
      </c>
      <c r="AG82" s="6">
        <v>633.41999999999996</v>
      </c>
      <c r="AH82" s="26">
        <f t="shared" si="2"/>
        <v>357.28593749999999</v>
      </c>
    </row>
    <row r="83" spans="1:34" ht="24" x14ac:dyDescent="0.15">
      <c r="A83" s="5" t="s">
        <v>217</v>
      </c>
      <c r="B83" s="6" t="s">
        <v>48</v>
      </c>
      <c r="C83" s="6" t="s">
        <v>48</v>
      </c>
      <c r="D83" s="6">
        <v>23.2</v>
      </c>
      <c r="E83" s="6">
        <v>156.82</v>
      </c>
      <c r="F83" s="6">
        <v>229.81</v>
      </c>
      <c r="G83" s="6">
        <v>298.06</v>
      </c>
      <c r="H83" s="6">
        <v>263.94</v>
      </c>
      <c r="I83" s="6">
        <v>269.25</v>
      </c>
      <c r="J83" s="6">
        <v>282.12</v>
      </c>
      <c r="K83" s="6">
        <v>273.64999999999998</v>
      </c>
      <c r="L83" s="6">
        <v>272.44</v>
      </c>
      <c r="M83" s="6">
        <v>196.28</v>
      </c>
      <c r="N83" s="6">
        <v>243.42</v>
      </c>
      <c r="O83" s="6">
        <v>230.46</v>
      </c>
      <c r="P83" s="6">
        <v>243.49</v>
      </c>
      <c r="Q83" s="6">
        <v>264.01</v>
      </c>
      <c r="R83" s="6">
        <v>275.23</v>
      </c>
      <c r="S83" s="6">
        <v>201.18</v>
      </c>
      <c r="T83" s="6">
        <v>283.2</v>
      </c>
      <c r="U83" s="6">
        <v>247.75</v>
      </c>
      <c r="V83" s="6">
        <v>359.47</v>
      </c>
      <c r="W83" s="6">
        <v>410.64</v>
      </c>
      <c r="X83" s="6">
        <v>431.43</v>
      </c>
      <c r="Y83" s="6">
        <v>476.36</v>
      </c>
      <c r="Z83" s="6">
        <v>563.29</v>
      </c>
      <c r="AA83" s="6">
        <v>824.86</v>
      </c>
      <c r="AB83" s="6">
        <v>576.17999999999995</v>
      </c>
      <c r="AC83" s="6">
        <v>487.47</v>
      </c>
      <c r="AD83" s="6">
        <v>448.71</v>
      </c>
      <c r="AE83" s="6">
        <v>466.12</v>
      </c>
      <c r="AF83" s="6">
        <v>499.74</v>
      </c>
      <c r="AG83" s="6">
        <v>452.49</v>
      </c>
      <c r="AH83" s="26">
        <f t="shared" si="2"/>
        <v>341.70233333333334</v>
      </c>
    </row>
    <row r="84" spans="1:34" ht="24" x14ac:dyDescent="0.15">
      <c r="A84" s="5" t="s">
        <v>254</v>
      </c>
      <c r="B84" s="7">
        <v>142.41</v>
      </c>
      <c r="C84" s="7">
        <v>68.489999999999995</v>
      </c>
      <c r="D84" s="7">
        <v>66.959999999999994</v>
      </c>
      <c r="E84" s="7">
        <v>317.02</v>
      </c>
      <c r="F84" s="7">
        <v>614.83000000000004</v>
      </c>
      <c r="G84" s="7">
        <v>406.56</v>
      </c>
      <c r="H84" s="7">
        <v>402.09</v>
      </c>
      <c r="I84" s="7">
        <v>290.07</v>
      </c>
      <c r="J84" s="7">
        <v>343.35</v>
      </c>
      <c r="K84" s="7">
        <v>318.99</v>
      </c>
      <c r="L84" s="7">
        <v>291.61</v>
      </c>
      <c r="M84" s="7">
        <v>383.95</v>
      </c>
      <c r="N84" s="7">
        <v>341.35</v>
      </c>
      <c r="O84" s="7">
        <v>321.05</v>
      </c>
      <c r="P84" s="7">
        <v>253.39</v>
      </c>
      <c r="Q84" s="7">
        <v>285.83</v>
      </c>
      <c r="R84" s="7">
        <v>313.81</v>
      </c>
      <c r="S84" s="7">
        <v>297.58</v>
      </c>
      <c r="T84" s="7">
        <v>290.41000000000003</v>
      </c>
      <c r="U84" s="7">
        <v>318.33999999999997</v>
      </c>
      <c r="V84" s="7">
        <v>179.85</v>
      </c>
      <c r="W84" s="7">
        <v>360.96</v>
      </c>
      <c r="X84" s="7">
        <v>359.47</v>
      </c>
      <c r="Y84" s="7">
        <v>389.94</v>
      </c>
      <c r="Z84" s="7">
        <v>322.04000000000002</v>
      </c>
      <c r="AA84" s="7">
        <v>284.33</v>
      </c>
      <c r="AB84" s="7">
        <v>184.98</v>
      </c>
      <c r="AC84" s="7">
        <v>324.42</v>
      </c>
      <c r="AD84" s="7">
        <v>380.5</v>
      </c>
      <c r="AE84" s="7">
        <v>315.69</v>
      </c>
      <c r="AF84" s="7">
        <v>533.27</v>
      </c>
      <c r="AG84" s="7">
        <v>395.87</v>
      </c>
      <c r="AH84" s="26">
        <f t="shared" si="2"/>
        <v>315.60656250000005</v>
      </c>
    </row>
    <row r="85" spans="1:34" ht="36" x14ac:dyDescent="0.15">
      <c r="A85" s="15" t="s">
        <v>99</v>
      </c>
      <c r="B85" s="16">
        <v>390.52</v>
      </c>
      <c r="C85" s="16">
        <v>264.47000000000003</v>
      </c>
      <c r="D85" s="16">
        <v>248.04</v>
      </c>
      <c r="E85" s="16">
        <v>247.54</v>
      </c>
      <c r="F85" s="16">
        <v>238.2</v>
      </c>
      <c r="G85" s="16">
        <v>190.4</v>
      </c>
      <c r="H85" s="16">
        <v>210.86</v>
      </c>
      <c r="I85" s="16">
        <v>124.5</v>
      </c>
      <c r="J85" s="16">
        <v>173.42</v>
      </c>
      <c r="K85" s="16">
        <v>170.48</v>
      </c>
      <c r="L85" s="16">
        <v>109</v>
      </c>
      <c r="M85" s="16">
        <v>120.6</v>
      </c>
      <c r="N85" s="16">
        <v>89.32</v>
      </c>
      <c r="O85" s="16">
        <v>68.849999999999994</v>
      </c>
      <c r="P85" s="16">
        <v>135.91999999999999</v>
      </c>
      <c r="Q85" s="16">
        <v>108.8</v>
      </c>
      <c r="R85" s="16">
        <v>158.46</v>
      </c>
      <c r="S85" s="16">
        <v>191.33</v>
      </c>
      <c r="T85" s="16">
        <v>255.51</v>
      </c>
      <c r="U85" s="16">
        <v>224.27</v>
      </c>
      <c r="V85" s="16">
        <v>276.62</v>
      </c>
      <c r="W85" s="16">
        <v>258.86</v>
      </c>
      <c r="X85" s="16">
        <v>233.79</v>
      </c>
      <c r="Y85" s="16">
        <v>205.54</v>
      </c>
      <c r="Z85" s="16">
        <v>616.9</v>
      </c>
      <c r="AA85" s="16">
        <v>557.6</v>
      </c>
      <c r="AB85" s="16">
        <v>580.04</v>
      </c>
      <c r="AC85" s="16">
        <v>574.29</v>
      </c>
      <c r="AD85" s="16">
        <v>687.55</v>
      </c>
      <c r="AE85" s="16">
        <v>740.61</v>
      </c>
      <c r="AF85" s="16">
        <v>883.85</v>
      </c>
      <c r="AG85" s="16">
        <v>659.27</v>
      </c>
      <c r="AH85" s="26">
        <f t="shared" si="2"/>
        <v>312.35656250000005</v>
      </c>
    </row>
    <row r="86" spans="1:34" ht="24" x14ac:dyDescent="0.15">
      <c r="A86" s="5" t="s">
        <v>162</v>
      </c>
      <c r="B86" s="7">
        <v>589.54999999999995</v>
      </c>
      <c r="C86" s="7">
        <v>467.75</v>
      </c>
      <c r="D86" s="7">
        <v>601.47</v>
      </c>
      <c r="E86" s="7">
        <v>561.96</v>
      </c>
      <c r="F86" s="7">
        <v>426.12</v>
      </c>
      <c r="G86" s="7">
        <v>379.04</v>
      </c>
      <c r="H86" s="7">
        <v>360.17</v>
      </c>
      <c r="I86" s="7">
        <v>376.61</v>
      </c>
      <c r="J86" s="7">
        <v>273.47000000000003</v>
      </c>
      <c r="K86" s="7">
        <v>281.08999999999997</v>
      </c>
      <c r="L86" s="7">
        <v>275.23</v>
      </c>
      <c r="M86" s="7">
        <v>398.68</v>
      </c>
      <c r="N86" s="7">
        <v>385.89</v>
      </c>
      <c r="O86" s="7">
        <v>290.32</v>
      </c>
      <c r="P86" s="7">
        <v>314.08</v>
      </c>
      <c r="Q86" s="7">
        <v>266.45</v>
      </c>
      <c r="R86" s="7">
        <v>206.46</v>
      </c>
      <c r="S86" s="7">
        <v>134.87</v>
      </c>
      <c r="T86" s="7">
        <v>246.15</v>
      </c>
      <c r="U86" s="7">
        <v>311.31</v>
      </c>
      <c r="V86" s="7">
        <v>335.43</v>
      </c>
      <c r="W86" s="7">
        <v>330.15</v>
      </c>
      <c r="X86" s="7">
        <v>253.5</v>
      </c>
      <c r="Y86" s="7">
        <v>177.45</v>
      </c>
      <c r="Z86" s="7">
        <v>103.71</v>
      </c>
      <c r="AA86" s="7">
        <v>103.06</v>
      </c>
      <c r="AB86" s="7">
        <v>148.72</v>
      </c>
      <c r="AC86" s="7">
        <v>169.06</v>
      </c>
      <c r="AD86" s="7">
        <v>270.67</v>
      </c>
      <c r="AE86" s="7">
        <v>325.85000000000002</v>
      </c>
      <c r="AF86" s="7">
        <v>357.12</v>
      </c>
      <c r="AG86" s="7">
        <v>213.24</v>
      </c>
      <c r="AH86" s="26">
        <f t="shared" si="2"/>
        <v>310.45718749999997</v>
      </c>
    </row>
    <row r="87" spans="1:34" x14ac:dyDescent="0.15">
      <c r="A87" s="15" t="s">
        <v>66</v>
      </c>
      <c r="B87" s="16">
        <v>499.53</v>
      </c>
      <c r="C87" s="16">
        <v>310.77999999999997</v>
      </c>
      <c r="D87" s="16">
        <v>517.13</v>
      </c>
      <c r="E87" s="16">
        <v>488.21</v>
      </c>
      <c r="F87" s="16">
        <v>441.37</v>
      </c>
      <c r="G87" s="16">
        <v>387.89</v>
      </c>
      <c r="H87" s="16">
        <v>404.7</v>
      </c>
      <c r="I87" s="16">
        <v>367.23</v>
      </c>
      <c r="J87" s="16">
        <v>632.39</v>
      </c>
      <c r="K87" s="16">
        <v>212.74</v>
      </c>
      <c r="L87" s="16">
        <v>336.06</v>
      </c>
      <c r="M87" s="16">
        <v>350.19</v>
      </c>
      <c r="N87" s="16">
        <v>306.24</v>
      </c>
      <c r="O87" s="16">
        <v>323.52999999999997</v>
      </c>
      <c r="P87" s="16">
        <v>382.56</v>
      </c>
      <c r="Q87" s="16">
        <v>409.44</v>
      </c>
      <c r="R87" s="16">
        <v>271.69</v>
      </c>
      <c r="S87" s="16">
        <v>403.19</v>
      </c>
      <c r="T87" s="16">
        <v>309.77</v>
      </c>
      <c r="U87" s="16">
        <v>289.83</v>
      </c>
      <c r="V87" s="16">
        <v>205.49</v>
      </c>
      <c r="W87" s="16">
        <v>189.64</v>
      </c>
      <c r="X87" s="16">
        <v>152.9</v>
      </c>
      <c r="Y87" s="16">
        <v>205.18</v>
      </c>
      <c r="Z87" s="16">
        <v>157.05000000000001</v>
      </c>
      <c r="AA87" s="16">
        <v>80.56</v>
      </c>
      <c r="AB87" s="16">
        <v>164.99</v>
      </c>
      <c r="AC87" s="16">
        <v>195.12</v>
      </c>
      <c r="AD87" s="16">
        <v>153.72999999999999</v>
      </c>
      <c r="AE87" s="16">
        <v>189.53</v>
      </c>
      <c r="AF87" s="16">
        <v>222</v>
      </c>
      <c r="AG87" s="16">
        <v>214.45</v>
      </c>
      <c r="AH87" s="26">
        <f t="shared" si="2"/>
        <v>305.47218749999996</v>
      </c>
    </row>
    <row r="88" spans="1:34" x14ac:dyDescent="0.15">
      <c r="A88" s="5" t="s">
        <v>55</v>
      </c>
      <c r="B88" s="6" t="s">
        <v>48</v>
      </c>
      <c r="C88" s="6" t="s">
        <v>48</v>
      </c>
      <c r="D88" s="6" t="s">
        <v>48</v>
      </c>
      <c r="E88" s="6" t="s">
        <v>48</v>
      </c>
      <c r="F88" s="6" t="s">
        <v>48</v>
      </c>
      <c r="G88" s="6" t="s">
        <v>48</v>
      </c>
      <c r="H88" s="6" t="s">
        <v>48</v>
      </c>
      <c r="I88" s="6">
        <v>97.69</v>
      </c>
      <c r="J88" s="6">
        <v>61.35</v>
      </c>
      <c r="K88" s="6">
        <v>161.43</v>
      </c>
      <c r="L88" s="6">
        <v>194.12</v>
      </c>
      <c r="M88" s="6">
        <v>188.39</v>
      </c>
      <c r="N88" s="6">
        <v>218.77</v>
      </c>
      <c r="O88" s="6">
        <v>165.99</v>
      </c>
      <c r="P88" s="6">
        <v>153.38</v>
      </c>
      <c r="Q88" s="6">
        <v>207.87</v>
      </c>
      <c r="R88" s="6">
        <v>264.42</v>
      </c>
      <c r="S88" s="6">
        <v>238.93</v>
      </c>
      <c r="T88" s="6">
        <v>275.10000000000002</v>
      </c>
      <c r="U88" s="6">
        <v>235.33</v>
      </c>
      <c r="V88" s="6">
        <v>502.52</v>
      </c>
      <c r="W88" s="6">
        <v>458.4</v>
      </c>
      <c r="X88" s="6">
        <v>495.21</v>
      </c>
      <c r="Y88" s="6">
        <v>360.28</v>
      </c>
      <c r="Z88" s="6">
        <v>532.79</v>
      </c>
      <c r="AA88" s="6">
        <v>356.4</v>
      </c>
      <c r="AB88" s="6">
        <v>300.62</v>
      </c>
      <c r="AC88" s="6">
        <v>270.97000000000003</v>
      </c>
      <c r="AD88" s="6">
        <v>275.17</v>
      </c>
      <c r="AE88" s="6">
        <v>373.75</v>
      </c>
      <c r="AF88" s="6">
        <v>556.34</v>
      </c>
      <c r="AG88" s="6">
        <v>596.22</v>
      </c>
      <c r="AH88" s="26">
        <f t="shared" si="2"/>
        <v>301.6576</v>
      </c>
    </row>
    <row r="89" spans="1:34" ht="36" x14ac:dyDescent="0.15">
      <c r="A89" s="15" t="s">
        <v>95</v>
      </c>
      <c r="B89" s="16" t="s">
        <v>48</v>
      </c>
      <c r="C89" s="16" t="s">
        <v>48</v>
      </c>
      <c r="D89" s="16" t="s">
        <v>48</v>
      </c>
      <c r="E89" s="16" t="s">
        <v>48</v>
      </c>
      <c r="F89" s="16" t="s">
        <v>48</v>
      </c>
      <c r="G89" s="16" t="s">
        <v>48</v>
      </c>
      <c r="H89" s="16" t="s">
        <v>48</v>
      </c>
      <c r="I89" s="16" t="s">
        <v>48</v>
      </c>
      <c r="J89" s="16" t="s">
        <v>48</v>
      </c>
      <c r="K89" s="16" t="s">
        <v>48</v>
      </c>
      <c r="L89" s="16" t="s">
        <v>48</v>
      </c>
      <c r="M89" s="16" t="s">
        <v>48</v>
      </c>
      <c r="N89" s="16" t="s">
        <v>48</v>
      </c>
      <c r="O89" s="16" t="s">
        <v>48</v>
      </c>
      <c r="P89" s="16" t="s">
        <v>48</v>
      </c>
      <c r="Q89" s="16" t="s">
        <v>48</v>
      </c>
      <c r="R89" s="16" t="s">
        <v>48</v>
      </c>
      <c r="S89" s="16" t="s">
        <v>48</v>
      </c>
      <c r="T89" s="16" t="s">
        <v>48</v>
      </c>
      <c r="U89" s="16" t="s">
        <v>48</v>
      </c>
      <c r="V89" s="16" t="s">
        <v>48</v>
      </c>
      <c r="W89" s="16" t="s">
        <v>48</v>
      </c>
      <c r="X89" s="16" t="s">
        <v>48</v>
      </c>
      <c r="Y89" s="16" t="s">
        <v>48</v>
      </c>
      <c r="Z89" s="16" t="s">
        <v>48</v>
      </c>
      <c r="AA89" s="16" t="s">
        <v>48</v>
      </c>
      <c r="AB89" s="16" t="s">
        <v>48</v>
      </c>
      <c r="AC89" s="16" t="s">
        <v>48</v>
      </c>
      <c r="AD89" s="16" t="s">
        <v>48</v>
      </c>
      <c r="AE89" s="16">
        <v>103.03</v>
      </c>
      <c r="AF89" s="16">
        <v>373.8</v>
      </c>
      <c r="AG89" s="16">
        <v>411.54</v>
      </c>
      <c r="AH89" s="26">
        <f t="shared" si="2"/>
        <v>296.12333333333339</v>
      </c>
    </row>
    <row r="90" spans="1:34" ht="60" x14ac:dyDescent="0.15">
      <c r="A90" s="5" t="s">
        <v>169</v>
      </c>
      <c r="B90" s="6">
        <v>77.69</v>
      </c>
      <c r="C90" s="6">
        <v>95.05</v>
      </c>
      <c r="D90" s="6">
        <v>131.02000000000001</v>
      </c>
      <c r="E90" s="6">
        <v>89.67</v>
      </c>
      <c r="F90" s="6">
        <v>173.16</v>
      </c>
      <c r="G90" s="6">
        <v>124.98</v>
      </c>
      <c r="H90" s="6">
        <v>100.41</v>
      </c>
      <c r="I90" s="6">
        <v>183.06</v>
      </c>
      <c r="J90" s="6">
        <v>296.37</v>
      </c>
      <c r="K90" s="6">
        <v>392.38</v>
      </c>
      <c r="L90" s="6">
        <v>358.95</v>
      </c>
      <c r="M90" s="6">
        <v>198.23</v>
      </c>
      <c r="N90" s="6">
        <v>199.11</v>
      </c>
      <c r="O90" s="6">
        <v>246.42</v>
      </c>
      <c r="P90" s="6">
        <v>289.72000000000003</v>
      </c>
      <c r="Q90" s="6">
        <v>346.59</v>
      </c>
      <c r="R90" s="6">
        <v>274.42</v>
      </c>
      <c r="S90" s="6">
        <v>338.81</v>
      </c>
      <c r="T90" s="6">
        <v>396.44</v>
      </c>
      <c r="U90" s="6">
        <v>302.93</v>
      </c>
      <c r="V90" s="6">
        <v>292.23</v>
      </c>
      <c r="W90" s="6">
        <v>366.3</v>
      </c>
      <c r="X90" s="6">
        <v>571.55999999999995</v>
      </c>
      <c r="Y90" s="6">
        <v>436.52</v>
      </c>
      <c r="Z90" s="6">
        <v>432.66</v>
      </c>
      <c r="AA90" s="6">
        <v>436.82</v>
      </c>
      <c r="AB90" s="6">
        <v>484.35</v>
      </c>
      <c r="AC90" s="6">
        <v>448.71</v>
      </c>
      <c r="AD90" s="6">
        <v>380.66</v>
      </c>
      <c r="AE90" s="6">
        <v>443.24</v>
      </c>
      <c r="AF90" s="6">
        <v>273.08</v>
      </c>
      <c r="AG90" s="6">
        <v>206.57</v>
      </c>
      <c r="AH90" s="26">
        <f t="shared" si="2"/>
        <v>293.37843750000008</v>
      </c>
    </row>
    <row r="91" spans="1:34" x14ac:dyDescent="0.15">
      <c r="A91" s="15" t="s">
        <v>101</v>
      </c>
      <c r="B91" s="16">
        <v>330.52</v>
      </c>
      <c r="C91" s="16">
        <v>202.47</v>
      </c>
      <c r="D91" s="16">
        <v>163.9</v>
      </c>
      <c r="E91" s="16">
        <v>182.13</v>
      </c>
      <c r="F91" s="16">
        <v>522.19000000000005</v>
      </c>
      <c r="G91" s="16">
        <v>164.84</v>
      </c>
      <c r="H91" s="16">
        <v>591.07000000000005</v>
      </c>
      <c r="I91" s="16">
        <v>392.32</v>
      </c>
      <c r="J91" s="16">
        <v>95.75</v>
      </c>
      <c r="K91" s="16">
        <v>221</v>
      </c>
      <c r="L91" s="16">
        <v>54.42</v>
      </c>
      <c r="M91" s="16">
        <v>120.09</v>
      </c>
      <c r="N91" s="16">
        <v>91.99</v>
      </c>
      <c r="O91" s="16">
        <v>93.49</v>
      </c>
      <c r="P91" s="16">
        <v>141.18</v>
      </c>
      <c r="Q91" s="16">
        <v>1676.24</v>
      </c>
      <c r="R91" s="16">
        <v>297.44</v>
      </c>
      <c r="S91" s="16">
        <v>108.2</v>
      </c>
      <c r="T91" s="16">
        <v>443.03</v>
      </c>
      <c r="U91" s="16">
        <v>272.24</v>
      </c>
      <c r="V91" s="16">
        <v>1346.57</v>
      </c>
      <c r="W91" s="16">
        <v>259.19</v>
      </c>
      <c r="X91" s="16">
        <v>145.51</v>
      </c>
      <c r="Y91" s="16">
        <v>151.94</v>
      </c>
      <c r="Z91" s="16">
        <v>105.96</v>
      </c>
      <c r="AA91" s="16">
        <v>101.55</v>
      </c>
      <c r="AB91" s="16">
        <v>99.03</v>
      </c>
      <c r="AC91" s="16">
        <v>119.3</v>
      </c>
      <c r="AD91" s="16">
        <v>155.97999999999999</v>
      </c>
      <c r="AE91" s="16">
        <v>193.47</v>
      </c>
      <c r="AF91" s="16">
        <v>227.97</v>
      </c>
      <c r="AG91" s="16">
        <v>204.02</v>
      </c>
      <c r="AH91" s="26">
        <f t="shared" si="2"/>
        <v>289.84374999999989</v>
      </c>
    </row>
    <row r="92" spans="1:34" x14ac:dyDescent="0.15">
      <c r="A92" s="5" t="s">
        <v>223</v>
      </c>
      <c r="B92" s="6" t="s">
        <v>48</v>
      </c>
      <c r="C92" s="6" t="s">
        <v>48</v>
      </c>
      <c r="D92" s="6">
        <v>20.23</v>
      </c>
      <c r="E92" s="6">
        <v>43.51</v>
      </c>
      <c r="F92" s="6">
        <v>104.48</v>
      </c>
      <c r="G92" s="6">
        <v>92.94</v>
      </c>
      <c r="H92" s="6">
        <v>146.9</v>
      </c>
      <c r="I92" s="6">
        <v>130.65</v>
      </c>
      <c r="J92" s="6">
        <v>241.45</v>
      </c>
      <c r="K92" s="6">
        <v>170.12</v>
      </c>
      <c r="L92" s="6">
        <v>175.66</v>
      </c>
      <c r="M92" s="6">
        <v>262.91000000000003</v>
      </c>
      <c r="N92" s="6">
        <v>225.18</v>
      </c>
      <c r="O92" s="6">
        <v>187.14</v>
      </c>
      <c r="P92" s="6">
        <v>292.5</v>
      </c>
      <c r="Q92" s="6">
        <v>280.16000000000003</v>
      </c>
      <c r="R92" s="6">
        <v>247.2</v>
      </c>
      <c r="S92" s="6">
        <v>174.59</v>
      </c>
      <c r="T92" s="6">
        <v>219.79</v>
      </c>
      <c r="U92" s="6">
        <v>266.14</v>
      </c>
      <c r="V92" s="6">
        <v>408.44</v>
      </c>
      <c r="W92" s="6">
        <v>277.05</v>
      </c>
      <c r="X92" s="6">
        <v>399.1</v>
      </c>
      <c r="Y92" s="6">
        <v>394.06</v>
      </c>
      <c r="Z92" s="6">
        <v>358.43</v>
      </c>
      <c r="AA92" s="6">
        <v>487.34</v>
      </c>
      <c r="AB92" s="6">
        <v>405.22</v>
      </c>
      <c r="AC92" s="6">
        <v>361.33</v>
      </c>
      <c r="AD92" s="6">
        <v>429.9</v>
      </c>
      <c r="AE92" s="6">
        <v>391.15</v>
      </c>
      <c r="AF92" s="6">
        <v>756.4</v>
      </c>
      <c r="AG92" s="6">
        <v>556.09</v>
      </c>
      <c r="AH92" s="26">
        <f t="shared" si="2"/>
        <v>283.53533333333331</v>
      </c>
    </row>
    <row r="93" spans="1:34" x14ac:dyDescent="0.15">
      <c r="A93" s="5" t="s">
        <v>209</v>
      </c>
      <c r="B93" s="6" t="s">
        <v>48</v>
      </c>
      <c r="C93" s="6">
        <v>4.5999999999999996</v>
      </c>
      <c r="D93" s="6">
        <v>38.11</v>
      </c>
      <c r="E93" s="6">
        <v>182.36</v>
      </c>
      <c r="F93" s="6">
        <v>304.5</v>
      </c>
      <c r="G93" s="6">
        <v>306.88</v>
      </c>
      <c r="H93" s="6">
        <v>419.67</v>
      </c>
      <c r="I93" s="6">
        <v>244.8</v>
      </c>
      <c r="J93" s="6">
        <v>290.97000000000003</v>
      </c>
      <c r="K93" s="6">
        <v>313.58999999999997</v>
      </c>
      <c r="L93" s="6">
        <v>331.57</v>
      </c>
      <c r="M93" s="6">
        <v>336.07</v>
      </c>
      <c r="N93" s="6">
        <v>450.66</v>
      </c>
      <c r="O93" s="6">
        <v>344.53</v>
      </c>
      <c r="P93" s="6">
        <v>327.93</v>
      </c>
      <c r="Q93" s="6">
        <v>215.38</v>
      </c>
      <c r="R93" s="6">
        <v>259.70999999999998</v>
      </c>
      <c r="S93" s="6">
        <v>298.29000000000002</v>
      </c>
      <c r="T93" s="6">
        <v>246.53</v>
      </c>
      <c r="U93" s="6">
        <v>283.60000000000002</v>
      </c>
      <c r="V93" s="6">
        <v>335.99</v>
      </c>
      <c r="W93" s="6">
        <v>393.82</v>
      </c>
      <c r="X93" s="6">
        <v>285.05</v>
      </c>
      <c r="Y93" s="6">
        <v>288.31</v>
      </c>
      <c r="Z93" s="6">
        <v>270.95999999999998</v>
      </c>
      <c r="AA93" s="6">
        <v>398.08</v>
      </c>
      <c r="AB93" s="6">
        <v>375.53</v>
      </c>
      <c r="AC93" s="6">
        <v>288.20999999999998</v>
      </c>
      <c r="AD93" s="6">
        <v>149.97</v>
      </c>
      <c r="AE93" s="6">
        <v>454.64</v>
      </c>
      <c r="AF93" s="6">
        <v>133.93</v>
      </c>
      <c r="AG93" s="6">
        <v>161.94999999999999</v>
      </c>
      <c r="AH93" s="26">
        <f t="shared" si="2"/>
        <v>281.81258064516129</v>
      </c>
    </row>
    <row r="94" spans="1:34" x14ac:dyDescent="0.15">
      <c r="A94" s="5" t="s">
        <v>145</v>
      </c>
      <c r="B94" s="6">
        <v>80.3</v>
      </c>
      <c r="C94" s="6">
        <v>55.56</v>
      </c>
      <c r="D94" s="6">
        <v>35.18</v>
      </c>
      <c r="E94" s="6">
        <v>68.599999999999994</v>
      </c>
      <c r="F94" s="6">
        <v>70.87</v>
      </c>
      <c r="G94" s="6">
        <v>88.26</v>
      </c>
      <c r="H94" s="6">
        <v>80.459999999999994</v>
      </c>
      <c r="I94" s="6">
        <v>100.12</v>
      </c>
      <c r="J94" s="6">
        <v>121.68</v>
      </c>
      <c r="K94" s="6">
        <v>94.01</v>
      </c>
      <c r="L94" s="6">
        <v>77.739999999999995</v>
      </c>
      <c r="M94" s="6">
        <v>94.3</v>
      </c>
      <c r="N94" s="6">
        <v>101.68</v>
      </c>
      <c r="O94" s="6">
        <v>106.38</v>
      </c>
      <c r="P94" s="6">
        <v>125.93</v>
      </c>
      <c r="Q94" s="6">
        <v>109.35</v>
      </c>
      <c r="R94" s="6">
        <v>98.69</v>
      </c>
      <c r="S94" s="6">
        <v>106.5</v>
      </c>
      <c r="T94" s="6">
        <v>126</v>
      </c>
      <c r="U94" s="6">
        <v>117.08</v>
      </c>
      <c r="V94" s="6">
        <v>137.85</v>
      </c>
      <c r="W94" s="6">
        <v>86.46</v>
      </c>
      <c r="X94" s="6">
        <v>85.12</v>
      </c>
      <c r="Y94" s="6">
        <v>99.28</v>
      </c>
      <c r="Z94" s="6">
        <v>226.64</v>
      </c>
      <c r="AA94" s="6">
        <v>620.52</v>
      </c>
      <c r="AB94" s="6">
        <v>3091.63</v>
      </c>
      <c r="AC94" s="6">
        <v>752.83</v>
      </c>
      <c r="AD94" s="6">
        <v>766.49</v>
      </c>
      <c r="AE94" s="6">
        <v>497.79</v>
      </c>
      <c r="AF94" s="6">
        <v>555.21</v>
      </c>
      <c r="AG94" s="6">
        <v>152.4</v>
      </c>
      <c r="AH94" s="26">
        <f t="shared" si="2"/>
        <v>279.09093749999994</v>
      </c>
    </row>
    <row r="95" spans="1:34" x14ac:dyDescent="0.15">
      <c r="A95" s="5" t="s">
        <v>199</v>
      </c>
      <c r="B95" s="6">
        <v>20.11</v>
      </c>
      <c r="C95" s="6">
        <v>86.69</v>
      </c>
      <c r="D95" s="6">
        <v>127.74</v>
      </c>
      <c r="E95" s="6">
        <v>126.92</v>
      </c>
      <c r="F95" s="6">
        <v>185.64</v>
      </c>
      <c r="G95" s="6">
        <v>145.51</v>
      </c>
      <c r="H95" s="6">
        <v>178.76</v>
      </c>
      <c r="I95" s="6">
        <v>233.13</v>
      </c>
      <c r="J95" s="6">
        <v>218.06</v>
      </c>
      <c r="K95" s="6">
        <v>214.82</v>
      </c>
      <c r="L95" s="6">
        <v>227.61</v>
      </c>
      <c r="M95" s="6">
        <v>256.68</v>
      </c>
      <c r="N95" s="6">
        <v>252.44</v>
      </c>
      <c r="O95" s="6">
        <v>268.98</v>
      </c>
      <c r="P95" s="6">
        <v>257.41000000000003</v>
      </c>
      <c r="Q95" s="6">
        <v>223.78</v>
      </c>
      <c r="R95" s="6">
        <v>207.29</v>
      </c>
      <c r="S95" s="6">
        <v>203.74</v>
      </c>
      <c r="T95" s="6">
        <v>222.62</v>
      </c>
      <c r="U95" s="6">
        <v>258.74</v>
      </c>
      <c r="V95" s="6">
        <v>301.49</v>
      </c>
      <c r="W95" s="6">
        <v>328.49</v>
      </c>
      <c r="X95" s="6">
        <v>446.5</v>
      </c>
      <c r="Y95" s="6">
        <v>435.03</v>
      </c>
      <c r="Z95" s="6">
        <v>315.79000000000002</v>
      </c>
      <c r="AA95" s="6">
        <v>264.60000000000002</v>
      </c>
      <c r="AB95" s="6">
        <v>343.43</v>
      </c>
      <c r="AC95" s="6">
        <v>807.65</v>
      </c>
      <c r="AD95" s="6">
        <v>347.97</v>
      </c>
      <c r="AE95" s="6">
        <v>329.18</v>
      </c>
      <c r="AF95" s="6">
        <v>720.17</v>
      </c>
      <c r="AG95" s="6">
        <v>282.02999999999997</v>
      </c>
      <c r="AH95" s="26">
        <f t="shared" si="2"/>
        <v>276.21875</v>
      </c>
    </row>
    <row r="96" spans="1:34" x14ac:dyDescent="0.15">
      <c r="A96" s="5" t="s">
        <v>176</v>
      </c>
      <c r="B96" s="7">
        <v>233.56</v>
      </c>
      <c r="C96" s="7">
        <v>308.79000000000002</v>
      </c>
      <c r="D96" s="7">
        <v>317.16000000000003</v>
      </c>
      <c r="E96" s="7">
        <v>282.2</v>
      </c>
      <c r="F96" s="7">
        <v>279.17</v>
      </c>
      <c r="G96" s="7">
        <v>238.02</v>
      </c>
      <c r="H96" s="7">
        <v>310.12</v>
      </c>
      <c r="I96" s="7">
        <v>229.35</v>
      </c>
      <c r="J96" s="7">
        <v>259.35000000000002</v>
      </c>
      <c r="K96" s="7">
        <v>227.07</v>
      </c>
      <c r="L96" s="7">
        <v>248.01</v>
      </c>
      <c r="M96" s="7">
        <v>278.94</v>
      </c>
      <c r="N96" s="7">
        <v>363.34</v>
      </c>
      <c r="O96" s="7">
        <v>285.39</v>
      </c>
      <c r="P96" s="7">
        <v>246.18</v>
      </c>
      <c r="Q96" s="7">
        <v>320.95999999999998</v>
      </c>
      <c r="R96" s="7">
        <v>261.24</v>
      </c>
      <c r="S96" s="7">
        <v>251.12</v>
      </c>
      <c r="T96" s="7">
        <v>255.55</v>
      </c>
      <c r="U96" s="7">
        <v>241.74</v>
      </c>
      <c r="V96" s="7">
        <v>180.15</v>
      </c>
      <c r="W96" s="7">
        <v>190.64</v>
      </c>
      <c r="X96" s="7">
        <v>163.63</v>
      </c>
      <c r="Y96" s="7">
        <v>157.02000000000001</v>
      </c>
      <c r="Z96" s="7">
        <v>169.18</v>
      </c>
      <c r="AA96" s="7">
        <v>368.95</v>
      </c>
      <c r="AB96" s="7">
        <v>277.77999999999997</v>
      </c>
      <c r="AC96" s="7">
        <v>233.77</v>
      </c>
      <c r="AD96" s="7">
        <v>427.6</v>
      </c>
      <c r="AE96" s="7">
        <v>554.67999999999995</v>
      </c>
      <c r="AF96" s="7">
        <v>363.45</v>
      </c>
      <c r="AG96" s="7">
        <v>300.77999999999997</v>
      </c>
      <c r="AH96" s="26">
        <f t="shared" si="2"/>
        <v>275.7778125000001</v>
      </c>
    </row>
    <row r="97" spans="1:34" x14ac:dyDescent="0.15">
      <c r="A97" s="5" t="s">
        <v>203</v>
      </c>
      <c r="B97" s="6">
        <v>1127.75</v>
      </c>
      <c r="C97" s="6">
        <v>957.86</v>
      </c>
      <c r="D97" s="6">
        <v>922.7</v>
      </c>
      <c r="E97" s="6">
        <v>700.85</v>
      </c>
      <c r="F97" s="6">
        <v>632.14</v>
      </c>
      <c r="G97" s="6">
        <v>765.81</v>
      </c>
      <c r="H97" s="6">
        <v>829.3</v>
      </c>
      <c r="I97" s="6">
        <v>704.99</v>
      </c>
      <c r="J97" s="6">
        <v>817.45</v>
      </c>
      <c r="K97" s="6">
        <v>1042.05</v>
      </c>
      <c r="L97" s="6">
        <v>687.77</v>
      </c>
      <c r="M97" s="6">
        <v>351.21</v>
      </c>
      <c r="N97" s="6">
        <v>362.11</v>
      </c>
      <c r="O97" s="6">
        <v>-906.08</v>
      </c>
      <c r="P97" s="6">
        <v>87.8</v>
      </c>
      <c r="Q97" s="6">
        <v>-119.84</v>
      </c>
      <c r="R97" s="6">
        <v>-187.43</v>
      </c>
      <c r="S97" s="6">
        <v>-309.29000000000002</v>
      </c>
      <c r="T97" s="6">
        <v>-553.67999999999995</v>
      </c>
      <c r="U97" s="6">
        <v>8.16</v>
      </c>
      <c r="V97" s="6">
        <v>21.79</v>
      </c>
      <c r="W97" s="6">
        <v>-92.92</v>
      </c>
      <c r="X97" s="6">
        <v>-64.959999999999994</v>
      </c>
      <c r="Y97" s="6">
        <v>52.29</v>
      </c>
      <c r="Z97" s="6">
        <v>360.96</v>
      </c>
      <c r="AA97" s="6">
        <v>67.97</v>
      </c>
      <c r="AB97" s="6">
        <v>241.29</v>
      </c>
      <c r="AC97" s="6">
        <v>270.68</v>
      </c>
      <c r="AD97" s="6">
        <v>-417.33</v>
      </c>
      <c r="AE97" s="6">
        <v>-334.15</v>
      </c>
      <c r="AF97" s="6">
        <v>209.5</v>
      </c>
      <c r="AG97" s="6">
        <v>132.38999999999999</v>
      </c>
      <c r="AH97" s="26">
        <f t="shared" si="2"/>
        <v>261.53562499999992</v>
      </c>
    </row>
    <row r="98" spans="1:34" ht="36" x14ac:dyDescent="0.15">
      <c r="A98" s="5" t="s">
        <v>183</v>
      </c>
      <c r="B98" s="6">
        <v>47.35</v>
      </c>
      <c r="C98" s="6">
        <v>131.74</v>
      </c>
      <c r="D98" s="6">
        <v>101.9</v>
      </c>
      <c r="E98" s="6">
        <v>69.94</v>
      </c>
      <c r="F98" s="6">
        <v>126.95</v>
      </c>
      <c r="G98" s="6">
        <v>185.46</v>
      </c>
      <c r="H98" s="6">
        <v>148.94</v>
      </c>
      <c r="I98" s="6">
        <v>84.63</v>
      </c>
      <c r="J98" s="6">
        <v>80.86</v>
      </c>
      <c r="K98" s="6">
        <v>154.77000000000001</v>
      </c>
      <c r="L98" s="6">
        <v>576.41</v>
      </c>
      <c r="M98" s="6">
        <v>126.66</v>
      </c>
      <c r="N98" s="6">
        <v>60.96</v>
      </c>
      <c r="O98" s="6">
        <v>104.55</v>
      </c>
      <c r="P98" s="6">
        <v>613.53</v>
      </c>
      <c r="Q98" s="6">
        <v>106.14</v>
      </c>
      <c r="R98" s="6">
        <v>117.02</v>
      </c>
      <c r="S98" s="6">
        <v>182.19</v>
      </c>
      <c r="T98" s="6">
        <v>253.8</v>
      </c>
      <c r="U98" s="6">
        <v>207.11</v>
      </c>
      <c r="V98" s="6">
        <v>300.35000000000002</v>
      </c>
      <c r="W98" s="6">
        <v>273.52999999999997</v>
      </c>
      <c r="X98" s="6">
        <v>406.71</v>
      </c>
      <c r="Y98" s="6">
        <v>284.82</v>
      </c>
      <c r="Z98" s="6">
        <v>273.52</v>
      </c>
      <c r="AA98" s="6">
        <v>363.48</v>
      </c>
      <c r="AB98" s="6">
        <v>386.56</v>
      </c>
      <c r="AC98" s="6">
        <v>366.47</v>
      </c>
      <c r="AD98" s="6">
        <v>406.31</v>
      </c>
      <c r="AE98" s="6">
        <v>325.33</v>
      </c>
      <c r="AF98" s="6">
        <v>676.5</v>
      </c>
      <c r="AG98" s="6">
        <v>492</v>
      </c>
      <c r="AH98" s="26">
        <f t="shared" si="2"/>
        <v>251.14031250000002</v>
      </c>
    </row>
    <row r="99" spans="1:34" x14ac:dyDescent="0.15">
      <c r="A99" s="15" t="s">
        <v>131</v>
      </c>
      <c r="B99" s="16">
        <v>406.29</v>
      </c>
      <c r="C99" s="16">
        <v>306.22000000000003</v>
      </c>
      <c r="D99" s="16">
        <v>325.45</v>
      </c>
      <c r="E99" s="16">
        <v>142.16</v>
      </c>
      <c r="F99" s="16">
        <v>179.57</v>
      </c>
      <c r="G99" s="16">
        <v>249.38</v>
      </c>
      <c r="H99" s="16">
        <v>194.82</v>
      </c>
      <c r="I99" s="16">
        <v>169.65</v>
      </c>
      <c r="J99" s="16">
        <v>185.02</v>
      </c>
      <c r="K99" s="16">
        <v>102.29</v>
      </c>
      <c r="L99" s="16">
        <v>110.09</v>
      </c>
      <c r="M99" s="16">
        <v>76.55</v>
      </c>
      <c r="N99" s="16">
        <v>82.18</v>
      </c>
      <c r="O99" s="16">
        <v>68.84</v>
      </c>
      <c r="P99" s="16">
        <v>81.25</v>
      </c>
      <c r="Q99" s="16">
        <v>99.59</v>
      </c>
      <c r="R99" s="16">
        <v>93</v>
      </c>
      <c r="S99" s="16">
        <v>130.66</v>
      </c>
      <c r="T99" s="16">
        <v>276.08999999999997</v>
      </c>
      <c r="U99" s="16">
        <v>520.25</v>
      </c>
      <c r="V99" s="16">
        <v>415.69</v>
      </c>
      <c r="W99" s="16">
        <v>534.74</v>
      </c>
      <c r="X99" s="16">
        <v>247.61</v>
      </c>
      <c r="Y99" s="16">
        <v>227.53</v>
      </c>
      <c r="Z99" s="16">
        <v>212.45</v>
      </c>
      <c r="AA99" s="16">
        <v>230.09</v>
      </c>
      <c r="AB99" s="16">
        <v>193.14</v>
      </c>
      <c r="AC99" s="16">
        <v>385.73</v>
      </c>
      <c r="AD99" s="16">
        <v>359.16</v>
      </c>
      <c r="AE99" s="16">
        <v>440.88</v>
      </c>
      <c r="AF99" s="16">
        <v>596.42999999999995</v>
      </c>
      <c r="AG99" s="16">
        <v>350.79</v>
      </c>
      <c r="AH99" s="26">
        <f t="shared" si="2"/>
        <v>249.7996875</v>
      </c>
    </row>
    <row r="100" spans="1:34" x14ac:dyDescent="0.15">
      <c r="A100" s="15" t="s">
        <v>84</v>
      </c>
      <c r="B100" s="16">
        <v>91.22</v>
      </c>
      <c r="C100" s="16">
        <v>109.58</v>
      </c>
      <c r="D100" s="16">
        <v>104.5</v>
      </c>
      <c r="E100" s="16">
        <v>122.59</v>
      </c>
      <c r="F100" s="16">
        <v>149.5</v>
      </c>
      <c r="G100" s="16">
        <v>136.9</v>
      </c>
      <c r="H100" s="16">
        <v>167.01</v>
      </c>
      <c r="I100" s="16">
        <v>151.47</v>
      </c>
      <c r="J100" s="16">
        <v>151.68</v>
      </c>
      <c r="K100" s="16">
        <v>169.3</v>
      </c>
      <c r="L100" s="16">
        <v>177.82</v>
      </c>
      <c r="M100" s="16">
        <v>209</v>
      </c>
      <c r="N100" s="16">
        <v>202.1</v>
      </c>
      <c r="O100" s="16">
        <v>220.07</v>
      </c>
      <c r="P100" s="16">
        <v>247.22</v>
      </c>
      <c r="Q100" s="16">
        <v>234.16</v>
      </c>
      <c r="R100" s="16">
        <v>380.64</v>
      </c>
      <c r="S100" s="16">
        <v>410.47</v>
      </c>
      <c r="T100" s="16">
        <v>444.38</v>
      </c>
      <c r="U100" s="16">
        <v>526.49</v>
      </c>
      <c r="V100" s="16">
        <v>607.59</v>
      </c>
      <c r="W100" s="16" t="s">
        <v>48</v>
      </c>
      <c r="X100" s="16" t="s">
        <v>48</v>
      </c>
      <c r="Y100" s="16" t="s">
        <v>48</v>
      </c>
      <c r="Z100" s="16" t="s">
        <v>48</v>
      </c>
      <c r="AA100" s="16" t="s">
        <v>48</v>
      </c>
      <c r="AB100" s="16" t="s">
        <v>48</v>
      </c>
      <c r="AC100" s="16" t="s">
        <v>48</v>
      </c>
      <c r="AD100" s="16" t="s">
        <v>48</v>
      </c>
      <c r="AE100" s="16" t="s">
        <v>48</v>
      </c>
      <c r="AF100" s="16" t="s">
        <v>48</v>
      </c>
      <c r="AG100" s="16" t="s">
        <v>48</v>
      </c>
      <c r="AH100" s="26">
        <f t="shared" si="2"/>
        <v>238.74714285714285</v>
      </c>
    </row>
    <row r="101" spans="1:34" ht="24" x14ac:dyDescent="0.15">
      <c r="A101" s="5" t="s">
        <v>57</v>
      </c>
      <c r="B101" s="6" t="s">
        <v>48</v>
      </c>
      <c r="C101" s="6" t="s">
        <v>48</v>
      </c>
      <c r="D101" s="6" t="s">
        <v>48</v>
      </c>
      <c r="E101" s="6">
        <v>5.3</v>
      </c>
      <c r="F101" s="6">
        <v>157.37</v>
      </c>
      <c r="G101" s="6">
        <v>99.8</v>
      </c>
      <c r="H101" s="6">
        <v>141.24</v>
      </c>
      <c r="I101" s="6">
        <v>140.61000000000001</v>
      </c>
      <c r="J101" s="6">
        <v>153.33000000000001</v>
      </c>
      <c r="K101" s="6">
        <v>413.15</v>
      </c>
      <c r="L101" s="6">
        <v>417.46</v>
      </c>
      <c r="M101" s="6">
        <v>415.16</v>
      </c>
      <c r="N101" s="6">
        <v>435.59</v>
      </c>
      <c r="O101" s="6">
        <v>370.41</v>
      </c>
      <c r="P101" s="6">
        <v>334.62</v>
      </c>
      <c r="Q101" s="6">
        <v>277.3</v>
      </c>
      <c r="R101" s="6">
        <v>237.84</v>
      </c>
      <c r="S101" s="6">
        <v>221.09</v>
      </c>
      <c r="T101" s="6">
        <v>212.78</v>
      </c>
      <c r="U101" s="6">
        <v>206.92</v>
      </c>
      <c r="V101" s="6">
        <v>188.43</v>
      </c>
      <c r="W101" s="6">
        <v>188.92</v>
      </c>
      <c r="X101" s="6">
        <v>150.68</v>
      </c>
      <c r="Y101" s="6">
        <v>196.48</v>
      </c>
      <c r="Z101" s="6">
        <v>208.62</v>
      </c>
      <c r="AA101" s="6">
        <v>236</v>
      </c>
      <c r="AB101" s="6">
        <v>185.97</v>
      </c>
      <c r="AC101" s="6">
        <v>164.08</v>
      </c>
      <c r="AD101" s="6">
        <v>180.74</v>
      </c>
      <c r="AE101" s="6">
        <v>152.13</v>
      </c>
      <c r="AF101" s="6">
        <v>300.08999999999997</v>
      </c>
      <c r="AG101" s="6">
        <v>338.22</v>
      </c>
      <c r="AH101" s="26">
        <f t="shared" si="2"/>
        <v>232.08034482758623</v>
      </c>
    </row>
    <row r="102" spans="1:34" x14ac:dyDescent="0.15">
      <c r="A102" s="15" t="s">
        <v>111</v>
      </c>
      <c r="B102" s="16">
        <v>199.1</v>
      </c>
      <c r="C102" s="16">
        <v>289.54000000000002</v>
      </c>
      <c r="D102" s="16">
        <v>210.83</v>
      </c>
      <c r="E102" s="16">
        <v>237.82</v>
      </c>
      <c r="F102" s="16">
        <v>208.47</v>
      </c>
      <c r="G102" s="16">
        <v>247.43</v>
      </c>
      <c r="H102" s="16">
        <v>259.27999999999997</v>
      </c>
      <c r="I102" s="16">
        <v>253.49</v>
      </c>
      <c r="J102" s="16">
        <v>280.88</v>
      </c>
      <c r="K102" s="16">
        <v>276.94</v>
      </c>
      <c r="L102" s="16">
        <v>260.43</v>
      </c>
      <c r="M102" s="16">
        <v>191.11</v>
      </c>
      <c r="N102" s="16">
        <v>221.04</v>
      </c>
      <c r="O102" s="16">
        <v>208.32</v>
      </c>
      <c r="P102" s="16">
        <v>224.74</v>
      </c>
      <c r="Q102" s="16">
        <v>143.18</v>
      </c>
      <c r="R102" s="16">
        <v>184.25</v>
      </c>
      <c r="S102" s="16">
        <v>248.13</v>
      </c>
      <c r="T102" s="16">
        <v>222.99</v>
      </c>
      <c r="U102" s="16">
        <v>354.23</v>
      </c>
      <c r="V102" s="16">
        <v>290.48</v>
      </c>
      <c r="W102" s="16">
        <v>296.69</v>
      </c>
      <c r="X102" s="16">
        <v>286.16000000000003</v>
      </c>
      <c r="Y102" s="16">
        <v>289.07</v>
      </c>
      <c r="Z102" s="16">
        <v>248.61</v>
      </c>
      <c r="AA102" s="16">
        <v>165.07</v>
      </c>
      <c r="AB102" s="16">
        <v>197.38</v>
      </c>
      <c r="AC102" s="16">
        <v>213.24</v>
      </c>
      <c r="AD102" s="16">
        <v>171.75</v>
      </c>
      <c r="AE102" s="16">
        <v>158.26</v>
      </c>
      <c r="AF102" s="16">
        <v>191.08</v>
      </c>
      <c r="AG102" s="16">
        <v>182.59</v>
      </c>
      <c r="AH102" s="26">
        <f t="shared" si="2"/>
        <v>231.64312499999991</v>
      </c>
    </row>
    <row r="103" spans="1:34" ht="24" x14ac:dyDescent="0.15">
      <c r="A103" s="5" t="s">
        <v>272</v>
      </c>
      <c r="B103" s="7">
        <v>110.87</v>
      </c>
      <c r="C103" s="7">
        <v>105.09</v>
      </c>
      <c r="D103" s="7">
        <v>97.07</v>
      </c>
      <c r="E103" s="7">
        <v>125.14</v>
      </c>
      <c r="F103" s="7">
        <v>125.2</v>
      </c>
      <c r="G103" s="7">
        <v>118.18</v>
      </c>
      <c r="H103" s="7">
        <v>184.59</v>
      </c>
      <c r="I103" s="7">
        <v>147.85</v>
      </c>
      <c r="J103" s="7">
        <v>167.48</v>
      </c>
      <c r="K103" s="7">
        <v>161.66999999999999</v>
      </c>
      <c r="L103" s="7">
        <v>122.65</v>
      </c>
      <c r="M103" s="7">
        <v>127.4</v>
      </c>
      <c r="N103" s="7">
        <v>87.93</v>
      </c>
      <c r="O103" s="7">
        <v>130.19</v>
      </c>
      <c r="P103" s="7">
        <v>128.07</v>
      </c>
      <c r="Q103" s="7">
        <v>185.83</v>
      </c>
      <c r="R103" s="7">
        <v>182.45</v>
      </c>
      <c r="S103" s="7">
        <v>179.57</v>
      </c>
      <c r="T103" s="7">
        <v>397.84</v>
      </c>
      <c r="U103" s="7">
        <v>284.19</v>
      </c>
      <c r="V103" s="7">
        <v>288.75</v>
      </c>
      <c r="W103" s="7">
        <v>331.2</v>
      </c>
      <c r="X103" s="7">
        <v>253.3</v>
      </c>
      <c r="Y103" s="7">
        <v>274.2</v>
      </c>
      <c r="Z103" s="7">
        <v>240.96</v>
      </c>
      <c r="AA103" s="7">
        <v>264.92</v>
      </c>
      <c r="AB103" s="7">
        <v>276.36</v>
      </c>
      <c r="AC103" s="7">
        <v>358.84</v>
      </c>
      <c r="AD103" s="7">
        <v>390.49</v>
      </c>
      <c r="AE103" s="7">
        <v>407.83</v>
      </c>
      <c r="AF103" s="7">
        <v>492.61</v>
      </c>
      <c r="AG103" s="7">
        <v>631.67999999999995</v>
      </c>
      <c r="AH103" s="26">
        <f t="shared" si="2"/>
        <v>230.63750000000002</v>
      </c>
    </row>
    <row r="104" spans="1:34" s="14" customFormat="1" ht="24" x14ac:dyDescent="0.15">
      <c r="A104" s="5" t="s">
        <v>206</v>
      </c>
      <c r="B104" s="7">
        <v>124.17</v>
      </c>
      <c r="C104" s="7">
        <v>71.5</v>
      </c>
      <c r="D104" s="7">
        <v>85.08</v>
      </c>
      <c r="E104" s="7">
        <v>105.01</v>
      </c>
      <c r="F104" s="7">
        <v>295.08</v>
      </c>
      <c r="G104" s="7">
        <v>181.67</v>
      </c>
      <c r="H104" s="7">
        <v>83.63</v>
      </c>
      <c r="I104" s="7">
        <v>152.69</v>
      </c>
      <c r="J104" s="7">
        <v>108.52</v>
      </c>
      <c r="K104" s="7">
        <v>171.99</v>
      </c>
      <c r="L104" s="7">
        <v>147.04</v>
      </c>
      <c r="M104" s="7">
        <v>77.81</v>
      </c>
      <c r="N104" s="7">
        <v>99.26</v>
      </c>
      <c r="O104" s="7">
        <v>162.24</v>
      </c>
      <c r="P104" s="7">
        <v>235.07</v>
      </c>
      <c r="Q104" s="7">
        <v>502.24</v>
      </c>
      <c r="R104" s="7">
        <v>224.16</v>
      </c>
      <c r="S104" s="7">
        <v>232.58</v>
      </c>
      <c r="T104" s="7">
        <v>230.9</v>
      </c>
      <c r="U104" s="7">
        <v>205.82</v>
      </c>
      <c r="V104" s="7">
        <v>195.54</v>
      </c>
      <c r="W104" s="7">
        <v>261.68</v>
      </c>
      <c r="X104" s="7">
        <v>256.06</v>
      </c>
      <c r="Y104" s="7">
        <v>291.44</v>
      </c>
      <c r="Z104" s="7">
        <v>303.67</v>
      </c>
      <c r="AA104" s="7">
        <v>343.36</v>
      </c>
      <c r="AB104" s="7">
        <v>268.06</v>
      </c>
      <c r="AC104" s="7">
        <v>355.78</v>
      </c>
      <c r="AD104" s="7">
        <v>220.78</v>
      </c>
      <c r="AE104" s="7">
        <v>280.48</v>
      </c>
      <c r="AF104" s="7">
        <v>335.57</v>
      </c>
      <c r="AG104" s="7">
        <v>574.48</v>
      </c>
      <c r="AH104" s="26">
        <f t="shared" si="2"/>
        <v>224.47999999999996</v>
      </c>
    </row>
    <row r="105" spans="1:34" ht="24" x14ac:dyDescent="0.15">
      <c r="A105" s="5" t="s">
        <v>204</v>
      </c>
      <c r="B105" s="7">
        <v>0.17</v>
      </c>
      <c r="C105" s="7">
        <v>1.36</v>
      </c>
      <c r="D105" s="7">
        <v>0.22</v>
      </c>
      <c r="E105" s="7">
        <v>0.7</v>
      </c>
      <c r="F105" s="7">
        <v>0.34</v>
      </c>
      <c r="G105" s="7">
        <v>0.03</v>
      </c>
      <c r="H105" s="7">
        <v>0.13</v>
      </c>
      <c r="I105" s="7">
        <v>0.73</v>
      </c>
      <c r="J105" s="7">
        <v>2.69</v>
      </c>
      <c r="K105" s="7">
        <v>294.98</v>
      </c>
      <c r="L105" s="7">
        <v>437.17</v>
      </c>
      <c r="M105" s="7">
        <v>374</v>
      </c>
      <c r="N105" s="7">
        <v>386.28</v>
      </c>
      <c r="O105" s="7">
        <v>258.19</v>
      </c>
      <c r="P105" s="7">
        <v>216.26</v>
      </c>
      <c r="Q105" s="7">
        <v>230.14</v>
      </c>
      <c r="R105" s="7">
        <v>257.56</v>
      </c>
      <c r="S105" s="7">
        <v>310.64999999999998</v>
      </c>
      <c r="T105" s="7">
        <v>284.66000000000003</v>
      </c>
      <c r="U105" s="7">
        <v>233.53</v>
      </c>
      <c r="V105" s="7">
        <v>298.07</v>
      </c>
      <c r="W105" s="7">
        <v>260.62</v>
      </c>
      <c r="X105" s="7">
        <v>273.47000000000003</v>
      </c>
      <c r="Y105" s="7">
        <v>251.35</v>
      </c>
      <c r="Z105" s="7">
        <v>251.13</v>
      </c>
      <c r="AA105" s="7">
        <v>244.25</v>
      </c>
      <c r="AB105" s="7">
        <v>252</v>
      </c>
      <c r="AC105" s="7">
        <v>254.81</v>
      </c>
      <c r="AD105" s="7">
        <v>222.22</v>
      </c>
      <c r="AE105" s="7">
        <v>248.86</v>
      </c>
      <c r="AF105" s="7">
        <v>271.11</v>
      </c>
      <c r="AG105" s="7">
        <v>255.34</v>
      </c>
      <c r="AH105" s="26">
        <f t="shared" si="2"/>
        <v>199.15687500000001</v>
      </c>
    </row>
    <row r="106" spans="1:34" ht="36" x14ac:dyDescent="0.15">
      <c r="A106" s="15" t="s">
        <v>71</v>
      </c>
      <c r="B106" s="16">
        <v>24.49</v>
      </c>
      <c r="C106" s="16">
        <v>8.9700000000000006</v>
      </c>
      <c r="D106" s="16">
        <v>19.489999999999998</v>
      </c>
      <c r="E106" s="16">
        <v>74.69</v>
      </c>
      <c r="F106" s="16">
        <v>81.349999999999994</v>
      </c>
      <c r="G106" s="16">
        <v>101.64</v>
      </c>
      <c r="H106" s="16">
        <v>79.900000000000006</v>
      </c>
      <c r="I106" s="16">
        <v>37.92</v>
      </c>
      <c r="J106" s="16">
        <v>34.04</v>
      </c>
      <c r="K106" s="16">
        <v>103.01</v>
      </c>
      <c r="L106" s="16">
        <v>65.58</v>
      </c>
      <c r="M106" s="16">
        <v>35.51</v>
      </c>
      <c r="N106" s="16">
        <v>49.49</v>
      </c>
      <c r="O106" s="16">
        <v>153.84</v>
      </c>
      <c r="P106" s="16">
        <v>219.77</v>
      </c>
      <c r="Q106" s="16">
        <v>197.46</v>
      </c>
      <c r="R106" s="16">
        <v>166.94</v>
      </c>
      <c r="S106" s="16">
        <v>289.63</v>
      </c>
      <c r="T106" s="16">
        <v>252.92</v>
      </c>
      <c r="U106" s="16">
        <v>265.82</v>
      </c>
      <c r="V106" s="16">
        <v>333.19</v>
      </c>
      <c r="W106" s="16">
        <v>448.14</v>
      </c>
      <c r="X106" s="16">
        <v>229.75</v>
      </c>
      <c r="Y106" s="16">
        <v>231.6</v>
      </c>
      <c r="Z106" s="16">
        <v>254.74</v>
      </c>
      <c r="AA106" s="16">
        <v>362.17</v>
      </c>
      <c r="AB106" s="16">
        <v>329.91</v>
      </c>
      <c r="AC106" s="16">
        <v>190.92</v>
      </c>
      <c r="AD106" s="16">
        <v>458.52</v>
      </c>
      <c r="AE106" s="16">
        <v>121.27</v>
      </c>
      <c r="AF106" s="16">
        <v>426.71</v>
      </c>
      <c r="AG106" s="16">
        <v>434.73</v>
      </c>
      <c r="AH106" s="26">
        <f t="shared" si="2"/>
        <v>190.12843750000002</v>
      </c>
    </row>
    <row r="107" spans="1:34" x14ac:dyDescent="0.15">
      <c r="A107" s="15" t="s">
        <v>78</v>
      </c>
      <c r="B107" s="16">
        <v>7.18</v>
      </c>
      <c r="C107" s="16" t="s">
        <v>48</v>
      </c>
      <c r="D107" s="16">
        <v>1.46</v>
      </c>
      <c r="E107" s="16">
        <v>114.33</v>
      </c>
      <c r="F107" s="16">
        <v>241.11</v>
      </c>
      <c r="G107" s="16">
        <v>213.2</v>
      </c>
      <c r="H107" s="16">
        <v>228.12</v>
      </c>
      <c r="I107" s="16">
        <v>184.4</v>
      </c>
      <c r="J107" s="16">
        <v>253.35</v>
      </c>
      <c r="K107" s="16">
        <v>233.52</v>
      </c>
      <c r="L107" s="16">
        <v>293.56</v>
      </c>
      <c r="M107" s="16">
        <v>479.24</v>
      </c>
      <c r="N107" s="16">
        <v>358.05</v>
      </c>
      <c r="O107" s="16">
        <v>441.52</v>
      </c>
      <c r="P107" s="16">
        <v>345.26</v>
      </c>
      <c r="Q107" s="16">
        <v>442.69</v>
      </c>
      <c r="R107" s="16">
        <v>146.16</v>
      </c>
      <c r="S107" s="16">
        <v>134.88999999999999</v>
      </c>
      <c r="T107" s="16">
        <v>117.4</v>
      </c>
      <c r="U107" s="16">
        <v>146</v>
      </c>
      <c r="V107" s="16">
        <v>173.03</v>
      </c>
      <c r="W107" s="16">
        <v>127.53</v>
      </c>
      <c r="X107" s="16">
        <v>138.44999999999999</v>
      </c>
      <c r="Y107" s="16">
        <v>81.599999999999994</v>
      </c>
      <c r="Z107" s="16">
        <v>84.79</v>
      </c>
      <c r="AA107" s="16">
        <v>106.95</v>
      </c>
      <c r="AB107" s="16">
        <v>76.510000000000005</v>
      </c>
      <c r="AC107" s="16">
        <v>88.22</v>
      </c>
      <c r="AD107" s="16">
        <v>90.39</v>
      </c>
      <c r="AE107" s="16">
        <v>290.79000000000002</v>
      </c>
      <c r="AF107" s="16">
        <v>65</v>
      </c>
      <c r="AG107" s="16">
        <v>43.95</v>
      </c>
      <c r="AH107" s="26">
        <f t="shared" si="2"/>
        <v>185.44032258064516</v>
      </c>
    </row>
    <row r="108" spans="1:34" ht="36" x14ac:dyDescent="0.15">
      <c r="A108" s="5" t="s">
        <v>228</v>
      </c>
      <c r="B108" s="7">
        <v>7.29</v>
      </c>
      <c r="C108" s="7">
        <v>86.87</v>
      </c>
      <c r="D108" s="7">
        <v>6.81</v>
      </c>
      <c r="E108" s="7">
        <v>34.700000000000003</v>
      </c>
      <c r="F108" s="7">
        <v>152.51</v>
      </c>
      <c r="G108" s="7">
        <v>83.71</v>
      </c>
      <c r="H108" s="7">
        <v>24.67</v>
      </c>
      <c r="I108" s="7">
        <v>55.3</v>
      </c>
      <c r="J108" s="7">
        <v>38.22</v>
      </c>
      <c r="K108" s="7">
        <v>355.32</v>
      </c>
      <c r="L108" s="7">
        <v>223.95</v>
      </c>
      <c r="M108" s="7">
        <v>79.239999999999995</v>
      </c>
      <c r="N108" s="7">
        <v>183.66</v>
      </c>
      <c r="O108" s="7">
        <v>440.66</v>
      </c>
      <c r="P108" s="7">
        <v>556.37</v>
      </c>
      <c r="Q108" s="7">
        <v>610.20000000000005</v>
      </c>
      <c r="R108" s="7">
        <v>178.66</v>
      </c>
      <c r="S108" s="7">
        <v>205.89</v>
      </c>
      <c r="T108" s="7">
        <v>212.99</v>
      </c>
      <c r="U108" s="7">
        <v>256.13</v>
      </c>
      <c r="V108" s="7">
        <v>249.22</v>
      </c>
      <c r="W108" s="7">
        <v>178.76</v>
      </c>
      <c r="X108" s="7">
        <v>304.73</v>
      </c>
      <c r="Y108" s="7">
        <v>217.43</v>
      </c>
      <c r="Z108" s="7">
        <v>83.91</v>
      </c>
      <c r="AA108" s="7">
        <v>138.09</v>
      </c>
      <c r="AB108" s="7">
        <v>94.83</v>
      </c>
      <c r="AC108" s="7">
        <v>183.21</v>
      </c>
      <c r="AD108" s="7">
        <v>205.22</v>
      </c>
      <c r="AE108" s="7">
        <v>87.71</v>
      </c>
      <c r="AF108" s="7">
        <v>57.19</v>
      </c>
      <c r="AG108" s="7">
        <v>325.62</v>
      </c>
      <c r="AH108" s="26">
        <f t="shared" si="2"/>
        <v>184.97093750000002</v>
      </c>
    </row>
    <row r="109" spans="1:34" ht="24" x14ac:dyDescent="0.15">
      <c r="A109" s="15" t="s">
        <v>117</v>
      </c>
      <c r="B109" s="16">
        <v>178.26</v>
      </c>
      <c r="C109" s="16">
        <v>166.77</v>
      </c>
      <c r="D109" s="16">
        <v>171.43</v>
      </c>
      <c r="E109" s="16">
        <v>179.86</v>
      </c>
      <c r="F109" s="16">
        <v>184.92</v>
      </c>
      <c r="G109" s="16">
        <v>158.43</v>
      </c>
      <c r="H109" s="16">
        <v>164.12</v>
      </c>
      <c r="I109" s="16">
        <v>173.59</v>
      </c>
      <c r="J109" s="16">
        <v>204.8</v>
      </c>
      <c r="K109" s="16">
        <v>212.95</v>
      </c>
      <c r="L109" s="16">
        <v>160.94999999999999</v>
      </c>
      <c r="M109" s="16">
        <v>136.71</v>
      </c>
      <c r="N109" s="16">
        <v>150.62</v>
      </c>
      <c r="O109" s="16">
        <v>201.18</v>
      </c>
      <c r="P109" s="16">
        <v>183.47</v>
      </c>
      <c r="Q109" s="16">
        <v>203.57</v>
      </c>
      <c r="R109" s="16">
        <v>166.44</v>
      </c>
      <c r="S109" s="16">
        <v>155.83000000000001</v>
      </c>
      <c r="T109" s="16">
        <v>206.72</v>
      </c>
      <c r="U109" s="16">
        <v>204.15</v>
      </c>
      <c r="V109" s="16">
        <v>344.53</v>
      </c>
      <c r="W109" s="16">
        <v>243.92</v>
      </c>
      <c r="X109" s="16">
        <v>258.87</v>
      </c>
      <c r="Y109" s="16">
        <v>248.5</v>
      </c>
      <c r="Z109" s="16">
        <v>234.27</v>
      </c>
      <c r="AA109" s="16">
        <v>178</v>
      </c>
      <c r="AB109" s="16">
        <v>132.4</v>
      </c>
      <c r="AC109" s="16">
        <v>137.74</v>
      </c>
      <c r="AD109" s="16">
        <v>90.01</v>
      </c>
      <c r="AE109" s="16">
        <v>166.93</v>
      </c>
      <c r="AF109" s="16">
        <v>168.25</v>
      </c>
      <c r="AG109" s="16">
        <v>145.24</v>
      </c>
      <c r="AH109" s="26">
        <f t="shared" si="2"/>
        <v>184.79468749999998</v>
      </c>
    </row>
    <row r="110" spans="1:34" ht="24" x14ac:dyDescent="0.15">
      <c r="A110" s="5" t="s">
        <v>251</v>
      </c>
      <c r="B110" s="6">
        <v>70.319999999999993</v>
      </c>
      <c r="C110" s="6">
        <v>58.14</v>
      </c>
      <c r="D110" s="6">
        <v>71.010000000000005</v>
      </c>
      <c r="E110" s="6">
        <v>75.53</v>
      </c>
      <c r="F110" s="6">
        <v>68.09</v>
      </c>
      <c r="G110" s="6">
        <v>62.56</v>
      </c>
      <c r="H110" s="6">
        <v>55.28</v>
      </c>
      <c r="I110" s="6">
        <v>56.84</v>
      </c>
      <c r="J110" s="6">
        <v>47.89</v>
      </c>
      <c r="K110" s="6">
        <v>64.44</v>
      </c>
      <c r="L110" s="6">
        <v>130.88999999999999</v>
      </c>
      <c r="M110" s="6">
        <v>127.24</v>
      </c>
      <c r="N110" s="6">
        <v>60.66</v>
      </c>
      <c r="O110" s="6">
        <v>132.19999999999999</v>
      </c>
      <c r="P110" s="6">
        <v>193.16</v>
      </c>
      <c r="Q110" s="6">
        <v>278.51</v>
      </c>
      <c r="R110" s="6">
        <v>278.32</v>
      </c>
      <c r="S110" s="6">
        <v>293.98</v>
      </c>
      <c r="T110" s="6">
        <v>265.69</v>
      </c>
      <c r="U110" s="6">
        <v>259.48</v>
      </c>
      <c r="V110" s="6">
        <v>339.77</v>
      </c>
      <c r="W110" s="6">
        <v>287.75</v>
      </c>
      <c r="X110" s="6">
        <v>273.02999999999997</v>
      </c>
      <c r="Y110" s="6">
        <v>271.91000000000003</v>
      </c>
      <c r="Z110" s="6">
        <v>196.39</v>
      </c>
      <c r="AA110" s="6">
        <v>220.58</v>
      </c>
      <c r="AB110" s="6">
        <v>201.1</v>
      </c>
      <c r="AC110" s="6">
        <v>204.76</v>
      </c>
      <c r="AD110" s="6">
        <v>212.31</v>
      </c>
      <c r="AE110" s="6">
        <v>250.81</v>
      </c>
      <c r="AF110" s="6">
        <v>235.37</v>
      </c>
      <c r="AG110" s="6">
        <v>264.70999999999998</v>
      </c>
      <c r="AH110" s="26">
        <f t="shared" si="2"/>
        <v>175.27250000000006</v>
      </c>
    </row>
    <row r="111" spans="1:34" x14ac:dyDescent="0.15">
      <c r="A111" s="5" t="s">
        <v>231</v>
      </c>
      <c r="B111" s="6">
        <v>193.42</v>
      </c>
      <c r="C111" s="6">
        <v>295.35000000000002</v>
      </c>
      <c r="D111" s="6">
        <v>174.7</v>
      </c>
      <c r="E111" s="6">
        <v>213.65</v>
      </c>
      <c r="F111" s="6">
        <v>189.56</v>
      </c>
      <c r="G111" s="6">
        <v>205.09</v>
      </c>
      <c r="H111" s="6">
        <v>180.95</v>
      </c>
      <c r="I111" s="6">
        <v>261.18</v>
      </c>
      <c r="J111" s="6">
        <v>222.35</v>
      </c>
      <c r="K111" s="6">
        <v>217.89</v>
      </c>
      <c r="L111" s="6">
        <v>186.67</v>
      </c>
      <c r="M111" s="6">
        <v>174.14</v>
      </c>
      <c r="N111" s="6">
        <v>176.93</v>
      </c>
      <c r="O111" s="6">
        <v>177.71</v>
      </c>
      <c r="P111" s="6">
        <v>226.25</v>
      </c>
      <c r="Q111" s="6">
        <v>122</v>
      </c>
      <c r="R111" s="6">
        <v>136.49</v>
      </c>
      <c r="S111" s="6">
        <v>107.65</v>
      </c>
      <c r="T111" s="6">
        <v>96.02</v>
      </c>
      <c r="U111" s="6">
        <v>92.66</v>
      </c>
      <c r="V111" s="6">
        <v>112.97</v>
      </c>
      <c r="W111" s="6">
        <v>104.9</v>
      </c>
      <c r="X111" s="6">
        <v>149.27000000000001</v>
      </c>
      <c r="Y111" s="6">
        <v>127.94</v>
      </c>
      <c r="Z111" s="6">
        <v>79.36</v>
      </c>
      <c r="AA111" s="6">
        <v>129.93</v>
      </c>
      <c r="AB111" s="6">
        <v>137.76</v>
      </c>
      <c r="AC111" s="6">
        <v>157.47</v>
      </c>
      <c r="AD111" s="6">
        <v>177.72</v>
      </c>
      <c r="AE111" s="6">
        <v>223.72</v>
      </c>
      <c r="AF111" s="6">
        <v>249.97</v>
      </c>
      <c r="AG111" s="6">
        <v>303.77</v>
      </c>
      <c r="AH111" s="26">
        <f t="shared" si="2"/>
        <v>175.17000000000002</v>
      </c>
    </row>
    <row r="112" spans="1:34" ht="24" x14ac:dyDescent="0.15">
      <c r="A112" s="5" t="s">
        <v>210</v>
      </c>
      <c r="B112" s="7" t="s">
        <v>48</v>
      </c>
      <c r="C112" s="7">
        <v>0.31</v>
      </c>
      <c r="D112" s="7">
        <v>10.199999999999999</v>
      </c>
      <c r="E112" s="7">
        <v>36</v>
      </c>
      <c r="F112" s="7">
        <v>229.95</v>
      </c>
      <c r="G112" s="7">
        <v>159.56</v>
      </c>
      <c r="H112" s="7">
        <v>134.16999999999999</v>
      </c>
      <c r="I112" s="7">
        <v>270.01</v>
      </c>
      <c r="J112" s="7">
        <v>177.33</v>
      </c>
      <c r="K112" s="7">
        <v>250.72</v>
      </c>
      <c r="L112" s="7">
        <v>199.42</v>
      </c>
      <c r="M112" s="7">
        <v>312.42</v>
      </c>
      <c r="N112" s="7">
        <v>475.42</v>
      </c>
      <c r="O112" s="7">
        <v>387.62</v>
      </c>
      <c r="P112" s="7">
        <v>216.68</v>
      </c>
      <c r="Q112" s="7">
        <v>247.94</v>
      </c>
      <c r="R112" s="7">
        <v>231.63</v>
      </c>
      <c r="S112" s="7">
        <v>168.05</v>
      </c>
      <c r="T112" s="7">
        <v>182.45</v>
      </c>
      <c r="U112" s="7">
        <v>182.92</v>
      </c>
      <c r="V112" s="7">
        <v>164.87</v>
      </c>
      <c r="W112" s="7">
        <v>257.56</v>
      </c>
      <c r="X112" s="7">
        <v>250.04</v>
      </c>
      <c r="Y112" s="7">
        <v>-84.7</v>
      </c>
      <c r="Z112" s="7">
        <v>206.01</v>
      </c>
      <c r="AA112" s="7">
        <v>75.75</v>
      </c>
      <c r="AB112" s="7">
        <v>79.3</v>
      </c>
      <c r="AC112" s="7">
        <v>130.57</v>
      </c>
      <c r="AD112" s="7">
        <v>89.39</v>
      </c>
      <c r="AE112" s="7">
        <v>129.38999999999999</v>
      </c>
      <c r="AF112" s="7">
        <v>131.01</v>
      </c>
      <c r="AG112" s="7">
        <v>9.77</v>
      </c>
      <c r="AH112" s="26">
        <f t="shared" si="2"/>
        <v>171.3470967741936</v>
      </c>
    </row>
    <row r="113" spans="1:34" ht="36" x14ac:dyDescent="0.15">
      <c r="A113" s="5" t="s">
        <v>147</v>
      </c>
      <c r="B113" s="6">
        <v>145.35</v>
      </c>
      <c r="C113" s="6">
        <v>117.89</v>
      </c>
      <c r="D113" s="6">
        <v>109.4</v>
      </c>
      <c r="E113" s="6">
        <v>-16.309999999999999</v>
      </c>
      <c r="F113" s="6">
        <v>83.6</v>
      </c>
      <c r="G113" s="6">
        <v>109.6</v>
      </c>
      <c r="H113" s="6">
        <v>105.13</v>
      </c>
      <c r="I113" s="6">
        <v>88.77</v>
      </c>
      <c r="J113" s="6">
        <v>157.69</v>
      </c>
      <c r="K113" s="6">
        <v>265.3</v>
      </c>
      <c r="L113" s="6">
        <v>85.48</v>
      </c>
      <c r="M113" s="6">
        <v>169.57</v>
      </c>
      <c r="N113" s="6">
        <v>233.29</v>
      </c>
      <c r="O113" s="6">
        <v>105.85</v>
      </c>
      <c r="P113" s="6">
        <v>121.58</v>
      </c>
      <c r="Q113" s="6">
        <v>116.52</v>
      </c>
      <c r="R113" s="6">
        <v>102.05</v>
      </c>
      <c r="S113" s="6">
        <v>156.24</v>
      </c>
      <c r="T113" s="6">
        <v>182.67</v>
      </c>
      <c r="U113" s="6">
        <v>145.66</v>
      </c>
      <c r="V113" s="6">
        <v>206.3</v>
      </c>
      <c r="W113" s="6">
        <v>240.23</v>
      </c>
      <c r="X113" s="6">
        <v>277.27999999999997</v>
      </c>
      <c r="Y113" s="6">
        <v>152.47999999999999</v>
      </c>
      <c r="Z113" s="6">
        <v>168.98</v>
      </c>
      <c r="AA113" s="6">
        <v>320.08</v>
      </c>
      <c r="AB113" s="6">
        <v>201.36</v>
      </c>
      <c r="AC113" s="6">
        <v>130.69999999999999</v>
      </c>
      <c r="AD113" s="6">
        <v>95.95</v>
      </c>
      <c r="AE113" s="6">
        <v>141.41</v>
      </c>
      <c r="AF113" s="6">
        <v>393.58</v>
      </c>
      <c r="AG113" s="6">
        <v>448.42</v>
      </c>
      <c r="AH113" s="26">
        <f t="shared" si="2"/>
        <v>167.56562499999998</v>
      </c>
    </row>
    <row r="114" spans="1:34" ht="24" x14ac:dyDescent="0.15">
      <c r="A114" s="5" t="s">
        <v>216</v>
      </c>
      <c r="B114" s="7" t="s">
        <v>48</v>
      </c>
      <c r="C114" s="7">
        <v>175.89</v>
      </c>
      <c r="D114" s="7">
        <v>16.63</v>
      </c>
      <c r="E114" s="7">
        <v>24.39</v>
      </c>
      <c r="F114" s="7">
        <v>78.61</v>
      </c>
      <c r="G114" s="7">
        <v>76.11</v>
      </c>
      <c r="H114" s="7">
        <v>173</v>
      </c>
      <c r="I114" s="7">
        <v>168.37</v>
      </c>
      <c r="J114" s="7">
        <v>278.62</v>
      </c>
      <c r="K114" s="7">
        <v>220.53</v>
      </c>
      <c r="L114" s="7">
        <v>236.64</v>
      </c>
      <c r="M114" s="7">
        <v>214</v>
      </c>
      <c r="N114" s="7">
        <v>279.36</v>
      </c>
      <c r="O114" s="7">
        <v>350.77</v>
      </c>
      <c r="P114" s="7">
        <v>299.64999999999998</v>
      </c>
      <c r="Q114" s="7">
        <v>244.27</v>
      </c>
      <c r="R114" s="7">
        <v>194.34</v>
      </c>
      <c r="S114" s="7">
        <v>277.45</v>
      </c>
      <c r="T114" s="7">
        <v>350.25</v>
      </c>
      <c r="U114" s="7">
        <v>275.08</v>
      </c>
      <c r="V114" s="7">
        <v>211.26</v>
      </c>
      <c r="W114" s="7">
        <v>189.16</v>
      </c>
      <c r="X114" s="7">
        <v>121.92</v>
      </c>
      <c r="Y114" s="7">
        <v>79.209999999999994</v>
      </c>
      <c r="Z114" s="7">
        <v>82.55</v>
      </c>
      <c r="AA114" s="7">
        <v>84.48</v>
      </c>
      <c r="AB114" s="7">
        <v>69.98</v>
      </c>
      <c r="AC114" s="7">
        <v>63.99</v>
      </c>
      <c r="AD114" s="7">
        <v>80.430000000000007</v>
      </c>
      <c r="AE114" s="7">
        <v>59.17</v>
      </c>
      <c r="AF114" s="7">
        <v>81.73</v>
      </c>
      <c r="AG114" s="7">
        <v>57.55</v>
      </c>
      <c r="AH114" s="26">
        <f t="shared" si="2"/>
        <v>165.01258064516128</v>
      </c>
    </row>
    <row r="115" spans="1:34" x14ac:dyDescent="0.15">
      <c r="A115" s="15" t="s">
        <v>110</v>
      </c>
      <c r="B115" s="16">
        <v>226.07</v>
      </c>
      <c r="C115" s="16">
        <v>194.93</v>
      </c>
      <c r="D115" s="16">
        <v>214.02</v>
      </c>
      <c r="E115" s="16">
        <v>226.8</v>
      </c>
      <c r="F115" s="16">
        <v>176.04</v>
      </c>
      <c r="G115" s="16">
        <v>155.93</v>
      </c>
      <c r="H115" s="16">
        <v>139.63</v>
      </c>
      <c r="I115" s="16">
        <v>135.01</v>
      </c>
      <c r="J115" s="16">
        <v>91.5</v>
      </c>
      <c r="K115" s="16">
        <v>47.84</v>
      </c>
      <c r="L115" s="16">
        <v>62.97</v>
      </c>
      <c r="M115" s="16">
        <v>90.05</v>
      </c>
      <c r="N115" s="16">
        <v>119.15</v>
      </c>
      <c r="O115" s="16">
        <v>105.66</v>
      </c>
      <c r="P115" s="16">
        <v>116.53</v>
      </c>
      <c r="Q115" s="16">
        <v>80.040000000000006</v>
      </c>
      <c r="R115" s="16">
        <v>81.34</v>
      </c>
      <c r="S115" s="16">
        <v>126.94</v>
      </c>
      <c r="T115" s="16">
        <v>126.45</v>
      </c>
      <c r="U115" s="16">
        <v>119.76</v>
      </c>
      <c r="V115" s="16">
        <v>279.20999999999998</v>
      </c>
      <c r="W115" s="16">
        <v>271.87</v>
      </c>
      <c r="X115" s="16">
        <v>304.77</v>
      </c>
      <c r="Y115" s="16">
        <v>350.39</v>
      </c>
      <c r="Z115" s="16">
        <v>113.65</v>
      </c>
      <c r="AA115" s="16">
        <v>98.57</v>
      </c>
      <c r="AB115" s="16">
        <v>127.49</v>
      </c>
      <c r="AC115" s="16">
        <v>161.66</v>
      </c>
      <c r="AD115" s="16">
        <v>165.01</v>
      </c>
      <c r="AE115" s="16">
        <v>151.16</v>
      </c>
      <c r="AF115" s="16">
        <v>179.9</v>
      </c>
      <c r="AG115" s="16">
        <v>179.2</v>
      </c>
      <c r="AH115" s="26">
        <f t="shared" si="2"/>
        <v>156.860625</v>
      </c>
    </row>
    <row r="116" spans="1:34" x14ac:dyDescent="0.15">
      <c r="A116" s="15" t="s">
        <v>76</v>
      </c>
      <c r="B116" s="16">
        <v>323.02</v>
      </c>
      <c r="C116" s="16">
        <v>158.97999999999999</v>
      </c>
      <c r="D116" s="16">
        <v>156.59</v>
      </c>
      <c r="E116" s="16">
        <v>205.16</v>
      </c>
      <c r="F116" s="16">
        <v>178.26</v>
      </c>
      <c r="G116" s="16">
        <v>122.33</v>
      </c>
      <c r="H116" s="16">
        <v>120.14</v>
      </c>
      <c r="I116" s="16">
        <v>119.47</v>
      </c>
      <c r="J116" s="16">
        <v>112.37</v>
      </c>
      <c r="K116" s="16">
        <v>107.77</v>
      </c>
      <c r="L116" s="16">
        <v>107.4</v>
      </c>
      <c r="M116" s="16">
        <v>97.74</v>
      </c>
      <c r="N116" s="16">
        <v>113.64</v>
      </c>
      <c r="O116" s="16">
        <v>104.35</v>
      </c>
      <c r="P116" s="16">
        <v>77.41</v>
      </c>
      <c r="Q116" s="16">
        <v>88.04</v>
      </c>
      <c r="R116" s="16">
        <v>132.99</v>
      </c>
      <c r="S116" s="16">
        <v>107.83</v>
      </c>
      <c r="T116" s="16">
        <v>133.29</v>
      </c>
      <c r="U116" s="16">
        <v>156.29</v>
      </c>
      <c r="V116" s="16">
        <v>129.93</v>
      </c>
      <c r="W116" s="16">
        <v>138.1</v>
      </c>
      <c r="X116" s="16">
        <v>147.19999999999999</v>
      </c>
      <c r="Y116" s="16">
        <v>149.18</v>
      </c>
      <c r="Z116" s="16">
        <v>165.4</v>
      </c>
      <c r="AA116" s="16">
        <v>195.82</v>
      </c>
      <c r="AB116" s="16">
        <v>209.9</v>
      </c>
      <c r="AC116" s="16">
        <v>156.97</v>
      </c>
      <c r="AD116" s="16">
        <v>188.59</v>
      </c>
      <c r="AE116" s="16">
        <v>281.67</v>
      </c>
      <c r="AF116" s="16">
        <v>273.61</v>
      </c>
      <c r="AG116" s="16">
        <v>175.94</v>
      </c>
      <c r="AH116" s="26">
        <f t="shared" si="2"/>
        <v>154.23062499999995</v>
      </c>
    </row>
    <row r="117" spans="1:34" ht="24" x14ac:dyDescent="0.15">
      <c r="A117" s="5" t="s">
        <v>226</v>
      </c>
      <c r="B117" s="7" t="s">
        <v>48</v>
      </c>
      <c r="C117" s="7" t="s">
        <v>48</v>
      </c>
      <c r="D117" s="7" t="s">
        <v>48</v>
      </c>
      <c r="E117" s="7" t="s">
        <v>48</v>
      </c>
      <c r="F117" s="7" t="s">
        <v>48</v>
      </c>
      <c r="G117" s="7" t="s">
        <v>48</v>
      </c>
      <c r="H117" s="7" t="s">
        <v>48</v>
      </c>
      <c r="I117" s="7" t="s">
        <v>48</v>
      </c>
      <c r="J117" s="7">
        <v>7.8</v>
      </c>
      <c r="K117" s="7">
        <v>6.42</v>
      </c>
      <c r="L117" s="7">
        <v>6.66</v>
      </c>
      <c r="M117" s="7">
        <v>7.02</v>
      </c>
      <c r="N117" s="7">
        <v>6.78</v>
      </c>
      <c r="O117" s="7">
        <v>0.37</v>
      </c>
      <c r="P117" s="7">
        <v>0.31</v>
      </c>
      <c r="Q117" s="7">
        <v>12.23</v>
      </c>
      <c r="R117" s="7">
        <v>188.23</v>
      </c>
      <c r="S117" s="7">
        <v>305.19</v>
      </c>
      <c r="T117" s="7">
        <v>329.99</v>
      </c>
      <c r="U117" s="7">
        <v>410.79</v>
      </c>
      <c r="V117" s="7">
        <v>219.78</v>
      </c>
      <c r="W117" s="7">
        <v>180.98</v>
      </c>
      <c r="X117" s="7">
        <v>211.51</v>
      </c>
      <c r="Y117" s="7">
        <v>242.05</v>
      </c>
      <c r="Z117" s="7">
        <v>232.38</v>
      </c>
      <c r="AA117" s="7">
        <v>168.99</v>
      </c>
      <c r="AB117" s="7">
        <v>144.22999999999999</v>
      </c>
      <c r="AC117" s="7">
        <v>160.99</v>
      </c>
      <c r="AD117" s="7">
        <v>168.42</v>
      </c>
      <c r="AE117" s="7">
        <v>237.19</v>
      </c>
      <c r="AF117" s="7">
        <v>191.18</v>
      </c>
      <c r="AG117" s="7">
        <v>261.70999999999998</v>
      </c>
      <c r="AH117" s="26">
        <f t="shared" si="2"/>
        <v>154.2166666666667</v>
      </c>
    </row>
    <row r="118" spans="1:34" s="14" customFormat="1" x14ac:dyDescent="0.15">
      <c r="A118" s="5" t="s">
        <v>230</v>
      </c>
      <c r="B118" s="7">
        <v>218.92</v>
      </c>
      <c r="C118" s="7">
        <v>145.16</v>
      </c>
      <c r="D118" s="7">
        <v>116.39</v>
      </c>
      <c r="E118" s="7">
        <v>166.56</v>
      </c>
      <c r="F118" s="7">
        <v>135.82</v>
      </c>
      <c r="G118" s="7">
        <v>127.03</v>
      </c>
      <c r="H118" s="7">
        <v>178.4</v>
      </c>
      <c r="I118" s="7">
        <v>216.96</v>
      </c>
      <c r="J118" s="7">
        <v>293.73</v>
      </c>
      <c r="K118" s="7">
        <v>89.18</v>
      </c>
      <c r="L118" s="7">
        <v>90.29</v>
      </c>
      <c r="M118" s="7">
        <v>111.86</v>
      </c>
      <c r="N118" s="7">
        <v>94.01</v>
      </c>
      <c r="O118" s="7">
        <v>178.18</v>
      </c>
      <c r="P118" s="7">
        <v>72.47</v>
      </c>
      <c r="Q118" s="7" t="s">
        <v>48</v>
      </c>
      <c r="R118" s="7" t="s">
        <v>48</v>
      </c>
      <c r="S118" s="7" t="s">
        <v>48</v>
      </c>
      <c r="T118" s="7" t="s">
        <v>48</v>
      </c>
      <c r="U118" s="7" t="s">
        <v>48</v>
      </c>
      <c r="V118" s="7" t="s">
        <v>48</v>
      </c>
      <c r="W118" s="7" t="s">
        <v>48</v>
      </c>
      <c r="X118" s="7" t="s">
        <v>48</v>
      </c>
      <c r="Y118" s="7" t="s">
        <v>48</v>
      </c>
      <c r="Z118" s="7" t="s">
        <v>48</v>
      </c>
      <c r="AA118" s="7" t="s">
        <v>48</v>
      </c>
      <c r="AB118" s="7" t="s">
        <v>48</v>
      </c>
      <c r="AC118" s="7" t="s">
        <v>48</v>
      </c>
      <c r="AD118" s="7" t="s">
        <v>48</v>
      </c>
      <c r="AE118" s="7" t="s">
        <v>48</v>
      </c>
      <c r="AF118" s="7" t="s">
        <v>48</v>
      </c>
      <c r="AG118" s="7" t="s">
        <v>48</v>
      </c>
      <c r="AH118" s="26">
        <f t="shared" si="2"/>
        <v>148.9973333333333</v>
      </c>
    </row>
    <row r="119" spans="1:34" ht="36" x14ac:dyDescent="0.15">
      <c r="A119" s="5" t="s">
        <v>152</v>
      </c>
      <c r="B119" s="7">
        <v>101.02</v>
      </c>
      <c r="C119" s="7">
        <v>142.63</v>
      </c>
      <c r="D119" s="7">
        <v>147.47</v>
      </c>
      <c r="E119" s="7">
        <v>132.63</v>
      </c>
      <c r="F119" s="7">
        <v>59.76</v>
      </c>
      <c r="G119" s="7">
        <v>135.55000000000001</v>
      </c>
      <c r="H119" s="7">
        <v>172.42</v>
      </c>
      <c r="I119" s="7">
        <v>178.41</v>
      </c>
      <c r="J119" s="7">
        <v>207.16</v>
      </c>
      <c r="K119" s="7">
        <v>209.88</v>
      </c>
      <c r="L119" s="7" t="s">
        <v>48</v>
      </c>
      <c r="M119" s="7" t="s">
        <v>48</v>
      </c>
      <c r="N119" s="7" t="s">
        <v>48</v>
      </c>
      <c r="O119" s="7" t="s">
        <v>48</v>
      </c>
      <c r="P119" s="7" t="s">
        <v>48</v>
      </c>
      <c r="Q119" s="7" t="s">
        <v>48</v>
      </c>
      <c r="R119" s="7" t="s">
        <v>48</v>
      </c>
      <c r="S119" s="7" t="s">
        <v>48</v>
      </c>
      <c r="T119" s="7" t="s">
        <v>48</v>
      </c>
      <c r="U119" s="7" t="s">
        <v>48</v>
      </c>
      <c r="V119" s="7" t="s">
        <v>48</v>
      </c>
      <c r="W119" s="7" t="s">
        <v>48</v>
      </c>
      <c r="X119" s="7" t="s">
        <v>48</v>
      </c>
      <c r="Y119" s="7" t="s">
        <v>48</v>
      </c>
      <c r="Z119" s="7" t="s">
        <v>48</v>
      </c>
      <c r="AA119" s="7" t="s">
        <v>48</v>
      </c>
      <c r="AB119" s="7" t="s">
        <v>48</v>
      </c>
      <c r="AC119" s="7" t="s">
        <v>48</v>
      </c>
      <c r="AD119" s="7" t="s">
        <v>48</v>
      </c>
      <c r="AE119" s="7" t="s">
        <v>48</v>
      </c>
      <c r="AF119" s="7" t="s">
        <v>48</v>
      </c>
      <c r="AG119" s="7" t="s">
        <v>48</v>
      </c>
      <c r="AH119" s="26">
        <f t="shared" si="2"/>
        <v>148.69299999999998</v>
      </c>
    </row>
    <row r="120" spans="1:34" ht="24" x14ac:dyDescent="0.15">
      <c r="A120" s="15" t="s">
        <v>122</v>
      </c>
      <c r="B120" s="16">
        <v>205.38</v>
      </c>
      <c r="C120" s="16">
        <v>177.19</v>
      </c>
      <c r="D120" s="16">
        <v>158.13999999999999</v>
      </c>
      <c r="E120" s="16">
        <v>145.38</v>
      </c>
      <c r="F120" s="16">
        <v>283.72000000000003</v>
      </c>
      <c r="G120" s="16">
        <v>155.31</v>
      </c>
      <c r="H120" s="16">
        <v>251.73</v>
      </c>
      <c r="I120" s="16">
        <v>186.15</v>
      </c>
      <c r="J120" s="16">
        <v>142.80000000000001</v>
      </c>
      <c r="K120" s="16">
        <v>83.01</v>
      </c>
      <c r="L120" s="16">
        <v>141.08000000000001</v>
      </c>
      <c r="M120" s="16">
        <v>108.02</v>
      </c>
      <c r="N120" s="16">
        <v>98.19</v>
      </c>
      <c r="O120" s="16">
        <v>198.02</v>
      </c>
      <c r="P120" s="16">
        <v>96.3</v>
      </c>
      <c r="Q120" s="16">
        <v>80.89</v>
      </c>
      <c r="R120" s="16">
        <v>103.02</v>
      </c>
      <c r="S120" s="16">
        <v>115.02</v>
      </c>
      <c r="T120" s="16">
        <v>115.2</v>
      </c>
      <c r="U120" s="16">
        <v>134.53</v>
      </c>
      <c r="V120" s="16">
        <v>132.94</v>
      </c>
      <c r="W120" s="16">
        <v>116.99</v>
      </c>
      <c r="X120" s="16">
        <v>83.16</v>
      </c>
      <c r="Y120" s="16">
        <v>107.24</v>
      </c>
      <c r="Z120" s="16">
        <v>110.96</v>
      </c>
      <c r="AA120" s="16">
        <v>109.28</v>
      </c>
      <c r="AB120" s="16">
        <v>223.12</v>
      </c>
      <c r="AC120" s="16">
        <v>126.37</v>
      </c>
      <c r="AD120" s="16">
        <v>164.17</v>
      </c>
      <c r="AE120" s="16">
        <v>123.02</v>
      </c>
      <c r="AF120" s="16">
        <v>156.08000000000001</v>
      </c>
      <c r="AG120" s="16">
        <v>169.1</v>
      </c>
      <c r="AH120" s="26">
        <f t="shared" si="2"/>
        <v>143.79718750000001</v>
      </c>
    </row>
    <row r="121" spans="1:34" s="14" customFormat="1" x14ac:dyDescent="0.15">
      <c r="A121" s="5" t="s">
        <v>50</v>
      </c>
      <c r="B121" s="7" t="s">
        <v>48</v>
      </c>
      <c r="C121" s="7" t="s">
        <v>48</v>
      </c>
      <c r="D121" s="7">
        <v>0.01</v>
      </c>
      <c r="E121" s="7" t="s">
        <v>48</v>
      </c>
      <c r="F121" s="7">
        <v>164.51</v>
      </c>
      <c r="G121" s="7">
        <v>73.73</v>
      </c>
      <c r="H121" s="7">
        <v>176.47</v>
      </c>
      <c r="I121" s="7">
        <v>66.17</v>
      </c>
      <c r="J121" s="7">
        <v>69.239999999999995</v>
      </c>
      <c r="K121" s="7">
        <v>77.47</v>
      </c>
      <c r="L121" s="7">
        <v>110.29</v>
      </c>
      <c r="M121" s="7">
        <v>190.34</v>
      </c>
      <c r="N121" s="7">
        <v>206.18</v>
      </c>
      <c r="O121" s="7">
        <v>171.19</v>
      </c>
      <c r="P121" s="7">
        <v>157.38</v>
      </c>
      <c r="Q121" s="7">
        <v>151.44999999999999</v>
      </c>
      <c r="R121" s="7">
        <v>233.65</v>
      </c>
      <c r="S121" s="7">
        <v>175.44</v>
      </c>
      <c r="T121" s="7">
        <v>236.92</v>
      </c>
      <c r="U121" s="7">
        <v>169.62</v>
      </c>
      <c r="V121" s="7">
        <v>136.26</v>
      </c>
      <c r="W121" s="7" t="s">
        <v>48</v>
      </c>
      <c r="X121" s="7" t="s">
        <v>48</v>
      </c>
      <c r="Y121" s="7" t="s">
        <v>48</v>
      </c>
      <c r="Z121" s="7" t="s">
        <v>48</v>
      </c>
      <c r="AA121" s="7" t="s">
        <v>48</v>
      </c>
      <c r="AB121" s="7" t="s">
        <v>48</v>
      </c>
      <c r="AC121" s="7" t="s">
        <v>48</v>
      </c>
      <c r="AD121" s="7" t="s">
        <v>48</v>
      </c>
      <c r="AE121" s="7" t="s">
        <v>48</v>
      </c>
      <c r="AF121" s="7" t="s">
        <v>48</v>
      </c>
      <c r="AG121" s="7" t="s">
        <v>48</v>
      </c>
      <c r="AH121" s="26">
        <f t="shared" si="2"/>
        <v>142.57333333333332</v>
      </c>
    </row>
    <row r="122" spans="1:34" x14ac:dyDescent="0.15">
      <c r="A122" s="5" t="s">
        <v>171</v>
      </c>
      <c r="B122" s="6">
        <v>258.95</v>
      </c>
      <c r="C122" s="6">
        <v>400.32</v>
      </c>
      <c r="D122" s="6">
        <v>359.57</v>
      </c>
      <c r="E122" s="6">
        <v>374.7</v>
      </c>
      <c r="F122" s="6">
        <v>239.16</v>
      </c>
      <c r="G122" s="6">
        <v>175.75</v>
      </c>
      <c r="H122" s="6">
        <v>160.65</v>
      </c>
      <c r="I122" s="6">
        <v>138.91999999999999</v>
      </c>
      <c r="J122" s="6">
        <v>101.22</v>
      </c>
      <c r="K122" s="6">
        <v>102.27</v>
      </c>
      <c r="L122" s="6">
        <v>92.54</v>
      </c>
      <c r="M122" s="6">
        <v>268.16000000000003</v>
      </c>
      <c r="N122" s="6">
        <v>162.77000000000001</v>
      </c>
      <c r="O122" s="6">
        <v>161.6</v>
      </c>
      <c r="P122" s="6">
        <v>117.63</v>
      </c>
      <c r="Q122" s="6">
        <v>110.58</v>
      </c>
      <c r="R122" s="6">
        <v>131.43</v>
      </c>
      <c r="S122" s="6">
        <v>96.64</v>
      </c>
      <c r="T122" s="6">
        <v>124.1</v>
      </c>
      <c r="U122" s="6">
        <v>116.6</v>
      </c>
      <c r="V122" s="6">
        <v>127.28</v>
      </c>
      <c r="W122" s="6">
        <v>96.68</v>
      </c>
      <c r="X122" s="6">
        <v>185.14</v>
      </c>
      <c r="Y122" s="6">
        <v>37.07</v>
      </c>
      <c r="Z122" s="6">
        <v>49.88</v>
      </c>
      <c r="AA122" s="6">
        <v>-20.62</v>
      </c>
      <c r="AB122" s="6">
        <v>4.84</v>
      </c>
      <c r="AC122" s="6">
        <v>0.6</v>
      </c>
      <c r="AD122" s="6">
        <v>81.510000000000005</v>
      </c>
      <c r="AE122" s="6">
        <v>12.68</v>
      </c>
      <c r="AF122" s="6">
        <v>108.1</v>
      </c>
      <c r="AG122" s="6">
        <v>155.26</v>
      </c>
      <c r="AH122" s="26">
        <f t="shared" si="2"/>
        <v>141.62437500000001</v>
      </c>
    </row>
    <row r="123" spans="1:34" x14ac:dyDescent="0.15">
      <c r="A123" s="5" t="s">
        <v>174</v>
      </c>
      <c r="B123" s="7">
        <v>161.82</v>
      </c>
      <c r="C123" s="7">
        <v>184.48</v>
      </c>
      <c r="D123" s="7">
        <v>184.77</v>
      </c>
      <c r="E123" s="7">
        <v>261.20999999999998</v>
      </c>
      <c r="F123" s="7">
        <v>208</v>
      </c>
      <c r="G123" s="7">
        <v>162.05000000000001</v>
      </c>
      <c r="H123" s="7">
        <v>237.67</v>
      </c>
      <c r="I123" s="7">
        <v>173.07</v>
      </c>
      <c r="J123" s="7">
        <v>147.49</v>
      </c>
      <c r="K123" s="7">
        <v>95.56</v>
      </c>
      <c r="L123" s="7">
        <v>74.67</v>
      </c>
      <c r="M123" s="7">
        <v>87.54</v>
      </c>
      <c r="N123" s="7">
        <v>17.350000000000001</v>
      </c>
      <c r="O123" s="7">
        <v>108.6</v>
      </c>
      <c r="P123" s="7">
        <v>77.430000000000007</v>
      </c>
      <c r="Q123" s="7">
        <v>205.47</v>
      </c>
      <c r="R123" s="7">
        <v>115.69</v>
      </c>
      <c r="S123" s="7">
        <v>112.72</v>
      </c>
      <c r="T123" s="7">
        <v>100.3</v>
      </c>
      <c r="U123" s="7">
        <v>77.489999999999995</v>
      </c>
      <c r="V123" s="7">
        <v>188.97</v>
      </c>
      <c r="W123" s="7">
        <v>160.88</v>
      </c>
      <c r="X123" s="7">
        <v>126.44</v>
      </c>
      <c r="Y123" s="7">
        <v>79.849999999999994</v>
      </c>
      <c r="Z123" s="7">
        <v>248.68</v>
      </c>
      <c r="AA123" s="7">
        <v>61.79</v>
      </c>
      <c r="AB123" s="7">
        <v>209.78</v>
      </c>
      <c r="AC123" s="7">
        <v>79.150000000000006</v>
      </c>
      <c r="AD123" s="7" t="s">
        <v>48</v>
      </c>
      <c r="AE123" s="7" t="s">
        <v>48</v>
      </c>
      <c r="AF123" s="7" t="s">
        <v>48</v>
      </c>
      <c r="AG123" s="7" t="s">
        <v>48</v>
      </c>
      <c r="AH123" s="26">
        <f t="shared" si="2"/>
        <v>141.03285714285713</v>
      </c>
    </row>
    <row r="124" spans="1:34" ht="24" x14ac:dyDescent="0.15">
      <c r="A124" s="15" t="s">
        <v>108</v>
      </c>
      <c r="B124" s="16">
        <v>240.74</v>
      </c>
      <c r="C124" s="16">
        <v>216.19</v>
      </c>
      <c r="D124" s="16">
        <v>173.9</v>
      </c>
      <c r="E124" s="16">
        <v>209.18</v>
      </c>
      <c r="F124" s="16">
        <v>133.28</v>
      </c>
      <c r="G124" s="16">
        <v>126.8</v>
      </c>
      <c r="H124" s="16">
        <v>96.19</v>
      </c>
      <c r="I124" s="16">
        <v>181.48</v>
      </c>
      <c r="J124" s="16">
        <v>146.82</v>
      </c>
      <c r="K124" s="16">
        <v>86.64</v>
      </c>
      <c r="L124" s="16">
        <v>47.51</v>
      </c>
      <c r="M124" s="16">
        <v>45.5</v>
      </c>
      <c r="N124" s="16">
        <v>57.67</v>
      </c>
      <c r="O124" s="16">
        <v>39.39</v>
      </c>
      <c r="P124" s="16">
        <v>62.02</v>
      </c>
      <c r="Q124" s="16">
        <v>61.56</v>
      </c>
      <c r="R124" s="16">
        <v>81.42</v>
      </c>
      <c r="S124" s="16">
        <v>120.92</v>
      </c>
      <c r="T124" s="16">
        <v>793.93</v>
      </c>
      <c r="U124" s="16">
        <v>339.91</v>
      </c>
      <c r="V124" s="16">
        <v>173.13</v>
      </c>
      <c r="W124" s="16">
        <v>133.77000000000001</v>
      </c>
      <c r="X124" s="16">
        <v>81.83</v>
      </c>
      <c r="Y124" s="16">
        <v>118.89</v>
      </c>
      <c r="Z124" s="16">
        <v>107.3</v>
      </c>
      <c r="AA124" s="16">
        <v>74.540000000000006</v>
      </c>
      <c r="AB124" s="16">
        <v>101.17</v>
      </c>
      <c r="AC124" s="16">
        <v>112.78</v>
      </c>
      <c r="AD124" s="16">
        <v>91.94</v>
      </c>
      <c r="AE124" s="16">
        <v>72.37</v>
      </c>
      <c r="AF124" s="16">
        <v>82.46</v>
      </c>
      <c r="AG124" s="16">
        <v>96.43</v>
      </c>
      <c r="AH124" s="26">
        <f t="shared" si="2"/>
        <v>140.864375</v>
      </c>
    </row>
    <row r="125" spans="1:34" x14ac:dyDescent="0.15">
      <c r="A125" s="15" t="s">
        <v>68</v>
      </c>
      <c r="B125" s="16">
        <v>12.57</v>
      </c>
      <c r="C125" s="16">
        <v>11.28</v>
      </c>
      <c r="D125" s="16">
        <v>4.6900000000000004</v>
      </c>
      <c r="E125" s="16">
        <v>4.2699999999999996</v>
      </c>
      <c r="F125" s="16">
        <v>5.67</v>
      </c>
      <c r="G125" s="16">
        <v>7.38</v>
      </c>
      <c r="H125" s="16">
        <v>4.9000000000000004</v>
      </c>
      <c r="I125" s="16">
        <v>5.75</v>
      </c>
      <c r="J125" s="16">
        <v>8.19</v>
      </c>
      <c r="K125" s="16">
        <v>7.05</v>
      </c>
      <c r="L125" s="16" t="s">
        <v>48</v>
      </c>
      <c r="M125" s="16" t="s">
        <v>48</v>
      </c>
      <c r="N125" s="16" t="s">
        <v>48</v>
      </c>
      <c r="O125" s="16" t="s">
        <v>48</v>
      </c>
      <c r="P125" s="16" t="s">
        <v>48</v>
      </c>
      <c r="Q125" s="16">
        <v>26.63</v>
      </c>
      <c r="R125" s="16">
        <v>47.1</v>
      </c>
      <c r="S125" s="16">
        <v>20.89</v>
      </c>
      <c r="T125" s="16">
        <v>75.650000000000006</v>
      </c>
      <c r="U125" s="16">
        <v>41.11</v>
      </c>
      <c r="V125" s="16">
        <v>8.44</v>
      </c>
      <c r="W125" s="16">
        <v>665.36</v>
      </c>
      <c r="X125" s="16">
        <v>93.39</v>
      </c>
      <c r="Y125" s="16">
        <v>128.31</v>
      </c>
      <c r="Z125" s="16">
        <v>207.03</v>
      </c>
      <c r="AA125" s="16">
        <v>177.54</v>
      </c>
      <c r="AB125" s="16">
        <v>206.21</v>
      </c>
      <c r="AC125" s="16">
        <v>486.73</v>
      </c>
      <c r="AD125" s="16">
        <v>322.13</v>
      </c>
      <c r="AE125" s="16">
        <v>321.89999999999998</v>
      </c>
      <c r="AF125" s="16">
        <v>313.10000000000002</v>
      </c>
      <c r="AG125" s="16">
        <v>343.6</v>
      </c>
      <c r="AH125" s="26">
        <f t="shared" si="2"/>
        <v>131.73592592592593</v>
      </c>
    </row>
    <row r="126" spans="1:34" ht="36" x14ac:dyDescent="0.15">
      <c r="A126" s="5" t="s">
        <v>158</v>
      </c>
      <c r="B126" s="7">
        <v>96.38</v>
      </c>
      <c r="C126" s="7">
        <v>85.78</v>
      </c>
      <c r="D126" s="7">
        <v>89.36</v>
      </c>
      <c r="E126" s="7">
        <v>72.92</v>
      </c>
      <c r="F126" s="7">
        <v>73.290000000000006</v>
      </c>
      <c r="G126" s="7">
        <v>80.010000000000005</v>
      </c>
      <c r="H126" s="7">
        <v>43.29</v>
      </c>
      <c r="I126" s="7">
        <v>55.3</v>
      </c>
      <c r="J126" s="7">
        <v>47.77</v>
      </c>
      <c r="K126" s="7">
        <v>36.21</v>
      </c>
      <c r="L126" s="7">
        <v>181.06</v>
      </c>
      <c r="M126" s="7">
        <v>184.64</v>
      </c>
      <c r="N126" s="7">
        <v>65.81</v>
      </c>
      <c r="O126" s="7">
        <v>71.650000000000006</v>
      </c>
      <c r="P126" s="7">
        <v>54.08</v>
      </c>
      <c r="Q126" s="7">
        <v>76.33</v>
      </c>
      <c r="R126" s="7">
        <v>66.959999999999994</v>
      </c>
      <c r="S126" s="7">
        <v>73.48</v>
      </c>
      <c r="T126" s="7">
        <v>99.28</v>
      </c>
      <c r="U126" s="7">
        <v>67.37</v>
      </c>
      <c r="V126" s="7">
        <v>148.22</v>
      </c>
      <c r="W126" s="7">
        <v>164.1</v>
      </c>
      <c r="X126" s="7">
        <v>241.6</v>
      </c>
      <c r="Y126" s="7">
        <v>144.29</v>
      </c>
      <c r="Z126" s="7">
        <v>174.04</v>
      </c>
      <c r="AA126" s="7">
        <v>182.4</v>
      </c>
      <c r="AB126" s="7">
        <v>251.43</v>
      </c>
      <c r="AC126" s="7">
        <v>311.39999999999998</v>
      </c>
      <c r="AD126" s="7">
        <v>317.74</v>
      </c>
      <c r="AE126" s="7">
        <v>198.01</v>
      </c>
      <c r="AF126" s="7">
        <v>195.68</v>
      </c>
      <c r="AG126" s="7">
        <v>170.7</v>
      </c>
      <c r="AH126" s="26">
        <f t="shared" si="2"/>
        <v>128.768125</v>
      </c>
    </row>
    <row r="127" spans="1:34" x14ac:dyDescent="0.15">
      <c r="A127" s="5" t="s">
        <v>237</v>
      </c>
      <c r="B127" s="6">
        <v>108.59</v>
      </c>
      <c r="C127" s="6">
        <v>19.739999999999998</v>
      </c>
      <c r="D127" s="6">
        <v>59.65</v>
      </c>
      <c r="E127" s="6">
        <v>195.59</v>
      </c>
      <c r="F127" s="6">
        <v>235.45</v>
      </c>
      <c r="G127" s="6">
        <v>91.46</v>
      </c>
      <c r="H127" s="6">
        <v>108.49</v>
      </c>
      <c r="I127" s="6">
        <v>143.66</v>
      </c>
      <c r="J127" s="6">
        <v>816.43</v>
      </c>
      <c r="K127" s="6">
        <v>72.3</v>
      </c>
      <c r="L127" s="6">
        <v>113.11</v>
      </c>
      <c r="M127" s="6">
        <v>7.09</v>
      </c>
      <c r="N127" s="6">
        <v>116.45</v>
      </c>
      <c r="O127" s="6">
        <v>86.62</v>
      </c>
      <c r="P127" s="6">
        <v>122.84</v>
      </c>
      <c r="Q127" s="6">
        <v>22</v>
      </c>
      <c r="R127" s="6">
        <v>61.07</v>
      </c>
      <c r="S127" s="6">
        <v>235.2</v>
      </c>
      <c r="T127" s="6">
        <v>78.010000000000005</v>
      </c>
      <c r="U127" s="6">
        <v>24.07</v>
      </c>
      <c r="V127" s="6">
        <v>-23.04</v>
      </c>
      <c r="W127" s="6" t="s">
        <v>48</v>
      </c>
      <c r="X127" s="6" t="s">
        <v>48</v>
      </c>
      <c r="Y127" s="6" t="s">
        <v>48</v>
      </c>
      <c r="Z127" s="6" t="s">
        <v>48</v>
      </c>
      <c r="AA127" s="6" t="s">
        <v>48</v>
      </c>
      <c r="AB127" s="6" t="s">
        <v>48</v>
      </c>
      <c r="AC127" s="6" t="s">
        <v>48</v>
      </c>
      <c r="AD127" s="6" t="s">
        <v>48</v>
      </c>
      <c r="AE127" s="6" t="s">
        <v>48</v>
      </c>
      <c r="AF127" s="6" t="s">
        <v>48</v>
      </c>
      <c r="AG127" s="6" t="s">
        <v>48</v>
      </c>
      <c r="AH127" s="26">
        <f t="shared" si="2"/>
        <v>128.32285714285715</v>
      </c>
    </row>
    <row r="128" spans="1:34" x14ac:dyDescent="0.15">
      <c r="A128" s="15" t="s">
        <v>119</v>
      </c>
      <c r="B128" s="16">
        <v>158.84</v>
      </c>
      <c r="C128" s="16">
        <v>157.94999999999999</v>
      </c>
      <c r="D128" s="16">
        <v>161.66999999999999</v>
      </c>
      <c r="E128" s="16">
        <v>126.66</v>
      </c>
      <c r="F128" s="16">
        <v>97.46</v>
      </c>
      <c r="G128" s="16">
        <v>60.96</v>
      </c>
      <c r="H128" s="16">
        <v>50.22</v>
      </c>
      <c r="I128" s="16">
        <v>57.93</v>
      </c>
      <c r="J128" s="16">
        <v>58.42</v>
      </c>
      <c r="K128" s="16">
        <v>49.87</v>
      </c>
      <c r="L128" s="16">
        <v>76.36</v>
      </c>
      <c r="M128" s="16">
        <v>83.13</v>
      </c>
      <c r="N128" s="16">
        <v>96.11</v>
      </c>
      <c r="O128" s="16">
        <v>83.04</v>
      </c>
      <c r="P128" s="16">
        <v>76.16</v>
      </c>
      <c r="Q128" s="16">
        <v>72.989999999999995</v>
      </c>
      <c r="R128" s="16">
        <v>86.78</v>
      </c>
      <c r="S128" s="16">
        <v>99.98</v>
      </c>
      <c r="T128" s="16">
        <v>90.74</v>
      </c>
      <c r="U128" s="16">
        <v>113.92</v>
      </c>
      <c r="V128" s="16">
        <v>124.98</v>
      </c>
      <c r="W128" s="16">
        <v>132.5</v>
      </c>
      <c r="X128" s="16">
        <v>141.58000000000001</v>
      </c>
      <c r="Y128" s="16">
        <v>113.35</v>
      </c>
      <c r="Z128" s="16">
        <v>100.48</v>
      </c>
      <c r="AA128" s="16">
        <v>122.83</v>
      </c>
      <c r="AB128" s="16">
        <v>104.43</v>
      </c>
      <c r="AC128" s="16">
        <v>319.19</v>
      </c>
      <c r="AD128" s="16">
        <v>250.65</v>
      </c>
      <c r="AE128" s="16">
        <v>208.42</v>
      </c>
      <c r="AF128" s="16">
        <v>319.91000000000003</v>
      </c>
      <c r="AG128" s="16">
        <v>247.9</v>
      </c>
      <c r="AH128" s="26">
        <f t="shared" si="2"/>
        <v>126.4190625</v>
      </c>
    </row>
    <row r="129" spans="1:34" ht="24" x14ac:dyDescent="0.15">
      <c r="A129" s="5" t="s">
        <v>257</v>
      </c>
      <c r="B129" s="6" t="s">
        <v>48</v>
      </c>
      <c r="C129" s="6">
        <v>0.71</v>
      </c>
      <c r="D129" s="6">
        <v>15.07</v>
      </c>
      <c r="E129" s="6">
        <v>94.89</v>
      </c>
      <c r="F129" s="6">
        <v>158.83000000000001</v>
      </c>
      <c r="G129" s="6">
        <v>105.34</v>
      </c>
      <c r="H129" s="6">
        <v>176.76</v>
      </c>
      <c r="I129" s="6">
        <v>127.25</v>
      </c>
      <c r="J129" s="6">
        <v>112.87</v>
      </c>
      <c r="K129" s="6">
        <v>156.6</v>
      </c>
      <c r="L129" s="6">
        <v>143.03</v>
      </c>
      <c r="M129" s="6">
        <v>198.24</v>
      </c>
      <c r="N129" s="6">
        <v>159.82</v>
      </c>
      <c r="O129" s="6">
        <v>158.72</v>
      </c>
      <c r="P129" s="6">
        <v>117.4</v>
      </c>
      <c r="Q129" s="6">
        <v>139.55000000000001</v>
      </c>
      <c r="R129" s="6">
        <v>138.76</v>
      </c>
      <c r="S129" s="6">
        <v>140.91</v>
      </c>
      <c r="T129" s="6">
        <v>111.55</v>
      </c>
      <c r="U129" s="6">
        <v>147.11000000000001</v>
      </c>
      <c r="V129" s="6">
        <v>71.540000000000006</v>
      </c>
      <c r="W129" s="6">
        <v>144.02000000000001</v>
      </c>
      <c r="X129" s="6">
        <v>164.26</v>
      </c>
      <c r="Y129" s="6">
        <v>160.65</v>
      </c>
      <c r="Z129" s="6">
        <v>132.25</v>
      </c>
      <c r="AA129" s="6">
        <v>92.3</v>
      </c>
      <c r="AB129" s="6">
        <v>56.72</v>
      </c>
      <c r="AC129" s="6">
        <v>107.98</v>
      </c>
      <c r="AD129" s="6">
        <v>105.48</v>
      </c>
      <c r="AE129" s="6">
        <v>98.32</v>
      </c>
      <c r="AF129" s="6">
        <v>179.82</v>
      </c>
      <c r="AG129" s="6">
        <v>130.76</v>
      </c>
      <c r="AH129" s="26">
        <f t="shared" ref="AH129:AH192" si="3">AVERAGE(B129:AG129)</f>
        <v>124.11322580645165</v>
      </c>
    </row>
    <row r="130" spans="1:34" ht="24" x14ac:dyDescent="0.15">
      <c r="A130" s="5" t="s">
        <v>227</v>
      </c>
      <c r="B130" s="6" t="s">
        <v>48</v>
      </c>
      <c r="C130" s="6" t="s">
        <v>48</v>
      </c>
      <c r="D130" s="6" t="s">
        <v>48</v>
      </c>
      <c r="E130" s="6" t="s">
        <v>48</v>
      </c>
      <c r="F130" s="6" t="s">
        <v>48</v>
      </c>
      <c r="G130" s="6" t="s">
        <v>48</v>
      </c>
      <c r="H130" s="6" t="s">
        <v>48</v>
      </c>
      <c r="I130" s="6" t="s">
        <v>48</v>
      </c>
      <c r="J130" s="6" t="s">
        <v>48</v>
      </c>
      <c r="K130" s="6" t="s">
        <v>48</v>
      </c>
      <c r="L130" s="6" t="s">
        <v>48</v>
      </c>
      <c r="M130" s="6" t="s">
        <v>48</v>
      </c>
      <c r="N130" s="6" t="s">
        <v>48</v>
      </c>
      <c r="O130" s="6" t="s">
        <v>48</v>
      </c>
      <c r="P130" s="6" t="s">
        <v>48</v>
      </c>
      <c r="Q130" s="6">
        <v>0.59</v>
      </c>
      <c r="R130" s="6">
        <v>109.07</v>
      </c>
      <c r="S130" s="6">
        <v>126.33</v>
      </c>
      <c r="T130" s="6">
        <v>174.61</v>
      </c>
      <c r="U130" s="6">
        <v>170.48</v>
      </c>
      <c r="V130" s="6">
        <v>107.29</v>
      </c>
      <c r="W130" s="6">
        <v>112.06</v>
      </c>
      <c r="X130" s="6">
        <v>143.57</v>
      </c>
      <c r="Y130" s="6">
        <v>69.319999999999993</v>
      </c>
      <c r="Z130" s="6">
        <v>85.22</v>
      </c>
      <c r="AA130" s="6">
        <v>118.33</v>
      </c>
      <c r="AB130" s="6">
        <v>276.47000000000003</v>
      </c>
      <c r="AC130" s="6">
        <v>87.88</v>
      </c>
      <c r="AD130" s="6">
        <v>95.3</v>
      </c>
      <c r="AE130" s="6">
        <v>109.43</v>
      </c>
      <c r="AF130" s="6">
        <v>135.44</v>
      </c>
      <c r="AG130" s="6">
        <v>167.24</v>
      </c>
      <c r="AH130" s="26">
        <f t="shared" si="3"/>
        <v>122.86058823529413</v>
      </c>
    </row>
    <row r="131" spans="1:34" ht="60" x14ac:dyDescent="0.15">
      <c r="A131" s="5" t="s">
        <v>192</v>
      </c>
      <c r="B131" s="7">
        <v>12.42</v>
      </c>
      <c r="C131" s="7">
        <v>13.38</v>
      </c>
      <c r="D131" s="7">
        <v>15.32</v>
      </c>
      <c r="E131" s="7">
        <v>20.76</v>
      </c>
      <c r="F131" s="7">
        <v>8.11</v>
      </c>
      <c r="G131" s="7">
        <v>17.45</v>
      </c>
      <c r="H131" s="7">
        <v>36.29</v>
      </c>
      <c r="I131" s="7">
        <v>141.47999999999999</v>
      </c>
      <c r="J131" s="7">
        <v>165.72</v>
      </c>
      <c r="K131" s="7">
        <v>315.88</v>
      </c>
      <c r="L131" s="7">
        <v>129.57</v>
      </c>
      <c r="M131" s="7">
        <v>211.23</v>
      </c>
      <c r="N131" s="7">
        <v>414.95</v>
      </c>
      <c r="O131" s="7">
        <v>186.39</v>
      </c>
      <c r="P131" s="7">
        <v>212.33</v>
      </c>
      <c r="Q131" s="7">
        <v>109.93</v>
      </c>
      <c r="R131" s="7">
        <v>66.92</v>
      </c>
      <c r="S131" s="7">
        <v>115.01</v>
      </c>
      <c r="T131" s="7">
        <v>244.4</v>
      </c>
      <c r="U131" s="7">
        <v>72.88</v>
      </c>
      <c r="V131" s="7">
        <v>84.57</v>
      </c>
      <c r="W131" s="7">
        <v>111.73</v>
      </c>
      <c r="X131" s="7">
        <v>94.45</v>
      </c>
      <c r="Y131" s="7">
        <v>99.73</v>
      </c>
      <c r="Z131" s="7">
        <v>139.31</v>
      </c>
      <c r="AA131" s="7">
        <v>146.47999999999999</v>
      </c>
      <c r="AB131" s="7">
        <v>134.94</v>
      </c>
      <c r="AC131" s="7">
        <v>138.49</v>
      </c>
      <c r="AD131" s="7">
        <v>124.08</v>
      </c>
      <c r="AE131" s="7">
        <v>137.94999999999999</v>
      </c>
      <c r="AF131" s="7">
        <v>132.02000000000001</v>
      </c>
      <c r="AG131" s="7">
        <v>20.13</v>
      </c>
      <c r="AH131" s="26">
        <f t="shared" si="3"/>
        <v>121.07187500000002</v>
      </c>
    </row>
    <row r="132" spans="1:34" x14ac:dyDescent="0.15">
      <c r="A132" s="5" t="s">
        <v>177</v>
      </c>
      <c r="B132" s="6">
        <v>260.89</v>
      </c>
      <c r="C132" s="6">
        <v>197.06</v>
      </c>
      <c r="D132" s="6">
        <v>104.47</v>
      </c>
      <c r="E132" s="6">
        <v>139.15</v>
      </c>
      <c r="F132" s="6">
        <v>103.27</v>
      </c>
      <c r="G132" s="6">
        <v>94.64</v>
      </c>
      <c r="H132" s="6">
        <v>121.45</v>
      </c>
      <c r="I132" s="6">
        <v>334.13</v>
      </c>
      <c r="J132" s="6">
        <v>109.39</v>
      </c>
      <c r="K132" s="6">
        <v>83.7</v>
      </c>
      <c r="L132" s="6">
        <v>98.12</v>
      </c>
      <c r="M132" s="6">
        <v>99.05</v>
      </c>
      <c r="N132" s="6">
        <v>71.38</v>
      </c>
      <c r="O132" s="6">
        <v>80.92</v>
      </c>
      <c r="P132" s="6">
        <v>123.91</v>
      </c>
      <c r="Q132" s="6">
        <v>124.22</v>
      </c>
      <c r="R132" s="6">
        <v>153.88</v>
      </c>
      <c r="S132" s="6">
        <v>84.67</v>
      </c>
      <c r="T132" s="6">
        <v>120.09</v>
      </c>
      <c r="U132" s="6">
        <v>110.54</v>
      </c>
      <c r="V132" s="6">
        <v>111.23</v>
      </c>
      <c r="W132" s="6">
        <v>101.66</v>
      </c>
      <c r="X132" s="6">
        <v>118.98</v>
      </c>
      <c r="Y132" s="6">
        <v>103.99</v>
      </c>
      <c r="Z132" s="6">
        <v>150.57</v>
      </c>
      <c r="AA132" s="6">
        <v>36.24</v>
      </c>
      <c r="AB132" s="6">
        <v>80.86</v>
      </c>
      <c r="AC132" s="6">
        <v>57.4</v>
      </c>
      <c r="AD132" s="6">
        <v>111.56</v>
      </c>
      <c r="AE132" s="6">
        <v>124.75</v>
      </c>
      <c r="AF132" s="6">
        <v>55.28</v>
      </c>
      <c r="AG132" s="6">
        <v>138.81</v>
      </c>
      <c r="AH132" s="26">
        <f t="shared" si="3"/>
        <v>118.94562500000001</v>
      </c>
    </row>
    <row r="133" spans="1:34" x14ac:dyDescent="0.15">
      <c r="A133" s="5" t="s">
        <v>178</v>
      </c>
      <c r="B133" s="7">
        <v>83.22</v>
      </c>
      <c r="C133" s="7">
        <v>179.51</v>
      </c>
      <c r="D133" s="7">
        <v>82.63</v>
      </c>
      <c r="E133" s="7">
        <v>112.7</v>
      </c>
      <c r="F133" s="7">
        <v>88.48</v>
      </c>
      <c r="G133" s="7">
        <v>117.62</v>
      </c>
      <c r="H133" s="7">
        <v>78.75</v>
      </c>
      <c r="I133" s="7">
        <v>107.13</v>
      </c>
      <c r="J133" s="7">
        <v>84.8</v>
      </c>
      <c r="K133" s="7">
        <v>96.54</v>
      </c>
      <c r="L133" s="7">
        <v>95.97</v>
      </c>
      <c r="M133" s="7">
        <v>94.86</v>
      </c>
      <c r="N133" s="7">
        <v>91.8</v>
      </c>
      <c r="O133" s="7">
        <v>83.74</v>
      </c>
      <c r="P133" s="7">
        <v>46.7</v>
      </c>
      <c r="Q133" s="7">
        <v>71.89</v>
      </c>
      <c r="R133" s="7">
        <v>79.38</v>
      </c>
      <c r="S133" s="7">
        <v>133.80000000000001</v>
      </c>
      <c r="T133" s="7">
        <v>144.77000000000001</v>
      </c>
      <c r="U133" s="7">
        <v>164.54</v>
      </c>
      <c r="V133" s="7">
        <v>123.75</v>
      </c>
      <c r="W133" s="7">
        <v>90.88</v>
      </c>
      <c r="X133" s="7">
        <v>118.22</v>
      </c>
      <c r="Y133" s="7">
        <v>135.77000000000001</v>
      </c>
      <c r="Z133" s="7">
        <v>65.680000000000007</v>
      </c>
      <c r="AA133" s="7">
        <v>67.89</v>
      </c>
      <c r="AB133" s="7">
        <v>101.83</v>
      </c>
      <c r="AC133" s="7">
        <v>159.81</v>
      </c>
      <c r="AD133" s="7">
        <v>174.37</v>
      </c>
      <c r="AE133" s="7">
        <v>136.03</v>
      </c>
      <c r="AF133" s="7">
        <v>321.22000000000003</v>
      </c>
      <c r="AG133" s="7">
        <v>175.14</v>
      </c>
      <c r="AH133" s="26">
        <f t="shared" si="3"/>
        <v>115.91937499999999</v>
      </c>
    </row>
    <row r="134" spans="1:34" x14ac:dyDescent="0.15">
      <c r="A134" s="5" t="s">
        <v>150</v>
      </c>
      <c r="B134" s="7">
        <v>446.63</v>
      </c>
      <c r="C134" s="7">
        <v>254.35</v>
      </c>
      <c r="D134" s="7">
        <v>205.19</v>
      </c>
      <c r="E134" s="7">
        <v>180.58</v>
      </c>
      <c r="F134" s="7">
        <v>195.38</v>
      </c>
      <c r="G134" s="7">
        <v>162.61000000000001</v>
      </c>
      <c r="H134" s="7">
        <v>81.180000000000007</v>
      </c>
      <c r="I134" s="7">
        <v>107.61</v>
      </c>
      <c r="J134" s="7">
        <v>30.79</v>
      </c>
      <c r="K134" s="7">
        <v>-20.61</v>
      </c>
      <c r="L134" s="7">
        <v>40.04</v>
      </c>
      <c r="M134" s="7">
        <v>111.16</v>
      </c>
      <c r="N134" s="7">
        <v>51.28</v>
      </c>
      <c r="O134" s="7">
        <v>20.23</v>
      </c>
      <c r="P134" s="7">
        <v>113.51</v>
      </c>
      <c r="Q134" s="7">
        <v>57.12</v>
      </c>
      <c r="R134" s="7">
        <v>48.86</v>
      </c>
      <c r="S134" s="7">
        <v>32.049999999999997</v>
      </c>
      <c r="T134" s="7">
        <v>87.93</v>
      </c>
      <c r="U134" s="7">
        <v>157.33000000000001</v>
      </c>
      <c r="V134" s="7">
        <v>147.36000000000001</v>
      </c>
      <c r="W134" s="7">
        <v>46.23</v>
      </c>
      <c r="X134" s="7">
        <v>35.11</v>
      </c>
      <c r="Y134" s="7">
        <v>74.5</v>
      </c>
      <c r="Z134" s="7">
        <v>97.01</v>
      </c>
      <c r="AA134" s="7">
        <v>67.17</v>
      </c>
      <c r="AB134" s="7">
        <v>32.770000000000003</v>
      </c>
      <c r="AC134" s="7">
        <v>69.650000000000006</v>
      </c>
      <c r="AD134" s="7">
        <v>108.15</v>
      </c>
      <c r="AE134" s="7">
        <v>137.57</v>
      </c>
      <c r="AF134" s="7">
        <v>70.92</v>
      </c>
      <c r="AG134" s="7">
        <v>58.58</v>
      </c>
      <c r="AH134" s="26">
        <f t="shared" si="3"/>
        <v>103.38250000000004</v>
      </c>
    </row>
    <row r="135" spans="1:34" x14ac:dyDescent="0.15">
      <c r="A135" s="5" t="s">
        <v>248</v>
      </c>
      <c r="B135" s="7">
        <v>88.38</v>
      </c>
      <c r="C135" s="7">
        <v>77.84</v>
      </c>
      <c r="D135" s="7">
        <v>107.01</v>
      </c>
      <c r="E135" s="7">
        <v>96.79</v>
      </c>
      <c r="F135" s="7">
        <v>62.21</v>
      </c>
      <c r="G135" s="7">
        <v>62.59</v>
      </c>
      <c r="H135" s="7">
        <v>63.85</v>
      </c>
      <c r="I135" s="7">
        <v>65.61</v>
      </c>
      <c r="J135" s="7">
        <v>58.73</v>
      </c>
      <c r="K135" s="7">
        <v>51.33</v>
      </c>
      <c r="L135" s="7">
        <v>45.51</v>
      </c>
      <c r="M135" s="7">
        <v>44.23</v>
      </c>
      <c r="N135" s="7">
        <v>52.95</v>
      </c>
      <c r="O135" s="7">
        <v>69.44</v>
      </c>
      <c r="P135" s="7">
        <v>83.92</v>
      </c>
      <c r="Q135" s="7">
        <v>83.63</v>
      </c>
      <c r="R135" s="7">
        <v>72.36</v>
      </c>
      <c r="S135" s="7">
        <v>58.4</v>
      </c>
      <c r="T135" s="7">
        <v>50.02</v>
      </c>
      <c r="U135" s="7">
        <v>70.709999999999994</v>
      </c>
      <c r="V135" s="7">
        <v>74.84</v>
      </c>
      <c r="W135" s="7">
        <v>66</v>
      </c>
      <c r="X135" s="7">
        <v>94.5</v>
      </c>
      <c r="Y135" s="7">
        <v>87.34</v>
      </c>
      <c r="Z135" s="7">
        <v>93.04</v>
      </c>
      <c r="AA135" s="7">
        <v>118.48</v>
      </c>
      <c r="AB135" s="7">
        <v>134.81</v>
      </c>
      <c r="AC135" s="7">
        <v>160.12</v>
      </c>
      <c r="AD135" s="7">
        <v>130.77000000000001</v>
      </c>
      <c r="AE135" s="7">
        <v>142.58000000000001</v>
      </c>
      <c r="AF135" s="7">
        <v>207.16</v>
      </c>
      <c r="AG135" s="7">
        <v>609.37</v>
      </c>
      <c r="AH135" s="26">
        <f t="shared" si="3"/>
        <v>102.64125</v>
      </c>
    </row>
    <row r="136" spans="1:34" x14ac:dyDescent="0.15">
      <c r="A136" s="5" t="s">
        <v>47</v>
      </c>
      <c r="B136" s="7" t="s">
        <v>48</v>
      </c>
      <c r="C136" s="7" t="s">
        <v>48</v>
      </c>
      <c r="D136" s="7" t="s">
        <v>48</v>
      </c>
      <c r="E136" s="7" t="s">
        <v>48</v>
      </c>
      <c r="F136" s="7" t="s">
        <v>48</v>
      </c>
      <c r="G136" s="7" t="s">
        <v>48</v>
      </c>
      <c r="H136" s="7" t="s">
        <v>48</v>
      </c>
      <c r="I136" s="7" t="s">
        <v>48</v>
      </c>
      <c r="J136" s="7" t="s">
        <v>48</v>
      </c>
      <c r="K136" s="7" t="s">
        <v>48</v>
      </c>
      <c r="L136" s="7" t="s">
        <v>48</v>
      </c>
      <c r="M136" s="7" t="s">
        <v>48</v>
      </c>
      <c r="N136" s="7" t="s">
        <v>48</v>
      </c>
      <c r="O136" s="7" t="s">
        <v>48</v>
      </c>
      <c r="P136" s="7" t="s">
        <v>48</v>
      </c>
      <c r="Q136" s="7">
        <v>71.209999999999994</v>
      </c>
      <c r="R136" s="7">
        <v>90.16</v>
      </c>
      <c r="S136" s="7">
        <v>93.26</v>
      </c>
      <c r="T136" s="7">
        <v>111.24</v>
      </c>
      <c r="U136" s="7">
        <v>105.75</v>
      </c>
      <c r="V136" s="7">
        <v>148.04</v>
      </c>
      <c r="W136" s="7">
        <v>118.3</v>
      </c>
      <c r="X136" s="7">
        <v>107.83</v>
      </c>
      <c r="Y136" s="7">
        <v>108.99</v>
      </c>
      <c r="Z136" s="7">
        <v>120.18</v>
      </c>
      <c r="AA136" s="7">
        <v>120.67</v>
      </c>
      <c r="AB136" s="7">
        <v>-23.57</v>
      </c>
      <c r="AC136" s="7">
        <v>-280.02</v>
      </c>
      <c r="AD136" s="7">
        <v>127.09</v>
      </c>
      <c r="AE136" s="7">
        <v>232.34</v>
      </c>
      <c r="AF136" s="7">
        <v>346.45</v>
      </c>
      <c r="AG136" s="7">
        <v>139.71</v>
      </c>
      <c r="AH136" s="26">
        <f t="shared" si="3"/>
        <v>102.21352941176472</v>
      </c>
    </row>
    <row r="137" spans="1:34" x14ac:dyDescent="0.15">
      <c r="A137" s="5" t="s">
        <v>212</v>
      </c>
      <c r="B137" s="7">
        <v>66</v>
      </c>
      <c r="C137" s="7">
        <v>84.43</v>
      </c>
      <c r="D137" s="7">
        <v>75.84</v>
      </c>
      <c r="E137" s="7">
        <v>85.2</v>
      </c>
      <c r="F137" s="7">
        <v>92.6</v>
      </c>
      <c r="G137" s="7">
        <v>81.94</v>
      </c>
      <c r="H137" s="7">
        <v>74.91</v>
      </c>
      <c r="I137" s="7">
        <v>83.55</v>
      </c>
      <c r="J137" s="7">
        <v>80.25</v>
      </c>
      <c r="K137" s="7">
        <v>94.94</v>
      </c>
      <c r="L137" s="7">
        <v>77.239999999999995</v>
      </c>
      <c r="M137" s="7">
        <v>89.77</v>
      </c>
      <c r="N137" s="7">
        <v>91.58</v>
      </c>
      <c r="O137" s="7">
        <v>96.75</v>
      </c>
      <c r="P137" s="7">
        <v>88.68</v>
      </c>
      <c r="Q137" s="7">
        <v>93.66</v>
      </c>
      <c r="R137" s="7">
        <v>107.92</v>
      </c>
      <c r="S137" s="7">
        <v>65.459999999999994</v>
      </c>
      <c r="T137" s="7">
        <v>68.31</v>
      </c>
      <c r="U137" s="7">
        <v>69.78</v>
      </c>
      <c r="V137" s="7">
        <v>91.92</v>
      </c>
      <c r="W137" s="7">
        <v>109.65</v>
      </c>
      <c r="X137" s="7">
        <v>152.82</v>
      </c>
      <c r="Y137" s="7">
        <v>136.12</v>
      </c>
      <c r="Z137" s="7">
        <v>131.06</v>
      </c>
      <c r="AA137" s="7">
        <v>110.17</v>
      </c>
      <c r="AB137" s="7">
        <v>56.16</v>
      </c>
      <c r="AC137" s="7">
        <v>130.11000000000001</v>
      </c>
      <c r="AD137" s="7">
        <v>114.74</v>
      </c>
      <c r="AE137" s="7">
        <v>192.84</v>
      </c>
      <c r="AF137" s="7">
        <v>213.61</v>
      </c>
      <c r="AG137" s="7">
        <v>127.35</v>
      </c>
      <c r="AH137" s="26">
        <f t="shared" si="3"/>
        <v>101.105</v>
      </c>
    </row>
    <row r="138" spans="1:34" ht="24" x14ac:dyDescent="0.15">
      <c r="A138" s="5" t="s">
        <v>56</v>
      </c>
      <c r="B138" s="7" t="s">
        <v>48</v>
      </c>
      <c r="C138" s="7" t="s">
        <v>48</v>
      </c>
      <c r="D138" s="7" t="s">
        <v>48</v>
      </c>
      <c r="E138" s="7" t="s">
        <v>48</v>
      </c>
      <c r="F138" s="7" t="s">
        <v>48</v>
      </c>
      <c r="G138" s="7" t="s">
        <v>48</v>
      </c>
      <c r="H138" s="7" t="s">
        <v>48</v>
      </c>
      <c r="I138" s="7" t="s">
        <v>48</v>
      </c>
      <c r="J138" s="7" t="s">
        <v>48</v>
      </c>
      <c r="K138" s="7" t="s">
        <v>48</v>
      </c>
      <c r="L138" s="7" t="s">
        <v>48</v>
      </c>
      <c r="M138" s="7" t="s">
        <v>48</v>
      </c>
      <c r="N138" s="7" t="s">
        <v>48</v>
      </c>
      <c r="O138" s="7">
        <v>11.01</v>
      </c>
      <c r="P138" s="7">
        <v>25.1</v>
      </c>
      <c r="Q138" s="7">
        <v>4.68</v>
      </c>
      <c r="R138" s="7">
        <v>114.6</v>
      </c>
      <c r="S138" s="7">
        <v>104.65</v>
      </c>
      <c r="T138" s="7">
        <v>88.14</v>
      </c>
      <c r="U138" s="7">
        <v>73.84</v>
      </c>
      <c r="V138" s="7">
        <v>81</v>
      </c>
      <c r="W138" s="7">
        <v>123.91</v>
      </c>
      <c r="X138" s="7">
        <v>107</v>
      </c>
      <c r="Y138" s="7">
        <v>113.26</v>
      </c>
      <c r="Z138" s="7">
        <v>98.01</v>
      </c>
      <c r="AA138" s="7">
        <v>114.82</v>
      </c>
      <c r="AB138" s="7">
        <v>96.94</v>
      </c>
      <c r="AC138" s="7">
        <v>131.18</v>
      </c>
      <c r="AD138" s="7">
        <v>165.47</v>
      </c>
      <c r="AE138" s="7">
        <v>105.29</v>
      </c>
      <c r="AF138" s="7">
        <v>217.45</v>
      </c>
      <c r="AG138" s="7">
        <v>133.18</v>
      </c>
      <c r="AH138" s="26">
        <f t="shared" si="3"/>
        <v>100.50157894736843</v>
      </c>
    </row>
    <row r="139" spans="1:34" x14ac:dyDescent="0.15">
      <c r="A139" s="15" t="s">
        <v>104</v>
      </c>
      <c r="B139" s="16">
        <v>200.75</v>
      </c>
      <c r="C139" s="16">
        <v>218.64</v>
      </c>
      <c r="D139" s="16">
        <v>97.82</v>
      </c>
      <c r="E139" s="16">
        <v>149.81</v>
      </c>
      <c r="F139" s="16">
        <v>261.8</v>
      </c>
      <c r="G139" s="16">
        <v>190.85</v>
      </c>
      <c r="H139" s="16">
        <v>166.33</v>
      </c>
      <c r="I139" s="16">
        <v>58.79</v>
      </c>
      <c r="J139" s="16">
        <v>66.430000000000007</v>
      </c>
      <c r="K139" s="16">
        <v>73.39</v>
      </c>
      <c r="L139" s="16">
        <v>22.12</v>
      </c>
      <c r="M139" s="16">
        <v>14.04</v>
      </c>
      <c r="N139" s="16">
        <v>114.51</v>
      </c>
      <c r="O139" s="16">
        <v>-13</v>
      </c>
      <c r="P139" s="16">
        <v>48.85</v>
      </c>
      <c r="Q139" s="16">
        <v>59.07</v>
      </c>
      <c r="R139" s="16">
        <v>35.44</v>
      </c>
      <c r="S139" s="16">
        <v>55.13</v>
      </c>
      <c r="T139" s="16">
        <v>61.63</v>
      </c>
      <c r="U139" s="16">
        <v>77.67</v>
      </c>
      <c r="V139" s="16">
        <v>103.49</v>
      </c>
      <c r="W139" s="16">
        <v>64.31</v>
      </c>
      <c r="X139" s="16">
        <v>69.56</v>
      </c>
      <c r="Y139" s="16">
        <v>86.38</v>
      </c>
      <c r="Z139" s="16">
        <v>109.6</v>
      </c>
      <c r="AA139" s="16">
        <v>113.23</v>
      </c>
      <c r="AB139" s="16">
        <v>47.08</v>
      </c>
      <c r="AC139" s="16">
        <v>118.54</v>
      </c>
      <c r="AD139" s="16">
        <v>123.68</v>
      </c>
      <c r="AE139" s="16">
        <v>127.24</v>
      </c>
      <c r="AF139" s="16">
        <v>56.05</v>
      </c>
      <c r="AG139" s="16">
        <v>98.55</v>
      </c>
      <c r="AH139" s="26">
        <f t="shared" si="3"/>
        <v>96.180624999999992</v>
      </c>
    </row>
    <row r="140" spans="1:34" x14ac:dyDescent="0.15">
      <c r="A140" s="5" t="s">
        <v>59</v>
      </c>
      <c r="B140" s="6" t="s">
        <v>48</v>
      </c>
      <c r="C140" s="6" t="s">
        <v>48</v>
      </c>
      <c r="D140" s="6" t="s">
        <v>48</v>
      </c>
      <c r="E140" s="6">
        <v>11.45</v>
      </c>
      <c r="F140" s="6">
        <v>48.31</v>
      </c>
      <c r="G140" s="6">
        <v>70.45</v>
      </c>
      <c r="H140" s="6">
        <v>110.14</v>
      </c>
      <c r="I140" s="6">
        <v>147.29</v>
      </c>
      <c r="J140" s="6">
        <v>59.85</v>
      </c>
      <c r="K140" s="6">
        <v>51.29</v>
      </c>
      <c r="L140" s="6">
        <v>108.61</v>
      </c>
      <c r="M140" s="6">
        <v>226.28</v>
      </c>
      <c r="N140" s="6">
        <v>88.21</v>
      </c>
      <c r="O140" s="6" t="s">
        <v>48</v>
      </c>
      <c r="P140" s="6" t="s">
        <v>48</v>
      </c>
      <c r="Q140" s="6" t="s">
        <v>48</v>
      </c>
      <c r="R140" s="6" t="s">
        <v>48</v>
      </c>
      <c r="S140" s="6" t="s">
        <v>48</v>
      </c>
      <c r="T140" s="6" t="s">
        <v>48</v>
      </c>
      <c r="U140" s="6" t="s">
        <v>48</v>
      </c>
      <c r="V140" s="6" t="s">
        <v>48</v>
      </c>
      <c r="W140" s="6" t="s">
        <v>48</v>
      </c>
      <c r="X140" s="6" t="s">
        <v>48</v>
      </c>
      <c r="Y140" s="6" t="s">
        <v>48</v>
      </c>
      <c r="Z140" s="6" t="s">
        <v>48</v>
      </c>
      <c r="AA140" s="6" t="s">
        <v>48</v>
      </c>
      <c r="AB140" s="6" t="s">
        <v>48</v>
      </c>
      <c r="AC140" s="6" t="s">
        <v>48</v>
      </c>
      <c r="AD140" s="6" t="s">
        <v>48</v>
      </c>
      <c r="AE140" s="6" t="s">
        <v>48</v>
      </c>
      <c r="AF140" s="6" t="s">
        <v>48</v>
      </c>
      <c r="AG140" s="6" t="s">
        <v>48</v>
      </c>
      <c r="AH140" s="26">
        <f t="shared" si="3"/>
        <v>92.188000000000002</v>
      </c>
    </row>
    <row r="141" spans="1:34" x14ac:dyDescent="0.15">
      <c r="A141" s="5" t="s">
        <v>252</v>
      </c>
      <c r="B141" s="7">
        <v>78.62</v>
      </c>
      <c r="C141" s="7">
        <v>74.260000000000005</v>
      </c>
      <c r="D141" s="7">
        <v>64.92</v>
      </c>
      <c r="E141" s="7">
        <v>60.32</v>
      </c>
      <c r="F141" s="7">
        <v>59.73</v>
      </c>
      <c r="G141" s="7">
        <v>60.88</v>
      </c>
      <c r="H141" s="7">
        <v>47.38</v>
      </c>
      <c r="I141" s="7">
        <v>43.82</v>
      </c>
      <c r="J141" s="7">
        <v>52.5</v>
      </c>
      <c r="K141" s="7">
        <v>53.12</v>
      </c>
      <c r="L141" s="7">
        <v>64.819999999999993</v>
      </c>
      <c r="M141" s="7">
        <v>59.46</v>
      </c>
      <c r="N141" s="7">
        <v>52.49</v>
      </c>
      <c r="O141" s="7">
        <v>55.01</v>
      </c>
      <c r="P141" s="7">
        <v>55.64</v>
      </c>
      <c r="Q141" s="7">
        <v>54.76</v>
      </c>
      <c r="R141" s="7">
        <v>66.17</v>
      </c>
      <c r="S141" s="7">
        <v>67.25</v>
      </c>
      <c r="T141" s="7">
        <v>107.04</v>
      </c>
      <c r="U141" s="7">
        <v>122.24</v>
      </c>
      <c r="V141" s="7">
        <v>114.63</v>
      </c>
      <c r="W141" s="7">
        <v>83.83</v>
      </c>
      <c r="X141" s="7">
        <v>91.67</v>
      </c>
      <c r="Y141" s="7">
        <v>86.33</v>
      </c>
      <c r="Z141" s="7">
        <v>98.61</v>
      </c>
      <c r="AA141" s="7">
        <v>215.54</v>
      </c>
      <c r="AB141" s="7">
        <v>144.97999999999999</v>
      </c>
      <c r="AC141" s="7">
        <v>144.27000000000001</v>
      </c>
      <c r="AD141" s="7">
        <v>141.5</v>
      </c>
      <c r="AE141" s="7">
        <v>145.24</v>
      </c>
      <c r="AF141" s="7">
        <v>168.63</v>
      </c>
      <c r="AG141" s="7">
        <v>166.9</v>
      </c>
      <c r="AH141" s="26">
        <f t="shared" si="3"/>
        <v>90.704999999999998</v>
      </c>
    </row>
    <row r="142" spans="1:34" ht="24" x14ac:dyDescent="0.15">
      <c r="A142" s="5" t="s">
        <v>161</v>
      </c>
      <c r="B142" s="6">
        <v>367.15</v>
      </c>
      <c r="C142" s="6">
        <v>278.58999999999997</v>
      </c>
      <c r="D142" s="6">
        <v>211.33</v>
      </c>
      <c r="E142" s="6">
        <v>179.04</v>
      </c>
      <c r="F142" s="6">
        <v>122.36</v>
      </c>
      <c r="G142" s="6">
        <v>63.82</v>
      </c>
      <c r="H142" s="6">
        <v>-0.33</v>
      </c>
      <c r="I142" s="6">
        <v>11.47</v>
      </c>
      <c r="J142" s="6">
        <v>47.55</v>
      </c>
      <c r="K142" s="6">
        <v>10.8</v>
      </c>
      <c r="L142" s="6">
        <v>53.91</v>
      </c>
      <c r="M142" s="6">
        <v>35.69</v>
      </c>
      <c r="N142" s="6">
        <v>28.92</v>
      </c>
      <c r="O142" s="6">
        <v>53.1</v>
      </c>
      <c r="P142" s="6">
        <v>34.49</v>
      </c>
      <c r="Q142" s="6">
        <v>38.24</v>
      </c>
      <c r="R142" s="6">
        <v>35.58</v>
      </c>
      <c r="S142" s="6">
        <v>68.06</v>
      </c>
      <c r="T142" s="6">
        <v>76.53</v>
      </c>
      <c r="U142" s="6">
        <v>105.28</v>
      </c>
      <c r="V142" s="6">
        <v>92.14</v>
      </c>
      <c r="W142" s="6">
        <v>36.700000000000003</v>
      </c>
      <c r="X142" s="6">
        <v>32.85</v>
      </c>
      <c r="Y142" s="6">
        <v>33.5</v>
      </c>
      <c r="Z142" s="6">
        <v>55.62</v>
      </c>
      <c r="AA142" s="6">
        <v>126.87</v>
      </c>
      <c r="AB142" s="6">
        <v>112.26</v>
      </c>
      <c r="AC142" s="6">
        <v>107.56</v>
      </c>
      <c r="AD142" s="6">
        <v>104.5</v>
      </c>
      <c r="AE142" s="6">
        <v>58.97</v>
      </c>
      <c r="AF142" s="6">
        <v>219.76</v>
      </c>
      <c r="AG142" s="6">
        <v>79.31</v>
      </c>
      <c r="AH142" s="26">
        <f t="shared" si="3"/>
        <v>90.050624999999982</v>
      </c>
    </row>
    <row r="143" spans="1:34" ht="24" x14ac:dyDescent="0.15">
      <c r="A143" s="5" t="s">
        <v>182</v>
      </c>
      <c r="B143" s="7">
        <v>126.11</v>
      </c>
      <c r="C143" s="7">
        <v>46.94</v>
      </c>
      <c r="D143" s="7">
        <v>47.14</v>
      </c>
      <c r="E143" s="7">
        <v>59.23</v>
      </c>
      <c r="F143" s="7">
        <v>36.9</v>
      </c>
      <c r="G143" s="7">
        <v>56.54</v>
      </c>
      <c r="H143" s="7">
        <v>46.6</v>
      </c>
      <c r="I143" s="7">
        <v>4.84</v>
      </c>
      <c r="J143" s="7">
        <v>59.28</v>
      </c>
      <c r="K143" s="7">
        <v>66.44</v>
      </c>
      <c r="L143" s="7">
        <v>133.66</v>
      </c>
      <c r="M143" s="7">
        <v>74.5</v>
      </c>
      <c r="N143" s="7">
        <v>91.29</v>
      </c>
      <c r="O143" s="7">
        <v>112.48</v>
      </c>
      <c r="P143" s="7">
        <v>57.86</v>
      </c>
      <c r="Q143" s="7">
        <v>59.76</v>
      </c>
      <c r="R143" s="7">
        <v>67.39</v>
      </c>
      <c r="S143" s="7">
        <v>78.23</v>
      </c>
      <c r="T143" s="7">
        <v>60.65</v>
      </c>
      <c r="U143" s="7">
        <v>61.9</v>
      </c>
      <c r="V143" s="7">
        <v>56.21</v>
      </c>
      <c r="W143" s="7">
        <v>49.37</v>
      </c>
      <c r="X143" s="7">
        <v>53.34</v>
      </c>
      <c r="Y143" s="7">
        <v>39.28</v>
      </c>
      <c r="Z143" s="7">
        <v>43.87</v>
      </c>
      <c r="AA143" s="7">
        <v>42.01</v>
      </c>
      <c r="AB143" s="7">
        <v>49.73</v>
      </c>
      <c r="AC143" s="7">
        <v>97.06</v>
      </c>
      <c r="AD143" s="7">
        <v>158.44999999999999</v>
      </c>
      <c r="AE143" s="7">
        <v>284.89</v>
      </c>
      <c r="AF143" s="7">
        <v>352.84</v>
      </c>
      <c r="AG143" s="7">
        <v>273.14999999999998</v>
      </c>
      <c r="AH143" s="26">
        <f t="shared" si="3"/>
        <v>88.998125000000002</v>
      </c>
    </row>
    <row r="144" spans="1:34" x14ac:dyDescent="0.15">
      <c r="A144" s="5" t="s">
        <v>198</v>
      </c>
      <c r="B144" s="7">
        <v>618.5</v>
      </c>
      <c r="C144" s="7">
        <v>367.27</v>
      </c>
      <c r="D144" s="7">
        <v>237.46</v>
      </c>
      <c r="E144" s="7">
        <v>189.41</v>
      </c>
      <c r="F144" s="7">
        <v>109.31</v>
      </c>
      <c r="G144" s="7">
        <v>119.6</v>
      </c>
      <c r="H144" s="7">
        <v>-387.09</v>
      </c>
      <c r="I144" s="7">
        <v>-221.92</v>
      </c>
      <c r="J144" s="7">
        <v>227.22</v>
      </c>
      <c r="K144" s="7">
        <v>152.22</v>
      </c>
      <c r="L144" s="7">
        <v>66.849999999999994</v>
      </c>
      <c r="M144" s="7">
        <v>43.11</v>
      </c>
      <c r="N144" s="7">
        <v>118</v>
      </c>
      <c r="O144" s="7">
        <v>124.06</v>
      </c>
      <c r="P144" s="7">
        <v>295.94</v>
      </c>
      <c r="Q144" s="7">
        <v>35.200000000000003</v>
      </c>
      <c r="R144" s="7">
        <v>255.48</v>
      </c>
      <c r="S144" s="7">
        <v>218.35</v>
      </c>
      <c r="T144" s="7">
        <v>151.72999999999999</v>
      </c>
      <c r="U144" s="7">
        <v>132.77000000000001</v>
      </c>
      <c r="V144" s="7">
        <v>9.91</v>
      </c>
      <c r="W144" s="7">
        <v>46.53</v>
      </c>
      <c r="X144" s="7">
        <v>21.07</v>
      </c>
      <c r="Y144" s="7">
        <v>-101.39</v>
      </c>
      <c r="Z144" s="7">
        <v>20.9</v>
      </c>
      <c r="AA144" s="7">
        <v>0.15</v>
      </c>
      <c r="AB144" s="7">
        <v>-45.15</v>
      </c>
      <c r="AC144" s="7">
        <v>-23.76</v>
      </c>
      <c r="AD144" s="7">
        <v>-30.64</v>
      </c>
      <c r="AE144" s="7">
        <v>4.68</v>
      </c>
      <c r="AF144" s="7">
        <v>2.75</v>
      </c>
      <c r="AG144" s="7">
        <v>14.39</v>
      </c>
      <c r="AH144" s="26">
        <f t="shared" si="3"/>
        <v>86.653437499999981</v>
      </c>
    </row>
    <row r="145" spans="1:34" ht="24" x14ac:dyDescent="0.15">
      <c r="A145" s="15" t="s">
        <v>83</v>
      </c>
      <c r="B145" s="16">
        <v>136.29</v>
      </c>
      <c r="C145" s="16">
        <v>101.32</v>
      </c>
      <c r="D145" s="16">
        <v>67.27</v>
      </c>
      <c r="E145" s="16">
        <v>40.96</v>
      </c>
      <c r="F145" s="16">
        <v>24</v>
      </c>
      <c r="G145" s="16">
        <v>31.17</v>
      </c>
      <c r="H145" s="16">
        <v>29.3</v>
      </c>
      <c r="I145" s="16">
        <v>62.78</v>
      </c>
      <c r="J145" s="16">
        <v>59.73</v>
      </c>
      <c r="K145" s="16">
        <v>64.09</v>
      </c>
      <c r="L145" s="16">
        <v>34.299999999999997</v>
      </c>
      <c r="M145" s="16">
        <v>35.07</v>
      </c>
      <c r="N145" s="16">
        <v>39.35</v>
      </c>
      <c r="O145" s="16">
        <v>-19.55</v>
      </c>
      <c r="P145" s="16">
        <v>39.76</v>
      </c>
      <c r="Q145" s="16">
        <v>38.159999999999997</v>
      </c>
      <c r="R145" s="16">
        <v>21.64</v>
      </c>
      <c r="S145" s="16">
        <v>71.39</v>
      </c>
      <c r="T145" s="16">
        <v>105.39</v>
      </c>
      <c r="U145" s="16">
        <v>157.30000000000001</v>
      </c>
      <c r="V145" s="16">
        <v>128.63999999999999</v>
      </c>
      <c r="W145" s="16">
        <v>179.96</v>
      </c>
      <c r="X145" s="16">
        <v>181.64</v>
      </c>
      <c r="Y145" s="16">
        <v>144.07</v>
      </c>
      <c r="Z145" s="16">
        <v>41.97</v>
      </c>
      <c r="AA145" s="16">
        <v>90.5</v>
      </c>
      <c r="AB145" s="16">
        <v>48.74</v>
      </c>
      <c r="AC145" s="16">
        <v>16.28</v>
      </c>
      <c r="AD145" s="16">
        <v>73.27</v>
      </c>
      <c r="AE145" s="16">
        <v>24.28</v>
      </c>
      <c r="AF145" s="16">
        <v>351.64</v>
      </c>
      <c r="AG145" s="16">
        <v>293.2</v>
      </c>
      <c r="AH145" s="26">
        <f t="shared" si="3"/>
        <v>84.809687499999995</v>
      </c>
    </row>
    <row r="146" spans="1:34" x14ac:dyDescent="0.15">
      <c r="A146" s="15" t="s">
        <v>109</v>
      </c>
      <c r="B146" s="16">
        <v>90.87</v>
      </c>
      <c r="C146" s="16">
        <v>85.76</v>
      </c>
      <c r="D146" s="16">
        <v>85.54</v>
      </c>
      <c r="E146" s="16">
        <v>85.76</v>
      </c>
      <c r="F146" s="16">
        <v>82.73</v>
      </c>
      <c r="G146" s="16">
        <v>78.06</v>
      </c>
      <c r="H146" s="16">
        <v>42.42</v>
      </c>
      <c r="I146" s="16">
        <v>38.130000000000003</v>
      </c>
      <c r="J146" s="16">
        <v>50.08</v>
      </c>
      <c r="K146" s="16">
        <v>41.34</v>
      </c>
      <c r="L146" s="16">
        <v>18.34</v>
      </c>
      <c r="M146" s="16">
        <v>47.47</v>
      </c>
      <c r="N146" s="16">
        <v>33.35</v>
      </c>
      <c r="O146" s="16">
        <v>44.76</v>
      </c>
      <c r="P146" s="16">
        <v>25.61</v>
      </c>
      <c r="Q146" s="16">
        <v>52.59</v>
      </c>
      <c r="R146" s="16">
        <v>39.36</v>
      </c>
      <c r="S146" s="16">
        <v>54.85</v>
      </c>
      <c r="T146" s="16">
        <v>73.28</v>
      </c>
      <c r="U146" s="16">
        <v>61.5</v>
      </c>
      <c r="V146" s="16">
        <v>99.42</v>
      </c>
      <c r="W146" s="16">
        <v>129.61000000000001</v>
      </c>
      <c r="X146" s="16">
        <v>99.33</v>
      </c>
      <c r="Y146" s="16">
        <v>124.53</v>
      </c>
      <c r="Z146" s="16">
        <v>92.5</v>
      </c>
      <c r="AA146" s="16">
        <v>106.16</v>
      </c>
      <c r="AB146" s="16">
        <v>168.26</v>
      </c>
      <c r="AC146" s="16">
        <v>164.05</v>
      </c>
      <c r="AD146" s="16">
        <v>130.02000000000001</v>
      </c>
      <c r="AE146" s="16">
        <v>75.23</v>
      </c>
      <c r="AF146" s="16">
        <v>110.52</v>
      </c>
      <c r="AG146" s="16">
        <v>125.03</v>
      </c>
      <c r="AH146" s="26">
        <f t="shared" si="3"/>
        <v>79.889375000000015</v>
      </c>
    </row>
    <row r="147" spans="1:34" x14ac:dyDescent="0.15">
      <c r="A147" s="5" t="s">
        <v>266</v>
      </c>
      <c r="B147" s="7">
        <v>61.85</v>
      </c>
      <c r="C147" s="7">
        <v>69.02</v>
      </c>
      <c r="D147" s="7">
        <v>79.41</v>
      </c>
      <c r="E147" s="7">
        <v>74.510000000000005</v>
      </c>
      <c r="F147" s="7">
        <v>59.3</v>
      </c>
      <c r="G147" s="7">
        <v>52.22</v>
      </c>
      <c r="H147" s="7">
        <v>44.3</v>
      </c>
      <c r="I147" s="7">
        <v>42.73</v>
      </c>
      <c r="J147" s="7">
        <v>53.15</v>
      </c>
      <c r="K147" s="7">
        <v>41.07</v>
      </c>
      <c r="L147" s="7">
        <v>51.58</v>
      </c>
      <c r="M147" s="7">
        <v>71.040000000000006</v>
      </c>
      <c r="N147" s="7">
        <v>63.13</v>
      </c>
      <c r="O147" s="7">
        <v>48.78</v>
      </c>
      <c r="P147" s="7">
        <v>43.39</v>
      </c>
      <c r="Q147" s="7">
        <v>54</v>
      </c>
      <c r="R147" s="7">
        <v>60.69</v>
      </c>
      <c r="S147" s="7">
        <v>39.25</v>
      </c>
      <c r="T147" s="7">
        <v>43.02</v>
      </c>
      <c r="U147" s="7">
        <v>73.88</v>
      </c>
      <c r="V147" s="7">
        <v>126.31</v>
      </c>
      <c r="W147" s="7">
        <v>81.180000000000007</v>
      </c>
      <c r="X147" s="7">
        <v>108.63</v>
      </c>
      <c r="Y147" s="7">
        <v>110.89</v>
      </c>
      <c r="Z147" s="7">
        <v>93.23</v>
      </c>
      <c r="AA147" s="7">
        <v>108.02</v>
      </c>
      <c r="AB147" s="7">
        <v>99.76</v>
      </c>
      <c r="AC147" s="7">
        <v>148.87</v>
      </c>
      <c r="AD147" s="7">
        <v>137.03</v>
      </c>
      <c r="AE147" s="7">
        <v>133.72999999999999</v>
      </c>
      <c r="AF147" s="7">
        <v>179.88</v>
      </c>
      <c r="AG147" s="7">
        <v>84.42</v>
      </c>
      <c r="AH147" s="26">
        <f t="shared" si="3"/>
        <v>79.320937500000014</v>
      </c>
    </row>
    <row r="148" spans="1:34" ht="24" x14ac:dyDescent="0.15">
      <c r="A148" s="5" t="s">
        <v>270</v>
      </c>
      <c r="B148" s="7">
        <v>1.56</v>
      </c>
      <c r="C148" s="7">
        <v>2.4900000000000002</v>
      </c>
      <c r="D148" s="7">
        <v>1.1299999999999999</v>
      </c>
      <c r="E148" s="7">
        <v>0.01</v>
      </c>
      <c r="F148" s="7">
        <v>7.0000000000000007E-2</v>
      </c>
      <c r="G148" s="7">
        <v>1.27</v>
      </c>
      <c r="H148" s="7">
        <v>2.14</v>
      </c>
      <c r="I148" s="7">
        <v>0.83</v>
      </c>
      <c r="J148" s="7">
        <v>68.78</v>
      </c>
      <c r="K148" s="7">
        <v>76.31</v>
      </c>
      <c r="L148" s="7">
        <v>89.86</v>
      </c>
      <c r="M148" s="7">
        <v>87.54</v>
      </c>
      <c r="N148" s="7">
        <v>85.37</v>
      </c>
      <c r="O148" s="7">
        <v>73.67</v>
      </c>
      <c r="P148" s="7">
        <v>86.4</v>
      </c>
      <c r="Q148" s="7">
        <v>83.8</v>
      </c>
      <c r="R148" s="7">
        <v>115.44</v>
      </c>
      <c r="S148" s="7">
        <v>118.04</v>
      </c>
      <c r="T148" s="7">
        <v>122</v>
      </c>
      <c r="U148" s="7">
        <v>113.85</v>
      </c>
      <c r="V148" s="7">
        <v>128.37</v>
      </c>
      <c r="W148" s="7">
        <v>123.76</v>
      </c>
      <c r="X148" s="7">
        <v>122.02</v>
      </c>
      <c r="Y148" s="7">
        <v>102.99</v>
      </c>
      <c r="Z148" s="7">
        <v>96.59</v>
      </c>
      <c r="AA148" s="7">
        <v>121.83</v>
      </c>
      <c r="AB148" s="7">
        <v>97.18</v>
      </c>
      <c r="AC148" s="7">
        <v>100.05</v>
      </c>
      <c r="AD148" s="7">
        <v>50.85</v>
      </c>
      <c r="AE148" s="7">
        <v>124.96</v>
      </c>
      <c r="AF148" s="7">
        <v>122.74</v>
      </c>
      <c r="AG148" s="7">
        <v>110.52</v>
      </c>
      <c r="AH148" s="26">
        <f t="shared" si="3"/>
        <v>76.013124999999988</v>
      </c>
    </row>
    <row r="149" spans="1:34" ht="24" x14ac:dyDescent="0.15">
      <c r="A149" s="5" t="s">
        <v>256</v>
      </c>
      <c r="B149" s="7" t="s">
        <v>48</v>
      </c>
      <c r="C149" s="7">
        <v>0.43</v>
      </c>
      <c r="D149" s="7">
        <v>5.87</v>
      </c>
      <c r="E149" s="7">
        <v>47.75</v>
      </c>
      <c r="F149" s="7">
        <v>75.62</v>
      </c>
      <c r="G149" s="7">
        <v>49.8</v>
      </c>
      <c r="H149" s="7">
        <v>103.45</v>
      </c>
      <c r="I149" s="7">
        <v>81.319999999999993</v>
      </c>
      <c r="J149" s="7">
        <v>62.42</v>
      </c>
      <c r="K149" s="7">
        <v>86.54</v>
      </c>
      <c r="L149" s="7">
        <v>70.91</v>
      </c>
      <c r="M149" s="7">
        <v>99.67</v>
      </c>
      <c r="N149" s="7">
        <v>80.540000000000006</v>
      </c>
      <c r="O149" s="7">
        <v>73.84</v>
      </c>
      <c r="P149" s="7">
        <v>67.459999999999994</v>
      </c>
      <c r="Q149" s="7">
        <v>72.599999999999994</v>
      </c>
      <c r="R149" s="7">
        <v>72.13</v>
      </c>
      <c r="S149" s="7">
        <v>67.349999999999994</v>
      </c>
      <c r="T149" s="7">
        <v>65.180000000000007</v>
      </c>
      <c r="U149" s="7">
        <v>72.75</v>
      </c>
      <c r="V149" s="7">
        <v>25</v>
      </c>
      <c r="W149" s="7">
        <v>98.49</v>
      </c>
      <c r="X149" s="7">
        <v>93.01</v>
      </c>
      <c r="Y149" s="7">
        <v>104.6</v>
      </c>
      <c r="Z149" s="7">
        <v>62.51</v>
      </c>
      <c r="AA149" s="7">
        <v>64.819999999999993</v>
      </c>
      <c r="AB149" s="7">
        <v>13.73</v>
      </c>
      <c r="AC149" s="7">
        <v>79.66</v>
      </c>
      <c r="AD149" s="7">
        <v>58.34</v>
      </c>
      <c r="AE149" s="7">
        <v>69.819999999999993</v>
      </c>
      <c r="AF149" s="7">
        <v>191.76</v>
      </c>
      <c r="AG149" s="7">
        <v>107.12</v>
      </c>
      <c r="AH149" s="26">
        <f t="shared" si="3"/>
        <v>71.757741935483864</v>
      </c>
    </row>
    <row r="150" spans="1:34" ht="36" x14ac:dyDescent="0.15">
      <c r="A150" s="15" t="s">
        <v>106</v>
      </c>
      <c r="B150" s="16" t="s">
        <v>48</v>
      </c>
      <c r="C150" s="16" t="s">
        <v>48</v>
      </c>
      <c r="D150" s="16" t="s">
        <v>48</v>
      </c>
      <c r="E150" s="16" t="s">
        <v>48</v>
      </c>
      <c r="F150" s="16" t="s">
        <v>48</v>
      </c>
      <c r="G150" s="16" t="s">
        <v>48</v>
      </c>
      <c r="H150" s="16" t="s">
        <v>48</v>
      </c>
      <c r="I150" s="16" t="s">
        <v>48</v>
      </c>
      <c r="J150" s="16" t="s">
        <v>48</v>
      </c>
      <c r="K150" s="16" t="s">
        <v>48</v>
      </c>
      <c r="L150" s="16" t="s">
        <v>48</v>
      </c>
      <c r="M150" s="16" t="s">
        <v>48</v>
      </c>
      <c r="N150" s="16" t="s">
        <v>48</v>
      </c>
      <c r="O150" s="16" t="s">
        <v>48</v>
      </c>
      <c r="P150" s="16" t="s">
        <v>48</v>
      </c>
      <c r="Q150" s="16" t="s">
        <v>48</v>
      </c>
      <c r="R150" s="16" t="s">
        <v>48</v>
      </c>
      <c r="S150" s="16" t="s">
        <v>48</v>
      </c>
      <c r="T150" s="16" t="s">
        <v>48</v>
      </c>
      <c r="U150" s="16" t="s">
        <v>48</v>
      </c>
      <c r="V150" s="16" t="s">
        <v>48</v>
      </c>
      <c r="W150" s="16" t="s">
        <v>48</v>
      </c>
      <c r="X150" s="16" t="s">
        <v>48</v>
      </c>
      <c r="Y150" s="16" t="s">
        <v>48</v>
      </c>
      <c r="Z150" s="16" t="s">
        <v>48</v>
      </c>
      <c r="AA150" s="16" t="s">
        <v>48</v>
      </c>
      <c r="AB150" s="16" t="s">
        <v>48</v>
      </c>
      <c r="AC150" s="16" t="s">
        <v>48</v>
      </c>
      <c r="AD150" s="16">
        <v>17</v>
      </c>
      <c r="AE150" s="16">
        <v>20.45</v>
      </c>
      <c r="AF150" s="16">
        <v>100.68</v>
      </c>
      <c r="AG150" s="16">
        <v>141.30000000000001</v>
      </c>
      <c r="AH150" s="26">
        <f t="shared" si="3"/>
        <v>69.857500000000002</v>
      </c>
    </row>
    <row r="151" spans="1:34" x14ac:dyDescent="0.15">
      <c r="A151" s="5" t="s">
        <v>180</v>
      </c>
      <c r="B151" s="7">
        <v>105.38</v>
      </c>
      <c r="C151" s="7">
        <v>71.430000000000007</v>
      </c>
      <c r="D151" s="7">
        <v>126.33</v>
      </c>
      <c r="E151" s="7">
        <v>128.26</v>
      </c>
      <c r="F151" s="7">
        <v>95.2</v>
      </c>
      <c r="G151" s="7">
        <v>106.4</v>
      </c>
      <c r="H151" s="7">
        <v>154.76</v>
      </c>
      <c r="I151" s="7">
        <v>119.19</v>
      </c>
      <c r="J151" s="7">
        <v>88.19</v>
      </c>
      <c r="K151" s="7">
        <v>54.86</v>
      </c>
      <c r="L151" s="7">
        <v>53.58</v>
      </c>
      <c r="M151" s="7">
        <v>41.58</v>
      </c>
      <c r="N151" s="7">
        <v>20.36</v>
      </c>
      <c r="O151" s="7">
        <v>15.18</v>
      </c>
      <c r="P151" s="7">
        <v>30.05</v>
      </c>
      <c r="Q151" s="7">
        <v>51.74</v>
      </c>
      <c r="R151" s="7">
        <v>73.069999999999993</v>
      </c>
      <c r="S151" s="7">
        <v>154.85</v>
      </c>
      <c r="T151" s="7">
        <v>96.83</v>
      </c>
      <c r="U151" s="7">
        <v>154.93</v>
      </c>
      <c r="V151" s="7">
        <v>105.13</v>
      </c>
      <c r="W151" s="7">
        <v>74.91</v>
      </c>
      <c r="X151" s="7">
        <v>41.73</v>
      </c>
      <c r="Y151" s="7">
        <v>30.59</v>
      </c>
      <c r="Z151" s="7">
        <v>13.33</v>
      </c>
      <c r="AA151" s="7">
        <v>18.66</v>
      </c>
      <c r="AB151" s="7">
        <v>19.239999999999998</v>
      </c>
      <c r="AC151" s="7">
        <v>22.63</v>
      </c>
      <c r="AD151" s="7">
        <v>15.14</v>
      </c>
      <c r="AE151" s="7">
        <v>25.4</v>
      </c>
      <c r="AF151" s="7">
        <v>28.95</v>
      </c>
      <c r="AG151" s="7">
        <v>28.78</v>
      </c>
      <c r="AH151" s="26">
        <f t="shared" si="3"/>
        <v>67.708124999999995</v>
      </c>
    </row>
    <row r="152" spans="1:34" ht="24" x14ac:dyDescent="0.15">
      <c r="A152" s="15" t="s">
        <v>75</v>
      </c>
      <c r="B152" s="16">
        <v>68.7</v>
      </c>
      <c r="C152" s="16">
        <v>97.79</v>
      </c>
      <c r="D152" s="16">
        <v>68.44</v>
      </c>
      <c r="E152" s="16">
        <v>70.239999999999995</v>
      </c>
      <c r="F152" s="16">
        <v>55.67</v>
      </c>
      <c r="G152" s="16">
        <v>51.74</v>
      </c>
      <c r="H152" s="16">
        <v>51.75</v>
      </c>
      <c r="I152" s="16">
        <v>43.88</v>
      </c>
      <c r="J152" s="16">
        <v>58.33</v>
      </c>
      <c r="K152" s="16">
        <v>32.82</v>
      </c>
      <c r="L152" s="16">
        <v>32.520000000000003</v>
      </c>
      <c r="M152" s="16">
        <v>46.11</v>
      </c>
      <c r="N152" s="16">
        <v>43.44</v>
      </c>
      <c r="O152" s="16">
        <v>33.06</v>
      </c>
      <c r="P152" s="16">
        <v>31.34</v>
      </c>
      <c r="Q152" s="16">
        <v>27.41</v>
      </c>
      <c r="R152" s="16">
        <v>36.380000000000003</v>
      </c>
      <c r="S152" s="16">
        <v>44.36</v>
      </c>
      <c r="T152" s="16">
        <v>40.380000000000003</v>
      </c>
      <c r="U152" s="16">
        <v>50.07</v>
      </c>
      <c r="V152" s="16">
        <v>72.959999999999994</v>
      </c>
      <c r="W152" s="16">
        <v>53.2</v>
      </c>
      <c r="X152" s="16">
        <v>100.99</v>
      </c>
      <c r="Y152" s="16">
        <v>80.900000000000006</v>
      </c>
      <c r="Z152" s="16">
        <v>74.599999999999994</v>
      </c>
      <c r="AA152" s="16">
        <v>74.8</v>
      </c>
      <c r="AB152" s="16">
        <v>61.38</v>
      </c>
      <c r="AC152" s="16">
        <v>74.739999999999995</v>
      </c>
      <c r="AD152" s="16">
        <v>96.9</v>
      </c>
      <c r="AE152" s="16">
        <v>80.06</v>
      </c>
      <c r="AF152" s="16">
        <v>139.66999999999999</v>
      </c>
      <c r="AG152" s="16">
        <v>153.63999999999999</v>
      </c>
      <c r="AH152" s="26">
        <f t="shared" si="3"/>
        <v>64.008437500000014</v>
      </c>
    </row>
    <row r="153" spans="1:34" x14ac:dyDescent="0.15">
      <c r="A153" s="5" t="s">
        <v>167</v>
      </c>
      <c r="B153" s="6">
        <v>182.46</v>
      </c>
      <c r="C153" s="6">
        <v>195.29</v>
      </c>
      <c r="D153" s="6">
        <v>298.89999999999998</v>
      </c>
      <c r="E153" s="6">
        <v>122.51</v>
      </c>
      <c r="F153" s="6">
        <v>46.09</v>
      </c>
      <c r="G153" s="6">
        <v>55.89</v>
      </c>
      <c r="H153" s="6">
        <v>60.33</v>
      </c>
      <c r="I153" s="6">
        <v>59.75</v>
      </c>
      <c r="J153" s="6">
        <v>46.11</v>
      </c>
      <c r="K153" s="6">
        <v>37.200000000000003</v>
      </c>
      <c r="L153" s="6">
        <v>45.18</v>
      </c>
      <c r="M153" s="6">
        <v>57.52</v>
      </c>
      <c r="N153" s="6">
        <v>45.01</v>
      </c>
      <c r="O153" s="6">
        <v>47.86</v>
      </c>
      <c r="P153" s="6">
        <v>37.92</v>
      </c>
      <c r="Q153" s="6">
        <v>34.79</v>
      </c>
      <c r="R153" s="6">
        <v>49.12</v>
      </c>
      <c r="S153" s="6">
        <v>-109.82</v>
      </c>
      <c r="T153" s="6">
        <v>38.159999999999997</v>
      </c>
      <c r="U153" s="6">
        <v>65.86</v>
      </c>
      <c r="V153" s="6">
        <v>113.36</v>
      </c>
      <c r="W153" s="6">
        <v>96.58</v>
      </c>
      <c r="X153" s="6">
        <v>51.64</v>
      </c>
      <c r="Y153" s="6">
        <v>10.46</v>
      </c>
      <c r="Z153" s="6">
        <v>-190.46</v>
      </c>
      <c r="AA153" s="6">
        <v>11.67</v>
      </c>
      <c r="AB153" s="6">
        <v>27.31</v>
      </c>
      <c r="AC153" s="6">
        <v>47.26</v>
      </c>
      <c r="AD153" s="6">
        <v>42.19</v>
      </c>
      <c r="AE153" s="6">
        <v>77.89</v>
      </c>
      <c r="AF153" s="6">
        <v>152.88999999999999</v>
      </c>
      <c r="AG153" s="6">
        <v>91.4</v>
      </c>
      <c r="AH153" s="26">
        <f t="shared" si="3"/>
        <v>60.885000000000005</v>
      </c>
    </row>
    <row r="154" spans="1:34" x14ac:dyDescent="0.15">
      <c r="A154" s="5" t="s">
        <v>268</v>
      </c>
      <c r="B154" s="7">
        <v>45.93</v>
      </c>
      <c r="C154" s="7">
        <v>30.52</v>
      </c>
      <c r="D154" s="7">
        <v>38.700000000000003</v>
      </c>
      <c r="E154" s="7">
        <v>44.93</v>
      </c>
      <c r="F154" s="7">
        <v>45.45</v>
      </c>
      <c r="G154" s="7">
        <v>42.85</v>
      </c>
      <c r="H154" s="7">
        <v>40.799999999999997</v>
      </c>
      <c r="I154" s="7">
        <v>39.58</v>
      </c>
      <c r="J154" s="7">
        <v>35.97</v>
      </c>
      <c r="K154" s="7">
        <v>33.229999999999997</v>
      </c>
      <c r="L154" s="7">
        <v>28.45</v>
      </c>
      <c r="M154" s="7">
        <v>34.92</v>
      </c>
      <c r="N154" s="7">
        <v>34.049999999999997</v>
      </c>
      <c r="O154" s="7">
        <v>34</v>
      </c>
      <c r="P154" s="7">
        <v>28.78</v>
      </c>
      <c r="Q154" s="7">
        <v>40.94</v>
      </c>
      <c r="R154" s="7">
        <v>30.25</v>
      </c>
      <c r="S154" s="7">
        <v>34.200000000000003</v>
      </c>
      <c r="T154" s="7">
        <v>29.08</v>
      </c>
      <c r="U154" s="7">
        <v>40.590000000000003</v>
      </c>
      <c r="V154" s="7">
        <v>65.55</v>
      </c>
      <c r="W154" s="7">
        <v>80.930000000000007</v>
      </c>
      <c r="X154" s="7">
        <v>72.73</v>
      </c>
      <c r="Y154" s="7">
        <v>79.09</v>
      </c>
      <c r="Z154" s="7">
        <v>79.78</v>
      </c>
      <c r="AA154" s="7">
        <v>78.709999999999994</v>
      </c>
      <c r="AB154" s="7">
        <v>93.14</v>
      </c>
      <c r="AC154" s="7">
        <v>94.86</v>
      </c>
      <c r="AD154" s="7">
        <v>105.15</v>
      </c>
      <c r="AE154" s="7">
        <v>117.82</v>
      </c>
      <c r="AF154" s="7">
        <v>174.29</v>
      </c>
      <c r="AG154" s="7">
        <v>113.07</v>
      </c>
      <c r="AH154" s="26">
        <f t="shared" si="3"/>
        <v>59.010625000000005</v>
      </c>
    </row>
    <row r="155" spans="1:34" ht="36" x14ac:dyDescent="0.15">
      <c r="A155" s="15" t="s">
        <v>105</v>
      </c>
      <c r="B155" s="16">
        <v>93.67</v>
      </c>
      <c r="C155" s="16">
        <v>82.4</v>
      </c>
      <c r="D155" s="16">
        <v>85.05</v>
      </c>
      <c r="E155" s="16">
        <v>70.010000000000005</v>
      </c>
      <c r="F155" s="16">
        <v>73.33</v>
      </c>
      <c r="G155" s="16">
        <v>120.08</v>
      </c>
      <c r="H155" s="16">
        <v>65.72</v>
      </c>
      <c r="I155" s="16">
        <v>51.74</v>
      </c>
      <c r="J155" s="16">
        <v>43.37</v>
      </c>
      <c r="K155" s="16">
        <v>44.25</v>
      </c>
      <c r="L155" s="16">
        <v>59.65</v>
      </c>
      <c r="M155" s="16">
        <v>67.040000000000006</v>
      </c>
      <c r="N155" s="16">
        <v>42.97</v>
      </c>
      <c r="O155" s="16">
        <v>51.45</v>
      </c>
      <c r="P155" s="16">
        <v>41.41</v>
      </c>
      <c r="Q155" s="16">
        <v>39.15</v>
      </c>
      <c r="R155" s="16">
        <v>26.85</v>
      </c>
      <c r="S155" s="16">
        <v>50.92</v>
      </c>
      <c r="T155" s="16">
        <v>37.57</v>
      </c>
      <c r="U155" s="16">
        <v>29.53</v>
      </c>
      <c r="V155" s="16">
        <v>51.31</v>
      </c>
      <c r="W155" s="16">
        <v>72.16</v>
      </c>
      <c r="X155" s="16">
        <v>52.03</v>
      </c>
      <c r="Y155" s="16">
        <v>54.16</v>
      </c>
      <c r="Z155" s="16">
        <v>41.57</v>
      </c>
      <c r="AA155" s="16">
        <v>56.87</v>
      </c>
      <c r="AB155" s="16">
        <v>53.78</v>
      </c>
      <c r="AC155" s="16">
        <v>44.93</v>
      </c>
      <c r="AD155" s="16">
        <v>55.54</v>
      </c>
      <c r="AE155" s="16">
        <v>55.45</v>
      </c>
      <c r="AF155" s="16">
        <v>97.5</v>
      </c>
      <c r="AG155" s="16">
        <v>72.16</v>
      </c>
      <c r="AH155" s="26">
        <f t="shared" si="3"/>
        <v>58.863124999999997</v>
      </c>
    </row>
    <row r="156" spans="1:34" x14ac:dyDescent="0.15">
      <c r="A156" s="5" t="s">
        <v>260</v>
      </c>
      <c r="B156" s="7" t="s">
        <v>48</v>
      </c>
      <c r="C156" s="7" t="s">
        <v>48</v>
      </c>
      <c r="D156" s="7">
        <v>0.01</v>
      </c>
      <c r="E156" s="7">
        <v>0.01</v>
      </c>
      <c r="F156" s="7">
        <v>335.09</v>
      </c>
      <c r="G156" s="7">
        <v>226.91</v>
      </c>
      <c r="H156" s="7">
        <v>99.33</v>
      </c>
      <c r="I156" s="7">
        <v>52.84</v>
      </c>
      <c r="J156" s="7">
        <v>135.53</v>
      </c>
      <c r="K156" s="7">
        <v>37.54</v>
      </c>
      <c r="L156" s="7">
        <v>44.7</v>
      </c>
      <c r="M156" s="7">
        <v>44.98</v>
      </c>
      <c r="N156" s="7">
        <v>39.909999999999997</v>
      </c>
      <c r="O156" s="7">
        <v>32.72</v>
      </c>
      <c r="P156" s="7">
        <v>25.81</v>
      </c>
      <c r="Q156" s="7">
        <v>28.64</v>
      </c>
      <c r="R156" s="7">
        <v>46.63</v>
      </c>
      <c r="S156" s="7">
        <v>26.95</v>
      </c>
      <c r="T156" s="7">
        <v>48.47</v>
      </c>
      <c r="U156" s="7">
        <v>41.05</v>
      </c>
      <c r="V156" s="7">
        <v>31.13</v>
      </c>
      <c r="W156" s="7">
        <v>27.26</v>
      </c>
      <c r="X156" s="7">
        <v>12.84</v>
      </c>
      <c r="Y156" s="7">
        <v>36.270000000000003</v>
      </c>
      <c r="Z156" s="7">
        <v>25.18</v>
      </c>
      <c r="AA156" s="7">
        <v>15.81</v>
      </c>
      <c r="AB156" s="7">
        <v>18.809999999999999</v>
      </c>
      <c r="AC156" s="7">
        <v>23.54</v>
      </c>
      <c r="AD156" s="7">
        <v>90.11</v>
      </c>
      <c r="AE156" s="7">
        <v>25.54</v>
      </c>
      <c r="AF156" s="7">
        <v>67.53</v>
      </c>
      <c r="AG156" s="7">
        <v>50.51</v>
      </c>
      <c r="AH156" s="26">
        <f t="shared" si="3"/>
        <v>56.388333333333328</v>
      </c>
    </row>
    <row r="157" spans="1:34" x14ac:dyDescent="0.15">
      <c r="A157" s="5" t="s">
        <v>218</v>
      </c>
      <c r="B157" s="7">
        <v>23.25</v>
      </c>
      <c r="C157" s="7">
        <v>38.78</v>
      </c>
      <c r="D157" s="7">
        <v>41.67</v>
      </c>
      <c r="E157" s="7">
        <v>37.64</v>
      </c>
      <c r="F157" s="7">
        <v>34.07</v>
      </c>
      <c r="G157" s="7">
        <v>61.19</v>
      </c>
      <c r="H157" s="7">
        <v>32.72</v>
      </c>
      <c r="I157" s="7">
        <v>30.59</v>
      </c>
      <c r="J157" s="7">
        <v>32.619999999999997</v>
      </c>
      <c r="K157" s="7">
        <v>36.33</v>
      </c>
      <c r="L157" s="7">
        <v>25.09</v>
      </c>
      <c r="M157" s="7">
        <v>32.4</v>
      </c>
      <c r="N157" s="7">
        <v>30.51</v>
      </c>
      <c r="O157" s="7">
        <v>21.73</v>
      </c>
      <c r="P157" s="7">
        <v>32</v>
      </c>
      <c r="Q157" s="7">
        <v>82.48</v>
      </c>
      <c r="R157" s="7">
        <v>40.07</v>
      </c>
      <c r="S157" s="7">
        <v>31.91</v>
      </c>
      <c r="T157" s="7">
        <v>50.92</v>
      </c>
      <c r="U157" s="7">
        <v>22.77</v>
      </c>
      <c r="V157" s="7">
        <v>84.24</v>
      </c>
      <c r="W157" s="7">
        <v>48.13</v>
      </c>
      <c r="X157" s="7">
        <v>55.89</v>
      </c>
      <c r="Y157" s="7">
        <v>20.86</v>
      </c>
      <c r="Z157" s="7">
        <v>22.3</v>
      </c>
      <c r="AA157" s="7">
        <v>27.3</v>
      </c>
      <c r="AB157" s="7">
        <v>24.86</v>
      </c>
      <c r="AC157" s="7">
        <v>51.59</v>
      </c>
      <c r="AD157" s="7">
        <v>141.09</v>
      </c>
      <c r="AE157" s="7">
        <v>76.510000000000005</v>
      </c>
      <c r="AF157" s="7">
        <v>324.87</v>
      </c>
      <c r="AG157" s="7">
        <v>112.41</v>
      </c>
      <c r="AH157" s="26">
        <f t="shared" si="3"/>
        <v>54.024687499999992</v>
      </c>
    </row>
    <row r="158" spans="1:34" ht="24" x14ac:dyDescent="0.15">
      <c r="A158" s="15" t="s">
        <v>128</v>
      </c>
      <c r="B158" s="16">
        <v>39.6</v>
      </c>
      <c r="C158" s="16">
        <v>23.15</v>
      </c>
      <c r="D158" s="16">
        <v>23.03</v>
      </c>
      <c r="E158" s="16">
        <v>24.32</v>
      </c>
      <c r="F158" s="16">
        <v>22.34</v>
      </c>
      <c r="G158" s="16">
        <v>18.809999999999999</v>
      </c>
      <c r="H158" s="16">
        <v>22.85</v>
      </c>
      <c r="I158" s="16">
        <v>20.75</v>
      </c>
      <c r="J158" s="16">
        <v>21.28</v>
      </c>
      <c r="K158" s="16">
        <v>18.670000000000002</v>
      </c>
      <c r="L158" s="16">
        <v>26.68</v>
      </c>
      <c r="M158" s="16">
        <v>22.46</v>
      </c>
      <c r="N158" s="16">
        <v>19.36</v>
      </c>
      <c r="O158" s="16">
        <v>22.35</v>
      </c>
      <c r="P158" s="16">
        <v>28.3</v>
      </c>
      <c r="Q158" s="16">
        <v>23.78</v>
      </c>
      <c r="R158" s="16">
        <v>29.19</v>
      </c>
      <c r="S158" s="16">
        <v>40.520000000000003</v>
      </c>
      <c r="T158" s="16">
        <v>64.069999999999993</v>
      </c>
      <c r="U158" s="16">
        <v>38.25</v>
      </c>
      <c r="V158" s="16">
        <v>59.14</v>
      </c>
      <c r="W158" s="16">
        <v>86.96</v>
      </c>
      <c r="X158" s="16">
        <v>174.34</v>
      </c>
      <c r="Y158" s="16">
        <v>142.47999999999999</v>
      </c>
      <c r="Z158" s="16">
        <v>126.78</v>
      </c>
      <c r="AA158" s="16">
        <v>84.5</v>
      </c>
      <c r="AB158" s="16">
        <v>122.12</v>
      </c>
      <c r="AC158" s="16">
        <v>77.42</v>
      </c>
      <c r="AD158" s="16">
        <v>74.3</v>
      </c>
      <c r="AE158" s="16">
        <v>57.42</v>
      </c>
      <c r="AF158" s="16">
        <v>74.430000000000007</v>
      </c>
      <c r="AG158" s="16">
        <v>53.95</v>
      </c>
      <c r="AH158" s="26">
        <f t="shared" si="3"/>
        <v>52.612500000000004</v>
      </c>
    </row>
    <row r="159" spans="1:34" x14ac:dyDescent="0.15">
      <c r="A159" s="5" t="s">
        <v>51</v>
      </c>
      <c r="B159" s="6">
        <v>66.540000000000006</v>
      </c>
      <c r="C159" s="6">
        <v>65.900000000000006</v>
      </c>
      <c r="D159" s="6">
        <v>41.44</v>
      </c>
      <c r="E159" s="6">
        <v>54.48</v>
      </c>
      <c r="F159" s="6">
        <v>68.56</v>
      </c>
      <c r="G159" s="6">
        <v>30.46</v>
      </c>
      <c r="H159" s="6">
        <v>33.090000000000003</v>
      </c>
      <c r="I159" s="6" t="s">
        <v>48</v>
      </c>
      <c r="J159" s="6" t="s">
        <v>48</v>
      </c>
      <c r="K159" s="6" t="s">
        <v>48</v>
      </c>
      <c r="L159" s="6" t="s">
        <v>48</v>
      </c>
      <c r="M159" s="6" t="s">
        <v>48</v>
      </c>
      <c r="N159" s="6" t="s">
        <v>48</v>
      </c>
      <c r="O159" s="6" t="s">
        <v>48</v>
      </c>
      <c r="P159" s="6" t="s">
        <v>48</v>
      </c>
      <c r="Q159" s="6" t="s">
        <v>48</v>
      </c>
      <c r="R159" s="6" t="s">
        <v>48</v>
      </c>
      <c r="S159" s="6" t="s">
        <v>48</v>
      </c>
      <c r="T159" s="6" t="s">
        <v>48</v>
      </c>
      <c r="U159" s="6" t="s">
        <v>48</v>
      </c>
      <c r="V159" s="6" t="s">
        <v>48</v>
      </c>
      <c r="W159" s="6" t="s">
        <v>48</v>
      </c>
      <c r="X159" s="6" t="s">
        <v>48</v>
      </c>
      <c r="Y159" s="6" t="s">
        <v>48</v>
      </c>
      <c r="Z159" s="6" t="s">
        <v>48</v>
      </c>
      <c r="AA159" s="6" t="s">
        <v>48</v>
      </c>
      <c r="AB159" s="6" t="s">
        <v>48</v>
      </c>
      <c r="AC159" s="6" t="s">
        <v>48</v>
      </c>
      <c r="AD159" s="6" t="s">
        <v>48</v>
      </c>
      <c r="AE159" s="6" t="s">
        <v>48</v>
      </c>
      <c r="AF159" s="6" t="s">
        <v>48</v>
      </c>
      <c r="AG159" s="6" t="s">
        <v>48</v>
      </c>
      <c r="AH159" s="26">
        <f t="shared" si="3"/>
        <v>51.495714285714271</v>
      </c>
    </row>
    <row r="160" spans="1:34" ht="36" x14ac:dyDescent="0.15">
      <c r="A160" s="5" t="s">
        <v>168</v>
      </c>
      <c r="B160" s="7" t="s">
        <v>48</v>
      </c>
      <c r="C160" s="7" t="s">
        <v>48</v>
      </c>
      <c r="D160" s="7" t="s">
        <v>48</v>
      </c>
      <c r="E160" s="7" t="s">
        <v>48</v>
      </c>
      <c r="F160" s="7" t="s">
        <v>48</v>
      </c>
      <c r="G160" s="7" t="s">
        <v>48</v>
      </c>
      <c r="H160" s="7" t="s">
        <v>48</v>
      </c>
      <c r="I160" s="7" t="s">
        <v>48</v>
      </c>
      <c r="J160" s="7" t="s">
        <v>48</v>
      </c>
      <c r="K160" s="7" t="s">
        <v>48</v>
      </c>
      <c r="L160" s="7" t="s">
        <v>48</v>
      </c>
      <c r="M160" s="7" t="s">
        <v>48</v>
      </c>
      <c r="N160" s="7" t="s">
        <v>48</v>
      </c>
      <c r="O160" s="7" t="s">
        <v>48</v>
      </c>
      <c r="P160" s="7" t="s">
        <v>48</v>
      </c>
      <c r="Q160" s="7" t="s">
        <v>48</v>
      </c>
      <c r="R160" s="7" t="s">
        <v>48</v>
      </c>
      <c r="S160" s="7" t="s">
        <v>48</v>
      </c>
      <c r="T160" s="7" t="s">
        <v>48</v>
      </c>
      <c r="U160" s="7" t="s">
        <v>48</v>
      </c>
      <c r="V160" s="7" t="s">
        <v>48</v>
      </c>
      <c r="W160" s="7" t="s">
        <v>48</v>
      </c>
      <c r="X160" s="7" t="s">
        <v>48</v>
      </c>
      <c r="Y160" s="7" t="s">
        <v>48</v>
      </c>
      <c r="Z160" s="7" t="s">
        <v>48</v>
      </c>
      <c r="AA160" s="7" t="s">
        <v>48</v>
      </c>
      <c r="AB160" s="7" t="s">
        <v>48</v>
      </c>
      <c r="AC160" s="7" t="s">
        <v>48</v>
      </c>
      <c r="AD160" s="7" t="s">
        <v>48</v>
      </c>
      <c r="AE160" s="7">
        <v>18.04</v>
      </c>
      <c r="AF160" s="7">
        <v>75.98</v>
      </c>
      <c r="AG160" s="7">
        <v>53.43</v>
      </c>
      <c r="AH160" s="26">
        <f t="shared" si="3"/>
        <v>49.150000000000006</v>
      </c>
    </row>
    <row r="161" spans="1:34" x14ac:dyDescent="0.15">
      <c r="A161" s="5" t="s">
        <v>181</v>
      </c>
      <c r="B161" s="6">
        <v>69.87</v>
      </c>
      <c r="C161" s="6">
        <v>61.03</v>
      </c>
      <c r="D161" s="6">
        <v>89.61</v>
      </c>
      <c r="E161" s="6">
        <v>168.75</v>
      </c>
      <c r="F161" s="6">
        <v>110.52</v>
      </c>
      <c r="G161" s="6">
        <v>88.71</v>
      </c>
      <c r="H161" s="6">
        <v>47.69</v>
      </c>
      <c r="I161" s="6">
        <v>49.96</v>
      </c>
      <c r="J161" s="6">
        <v>39.89</v>
      </c>
      <c r="K161" s="6">
        <v>36.39</v>
      </c>
      <c r="L161" s="6">
        <v>32.28</v>
      </c>
      <c r="M161" s="6">
        <v>24.92</v>
      </c>
      <c r="N161" s="6">
        <v>25.39</v>
      </c>
      <c r="O161" s="6">
        <v>24.32</v>
      </c>
      <c r="P161" s="6">
        <v>29.72</v>
      </c>
      <c r="Q161" s="6">
        <v>21.45</v>
      </c>
      <c r="R161" s="6">
        <v>28.24</v>
      </c>
      <c r="S161" s="6">
        <v>38.340000000000003</v>
      </c>
      <c r="T161" s="6">
        <v>32.49</v>
      </c>
      <c r="U161" s="6">
        <v>50.09</v>
      </c>
      <c r="V161" s="6">
        <v>44.95</v>
      </c>
      <c r="W161" s="6">
        <v>17.71</v>
      </c>
      <c r="X161" s="6">
        <v>18.100000000000001</v>
      </c>
      <c r="Y161" s="6">
        <v>37.28</v>
      </c>
      <c r="Z161" s="6">
        <v>93.21</v>
      </c>
      <c r="AA161" s="6">
        <v>26.35</v>
      </c>
      <c r="AB161" s="6">
        <v>20.55</v>
      </c>
      <c r="AC161" s="6">
        <v>47.16</v>
      </c>
      <c r="AD161" s="6" t="s">
        <v>48</v>
      </c>
      <c r="AE161" s="6" t="s">
        <v>48</v>
      </c>
      <c r="AF161" s="6" t="s">
        <v>48</v>
      </c>
      <c r="AG161" s="6" t="s">
        <v>48</v>
      </c>
      <c r="AH161" s="26">
        <f t="shared" si="3"/>
        <v>49.106071428571433</v>
      </c>
    </row>
    <row r="162" spans="1:34" x14ac:dyDescent="0.15">
      <c r="A162" s="5" t="s">
        <v>255</v>
      </c>
      <c r="B162" s="6">
        <v>30.06</v>
      </c>
      <c r="C162" s="6">
        <v>29.51</v>
      </c>
      <c r="D162" s="6">
        <v>35.549999999999997</v>
      </c>
      <c r="E162" s="6">
        <v>23.85</v>
      </c>
      <c r="F162" s="6">
        <v>23.65</v>
      </c>
      <c r="G162" s="6">
        <v>20.89</v>
      </c>
      <c r="H162" s="6">
        <v>18.55</v>
      </c>
      <c r="I162" s="6">
        <v>22.99</v>
      </c>
      <c r="J162" s="6">
        <v>27.73</v>
      </c>
      <c r="K162" s="6">
        <v>29.43</v>
      </c>
      <c r="L162" s="6">
        <v>26.93</v>
      </c>
      <c r="M162" s="6">
        <v>22.87</v>
      </c>
      <c r="N162" s="6">
        <v>33.94</v>
      </c>
      <c r="O162" s="6">
        <v>25.21</v>
      </c>
      <c r="P162" s="6">
        <v>20.61</v>
      </c>
      <c r="Q162" s="6">
        <v>31.97</v>
      </c>
      <c r="R162" s="6">
        <v>31.22</v>
      </c>
      <c r="S162" s="6">
        <v>30.9</v>
      </c>
      <c r="T162" s="6">
        <v>29.12</v>
      </c>
      <c r="U162" s="6">
        <v>29.18</v>
      </c>
      <c r="V162" s="6">
        <v>24.06</v>
      </c>
      <c r="W162" s="6">
        <v>58.81</v>
      </c>
      <c r="X162" s="6">
        <v>58.27</v>
      </c>
      <c r="Y162" s="6">
        <v>61.87</v>
      </c>
      <c r="Z162" s="6">
        <v>80</v>
      </c>
      <c r="AA162" s="6">
        <v>75.03</v>
      </c>
      <c r="AB162" s="6">
        <v>69.69</v>
      </c>
      <c r="AC162" s="6">
        <v>84.92</v>
      </c>
      <c r="AD162" s="6">
        <v>85.5</v>
      </c>
      <c r="AE162" s="6">
        <v>62.31</v>
      </c>
      <c r="AF162" s="6">
        <v>62.97</v>
      </c>
      <c r="AG162" s="6">
        <v>72.86</v>
      </c>
      <c r="AH162" s="26">
        <f t="shared" si="3"/>
        <v>41.889062499999994</v>
      </c>
    </row>
    <row r="163" spans="1:34" s="14" customFormat="1" ht="24" x14ac:dyDescent="0.15">
      <c r="A163" s="5" t="s">
        <v>151</v>
      </c>
      <c r="B163" s="6">
        <v>13.37</v>
      </c>
      <c r="C163" s="6">
        <v>14.06</v>
      </c>
      <c r="D163" s="6">
        <v>10.71</v>
      </c>
      <c r="E163" s="6">
        <v>15.73</v>
      </c>
      <c r="F163" s="6">
        <v>20.25</v>
      </c>
      <c r="G163" s="6">
        <v>14.16</v>
      </c>
      <c r="H163" s="6">
        <v>20.87</v>
      </c>
      <c r="I163" s="6">
        <v>58.89</v>
      </c>
      <c r="J163" s="6">
        <v>88.12</v>
      </c>
      <c r="K163" s="6">
        <v>55.39</v>
      </c>
      <c r="L163" s="6">
        <v>44.18</v>
      </c>
      <c r="M163" s="6">
        <v>48.73</v>
      </c>
      <c r="N163" s="6">
        <v>60</v>
      </c>
      <c r="O163" s="6">
        <v>45.48</v>
      </c>
      <c r="P163" s="6">
        <v>48.9</v>
      </c>
      <c r="Q163" s="6">
        <v>29.88</v>
      </c>
      <c r="R163" s="6">
        <v>33.86</v>
      </c>
      <c r="S163" s="6">
        <v>34.04</v>
      </c>
      <c r="T163" s="6">
        <v>33.83</v>
      </c>
      <c r="U163" s="6">
        <v>48.17</v>
      </c>
      <c r="V163" s="6">
        <v>27.8</v>
      </c>
      <c r="W163" s="6">
        <v>48.34</v>
      </c>
      <c r="X163" s="6">
        <v>41.85</v>
      </c>
      <c r="Y163" s="6">
        <v>56.3</v>
      </c>
      <c r="Z163" s="6">
        <v>38.82</v>
      </c>
      <c r="AA163" s="6">
        <v>54.21</v>
      </c>
      <c r="AB163" s="6">
        <v>44.41</v>
      </c>
      <c r="AC163" s="6">
        <v>42.74</v>
      </c>
      <c r="AD163" s="6">
        <v>46.34</v>
      </c>
      <c r="AE163" s="6">
        <v>41.33</v>
      </c>
      <c r="AF163" s="6">
        <v>53.51</v>
      </c>
      <c r="AG163" s="6">
        <v>39.78</v>
      </c>
      <c r="AH163" s="26">
        <f t="shared" si="3"/>
        <v>39.814062499999999</v>
      </c>
    </row>
    <row r="164" spans="1:34" ht="24" x14ac:dyDescent="0.15">
      <c r="A164" s="5" t="s">
        <v>224</v>
      </c>
      <c r="B164" s="7" t="s">
        <v>48</v>
      </c>
      <c r="C164" s="7" t="s">
        <v>48</v>
      </c>
      <c r="D164" s="7">
        <v>10.46</v>
      </c>
      <c r="E164" s="7">
        <v>48.54</v>
      </c>
      <c r="F164" s="7">
        <v>42.07</v>
      </c>
      <c r="G164" s="7">
        <v>45.21</v>
      </c>
      <c r="H164" s="7">
        <v>35.049999999999997</v>
      </c>
      <c r="I164" s="7">
        <v>30.43</v>
      </c>
      <c r="J164" s="7">
        <v>36.840000000000003</v>
      </c>
      <c r="K164" s="7">
        <v>37.200000000000003</v>
      </c>
      <c r="L164" s="7">
        <v>53.13</v>
      </c>
      <c r="M164" s="7">
        <v>109.01</v>
      </c>
      <c r="N164" s="7">
        <v>61.85</v>
      </c>
      <c r="O164" s="7">
        <v>36.79</v>
      </c>
      <c r="P164" s="7">
        <v>60.49</v>
      </c>
      <c r="Q164" s="7">
        <v>29.8</v>
      </c>
      <c r="R164" s="7">
        <v>40.9</v>
      </c>
      <c r="S164" s="7">
        <v>22.12</v>
      </c>
      <c r="T164" s="7">
        <v>12.64</v>
      </c>
      <c r="U164" s="7">
        <v>40.020000000000003</v>
      </c>
      <c r="V164" s="7">
        <v>39.93</v>
      </c>
      <c r="W164" s="7">
        <v>37.770000000000003</v>
      </c>
      <c r="X164" s="7">
        <v>35.299999999999997</v>
      </c>
      <c r="Y164" s="7">
        <v>31.12</v>
      </c>
      <c r="Z164" s="7">
        <v>31.55</v>
      </c>
      <c r="AA164" s="7">
        <v>24.9</v>
      </c>
      <c r="AB164" s="7">
        <v>35.200000000000003</v>
      </c>
      <c r="AC164" s="7">
        <v>30.8</v>
      </c>
      <c r="AD164" s="7">
        <v>21.74</v>
      </c>
      <c r="AE164" s="7">
        <v>27.37</v>
      </c>
      <c r="AF164" s="7">
        <v>36.32</v>
      </c>
      <c r="AG164" s="7">
        <v>28.71</v>
      </c>
      <c r="AH164" s="26">
        <f t="shared" si="3"/>
        <v>37.775333333333315</v>
      </c>
    </row>
    <row r="165" spans="1:34" ht="48" x14ac:dyDescent="0.15">
      <c r="A165" s="15" t="s">
        <v>113</v>
      </c>
      <c r="B165" s="16" t="s">
        <v>48</v>
      </c>
      <c r="C165" s="16" t="s">
        <v>48</v>
      </c>
      <c r="D165" s="16" t="s">
        <v>48</v>
      </c>
      <c r="E165" s="16" t="s">
        <v>48</v>
      </c>
      <c r="F165" s="16" t="s">
        <v>48</v>
      </c>
      <c r="G165" s="16" t="s">
        <v>48</v>
      </c>
      <c r="H165" s="16" t="s">
        <v>48</v>
      </c>
      <c r="I165" s="16" t="s">
        <v>48</v>
      </c>
      <c r="J165" s="16" t="s">
        <v>48</v>
      </c>
      <c r="K165" s="16" t="s">
        <v>48</v>
      </c>
      <c r="L165" s="16" t="s">
        <v>48</v>
      </c>
      <c r="M165" s="16" t="s">
        <v>48</v>
      </c>
      <c r="N165" s="16" t="s">
        <v>48</v>
      </c>
      <c r="O165" s="16" t="s">
        <v>48</v>
      </c>
      <c r="P165" s="16" t="s">
        <v>48</v>
      </c>
      <c r="Q165" s="16" t="s">
        <v>48</v>
      </c>
      <c r="R165" s="16" t="s">
        <v>48</v>
      </c>
      <c r="S165" s="16" t="s">
        <v>48</v>
      </c>
      <c r="T165" s="16" t="s">
        <v>48</v>
      </c>
      <c r="U165" s="16" t="s">
        <v>48</v>
      </c>
      <c r="V165" s="16" t="s">
        <v>48</v>
      </c>
      <c r="W165" s="16" t="s">
        <v>48</v>
      </c>
      <c r="X165" s="16" t="s">
        <v>48</v>
      </c>
      <c r="Y165" s="16" t="s">
        <v>48</v>
      </c>
      <c r="Z165" s="16" t="s">
        <v>48</v>
      </c>
      <c r="AA165" s="16" t="s">
        <v>48</v>
      </c>
      <c r="AB165" s="16" t="s">
        <v>48</v>
      </c>
      <c r="AC165" s="16" t="s">
        <v>48</v>
      </c>
      <c r="AD165" s="16" t="s">
        <v>48</v>
      </c>
      <c r="AE165" s="16">
        <v>9.35</v>
      </c>
      <c r="AF165" s="16">
        <v>55.05</v>
      </c>
      <c r="AG165" s="16">
        <v>48.13</v>
      </c>
      <c r="AH165" s="26">
        <f t="shared" si="3"/>
        <v>37.51</v>
      </c>
    </row>
    <row r="166" spans="1:34" ht="36" x14ac:dyDescent="0.15">
      <c r="A166" s="15" t="s">
        <v>103</v>
      </c>
      <c r="B166" s="16">
        <v>94.95</v>
      </c>
      <c r="C166" s="16">
        <v>95.38</v>
      </c>
      <c r="D166" s="16">
        <v>87.65</v>
      </c>
      <c r="E166" s="16">
        <v>80.72</v>
      </c>
      <c r="F166" s="16">
        <v>44.31</v>
      </c>
      <c r="G166" s="16">
        <v>45.18</v>
      </c>
      <c r="H166" s="16">
        <v>42.96</v>
      </c>
      <c r="I166" s="16">
        <v>37.29</v>
      </c>
      <c r="J166" s="16">
        <v>34.869999999999997</v>
      </c>
      <c r="K166" s="16">
        <v>31.8</v>
      </c>
      <c r="L166" s="16">
        <v>38.08</v>
      </c>
      <c r="M166" s="16">
        <v>24.32</v>
      </c>
      <c r="N166" s="16">
        <v>33.18</v>
      </c>
      <c r="O166" s="16">
        <v>28.37</v>
      </c>
      <c r="P166" s="16">
        <v>34.96</v>
      </c>
      <c r="Q166" s="16">
        <v>44.45</v>
      </c>
      <c r="R166" s="16">
        <v>29.28</v>
      </c>
      <c r="S166" s="16">
        <v>33.020000000000003</v>
      </c>
      <c r="T166" s="16">
        <v>32.04</v>
      </c>
      <c r="U166" s="16">
        <v>32.29</v>
      </c>
      <c r="V166" s="16">
        <v>85.42</v>
      </c>
      <c r="W166" s="16">
        <v>23.12</v>
      </c>
      <c r="X166" s="16">
        <v>14.65</v>
      </c>
      <c r="Y166" s="16">
        <v>4.4800000000000004</v>
      </c>
      <c r="Z166" s="16">
        <v>0.3</v>
      </c>
      <c r="AA166" s="16">
        <v>8.57</v>
      </c>
      <c r="AB166" s="16">
        <v>7.89</v>
      </c>
      <c r="AC166" s="16">
        <v>7.71</v>
      </c>
      <c r="AD166" s="16">
        <v>7.14</v>
      </c>
      <c r="AE166" s="16">
        <v>68.7</v>
      </c>
      <c r="AF166" s="16">
        <v>6.45</v>
      </c>
      <c r="AG166" s="16">
        <v>12.77</v>
      </c>
      <c r="AH166" s="26">
        <f t="shared" si="3"/>
        <v>36.634375000000006</v>
      </c>
    </row>
    <row r="167" spans="1:34" x14ac:dyDescent="0.15">
      <c r="A167" s="5" t="s">
        <v>54</v>
      </c>
      <c r="B167" s="7">
        <v>8.58</v>
      </c>
      <c r="C167" s="7">
        <v>34.33</v>
      </c>
      <c r="D167" s="7">
        <v>6.28</v>
      </c>
      <c r="E167" s="7">
        <v>51.67</v>
      </c>
      <c r="F167" s="7">
        <v>71.47</v>
      </c>
      <c r="G167" s="7">
        <v>15.1</v>
      </c>
      <c r="H167" s="7">
        <v>104.4</v>
      </c>
      <c r="I167" s="7">
        <v>35.24</v>
      </c>
      <c r="J167" s="7">
        <v>34.159999999999997</v>
      </c>
      <c r="K167" s="7">
        <v>40.14</v>
      </c>
      <c r="L167" s="7">
        <v>38.479999999999997</v>
      </c>
      <c r="M167" s="7">
        <v>3.17</v>
      </c>
      <c r="N167" s="7">
        <v>18.46</v>
      </c>
      <c r="O167" s="7" t="s">
        <v>48</v>
      </c>
      <c r="P167" s="7" t="s">
        <v>48</v>
      </c>
      <c r="Q167" s="7" t="s">
        <v>48</v>
      </c>
      <c r="R167" s="7" t="s">
        <v>48</v>
      </c>
      <c r="S167" s="7" t="s">
        <v>48</v>
      </c>
      <c r="T167" s="7" t="s">
        <v>48</v>
      </c>
      <c r="U167" s="7" t="s">
        <v>48</v>
      </c>
      <c r="V167" s="7" t="s">
        <v>48</v>
      </c>
      <c r="W167" s="7" t="s">
        <v>48</v>
      </c>
      <c r="X167" s="7" t="s">
        <v>48</v>
      </c>
      <c r="Y167" s="7" t="s">
        <v>48</v>
      </c>
      <c r="Z167" s="7" t="s">
        <v>48</v>
      </c>
      <c r="AA167" s="7" t="s">
        <v>48</v>
      </c>
      <c r="AB167" s="7" t="s">
        <v>48</v>
      </c>
      <c r="AC167" s="7" t="s">
        <v>48</v>
      </c>
      <c r="AD167" s="7" t="s">
        <v>48</v>
      </c>
      <c r="AE167" s="7" t="s">
        <v>48</v>
      </c>
      <c r="AF167" s="7" t="s">
        <v>48</v>
      </c>
      <c r="AG167" s="7" t="s">
        <v>48</v>
      </c>
      <c r="AH167" s="26">
        <f t="shared" si="3"/>
        <v>35.498461538461541</v>
      </c>
    </row>
    <row r="168" spans="1:34" x14ac:dyDescent="0.15">
      <c r="A168" s="5" t="s">
        <v>160</v>
      </c>
      <c r="B168" s="7">
        <v>52.05</v>
      </c>
      <c r="C168" s="7">
        <v>36.39</v>
      </c>
      <c r="D168" s="7">
        <v>40.9</v>
      </c>
      <c r="E168" s="7">
        <v>50.24</v>
      </c>
      <c r="F168" s="7">
        <v>49.94</v>
      </c>
      <c r="G168" s="7">
        <v>26.76</v>
      </c>
      <c r="H168" s="7">
        <v>30.45</v>
      </c>
      <c r="I168" s="7">
        <v>20.07</v>
      </c>
      <c r="J168" s="7">
        <v>21.2</v>
      </c>
      <c r="K168" s="7">
        <v>66.040000000000006</v>
      </c>
      <c r="L168" s="7">
        <v>26.09</v>
      </c>
      <c r="M168" s="7">
        <v>36.15</v>
      </c>
      <c r="N168" s="7">
        <v>34.46</v>
      </c>
      <c r="O168" s="7">
        <v>17.21</v>
      </c>
      <c r="P168" s="7">
        <v>8.24</v>
      </c>
      <c r="Q168" s="7">
        <v>13.59</v>
      </c>
      <c r="R168" s="7">
        <v>8.86</v>
      </c>
      <c r="S168" s="7">
        <v>23.45</v>
      </c>
      <c r="T168" s="7">
        <v>23.68</v>
      </c>
      <c r="U168" s="7">
        <v>27.73</v>
      </c>
      <c r="V168" s="7">
        <v>24.12</v>
      </c>
      <c r="W168" s="7">
        <v>20.84</v>
      </c>
      <c r="X168" s="7">
        <v>27.08</v>
      </c>
      <c r="Y168" s="7">
        <v>53.67</v>
      </c>
      <c r="Z168" s="7">
        <v>37.89</v>
      </c>
      <c r="AA168" s="7">
        <v>32.229999999999997</v>
      </c>
      <c r="AB168" s="7">
        <v>40.020000000000003</v>
      </c>
      <c r="AC168" s="7">
        <v>38.24</v>
      </c>
      <c r="AD168" s="7">
        <v>36.24</v>
      </c>
      <c r="AE168" s="7">
        <v>38.770000000000003</v>
      </c>
      <c r="AF168" s="7">
        <v>73.709999999999994</v>
      </c>
      <c r="AG168" s="7">
        <v>77.25</v>
      </c>
      <c r="AH168" s="26">
        <f t="shared" si="3"/>
        <v>34.798749999999998</v>
      </c>
    </row>
    <row r="169" spans="1:34" x14ac:dyDescent="0.15">
      <c r="A169" s="5" t="s">
        <v>140</v>
      </c>
      <c r="B169" s="7">
        <v>52.36</v>
      </c>
      <c r="C169" s="7">
        <v>43.48</v>
      </c>
      <c r="D169" s="7">
        <v>47.92</v>
      </c>
      <c r="E169" s="7">
        <v>41.19</v>
      </c>
      <c r="F169" s="7">
        <v>29</v>
      </c>
      <c r="G169" s="7">
        <v>35.450000000000003</v>
      </c>
      <c r="H169" s="7">
        <v>27.98</v>
      </c>
      <c r="I169" s="7">
        <v>40.33</v>
      </c>
      <c r="J169" s="7">
        <v>18.04</v>
      </c>
      <c r="K169" s="7">
        <v>-12.15</v>
      </c>
      <c r="L169" s="7" t="s">
        <v>48</v>
      </c>
      <c r="M169" s="7" t="s">
        <v>48</v>
      </c>
      <c r="N169" s="7" t="s">
        <v>48</v>
      </c>
      <c r="O169" s="7" t="s">
        <v>48</v>
      </c>
      <c r="P169" s="7" t="s">
        <v>48</v>
      </c>
      <c r="Q169" s="7" t="s">
        <v>48</v>
      </c>
      <c r="R169" s="7" t="s">
        <v>48</v>
      </c>
      <c r="S169" s="7" t="s">
        <v>48</v>
      </c>
      <c r="T169" s="7" t="s">
        <v>48</v>
      </c>
      <c r="U169" s="7" t="s">
        <v>48</v>
      </c>
      <c r="V169" s="7" t="s">
        <v>48</v>
      </c>
      <c r="W169" s="7" t="s">
        <v>48</v>
      </c>
      <c r="X169" s="7" t="s">
        <v>48</v>
      </c>
      <c r="Y169" s="7" t="s">
        <v>48</v>
      </c>
      <c r="Z169" s="7" t="s">
        <v>48</v>
      </c>
      <c r="AA169" s="7" t="s">
        <v>48</v>
      </c>
      <c r="AB169" s="7" t="s">
        <v>48</v>
      </c>
      <c r="AC169" s="7" t="s">
        <v>48</v>
      </c>
      <c r="AD169" s="7" t="s">
        <v>48</v>
      </c>
      <c r="AE169" s="7" t="s">
        <v>48</v>
      </c>
      <c r="AF169" s="7" t="s">
        <v>48</v>
      </c>
      <c r="AG169" s="7" t="s">
        <v>48</v>
      </c>
      <c r="AH169" s="26">
        <f t="shared" si="3"/>
        <v>32.36</v>
      </c>
    </row>
    <row r="170" spans="1:34" ht="24" x14ac:dyDescent="0.15">
      <c r="A170" s="5" t="s">
        <v>154</v>
      </c>
      <c r="B170" s="7">
        <v>19.97</v>
      </c>
      <c r="C170" s="7">
        <v>35.950000000000003</v>
      </c>
      <c r="D170" s="7">
        <v>39.5</v>
      </c>
      <c r="E170" s="7">
        <v>37.53</v>
      </c>
      <c r="F170" s="7">
        <v>48.06</v>
      </c>
      <c r="G170" s="7">
        <v>65.95</v>
      </c>
      <c r="H170" s="7">
        <v>50.97</v>
      </c>
      <c r="I170" s="7">
        <v>36.299999999999997</v>
      </c>
      <c r="J170" s="7">
        <v>8.64</v>
      </c>
      <c r="K170" s="7">
        <v>33.590000000000003</v>
      </c>
      <c r="L170" s="7">
        <v>12.73</v>
      </c>
      <c r="M170" s="7">
        <v>28.35</v>
      </c>
      <c r="N170" s="7">
        <v>48.14</v>
      </c>
      <c r="O170" s="7">
        <v>20.04</v>
      </c>
      <c r="P170" s="7">
        <v>-22.63</v>
      </c>
      <c r="Q170" s="7">
        <v>12.74</v>
      </c>
      <c r="R170" s="7">
        <v>21.75</v>
      </c>
      <c r="S170" s="7">
        <v>16.760000000000002</v>
      </c>
      <c r="T170" s="7">
        <v>15.28</v>
      </c>
      <c r="U170" s="7">
        <v>39.299999999999997</v>
      </c>
      <c r="V170" s="7">
        <v>42.74</v>
      </c>
      <c r="W170" s="7">
        <v>34.31</v>
      </c>
      <c r="X170" s="7">
        <v>27.56</v>
      </c>
      <c r="Y170" s="7">
        <v>25.47</v>
      </c>
      <c r="Z170" s="7">
        <v>19.57</v>
      </c>
      <c r="AA170" s="7">
        <v>15.66</v>
      </c>
      <c r="AB170" s="7">
        <v>16.809999999999999</v>
      </c>
      <c r="AC170" s="7">
        <v>16.899999999999999</v>
      </c>
      <c r="AD170" s="7">
        <v>9.0500000000000007</v>
      </c>
      <c r="AE170" s="7">
        <v>34.880000000000003</v>
      </c>
      <c r="AF170" s="7">
        <v>104.36</v>
      </c>
      <c r="AG170" s="7">
        <v>99.95</v>
      </c>
      <c r="AH170" s="26">
        <f t="shared" si="3"/>
        <v>31.755624999999998</v>
      </c>
    </row>
    <row r="171" spans="1:34" ht="36" x14ac:dyDescent="0.15">
      <c r="A171" s="5" t="s">
        <v>259</v>
      </c>
      <c r="B171" s="6">
        <v>112.04</v>
      </c>
      <c r="C171" s="6">
        <v>37.130000000000003</v>
      </c>
      <c r="D171" s="6">
        <v>9.74</v>
      </c>
      <c r="E171" s="6">
        <v>149.78</v>
      </c>
      <c r="F171" s="6">
        <v>4.25</v>
      </c>
      <c r="G171" s="6">
        <v>-0.79</v>
      </c>
      <c r="H171" s="6">
        <v>-1.36</v>
      </c>
      <c r="I171" s="6">
        <v>1</v>
      </c>
      <c r="J171" s="6">
        <v>0.28999999999999998</v>
      </c>
      <c r="K171" s="6">
        <v>0.17</v>
      </c>
      <c r="L171" s="6" t="s">
        <v>48</v>
      </c>
      <c r="M171" s="6" t="s">
        <v>48</v>
      </c>
      <c r="N171" s="6" t="s">
        <v>48</v>
      </c>
      <c r="O171" s="6" t="s">
        <v>48</v>
      </c>
      <c r="P171" s="6" t="s">
        <v>48</v>
      </c>
      <c r="Q171" s="6" t="s">
        <v>48</v>
      </c>
      <c r="R171" s="6" t="s">
        <v>48</v>
      </c>
      <c r="S171" s="6" t="s">
        <v>48</v>
      </c>
      <c r="T171" s="6" t="s">
        <v>48</v>
      </c>
      <c r="U171" s="6" t="s">
        <v>48</v>
      </c>
      <c r="V171" s="6" t="s">
        <v>48</v>
      </c>
      <c r="W171" s="6" t="s">
        <v>48</v>
      </c>
      <c r="X171" s="6" t="s">
        <v>48</v>
      </c>
      <c r="Y171" s="6" t="s">
        <v>48</v>
      </c>
      <c r="Z171" s="6" t="s">
        <v>48</v>
      </c>
      <c r="AA171" s="6" t="s">
        <v>48</v>
      </c>
      <c r="AB171" s="6" t="s">
        <v>48</v>
      </c>
      <c r="AC171" s="6" t="s">
        <v>48</v>
      </c>
      <c r="AD171" s="6" t="s">
        <v>48</v>
      </c>
      <c r="AE171" s="6" t="s">
        <v>48</v>
      </c>
      <c r="AF171" s="6" t="s">
        <v>48</v>
      </c>
      <c r="AG171" s="6" t="s">
        <v>48</v>
      </c>
      <c r="AH171" s="26">
        <f t="shared" si="3"/>
        <v>31.225000000000005</v>
      </c>
    </row>
    <row r="172" spans="1:34" ht="24" x14ac:dyDescent="0.15">
      <c r="A172" s="5" t="s">
        <v>146</v>
      </c>
      <c r="B172" s="7">
        <v>30.81</v>
      </c>
      <c r="C172" s="7">
        <v>27.37</v>
      </c>
      <c r="D172" s="7">
        <v>18.54</v>
      </c>
      <c r="E172" s="7">
        <v>14.35</v>
      </c>
      <c r="F172" s="7">
        <v>27.59</v>
      </c>
      <c r="G172" s="7">
        <v>29.59</v>
      </c>
      <c r="H172" s="7">
        <v>57.44</v>
      </c>
      <c r="I172" s="7">
        <v>19.079999999999998</v>
      </c>
      <c r="J172" s="7">
        <v>28.51</v>
      </c>
      <c r="K172" s="7">
        <v>12.38</v>
      </c>
      <c r="L172" s="7">
        <v>21.08</v>
      </c>
      <c r="M172" s="7">
        <v>30.3</v>
      </c>
      <c r="N172" s="7">
        <v>41.22</v>
      </c>
      <c r="O172" s="7">
        <v>14.1</v>
      </c>
      <c r="P172" s="7">
        <v>32.979999999999997</v>
      </c>
      <c r="Q172" s="7">
        <v>25.44</v>
      </c>
      <c r="R172" s="7">
        <v>22.86</v>
      </c>
      <c r="S172" s="7">
        <v>18.62</v>
      </c>
      <c r="T172" s="7">
        <v>20.47</v>
      </c>
      <c r="U172" s="7">
        <v>35.340000000000003</v>
      </c>
      <c r="V172" s="7">
        <v>33.11</v>
      </c>
      <c r="W172" s="7">
        <v>22.89</v>
      </c>
      <c r="X172" s="7">
        <v>26.04</v>
      </c>
      <c r="Y172" s="7">
        <v>19.8</v>
      </c>
      <c r="Z172" s="7">
        <v>15.99</v>
      </c>
      <c r="AA172" s="7">
        <v>13.27</v>
      </c>
      <c r="AB172" s="7">
        <v>9.5299999999999994</v>
      </c>
      <c r="AC172" s="7">
        <v>21.6</v>
      </c>
      <c r="AD172" s="7">
        <v>28.98</v>
      </c>
      <c r="AE172" s="7">
        <v>56.24</v>
      </c>
      <c r="AF172" s="7">
        <v>68.52</v>
      </c>
      <c r="AG172" s="7">
        <v>79.069999999999993</v>
      </c>
      <c r="AH172" s="26">
        <f t="shared" si="3"/>
        <v>28.847187499999997</v>
      </c>
    </row>
    <row r="173" spans="1:34" ht="48" x14ac:dyDescent="0.15">
      <c r="A173" s="5" t="s">
        <v>155</v>
      </c>
      <c r="B173" s="6">
        <v>24.88</v>
      </c>
      <c r="C173" s="6">
        <v>24.75</v>
      </c>
      <c r="D173" s="6">
        <v>26.94</v>
      </c>
      <c r="E173" s="6">
        <v>20.53</v>
      </c>
      <c r="F173" s="6">
        <v>16.38</v>
      </c>
      <c r="G173" s="6">
        <v>61.46</v>
      </c>
      <c r="H173" s="6">
        <v>34.36</v>
      </c>
      <c r="I173" s="6">
        <v>6.51</v>
      </c>
      <c r="J173" s="6">
        <v>30.41</v>
      </c>
      <c r="K173" s="6">
        <v>22.1</v>
      </c>
      <c r="L173" s="6">
        <v>8.26</v>
      </c>
      <c r="M173" s="6">
        <v>13.56</v>
      </c>
      <c r="N173" s="6">
        <v>6.76</v>
      </c>
      <c r="O173" s="6">
        <v>8.15</v>
      </c>
      <c r="P173" s="6">
        <v>11.29</v>
      </c>
      <c r="Q173" s="6">
        <v>8.93</v>
      </c>
      <c r="R173" s="6">
        <v>5.4</v>
      </c>
      <c r="S173" s="6">
        <v>66.349999999999994</v>
      </c>
      <c r="T173" s="6">
        <v>24.66</v>
      </c>
      <c r="U173" s="6">
        <v>28.46</v>
      </c>
      <c r="V173" s="6">
        <v>17.54</v>
      </c>
      <c r="W173" s="6">
        <v>17.2</v>
      </c>
      <c r="X173" s="6">
        <v>8.4499999999999993</v>
      </c>
      <c r="Y173" s="6">
        <v>8.58</v>
      </c>
      <c r="Z173" s="6">
        <v>9.92</v>
      </c>
      <c r="AA173" s="6">
        <v>15.51</v>
      </c>
      <c r="AB173" s="6">
        <v>10.09</v>
      </c>
      <c r="AC173" s="6">
        <v>13.06</v>
      </c>
      <c r="AD173" s="6">
        <v>19.45</v>
      </c>
      <c r="AE173" s="6">
        <v>92.13</v>
      </c>
      <c r="AF173" s="6">
        <v>81</v>
      </c>
      <c r="AG173" s="6">
        <v>126.32</v>
      </c>
      <c r="AH173" s="26">
        <f t="shared" si="3"/>
        <v>27.168437500000003</v>
      </c>
    </row>
    <row r="174" spans="1:34" ht="24" x14ac:dyDescent="0.15">
      <c r="A174" s="15" t="s">
        <v>87</v>
      </c>
      <c r="B174" s="16">
        <v>58.75</v>
      </c>
      <c r="C174" s="16">
        <v>34.78</v>
      </c>
      <c r="D174" s="16">
        <v>29.67</v>
      </c>
      <c r="E174" s="16">
        <v>30.79</v>
      </c>
      <c r="F174" s="16">
        <v>19.66</v>
      </c>
      <c r="G174" s="16">
        <v>14.89</v>
      </c>
      <c r="H174" s="16">
        <v>26.23</v>
      </c>
      <c r="I174" s="16">
        <v>25.34</v>
      </c>
      <c r="J174" s="16">
        <v>36.29</v>
      </c>
      <c r="K174" s="16">
        <v>19.29</v>
      </c>
      <c r="L174" s="16">
        <v>37.270000000000003</v>
      </c>
      <c r="M174" s="16">
        <v>19.77</v>
      </c>
      <c r="N174" s="16">
        <v>89.14</v>
      </c>
      <c r="O174" s="16">
        <v>12.4</v>
      </c>
      <c r="P174" s="16">
        <v>12.26</v>
      </c>
      <c r="Q174" s="16">
        <v>20.45</v>
      </c>
      <c r="R174" s="16">
        <v>15.78</v>
      </c>
      <c r="S174" s="16">
        <v>6.71</v>
      </c>
      <c r="T174" s="16">
        <v>7.23</v>
      </c>
      <c r="U174" s="16">
        <v>21.69</v>
      </c>
      <c r="V174" s="16">
        <v>54.04</v>
      </c>
      <c r="W174" s="16">
        <v>22.02</v>
      </c>
      <c r="X174" s="16">
        <v>35.46</v>
      </c>
      <c r="Y174" s="16">
        <v>27.37</v>
      </c>
      <c r="Z174" s="16">
        <v>12.04</v>
      </c>
      <c r="AA174" s="16">
        <v>7.59</v>
      </c>
      <c r="AB174" s="16">
        <v>6.49</v>
      </c>
      <c r="AC174" s="16">
        <v>17.670000000000002</v>
      </c>
      <c r="AD174" s="16" t="s">
        <v>48</v>
      </c>
      <c r="AE174" s="16" t="s">
        <v>48</v>
      </c>
      <c r="AF174" s="16" t="s">
        <v>48</v>
      </c>
      <c r="AG174" s="16" t="s">
        <v>48</v>
      </c>
      <c r="AH174" s="26">
        <f t="shared" si="3"/>
        <v>25.752499999999998</v>
      </c>
    </row>
    <row r="175" spans="1:34" x14ac:dyDescent="0.15">
      <c r="A175" s="5" t="s">
        <v>148</v>
      </c>
      <c r="B175" s="7">
        <v>21.8</v>
      </c>
      <c r="C175" s="7">
        <v>24.19</v>
      </c>
      <c r="D175" s="7">
        <v>19.05</v>
      </c>
      <c r="E175" s="7">
        <v>11.77</v>
      </c>
      <c r="F175" s="7">
        <v>34.619999999999997</v>
      </c>
      <c r="G175" s="7">
        <v>12.56</v>
      </c>
      <c r="H175" s="7">
        <v>14.46</v>
      </c>
      <c r="I175" s="7">
        <v>11.79</v>
      </c>
      <c r="J175" s="7">
        <v>8.69</v>
      </c>
      <c r="K175" s="7">
        <v>14.53</v>
      </c>
      <c r="L175" s="7">
        <v>22.53</v>
      </c>
      <c r="M175" s="7">
        <v>16.52</v>
      </c>
      <c r="N175" s="7">
        <v>15.09</v>
      </c>
      <c r="O175" s="7">
        <v>12.2</v>
      </c>
      <c r="P175" s="7">
        <v>18.53</v>
      </c>
      <c r="Q175" s="7">
        <v>63.37</v>
      </c>
      <c r="R175" s="7">
        <v>31.58</v>
      </c>
      <c r="S175" s="7">
        <v>18.920000000000002</v>
      </c>
      <c r="T175" s="7">
        <v>31.55</v>
      </c>
      <c r="U175" s="7">
        <v>45.48</v>
      </c>
      <c r="V175" s="7">
        <v>34.31</v>
      </c>
      <c r="W175" s="7">
        <v>9.74</v>
      </c>
      <c r="X175" s="7">
        <v>7.78</v>
      </c>
      <c r="Y175" s="7">
        <v>12.82</v>
      </c>
      <c r="Z175" s="7">
        <v>40.229999999999997</v>
      </c>
      <c r="AA175" s="7">
        <v>27.43</v>
      </c>
      <c r="AB175" s="7">
        <v>9.18</v>
      </c>
      <c r="AC175" s="7">
        <v>6.57</v>
      </c>
      <c r="AD175" s="7">
        <v>34.119999999999997</v>
      </c>
      <c r="AE175" s="7">
        <v>16.09</v>
      </c>
      <c r="AF175" s="7">
        <v>73.900000000000006</v>
      </c>
      <c r="AG175" s="7">
        <v>68.14</v>
      </c>
      <c r="AH175" s="26">
        <f t="shared" si="3"/>
        <v>24.673125000000002</v>
      </c>
    </row>
    <row r="176" spans="1:34" ht="24" x14ac:dyDescent="0.15">
      <c r="A176" s="5" t="s">
        <v>193</v>
      </c>
      <c r="B176" s="6">
        <v>59.53</v>
      </c>
      <c r="C176" s="6">
        <v>54.68</v>
      </c>
      <c r="D176" s="6">
        <v>-57.74</v>
      </c>
      <c r="E176" s="6">
        <v>42.69</v>
      </c>
      <c r="F176" s="6">
        <v>36.17</v>
      </c>
      <c r="G176" s="6">
        <v>20.100000000000001</v>
      </c>
      <c r="H176" s="6">
        <v>14.86</v>
      </c>
      <c r="I176" s="6" t="s">
        <v>48</v>
      </c>
      <c r="J176" s="6" t="s">
        <v>48</v>
      </c>
      <c r="K176" s="6" t="s">
        <v>48</v>
      </c>
      <c r="L176" s="6" t="s">
        <v>48</v>
      </c>
      <c r="M176" s="6" t="s">
        <v>48</v>
      </c>
      <c r="N176" s="6" t="s">
        <v>48</v>
      </c>
      <c r="O176" s="6" t="s">
        <v>48</v>
      </c>
      <c r="P176" s="6" t="s">
        <v>48</v>
      </c>
      <c r="Q176" s="6" t="s">
        <v>48</v>
      </c>
      <c r="R176" s="6" t="s">
        <v>48</v>
      </c>
      <c r="S176" s="6" t="s">
        <v>48</v>
      </c>
      <c r="T176" s="6" t="s">
        <v>48</v>
      </c>
      <c r="U176" s="6" t="s">
        <v>48</v>
      </c>
      <c r="V176" s="6" t="s">
        <v>48</v>
      </c>
      <c r="W176" s="6" t="s">
        <v>48</v>
      </c>
      <c r="X176" s="6" t="s">
        <v>48</v>
      </c>
      <c r="Y176" s="6" t="s">
        <v>48</v>
      </c>
      <c r="Z176" s="6" t="s">
        <v>48</v>
      </c>
      <c r="AA176" s="6" t="s">
        <v>48</v>
      </c>
      <c r="AB176" s="6" t="s">
        <v>48</v>
      </c>
      <c r="AC176" s="6" t="s">
        <v>48</v>
      </c>
      <c r="AD176" s="6" t="s">
        <v>48</v>
      </c>
      <c r="AE176" s="6" t="s">
        <v>48</v>
      </c>
      <c r="AF176" s="6" t="s">
        <v>48</v>
      </c>
      <c r="AG176" s="6" t="s">
        <v>48</v>
      </c>
      <c r="AH176" s="26">
        <f t="shared" si="3"/>
        <v>24.327142857142853</v>
      </c>
    </row>
    <row r="177" spans="1:34" ht="24" x14ac:dyDescent="0.15">
      <c r="A177" s="5" t="s">
        <v>215</v>
      </c>
      <c r="B177" s="6">
        <v>-3.74</v>
      </c>
      <c r="C177" s="6">
        <v>2.21</v>
      </c>
      <c r="D177" s="6">
        <v>-3.53</v>
      </c>
      <c r="E177" s="6">
        <v>99.75</v>
      </c>
      <c r="F177" s="6" t="s">
        <v>48</v>
      </c>
      <c r="G177" s="6" t="s">
        <v>48</v>
      </c>
      <c r="H177" s="6" t="s">
        <v>48</v>
      </c>
      <c r="I177" s="6" t="s">
        <v>48</v>
      </c>
      <c r="J177" s="6" t="s">
        <v>48</v>
      </c>
      <c r="K177" s="6" t="s">
        <v>48</v>
      </c>
      <c r="L177" s="6" t="s">
        <v>48</v>
      </c>
      <c r="M177" s="6" t="s">
        <v>48</v>
      </c>
      <c r="N177" s="6" t="s">
        <v>48</v>
      </c>
      <c r="O177" s="6" t="s">
        <v>48</v>
      </c>
      <c r="P177" s="6" t="s">
        <v>48</v>
      </c>
      <c r="Q177" s="6" t="s">
        <v>48</v>
      </c>
      <c r="R177" s="6" t="s">
        <v>48</v>
      </c>
      <c r="S177" s="6" t="s">
        <v>48</v>
      </c>
      <c r="T177" s="6" t="s">
        <v>48</v>
      </c>
      <c r="U177" s="6" t="s">
        <v>48</v>
      </c>
      <c r="V177" s="6" t="s">
        <v>48</v>
      </c>
      <c r="W177" s="6" t="s">
        <v>48</v>
      </c>
      <c r="X177" s="6" t="s">
        <v>48</v>
      </c>
      <c r="Y177" s="6" t="s">
        <v>48</v>
      </c>
      <c r="Z177" s="6" t="s">
        <v>48</v>
      </c>
      <c r="AA177" s="6" t="s">
        <v>48</v>
      </c>
      <c r="AB177" s="6" t="s">
        <v>48</v>
      </c>
      <c r="AC177" s="6" t="s">
        <v>48</v>
      </c>
      <c r="AD177" s="6" t="s">
        <v>48</v>
      </c>
      <c r="AE177" s="6" t="s">
        <v>48</v>
      </c>
      <c r="AF177" s="6" t="s">
        <v>48</v>
      </c>
      <c r="AG177" s="6" t="s">
        <v>48</v>
      </c>
      <c r="AH177" s="26">
        <f t="shared" si="3"/>
        <v>23.672499999999999</v>
      </c>
    </row>
    <row r="178" spans="1:34" x14ac:dyDescent="0.15">
      <c r="A178" s="5" t="s">
        <v>258</v>
      </c>
      <c r="B178" s="7">
        <v>0.32</v>
      </c>
      <c r="C178" s="7">
        <v>0.71</v>
      </c>
      <c r="D178" s="7">
        <v>0.71</v>
      </c>
      <c r="E178" s="7">
        <v>0.75</v>
      </c>
      <c r="F178" s="7">
        <v>17.39</v>
      </c>
      <c r="G178" s="7">
        <v>4.41</v>
      </c>
      <c r="H178" s="7">
        <v>5.37</v>
      </c>
      <c r="I178" s="7">
        <v>4.67</v>
      </c>
      <c r="J178" s="7">
        <v>4.51</v>
      </c>
      <c r="K178" s="7">
        <v>8.7100000000000009</v>
      </c>
      <c r="L178" s="7">
        <v>6.04</v>
      </c>
      <c r="M178" s="7">
        <v>18.190000000000001</v>
      </c>
      <c r="N178" s="7">
        <v>27.15</v>
      </c>
      <c r="O178" s="7">
        <v>30.55</v>
      </c>
      <c r="P178" s="7">
        <v>22.11</v>
      </c>
      <c r="Q178" s="7">
        <v>13.07</v>
      </c>
      <c r="R178" s="7">
        <v>25.08</v>
      </c>
      <c r="S178" s="7">
        <v>31.48</v>
      </c>
      <c r="T178" s="7">
        <v>36.090000000000003</v>
      </c>
      <c r="U178" s="7">
        <v>28.25</v>
      </c>
      <c r="V178" s="7">
        <v>28.12</v>
      </c>
      <c r="W178" s="7">
        <v>32.380000000000003</v>
      </c>
      <c r="X178" s="7">
        <v>31.07</v>
      </c>
      <c r="Y178" s="7">
        <v>26.55</v>
      </c>
      <c r="Z178" s="7">
        <v>22.09</v>
      </c>
      <c r="AA178" s="7">
        <v>36.369999999999997</v>
      </c>
      <c r="AB178" s="7">
        <v>26.02</v>
      </c>
      <c r="AC178" s="7">
        <v>28.33</v>
      </c>
      <c r="AD178" s="7">
        <v>41.06</v>
      </c>
      <c r="AE178" s="7">
        <v>59.7</v>
      </c>
      <c r="AF178" s="7">
        <v>31.2</v>
      </c>
      <c r="AG178" s="7">
        <v>33.76</v>
      </c>
      <c r="AH178" s="26">
        <f t="shared" si="3"/>
        <v>21.319062500000001</v>
      </c>
    </row>
    <row r="179" spans="1:34" x14ac:dyDescent="0.15">
      <c r="A179" s="5" t="s">
        <v>269</v>
      </c>
      <c r="B179" s="6">
        <v>9.16</v>
      </c>
      <c r="C179" s="6">
        <v>9.2899999999999991</v>
      </c>
      <c r="D179" s="6">
        <v>12.8</v>
      </c>
      <c r="E179" s="6">
        <v>8.27</v>
      </c>
      <c r="F179" s="6">
        <v>11.06</v>
      </c>
      <c r="G179" s="6">
        <v>12.11</v>
      </c>
      <c r="H179" s="6">
        <v>13.95</v>
      </c>
      <c r="I179" s="6">
        <v>12.52</v>
      </c>
      <c r="J179" s="6">
        <v>9.9499999999999993</v>
      </c>
      <c r="K179" s="6">
        <v>7.57</v>
      </c>
      <c r="L179" s="6">
        <v>8.25</v>
      </c>
      <c r="M179" s="6">
        <v>13.18</v>
      </c>
      <c r="N179" s="6">
        <v>16.77</v>
      </c>
      <c r="O179" s="6">
        <v>9.27</v>
      </c>
      <c r="P179" s="6">
        <v>11.29</v>
      </c>
      <c r="Q179" s="6">
        <v>11.87</v>
      </c>
      <c r="R179" s="6">
        <v>16.89</v>
      </c>
      <c r="S179" s="6">
        <v>12.49</v>
      </c>
      <c r="T179" s="6">
        <v>17.440000000000001</v>
      </c>
      <c r="U179" s="6">
        <v>16.52</v>
      </c>
      <c r="V179" s="6">
        <v>13.64</v>
      </c>
      <c r="W179" s="6">
        <v>31.97</v>
      </c>
      <c r="X179" s="6">
        <v>22.85</v>
      </c>
      <c r="Y179" s="6">
        <v>26.42</v>
      </c>
      <c r="Z179" s="6">
        <v>34.020000000000003</v>
      </c>
      <c r="AA179" s="6">
        <v>56.77</v>
      </c>
      <c r="AB179" s="6">
        <v>27.82</v>
      </c>
      <c r="AC179" s="6">
        <v>31.5</v>
      </c>
      <c r="AD179" s="6">
        <v>29.52</v>
      </c>
      <c r="AE179" s="6">
        <v>40.32</v>
      </c>
      <c r="AF179" s="6">
        <v>46.67</v>
      </c>
      <c r="AG179" s="6">
        <v>36.01</v>
      </c>
      <c r="AH179" s="26">
        <f t="shared" si="3"/>
        <v>19.942500000000003</v>
      </c>
    </row>
    <row r="180" spans="1:34" s="14" customFormat="1" ht="24" x14ac:dyDescent="0.15">
      <c r="A180" s="5" t="s">
        <v>263</v>
      </c>
      <c r="B180" s="6">
        <v>22.84</v>
      </c>
      <c r="C180" s="6">
        <v>25.18</v>
      </c>
      <c r="D180" s="6">
        <v>26.42</v>
      </c>
      <c r="E180" s="6">
        <v>22.94</v>
      </c>
      <c r="F180" s="6">
        <v>22.69</v>
      </c>
      <c r="G180" s="6">
        <v>19.760000000000002</v>
      </c>
      <c r="H180" s="6">
        <v>12.54</v>
      </c>
      <c r="I180" s="6">
        <v>13.67</v>
      </c>
      <c r="J180" s="6">
        <v>13.06</v>
      </c>
      <c r="K180" s="6">
        <v>10.31</v>
      </c>
      <c r="L180" s="6">
        <v>8.89</v>
      </c>
      <c r="M180" s="6">
        <v>10.63</v>
      </c>
      <c r="N180" s="6">
        <v>8.73</v>
      </c>
      <c r="O180" s="6">
        <v>9.86</v>
      </c>
      <c r="P180" s="6">
        <v>11.33</v>
      </c>
      <c r="Q180" s="6">
        <v>10.26</v>
      </c>
      <c r="R180" s="6">
        <v>39.35</v>
      </c>
      <c r="S180" s="6">
        <v>12.25</v>
      </c>
      <c r="T180" s="6">
        <v>6.14</v>
      </c>
      <c r="U180" s="6">
        <v>8.27</v>
      </c>
      <c r="V180" s="6">
        <v>15.92</v>
      </c>
      <c r="W180" s="6">
        <v>25.11</v>
      </c>
      <c r="X180" s="6">
        <v>21.2</v>
      </c>
      <c r="Y180" s="6">
        <v>15.55</v>
      </c>
      <c r="Z180" s="6">
        <v>27.65</v>
      </c>
      <c r="AA180" s="6">
        <v>29.74</v>
      </c>
      <c r="AB180" s="6">
        <v>20.07</v>
      </c>
      <c r="AC180" s="6">
        <v>20.62</v>
      </c>
      <c r="AD180" s="6">
        <v>36.840000000000003</v>
      </c>
      <c r="AE180" s="6">
        <v>32.270000000000003</v>
      </c>
      <c r="AF180" s="6" t="s">
        <v>48</v>
      </c>
      <c r="AG180" s="6" t="s">
        <v>48</v>
      </c>
      <c r="AH180" s="26">
        <f t="shared" si="3"/>
        <v>18.669666666666664</v>
      </c>
    </row>
    <row r="181" spans="1:34" x14ac:dyDescent="0.15">
      <c r="A181" s="5" t="s">
        <v>265</v>
      </c>
      <c r="B181" s="6">
        <v>15.54</v>
      </c>
      <c r="C181" s="6">
        <v>20.71</v>
      </c>
      <c r="D181" s="6">
        <v>10.89</v>
      </c>
      <c r="E181" s="6">
        <v>10.52</v>
      </c>
      <c r="F181" s="6">
        <v>14.49</v>
      </c>
      <c r="G181" s="6">
        <v>15.22</v>
      </c>
      <c r="H181" s="6">
        <v>11.6</v>
      </c>
      <c r="I181" s="6">
        <v>9.58</v>
      </c>
      <c r="J181" s="6">
        <v>9.02</v>
      </c>
      <c r="K181" s="6">
        <v>9.0500000000000007</v>
      </c>
      <c r="L181" s="6">
        <v>7.81</v>
      </c>
      <c r="M181" s="6">
        <v>8.51</v>
      </c>
      <c r="N181" s="6">
        <v>10.33</v>
      </c>
      <c r="O181" s="6">
        <v>16.760000000000002</v>
      </c>
      <c r="P181" s="6">
        <v>22.28</v>
      </c>
      <c r="Q181" s="6">
        <v>30.39</v>
      </c>
      <c r="R181" s="6">
        <v>13.53</v>
      </c>
      <c r="S181" s="6">
        <v>18.84</v>
      </c>
      <c r="T181" s="6">
        <v>23.16</v>
      </c>
      <c r="U181" s="6">
        <v>10.130000000000001</v>
      </c>
      <c r="V181" s="6">
        <v>18.05</v>
      </c>
      <c r="W181" s="6">
        <v>21.78</v>
      </c>
      <c r="X181" s="6">
        <v>20.03</v>
      </c>
      <c r="Y181" s="6">
        <v>18.059999999999999</v>
      </c>
      <c r="Z181" s="6">
        <v>13.38</v>
      </c>
      <c r="AA181" s="6">
        <v>22.8</v>
      </c>
      <c r="AB181" s="6">
        <v>15.7</v>
      </c>
      <c r="AC181" s="6">
        <v>16.09</v>
      </c>
      <c r="AD181" s="6">
        <v>20.7</v>
      </c>
      <c r="AE181" s="6">
        <v>21.26</v>
      </c>
      <c r="AF181" s="6">
        <v>24.95</v>
      </c>
      <c r="AG181" s="6">
        <v>28.03</v>
      </c>
      <c r="AH181" s="26">
        <f t="shared" si="3"/>
        <v>16.537187499999998</v>
      </c>
    </row>
    <row r="182" spans="1:34" x14ac:dyDescent="0.15">
      <c r="A182" s="5" t="s">
        <v>201</v>
      </c>
      <c r="B182" s="6">
        <v>3.15</v>
      </c>
      <c r="C182" s="6">
        <v>7.25</v>
      </c>
      <c r="D182" s="6">
        <v>24.27</v>
      </c>
      <c r="E182" s="6">
        <v>25.93</v>
      </c>
      <c r="F182" s="6">
        <v>16.57</v>
      </c>
      <c r="G182" s="6">
        <v>15.12</v>
      </c>
      <c r="H182" s="6" t="s">
        <v>48</v>
      </c>
      <c r="I182" s="6" t="s">
        <v>48</v>
      </c>
      <c r="J182" s="6" t="s">
        <v>48</v>
      </c>
      <c r="K182" s="6" t="s">
        <v>48</v>
      </c>
      <c r="L182" s="6" t="s">
        <v>48</v>
      </c>
      <c r="M182" s="6" t="s">
        <v>48</v>
      </c>
      <c r="N182" s="6" t="s">
        <v>48</v>
      </c>
      <c r="O182" s="6" t="s">
        <v>48</v>
      </c>
      <c r="P182" s="6" t="s">
        <v>48</v>
      </c>
      <c r="Q182" s="6" t="s">
        <v>48</v>
      </c>
      <c r="R182" s="6" t="s">
        <v>48</v>
      </c>
      <c r="S182" s="6" t="s">
        <v>48</v>
      </c>
      <c r="T182" s="6" t="s">
        <v>48</v>
      </c>
      <c r="U182" s="6" t="s">
        <v>48</v>
      </c>
      <c r="V182" s="6" t="s">
        <v>48</v>
      </c>
      <c r="W182" s="6" t="s">
        <v>48</v>
      </c>
      <c r="X182" s="6" t="s">
        <v>48</v>
      </c>
      <c r="Y182" s="6" t="s">
        <v>48</v>
      </c>
      <c r="Z182" s="6" t="s">
        <v>48</v>
      </c>
      <c r="AA182" s="6" t="s">
        <v>48</v>
      </c>
      <c r="AB182" s="6" t="s">
        <v>48</v>
      </c>
      <c r="AC182" s="6" t="s">
        <v>48</v>
      </c>
      <c r="AD182" s="6" t="s">
        <v>48</v>
      </c>
      <c r="AE182" s="6" t="s">
        <v>48</v>
      </c>
      <c r="AF182" s="6" t="s">
        <v>48</v>
      </c>
      <c r="AG182" s="6" t="s">
        <v>48</v>
      </c>
      <c r="AH182" s="26">
        <f t="shared" si="3"/>
        <v>15.381666666666668</v>
      </c>
    </row>
    <row r="183" spans="1:34" x14ac:dyDescent="0.15">
      <c r="A183" s="5" t="s">
        <v>267</v>
      </c>
      <c r="B183" s="6">
        <v>10.3</v>
      </c>
      <c r="C183" s="6">
        <v>9.74</v>
      </c>
      <c r="D183" s="6">
        <v>9.9499999999999993</v>
      </c>
      <c r="E183" s="6">
        <v>6.36</v>
      </c>
      <c r="F183" s="6">
        <v>6.21</v>
      </c>
      <c r="G183" s="6">
        <v>6.79</v>
      </c>
      <c r="H183" s="6">
        <v>8.34</v>
      </c>
      <c r="I183" s="6">
        <v>7.87</v>
      </c>
      <c r="J183" s="6">
        <v>7.79</v>
      </c>
      <c r="K183" s="6">
        <v>10.28</v>
      </c>
      <c r="L183" s="6">
        <v>8.74</v>
      </c>
      <c r="M183" s="6">
        <v>10.08</v>
      </c>
      <c r="N183" s="6">
        <v>11.12</v>
      </c>
      <c r="O183" s="6">
        <v>11.84</v>
      </c>
      <c r="P183" s="6">
        <v>13.27</v>
      </c>
      <c r="Q183" s="6">
        <v>23.07</v>
      </c>
      <c r="R183" s="6">
        <v>16.32</v>
      </c>
      <c r="S183" s="6">
        <v>16.600000000000001</v>
      </c>
      <c r="T183" s="6">
        <v>28.32</v>
      </c>
      <c r="U183" s="6">
        <v>14.03</v>
      </c>
      <c r="V183" s="6">
        <v>17.559999999999999</v>
      </c>
      <c r="W183" s="6">
        <v>21.26</v>
      </c>
      <c r="X183" s="6">
        <v>19.649999999999999</v>
      </c>
      <c r="Y183" s="6">
        <v>24.34</v>
      </c>
      <c r="Z183" s="6">
        <v>18.329999999999998</v>
      </c>
      <c r="AA183" s="6">
        <v>10.15</v>
      </c>
      <c r="AB183" s="6">
        <v>16.420000000000002</v>
      </c>
      <c r="AC183" s="6">
        <v>7.97</v>
      </c>
      <c r="AD183" s="6">
        <v>29.95</v>
      </c>
      <c r="AE183" s="6">
        <v>21.51</v>
      </c>
      <c r="AF183" s="6">
        <v>18.34</v>
      </c>
      <c r="AG183" s="6">
        <v>15.07</v>
      </c>
      <c r="AH183" s="26">
        <f t="shared" si="3"/>
        <v>14.299062499999996</v>
      </c>
    </row>
    <row r="184" spans="1:34" ht="24" x14ac:dyDescent="0.15">
      <c r="A184" s="5" t="s">
        <v>202</v>
      </c>
      <c r="B184" s="7">
        <v>56.79</v>
      </c>
      <c r="C184" s="7">
        <v>4.49</v>
      </c>
      <c r="D184" s="7">
        <v>6.72</v>
      </c>
      <c r="E184" s="7">
        <v>10.19</v>
      </c>
      <c r="F184" s="7">
        <v>7.02</v>
      </c>
      <c r="G184" s="7">
        <v>-2.2599999999999998</v>
      </c>
      <c r="H184" s="7">
        <v>11.72</v>
      </c>
      <c r="I184" s="7" t="s">
        <v>48</v>
      </c>
      <c r="J184" s="7" t="s">
        <v>48</v>
      </c>
      <c r="K184" s="7" t="s">
        <v>48</v>
      </c>
      <c r="L184" s="7" t="s">
        <v>48</v>
      </c>
      <c r="M184" s="7" t="s">
        <v>48</v>
      </c>
      <c r="N184" s="7" t="s">
        <v>48</v>
      </c>
      <c r="O184" s="7" t="s">
        <v>48</v>
      </c>
      <c r="P184" s="7" t="s">
        <v>48</v>
      </c>
      <c r="Q184" s="7" t="s">
        <v>48</v>
      </c>
      <c r="R184" s="7" t="s">
        <v>48</v>
      </c>
      <c r="S184" s="7" t="s">
        <v>48</v>
      </c>
      <c r="T184" s="7" t="s">
        <v>48</v>
      </c>
      <c r="U184" s="7" t="s">
        <v>48</v>
      </c>
      <c r="V184" s="7" t="s">
        <v>48</v>
      </c>
      <c r="W184" s="7" t="s">
        <v>48</v>
      </c>
      <c r="X184" s="7" t="s">
        <v>48</v>
      </c>
      <c r="Y184" s="7" t="s">
        <v>48</v>
      </c>
      <c r="Z184" s="7" t="s">
        <v>48</v>
      </c>
      <c r="AA184" s="7" t="s">
        <v>48</v>
      </c>
      <c r="AB184" s="7" t="s">
        <v>48</v>
      </c>
      <c r="AC184" s="7" t="s">
        <v>48</v>
      </c>
      <c r="AD184" s="7" t="s">
        <v>48</v>
      </c>
      <c r="AE184" s="7" t="s">
        <v>48</v>
      </c>
      <c r="AF184" s="7" t="s">
        <v>48</v>
      </c>
      <c r="AG184" s="7" t="s">
        <v>48</v>
      </c>
      <c r="AH184" s="26">
        <f t="shared" si="3"/>
        <v>13.524285714285712</v>
      </c>
    </row>
    <row r="185" spans="1:34" ht="24" x14ac:dyDescent="0.15">
      <c r="A185" s="5" t="s">
        <v>239</v>
      </c>
      <c r="B185" s="6">
        <v>20.399999999999999</v>
      </c>
      <c r="C185" s="6">
        <v>18.59</v>
      </c>
      <c r="D185" s="6">
        <v>54.18</v>
      </c>
      <c r="E185" s="6">
        <v>33.97</v>
      </c>
      <c r="F185" s="6">
        <v>18.899999999999999</v>
      </c>
      <c r="G185" s="6">
        <v>17.28</v>
      </c>
      <c r="H185" s="6">
        <v>14.23</v>
      </c>
      <c r="I185" s="6">
        <v>4.24</v>
      </c>
      <c r="J185" s="6">
        <v>20.52</v>
      </c>
      <c r="K185" s="6">
        <v>25.27</v>
      </c>
      <c r="L185" s="6">
        <v>24.8</v>
      </c>
      <c r="M185" s="6">
        <v>17.239999999999998</v>
      </c>
      <c r="N185" s="6">
        <v>21.9</v>
      </c>
      <c r="O185" s="6">
        <v>17.02</v>
      </c>
      <c r="P185" s="6">
        <v>21.08</v>
      </c>
      <c r="Q185" s="6">
        <v>24.2</v>
      </c>
      <c r="R185" s="6">
        <v>22.96</v>
      </c>
      <c r="S185" s="6">
        <v>-144.63</v>
      </c>
      <c r="T185" s="6" t="s">
        <v>48</v>
      </c>
      <c r="U185" s="6" t="s">
        <v>48</v>
      </c>
      <c r="V185" s="6" t="s">
        <v>48</v>
      </c>
      <c r="W185" s="6" t="s">
        <v>48</v>
      </c>
      <c r="X185" s="6" t="s">
        <v>48</v>
      </c>
      <c r="Y185" s="6" t="s">
        <v>48</v>
      </c>
      <c r="Z185" s="6" t="s">
        <v>48</v>
      </c>
      <c r="AA185" s="6" t="s">
        <v>48</v>
      </c>
      <c r="AB185" s="6" t="s">
        <v>48</v>
      </c>
      <c r="AC185" s="6" t="s">
        <v>48</v>
      </c>
      <c r="AD185" s="6" t="s">
        <v>48</v>
      </c>
      <c r="AE185" s="6" t="s">
        <v>48</v>
      </c>
      <c r="AF185" s="6" t="s">
        <v>48</v>
      </c>
      <c r="AG185" s="6" t="s">
        <v>48</v>
      </c>
      <c r="AH185" s="26">
        <f t="shared" si="3"/>
        <v>12.897222222222219</v>
      </c>
    </row>
    <row r="186" spans="1:34" ht="36" x14ac:dyDescent="0.15">
      <c r="A186" s="5" t="s">
        <v>153</v>
      </c>
      <c r="B186" s="6">
        <v>13.75</v>
      </c>
      <c r="C186" s="6">
        <v>11.73</v>
      </c>
      <c r="D186" s="6">
        <v>11.93</v>
      </c>
      <c r="E186" s="6">
        <v>16.309999999999999</v>
      </c>
      <c r="F186" s="6">
        <v>9.2200000000000006</v>
      </c>
      <c r="G186" s="6">
        <v>4.91</v>
      </c>
      <c r="H186" s="6">
        <v>9.11</v>
      </c>
      <c r="I186" s="6">
        <v>10.48</v>
      </c>
      <c r="J186" s="6">
        <v>9.77</v>
      </c>
      <c r="K186" s="6">
        <v>6.82</v>
      </c>
      <c r="L186" s="6">
        <v>6.16</v>
      </c>
      <c r="M186" s="6">
        <v>16.010000000000002</v>
      </c>
      <c r="N186" s="6">
        <v>40.26</v>
      </c>
      <c r="O186" s="6">
        <v>0.09</v>
      </c>
      <c r="P186" s="6">
        <v>-0.31</v>
      </c>
      <c r="Q186" s="6">
        <v>3.07</v>
      </c>
      <c r="R186" s="6">
        <v>5.44</v>
      </c>
      <c r="S186" s="6">
        <v>3.65</v>
      </c>
      <c r="T186" s="6">
        <v>44.54</v>
      </c>
      <c r="U186" s="6">
        <v>3.35</v>
      </c>
      <c r="V186" s="6">
        <v>11.66</v>
      </c>
      <c r="W186" s="6">
        <v>14.96</v>
      </c>
      <c r="X186" s="6">
        <v>22.46</v>
      </c>
      <c r="Y186" s="6">
        <v>30.37</v>
      </c>
      <c r="Z186" s="6" t="s">
        <v>48</v>
      </c>
      <c r="AA186" s="6" t="s">
        <v>48</v>
      </c>
      <c r="AB186" s="6" t="s">
        <v>48</v>
      </c>
      <c r="AC186" s="6" t="s">
        <v>48</v>
      </c>
      <c r="AD186" s="6" t="s">
        <v>48</v>
      </c>
      <c r="AE186" s="6" t="s">
        <v>48</v>
      </c>
      <c r="AF186" s="6" t="s">
        <v>48</v>
      </c>
      <c r="AG186" s="6" t="s">
        <v>48</v>
      </c>
      <c r="AH186" s="26">
        <f t="shared" si="3"/>
        <v>12.739166666666668</v>
      </c>
    </row>
    <row r="187" spans="1:34" ht="24" x14ac:dyDescent="0.15">
      <c r="A187" s="5" t="s">
        <v>156</v>
      </c>
      <c r="B187" s="7">
        <v>27.67</v>
      </c>
      <c r="C187" s="7">
        <v>-3.26</v>
      </c>
      <c r="D187" s="7">
        <v>9.34</v>
      </c>
      <c r="E187" s="7">
        <v>2.2799999999999998</v>
      </c>
      <c r="F187" s="7">
        <v>30.01</v>
      </c>
      <c r="G187" s="7">
        <v>32.67</v>
      </c>
      <c r="H187" s="7">
        <v>20.6</v>
      </c>
      <c r="I187" s="7">
        <v>50.11</v>
      </c>
      <c r="J187" s="7">
        <v>21.88</v>
      </c>
      <c r="K187" s="7">
        <v>41.19</v>
      </c>
      <c r="L187" s="7">
        <v>-5.04</v>
      </c>
      <c r="M187" s="7">
        <v>-12.57</v>
      </c>
      <c r="N187" s="7">
        <v>-17.32</v>
      </c>
      <c r="O187" s="7">
        <v>-4.9000000000000004</v>
      </c>
      <c r="P187" s="7">
        <v>-1.87</v>
      </c>
      <c r="Q187" s="7">
        <v>-3.02</v>
      </c>
      <c r="R187" s="7">
        <v>14.2</v>
      </c>
      <c r="S187" s="7">
        <v>21.48</v>
      </c>
      <c r="T187" s="7">
        <v>9.1300000000000008</v>
      </c>
      <c r="U187" s="7">
        <v>7.21</v>
      </c>
      <c r="V187" s="7">
        <v>4.76</v>
      </c>
      <c r="W187" s="7" t="s">
        <v>48</v>
      </c>
      <c r="X187" s="7" t="s">
        <v>48</v>
      </c>
      <c r="Y187" s="7" t="s">
        <v>48</v>
      </c>
      <c r="Z187" s="7" t="s">
        <v>48</v>
      </c>
      <c r="AA187" s="7" t="s">
        <v>48</v>
      </c>
      <c r="AB187" s="7" t="s">
        <v>48</v>
      </c>
      <c r="AC187" s="7" t="s">
        <v>48</v>
      </c>
      <c r="AD187" s="7" t="s">
        <v>48</v>
      </c>
      <c r="AE187" s="7" t="s">
        <v>48</v>
      </c>
      <c r="AF187" s="7" t="s">
        <v>48</v>
      </c>
      <c r="AG187" s="7" t="s">
        <v>48</v>
      </c>
      <c r="AH187" s="26">
        <f t="shared" si="3"/>
        <v>11.645238095238094</v>
      </c>
    </row>
    <row r="188" spans="1:34" ht="36" x14ac:dyDescent="0.15">
      <c r="A188" s="5" t="s">
        <v>157</v>
      </c>
      <c r="B188" s="6">
        <v>18.739999999999998</v>
      </c>
      <c r="C188" s="6">
        <v>26.51</v>
      </c>
      <c r="D188" s="6">
        <v>21.59</v>
      </c>
      <c r="E188" s="6">
        <v>17.899999999999999</v>
      </c>
      <c r="F188" s="6">
        <v>25.06</v>
      </c>
      <c r="G188" s="6">
        <v>8.32</v>
      </c>
      <c r="H188" s="6">
        <v>6.03</v>
      </c>
      <c r="I188" s="6">
        <v>5.81</v>
      </c>
      <c r="J188" s="6">
        <v>8.27</v>
      </c>
      <c r="K188" s="6">
        <v>10.42</v>
      </c>
      <c r="L188" s="6">
        <v>9.74</v>
      </c>
      <c r="M188" s="6">
        <v>10.119999999999999</v>
      </c>
      <c r="N188" s="6">
        <v>5.96</v>
      </c>
      <c r="O188" s="6">
        <v>2.88</v>
      </c>
      <c r="P188" s="6">
        <v>3.73</v>
      </c>
      <c r="Q188" s="6">
        <v>6.13</v>
      </c>
      <c r="R188" s="6">
        <v>-0.5</v>
      </c>
      <c r="S188" s="6">
        <v>16.149999999999999</v>
      </c>
      <c r="T188" s="6" t="s">
        <v>48</v>
      </c>
      <c r="U188" s="6" t="s">
        <v>48</v>
      </c>
      <c r="V188" s="6" t="s">
        <v>48</v>
      </c>
      <c r="W188" s="6" t="s">
        <v>48</v>
      </c>
      <c r="X188" s="6" t="s">
        <v>48</v>
      </c>
      <c r="Y188" s="6" t="s">
        <v>48</v>
      </c>
      <c r="Z188" s="6" t="s">
        <v>48</v>
      </c>
      <c r="AA188" s="6" t="s">
        <v>48</v>
      </c>
      <c r="AB188" s="6" t="s">
        <v>48</v>
      </c>
      <c r="AC188" s="6" t="s">
        <v>48</v>
      </c>
      <c r="AD188" s="6" t="s">
        <v>48</v>
      </c>
      <c r="AE188" s="6" t="s">
        <v>48</v>
      </c>
      <c r="AF188" s="6" t="s">
        <v>48</v>
      </c>
      <c r="AG188" s="6" t="s">
        <v>48</v>
      </c>
      <c r="AH188" s="26">
        <f t="shared" si="3"/>
        <v>11.270000000000001</v>
      </c>
    </row>
    <row r="189" spans="1:34" x14ac:dyDescent="0.15">
      <c r="A189" s="5" t="s">
        <v>235</v>
      </c>
      <c r="B189" s="6">
        <v>20.170000000000002</v>
      </c>
      <c r="C189" s="6">
        <v>17.91</v>
      </c>
      <c r="D189" s="6">
        <v>9.35</v>
      </c>
      <c r="E189" s="6">
        <v>2.82</v>
      </c>
      <c r="F189" s="6">
        <v>6.12</v>
      </c>
      <c r="G189" s="6">
        <v>5.23</v>
      </c>
      <c r="H189" s="6" t="s">
        <v>48</v>
      </c>
      <c r="I189" s="6" t="s">
        <v>48</v>
      </c>
      <c r="J189" s="6" t="s">
        <v>48</v>
      </c>
      <c r="K189" s="6" t="s">
        <v>48</v>
      </c>
      <c r="L189" s="6" t="s">
        <v>48</v>
      </c>
      <c r="M189" s="6" t="s">
        <v>48</v>
      </c>
      <c r="N189" s="6" t="s">
        <v>48</v>
      </c>
      <c r="O189" s="6" t="s">
        <v>48</v>
      </c>
      <c r="P189" s="6" t="s">
        <v>48</v>
      </c>
      <c r="Q189" s="6" t="s">
        <v>48</v>
      </c>
      <c r="R189" s="6" t="s">
        <v>48</v>
      </c>
      <c r="S189" s="6" t="s">
        <v>48</v>
      </c>
      <c r="T189" s="6" t="s">
        <v>48</v>
      </c>
      <c r="U189" s="6" t="s">
        <v>48</v>
      </c>
      <c r="V189" s="6" t="s">
        <v>48</v>
      </c>
      <c r="W189" s="6" t="s">
        <v>48</v>
      </c>
      <c r="X189" s="6" t="s">
        <v>48</v>
      </c>
      <c r="Y189" s="6" t="s">
        <v>48</v>
      </c>
      <c r="Z189" s="6" t="s">
        <v>48</v>
      </c>
      <c r="AA189" s="6" t="s">
        <v>48</v>
      </c>
      <c r="AB189" s="6" t="s">
        <v>48</v>
      </c>
      <c r="AC189" s="6" t="s">
        <v>48</v>
      </c>
      <c r="AD189" s="6" t="s">
        <v>48</v>
      </c>
      <c r="AE189" s="6" t="s">
        <v>48</v>
      </c>
      <c r="AF189" s="6" t="s">
        <v>48</v>
      </c>
      <c r="AG189" s="6" t="s">
        <v>48</v>
      </c>
      <c r="AH189" s="26">
        <f t="shared" si="3"/>
        <v>10.266666666666666</v>
      </c>
    </row>
    <row r="190" spans="1:34" ht="24" x14ac:dyDescent="0.15">
      <c r="A190" s="5" t="s">
        <v>142</v>
      </c>
      <c r="B190" s="7">
        <v>3.53</v>
      </c>
      <c r="C190" s="7">
        <v>3.58</v>
      </c>
      <c r="D190" s="7">
        <v>1.72</v>
      </c>
      <c r="E190" s="7">
        <v>8.01</v>
      </c>
      <c r="F190" s="7">
        <v>4.28</v>
      </c>
      <c r="G190" s="7">
        <v>0.46</v>
      </c>
      <c r="H190" s="7">
        <v>7.7</v>
      </c>
      <c r="I190" s="7">
        <v>8.74</v>
      </c>
      <c r="J190" s="7">
        <v>25.99</v>
      </c>
      <c r="K190" s="7">
        <v>-1.01</v>
      </c>
      <c r="L190" s="7">
        <v>3.2</v>
      </c>
      <c r="M190" s="7">
        <v>-0.28000000000000003</v>
      </c>
      <c r="N190" s="7">
        <v>7.28</v>
      </c>
      <c r="O190" s="7">
        <v>28.89</v>
      </c>
      <c r="P190" s="7">
        <v>36.92</v>
      </c>
      <c r="Q190" s="7">
        <v>-0.82</v>
      </c>
      <c r="R190" s="7">
        <v>-0.64</v>
      </c>
      <c r="S190" s="7">
        <v>19.829999999999998</v>
      </c>
      <c r="T190" s="7">
        <v>9.32</v>
      </c>
      <c r="U190" s="7">
        <v>12.24</v>
      </c>
      <c r="V190" s="7">
        <v>15.94</v>
      </c>
      <c r="W190" s="7" t="s">
        <v>48</v>
      </c>
      <c r="X190" s="7" t="s">
        <v>48</v>
      </c>
      <c r="Y190" s="7" t="s">
        <v>48</v>
      </c>
      <c r="Z190" s="7" t="s">
        <v>48</v>
      </c>
      <c r="AA190" s="7" t="s">
        <v>48</v>
      </c>
      <c r="AB190" s="7" t="s">
        <v>48</v>
      </c>
      <c r="AC190" s="7" t="s">
        <v>48</v>
      </c>
      <c r="AD190" s="7" t="s">
        <v>48</v>
      </c>
      <c r="AE190" s="7" t="s">
        <v>48</v>
      </c>
      <c r="AF190" s="7" t="s">
        <v>48</v>
      </c>
      <c r="AG190" s="7" t="s">
        <v>48</v>
      </c>
      <c r="AH190" s="26">
        <f t="shared" si="3"/>
        <v>9.2799999999999994</v>
      </c>
    </row>
    <row r="191" spans="1:34" ht="24" x14ac:dyDescent="0.15">
      <c r="A191" s="5" t="s">
        <v>139</v>
      </c>
      <c r="B191" s="6">
        <v>7.61</v>
      </c>
      <c r="C191" s="6">
        <v>11.28</v>
      </c>
      <c r="D191" s="6">
        <v>7.42</v>
      </c>
      <c r="E191" s="6">
        <v>4.9800000000000004</v>
      </c>
      <c r="F191" s="6">
        <v>6.47</v>
      </c>
      <c r="G191" s="6">
        <v>3.13</v>
      </c>
      <c r="H191" s="6">
        <v>5.36</v>
      </c>
      <c r="I191" s="6">
        <v>6.26</v>
      </c>
      <c r="J191" s="6">
        <v>13.13</v>
      </c>
      <c r="K191" s="6">
        <v>12.15</v>
      </c>
      <c r="L191" s="6">
        <v>14.46</v>
      </c>
      <c r="M191" s="6">
        <v>11.73</v>
      </c>
      <c r="N191" s="6">
        <v>16.66</v>
      </c>
      <c r="O191" s="6">
        <v>6.64</v>
      </c>
      <c r="P191" s="6">
        <v>1.95</v>
      </c>
      <c r="Q191" s="6">
        <v>8.64</v>
      </c>
      <c r="R191" s="6">
        <v>3.53</v>
      </c>
      <c r="S191" s="6">
        <v>5.31</v>
      </c>
      <c r="T191" s="6">
        <v>5.6</v>
      </c>
      <c r="U191" s="6">
        <v>4.45</v>
      </c>
      <c r="V191" s="6">
        <v>18.93</v>
      </c>
      <c r="W191" s="6">
        <v>12.85</v>
      </c>
      <c r="X191" s="6">
        <v>1.94</v>
      </c>
      <c r="Y191" s="6">
        <v>1.6</v>
      </c>
      <c r="Z191" s="6">
        <v>2.57</v>
      </c>
      <c r="AA191" s="6">
        <v>1.65</v>
      </c>
      <c r="AB191" s="6">
        <v>-0.53</v>
      </c>
      <c r="AC191" s="6">
        <v>11.35</v>
      </c>
      <c r="AD191" s="6">
        <v>18.78</v>
      </c>
      <c r="AE191" s="6">
        <v>29.89</v>
      </c>
      <c r="AF191" s="6">
        <v>27.59</v>
      </c>
      <c r="AG191" s="6">
        <v>6.14</v>
      </c>
      <c r="AH191" s="26">
        <f t="shared" si="3"/>
        <v>9.0474999999999977</v>
      </c>
    </row>
    <row r="192" spans="1:34" ht="36" x14ac:dyDescent="0.15">
      <c r="A192" s="5" t="s">
        <v>253</v>
      </c>
      <c r="B192" s="6" t="s">
        <v>48</v>
      </c>
      <c r="C192" s="6" t="s">
        <v>48</v>
      </c>
      <c r="D192" s="6" t="s">
        <v>48</v>
      </c>
      <c r="E192" s="6" t="s">
        <v>48</v>
      </c>
      <c r="F192" s="6" t="s">
        <v>48</v>
      </c>
      <c r="G192" s="6" t="s">
        <v>48</v>
      </c>
      <c r="H192" s="6" t="s">
        <v>48</v>
      </c>
      <c r="I192" s="6" t="s">
        <v>48</v>
      </c>
      <c r="J192" s="6" t="s">
        <v>48</v>
      </c>
      <c r="K192" s="6" t="s">
        <v>48</v>
      </c>
      <c r="L192" s="6" t="s">
        <v>48</v>
      </c>
      <c r="M192" s="6" t="s">
        <v>48</v>
      </c>
      <c r="N192" s="6" t="s">
        <v>48</v>
      </c>
      <c r="O192" s="6" t="s">
        <v>48</v>
      </c>
      <c r="P192" s="6" t="s">
        <v>48</v>
      </c>
      <c r="Q192" s="6" t="s">
        <v>48</v>
      </c>
      <c r="R192" s="6" t="s">
        <v>48</v>
      </c>
      <c r="S192" s="6" t="s">
        <v>48</v>
      </c>
      <c r="T192" s="6" t="s">
        <v>48</v>
      </c>
      <c r="U192" s="6" t="s">
        <v>48</v>
      </c>
      <c r="V192" s="6" t="s">
        <v>48</v>
      </c>
      <c r="W192" s="6" t="s">
        <v>48</v>
      </c>
      <c r="X192" s="6" t="s">
        <v>48</v>
      </c>
      <c r="Y192" s="6" t="s">
        <v>48</v>
      </c>
      <c r="Z192" s="6" t="s">
        <v>48</v>
      </c>
      <c r="AA192" s="6" t="s">
        <v>48</v>
      </c>
      <c r="AB192" s="6" t="s">
        <v>48</v>
      </c>
      <c r="AC192" s="6" t="s">
        <v>48</v>
      </c>
      <c r="AD192" s="6" t="s">
        <v>48</v>
      </c>
      <c r="AE192" s="6">
        <v>4.3899999999999997</v>
      </c>
      <c r="AF192" s="6">
        <v>12.77</v>
      </c>
      <c r="AG192" s="6">
        <v>3.14</v>
      </c>
      <c r="AH192" s="26">
        <f t="shared" si="3"/>
        <v>6.7666666666666666</v>
      </c>
    </row>
    <row r="193" spans="1:34" ht="24" x14ac:dyDescent="0.15">
      <c r="A193" s="5" t="s">
        <v>143</v>
      </c>
      <c r="B193" s="6">
        <v>8.94</v>
      </c>
      <c r="C193" s="6">
        <v>9.2100000000000009</v>
      </c>
      <c r="D193" s="6">
        <v>7.94</v>
      </c>
      <c r="E193" s="6">
        <v>5.35</v>
      </c>
      <c r="F193" s="6">
        <v>17.48</v>
      </c>
      <c r="G193" s="6">
        <v>1.98</v>
      </c>
      <c r="H193" s="6">
        <v>1.74</v>
      </c>
      <c r="I193" s="6">
        <v>2.66</v>
      </c>
      <c r="J193" s="6">
        <v>1.55</v>
      </c>
      <c r="K193" s="6">
        <v>3.47</v>
      </c>
      <c r="L193" s="6" t="s">
        <v>48</v>
      </c>
      <c r="M193" s="6" t="s">
        <v>48</v>
      </c>
      <c r="N193" s="6" t="s">
        <v>48</v>
      </c>
      <c r="O193" s="6" t="s">
        <v>48</v>
      </c>
      <c r="P193" s="6" t="s">
        <v>48</v>
      </c>
      <c r="Q193" s="6" t="s">
        <v>48</v>
      </c>
      <c r="R193" s="6" t="s">
        <v>48</v>
      </c>
      <c r="S193" s="6" t="s">
        <v>48</v>
      </c>
      <c r="T193" s="6" t="s">
        <v>48</v>
      </c>
      <c r="U193" s="6" t="s">
        <v>48</v>
      </c>
      <c r="V193" s="6" t="s">
        <v>48</v>
      </c>
      <c r="W193" s="6" t="s">
        <v>48</v>
      </c>
      <c r="X193" s="6" t="s">
        <v>48</v>
      </c>
      <c r="Y193" s="6" t="s">
        <v>48</v>
      </c>
      <c r="Z193" s="6" t="s">
        <v>48</v>
      </c>
      <c r="AA193" s="6" t="s">
        <v>48</v>
      </c>
      <c r="AB193" s="6" t="s">
        <v>48</v>
      </c>
      <c r="AC193" s="6" t="s">
        <v>48</v>
      </c>
      <c r="AD193" s="6" t="s">
        <v>48</v>
      </c>
      <c r="AE193" s="6" t="s">
        <v>48</v>
      </c>
      <c r="AF193" s="6" t="s">
        <v>48</v>
      </c>
      <c r="AG193" s="6" t="s">
        <v>48</v>
      </c>
      <c r="AH193" s="26">
        <f t="shared" ref="AH193:AH207" si="4">AVERAGE(B193:AG193)</f>
        <v>6.0319999999999991</v>
      </c>
    </row>
    <row r="194" spans="1:34" x14ac:dyDescent="0.15">
      <c r="A194" s="5" t="s">
        <v>138</v>
      </c>
      <c r="B194" s="7">
        <v>6.11</v>
      </c>
      <c r="C194" s="7">
        <v>10.14</v>
      </c>
      <c r="D194" s="7">
        <v>6.98</v>
      </c>
      <c r="E194" s="7">
        <v>7.67</v>
      </c>
      <c r="F194" s="7">
        <v>10.32</v>
      </c>
      <c r="G194" s="7">
        <v>4.9000000000000004</v>
      </c>
      <c r="H194" s="7">
        <v>3.68</v>
      </c>
      <c r="I194" s="7">
        <v>3.64</v>
      </c>
      <c r="J194" s="7">
        <v>4.09</v>
      </c>
      <c r="K194" s="7">
        <v>3.22</v>
      </c>
      <c r="L194" s="7">
        <v>4.99</v>
      </c>
      <c r="M194" s="7">
        <v>5.28</v>
      </c>
      <c r="N194" s="7">
        <v>0.75</v>
      </c>
      <c r="O194" s="7">
        <v>5.15</v>
      </c>
      <c r="P194" s="7">
        <v>3.1</v>
      </c>
      <c r="Q194" s="7">
        <v>4.62</v>
      </c>
      <c r="R194" s="7">
        <v>5.09</v>
      </c>
      <c r="S194" s="7">
        <v>5.77</v>
      </c>
      <c r="T194" s="7">
        <v>3.23</v>
      </c>
      <c r="U194" s="7">
        <v>1.63</v>
      </c>
      <c r="V194" s="7">
        <v>8.59</v>
      </c>
      <c r="W194" s="7">
        <v>0.31</v>
      </c>
      <c r="X194" s="7">
        <v>5.26</v>
      </c>
      <c r="Y194" s="7">
        <v>7.7</v>
      </c>
      <c r="Z194" s="7" t="s">
        <v>48</v>
      </c>
      <c r="AA194" s="7" t="s">
        <v>48</v>
      </c>
      <c r="AB194" s="7" t="s">
        <v>48</v>
      </c>
      <c r="AC194" s="7" t="s">
        <v>48</v>
      </c>
      <c r="AD194" s="7" t="s">
        <v>48</v>
      </c>
      <c r="AE194" s="7" t="s">
        <v>48</v>
      </c>
      <c r="AF194" s="7" t="s">
        <v>48</v>
      </c>
      <c r="AG194" s="7" t="s">
        <v>48</v>
      </c>
      <c r="AH194" s="26">
        <f t="shared" si="4"/>
        <v>5.0925000000000002</v>
      </c>
    </row>
    <row r="195" spans="1:34" ht="24" x14ac:dyDescent="0.15">
      <c r="A195" s="5" t="s">
        <v>189</v>
      </c>
      <c r="B195" s="6">
        <v>5.16</v>
      </c>
      <c r="C195" s="6">
        <v>4.46</v>
      </c>
      <c r="D195" s="6">
        <v>6.13</v>
      </c>
      <c r="E195" s="6">
        <v>4.99</v>
      </c>
      <c r="F195" s="6">
        <v>4.8099999999999996</v>
      </c>
      <c r="G195" s="6">
        <v>3.39</v>
      </c>
      <c r="H195" s="6" t="s">
        <v>48</v>
      </c>
      <c r="I195" s="6" t="s">
        <v>48</v>
      </c>
      <c r="J195" s="6" t="s">
        <v>48</v>
      </c>
      <c r="K195" s="6" t="s">
        <v>48</v>
      </c>
      <c r="L195" s="6" t="s">
        <v>48</v>
      </c>
      <c r="M195" s="6" t="s">
        <v>48</v>
      </c>
      <c r="N195" s="6" t="s">
        <v>48</v>
      </c>
      <c r="O195" s="6" t="s">
        <v>48</v>
      </c>
      <c r="P195" s="6" t="s">
        <v>48</v>
      </c>
      <c r="Q195" s="6" t="s">
        <v>48</v>
      </c>
      <c r="R195" s="6" t="s">
        <v>48</v>
      </c>
      <c r="S195" s="6" t="s">
        <v>48</v>
      </c>
      <c r="T195" s="6" t="s">
        <v>48</v>
      </c>
      <c r="U195" s="6" t="s">
        <v>48</v>
      </c>
      <c r="V195" s="6" t="s">
        <v>48</v>
      </c>
      <c r="W195" s="6" t="s">
        <v>48</v>
      </c>
      <c r="X195" s="6" t="s">
        <v>48</v>
      </c>
      <c r="Y195" s="6" t="s">
        <v>48</v>
      </c>
      <c r="Z195" s="6" t="s">
        <v>48</v>
      </c>
      <c r="AA195" s="6" t="s">
        <v>48</v>
      </c>
      <c r="AB195" s="6" t="s">
        <v>48</v>
      </c>
      <c r="AC195" s="6" t="s">
        <v>48</v>
      </c>
      <c r="AD195" s="6" t="s">
        <v>48</v>
      </c>
      <c r="AE195" s="6" t="s">
        <v>48</v>
      </c>
      <c r="AF195" s="6" t="s">
        <v>48</v>
      </c>
      <c r="AG195" s="6" t="s">
        <v>48</v>
      </c>
      <c r="AH195" s="26">
        <f t="shared" si="4"/>
        <v>4.8233333333333333</v>
      </c>
    </row>
    <row r="196" spans="1:34" x14ac:dyDescent="0.15">
      <c r="A196" s="5" t="s">
        <v>238</v>
      </c>
      <c r="B196" s="7">
        <v>4.43</v>
      </c>
      <c r="C196" s="7">
        <v>4.17</v>
      </c>
      <c r="D196" s="7">
        <v>3.94</v>
      </c>
      <c r="E196" s="7">
        <v>5.4</v>
      </c>
      <c r="F196" s="7">
        <v>4.12</v>
      </c>
      <c r="G196" s="7">
        <v>4.3499999999999996</v>
      </c>
      <c r="H196" s="7" t="s">
        <v>48</v>
      </c>
      <c r="I196" s="7" t="s">
        <v>48</v>
      </c>
      <c r="J196" s="7" t="s">
        <v>48</v>
      </c>
      <c r="K196" s="7" t="s">
        <v>48</v>
      </c>
      <c r="L196" s="7" t="s">
        <v>48</v>
      </c>
      <c r="M196" s="7" t="s">
        <v>48</v>
      </c>
      <c r="N196" s="7" t="s">
        <v>48</v>
      </c>
      <c r="O196" s="7" t="s">
        <v>48</v>
      </c>
      <c r="P196" s="7" t="s">
        <v>48</v>
      </c>
      <c r="Q196" s="7" t="s">
        <v>48</v>
      </c>
      <c r="R196" s="7" t="s">
        <v>48</v>
      </c>
      <c r="S196" s="7" t="s">
        <v>48</v>
      </c>
      <c r="T196" s="7" t="s">
        <v>48</v>
      </c>
      <c r="U196" s="7" t="s">
        <v>48</v>
      </c>
      <c r="V196" s="7" t="s">
        <v>48</v>
      </c>
      <c r="W196" s="7" t="s">
        <v>48</v>
      </c>
      <c r="X196" s="7" t="s">
        <v>48</v>
      </c>
      <c r="Y196" s="7" t="s">
        <v>48</v>
      </c>
      <c r="Z196" s="7" t="s">
        <v>48</v>
      </c>
      <c r="AA196" s="7" t="s">
        <v>48</v>
      </c>
      <c r="AB196" s="7" t="s">
        <v>48</v>
      </c>
      <c r="AC196" s="7" t="s">
        <v>48</v>
      </c>
      <c r="AD196" s="7" t="s">
        <v>48</v>
      </c>
      <c r="AE196" s="7" t="s">
        <v>48</v>
      </c>
      <c r="AF196" s="7" t="s">
        <v>48</v>
      </c>
      <c r="AG196" s="7" t="s">
        <v>48</v>
      </c>
      <c r="AH196" s="26">
        <f t="shared" si="4"/>
        <v>4.4016666666666664</v>
      </c>
    </row>
    <row r="197" spans="1:34" ht="24" x14ac:dyDescent="0.15">
      <c r="A197" s="5" t="s">
        <v>141</v>
      </c>
      <c r="B197" s="6">
        <v>5.0999999999999996</v>
      </c>
      <c r="C197" s="6">
        <v>4.33</v>
      </c>
      <c r="D197" s="6">
        <v>4.18</v>
      </c>
      <c r="E197" s="6">
        <v>1.73</v>
      </c>
      <c r="F197" s="6">
        <v>1.41</v>
      </c>
      <c r="G197" s="6">
        <v>6.15</v>
      </c>
      <c r="H197" s="6" t="s">
        <v>48</v>
      </c>
      <c r="I197" s="6" t="s">
        <v>48</v>
      </c>
      <c r="J197" s="6" t="s">
        <v>48</v>
      </c>
      <c r="K197" s="6" t="s">
        <v>48</v>
      </c>
      <c r="L197" s="6" t="s">
        <v>48</v>
      </c>
      <c r="M197" s="6" t="s">
        <v>48</v>
      </c>
      <c r="N197" s="6" t="s">
        <v>48</v>
      </c>
      <c r="O197" s="6" t="s">
        <v>48</v>
      </c>
      <c r="P197" s="6" t="s">
        <v>48</v>
      </c>
      <c r="Q197" s="6" t="s">
        <v>48</v>
      </c>
      <c r="R197" s="6" t="s">
        <v>48</v>
      </c>
      <c r="S197" s="6" t="s">
        <v>48</v>
      </c>
      <c r="T197" s="6" t="s">
        <v>48</v>
      </c>
      <c r="U197" s="6" t="s">
        <v>48</v>
      </c>
      <c r="V197" s="6" t="s">
        <v>48</v>
      </c>
      <c r="W197" s="6" t="s">
        <v>48</v>
      </c>
      <c r="X197" s="6" t="s">
        <v>48</v>
      </c>
      <c r="Y197" s="6" t="s">
        <v>48</v>
      </c>
      <c r="Z197" s="6" t="s">
        <v>48</v>
      </c>
      <c r="AA197" s="6" t="s">
        <v>48</v>
      </c>
      <c r="AB197" s="6" t="s">
        <v>48</v>
      </c>
      <c r="AC197" s="6" t="s">
        <v>48</v>
      </c>
      <c r="AD197" s="6" t="s">
        <v>48</v>
      </c>
      <c r="AE197" s="6" t="s">
        <v>48</v>
      </c>
      <c r="AF197" s="6" t="s">
        <v>48</v>
      </c>
      <c r="AG197" s="6" t="s">
        <v>48</v>
      </c>
      <c r="AH197" s="26">
        <f t="shared" si="4"/>
        <v>3.8166666666666664</v>
      </c>
    </row>
    <row r="198" spans="1:34" ht="24" x14ac:dyDescent="0.15">
      <c r="A198" s="12" t="s">
        <v>184</v>
      </c>
      <c r="B198" s="13">
        <v>66.84</v>
      </c>
      <c r="C198" s="13">
        <v>-7.45</v>
      </c>
      <c r="D198" s="13">
        <v>-7.04</v>
      </c>
      <c r="E198" s="13">
        <v>-6.92</v>
      </c>
      <c r="F198" s="13">
        <v>-17.25</v>
      </c>
      <c r="G198" s="13">
        <v>-2.46</v>
      </c>
      <c r="H198" s="13">
        <v>-5.07</v>
      </c>
      <c r="I198" s="13" t="s">
        <v>48</v>
      </c>
      <c r="J198" s="13" t="s">
        <v>48</v>
      </c>
      <c r="K198" s="13" t="s">
        <v>48</v>
      </c>
      <c r="L198" s="13" t="s">
        <v>48</v>
      </c>
      <c r="M198" s="13" t="s">
        <v>48</v>
      </c>
      <c r="N198" s="13" t="s">
        <v>48</v>
      </c>
      <c r="O198" s="13" t="s">
        <v>48</v>
      </c>
      <c r="P198" s="13" t="s">
        <v>48</v>
      </c>
      <c r="Q198" s="13" t="s">
        <v>48</v>
      </c>
      <c r="R198" s="13" t="s">
        <v>48</v>
      </c>
      <c r="S198" s="13" t="s">
        <v>48</v>
      </c>
      <c r="T198" s="13" t="s">
        <v>48</v>
      </c>
      <c r="U198" s="13" t="s">
        <v>48</v>
      </c>
      <c r="V198" s="13" t="s">
        <v>48</v>
      </c>
      <c r="W198" s="13" t="s">
        <v>48</v>
      </c>
      <c r="X198" s="13" t="s">
        <v>48</v>
      </c>
      <c r="Y198" s="13" t="s">
        <v>48</v>
      </c>
      <c r="Z198" s="13" t="s">
        <v>48</v>
      </c>
      <c r="AA198" s="13" t="s">
        <v>48</v>
      </c>
      <c r="AB198" s="13" t="s">
        <v>48</v>
      </c>
      <c r="AC198" s="13" t="s">
        <v>48</v>
      </c>
      <c r="AD198" s="13" t="s">
        <v>48</v>
      </c>
      <c r="AE198" s="13" t="s">
        <v>48</v>
      </c>
      <c r="AF198" s="13" t="s">
        <v>48</v>
      </c>
      <c r="AG198" s="13" t="s">
        <v>48</v>
      </c>
      <c r="AH198" s="26">
        <f t="shared" si="4"/>
        <v>2.9499999999999997</v>
      </c>
    </row>
    <row r="199" spans="1:34" x14ac:dyDescent="0.15">
      <c r="A199" s="5" t="s">
        <v>185</v>
      </c>
      <c r="B199" s="6">
        <v>66.84</v>
      </c>
      <c r="C199" s="6">
        <v>-7.45</v>
      </c>
      <c r="D199" s="6">
        <v>-7.04</v>
      </c>
      <c r="E199" s="6">
        <v>-6.92</v>
      </c>
      <c r="F199" s="6">
        <v>-17.25</v>
      </c>
      <c r="G199" s="6">
        <v>-2.46</v>
      </c>
      <c r="H199" s="6">
        <v>-5.07</v>
      </c>
      <c r="I199" s="6" t="s">
        <v>48</v>
      </c>
      <c r="J199" s="6" t="s">
        <v>48</v>
      </c>
      <c r="K199" s="6" t="s">
        <v>48</v>
      </c>
      <c r="L199" s="6" t="s">
        <v>48</v>
      </c>
      <c r="M199" s="6" t="s">
        <v>48</v>
      </c>
      <c r="N199" s="6" t="s">
        <v>48</v>
      </c>
      <c r="O199" s="6" t="s">
        <v>48</v>
      </c>
      <c r="P199" s="6" t="s">
        <v>48</v>
      </c>
      <c r="Q199" s="6" t="s">
        <v>48</v>
      </c>
      <c r="R199" s="6" t="s">
        <v>48</v>
      </c>
      <c r="S199" s="6" t="s">
        <v>48</v>
      </c>
      <c r="T199" s="6" t="s">
        <v>48</v>
      </c>
      <c r="U199" s="6" t="s">
        <v>48</v>
      </c>
      <c r="V199" s="6" t="s">
        <v>48</v>
      </c>
      <c r="W199" s="6" t="s">
        <v>48</v>
      </c>
      <c r="X199" s="6" t="s">
        <v>48</v>
      </c>
      <c r="Y199" s="6" t="s">
        <v>48</v>
      </c>
      <c r="Z199" s="6" t="s">
        <v>48</v>
      </c>
      <c r="AA199" s="6" t="s">
        <v>48</v>
      </c>
      <c r="AB199" s="6" t="s">
        <v>48</v>
      </c>
      <c r="AC199" s="6" t="s">
        <v>48</v>
      </c>
      <c r="AD199" s="6" t="s">
        <v>48</v>
      </c>
      <c r="AE199" s="6" t="s">
        <v>48</v>
      </c>
      <c r="AF199" s="6" t="s">
        <v>48</v>
      </c>
      <c r="AG199" s="6" t="s">
        <v>48</v>
      </c>
      <c r="AH199" s="26">
        <f t="shared" si="4"/>
        <v>2.9499999999999997</v>
      </c>
    </row>
    <row r="200" spans="1:34" ht="36" x14ac:dyDescent="0.15">
      <c r="A200" s="5" t="s">
        <v>271</v>
      </c>
      <c r="B200" s="6" t="s">
        <v>48</v>
      </c>
      <c r="C200" s="6" t="s">
        <v>48</v>
      </c>
      <c r="D200" s="6" t="s">
        <v>48</v>
      </c>
      <c r="E200" s="6" t="s">
        <v>48</v>
      </c>
      <c r="F200" s="6" t="s">
        <v>48</v>
      </c>
      <c r="G200" s="6" t="s">
        <v>48</v>
      </c>
      <c r="H200" s="6" t="s">
        <v>48</v>
      </c>
      <c r="I200" s="6" t="s">
        <v>48</v>
      </c>
      <c r="J200" s="6" t="s">
        <v>48</v>
      </c>
      <c r="K200" s="6" t="s">
        <v>48</v>
      </c>
      <c r="L200" s="6" t="s">
        <v>48</v>
      </c>
      <c r="M200" s="6" t="s">
        <v>48</v>
      </c>
      <c r="N200" s="6" t="s">
        <v>48</v>
      </c>
      <c r="O200" s="6" t="s">
        <v>48</v>
      </c>
      <c r="P200" s="6" t="s">
        <v>48</v>
      </c>
      <c r="Q200" s="6" t="s">
        <v>48</v>
      </c>
      <c r="R200" s="6" t="s">
        <v>48</v>
      </c>
      <c r="S200" s="6" t="s">
        <v>48</v>
      </c>
      <c r="T200" s="6" t="s">
        <v>48</v>
      </c>
      <c r="U200" s="6" t="s">
        <v>48</v>
      </c>
      <c r="V200" s="6" t="s">
        <v>48</v>
      </c>
      <c r="W200" s="6" t="s">
        <v>48</v>
      </c>
      <c r="X200" s="6" t="s">
        <v>48</v>
      </c>
      <c r="Y200" s="6" t="s">
        <v>48</v>
      </c>
      <c r="Z200" s="6" t="s">
        <v>48</v>
      </c>
      <c r="AA200" s="6" t="s">
        <v>48</v>
      </c>
      <c r="AB200" s="6" t="s">
        <v>48</v>
      </c>
      <c r="AC200" s="6" t="s">
        <v>48</v>
      </c>
      <c r="AD200" s="6" t="s">
        <v>48</v>
      </c>
      <c r="AE200" s="6" t="s">
        <v>48</v>
      </c>
      <c r="AF200" s="6" t="s">
        <v>48</v>
      </c>
      <c r="AG200" s="6">
        <v>1.18</v>
      </c>
      <c r="AH200" s="26">
        <f t="shared" si="4"/>
        <v>1.18</v>
      </c>
    </row>
    <row r="201" spans="1:34" x14ac:dyDescent="0.15">
      <c r="A201" s="5" t="s">
        <v>52</v>
      </c>
      <c r="B201" s="7">
        <v>0.89</v>
      </c>
      <c r="C201" s="7">
        <v>3.86</v>
      </c>
      <c r="D201" s="7">
        <v>4.58</v>
      </c>
      <c r="E201" s="7">
        <v>-0.02</v>
      </c>
      <c r="F201" s="7">
        <v>0.9</v>
      </c>
      <c r="G201" s="7">
        <v>0.3</v>
      </c>
      <c r="H201" s="7">
        <v>-0.36</v>
      </c>
      <c r="I201" s="7">
        <v>0.51</v>
      </c>
      <c r="J201" s="7">
        <v>0.3</v>
      </c>
      <c r="K201" s="7">
        <v>0.04</v>
      </c>
      <c r="L201" s="7" t="s">
        <v>48</v>
      </c>
      <c r="M201" s="7" t="s">
        <v>48</v>
      </c>
      <c r="N201" s="7" t="s">
        <v>48</v>
      </c>
      <c r="O201" s="7" t="s">
        <v>48</v>
      </c>
      <c r="P201" s="7" t="s">
        <v>48</v>
      </c>
      <c r="Q201" s="7" t="s">
        <v>48</v>
      </c>
      <c r="R201" s="7" t="s">
        <v>48</v>
      </c>
      <c r="S201" s="7" t="s">
        <v>48</v>
      </c>
      <c r="T201" s="7" t="s">
        <v>48</v>
      </c>
      <c r="U201" s="7" t="s">
        <v>48</v>
      </c>
      <c r="V201" s="7" t="s">
        <v>48</v>
      </c>
      <c r="W201" s="7" t="s">
        <v>48</v>
      </c>
      <c r="X201" s="7" t="s">
        <v>48</v>
      </c>
      <c r="Y201" s="7" t="s">
        <v>48</v>
      </c>
      <c r="Z201" s="7" t="s">
        <v>48</v>
      </c>
      <c r="AA201" s="7" t="s">
        <v>48</v>
      </c>
      <c r="AB201" s="7" t="s">
        <v>48</v>
      </c>
      <c r="AC201" s="7" t="s">
        <v>48</v>
      </c>
      <c r="AD201" s="7" t="s">
        <v>48</v>
      </c>
      <c r="AE201" s="7" t="s">
        <v>48</v>
      </c>
      <c r="AF201" s="7" t="s">
        <v>48</v>
      </c>
      <c r="AG201" s="7" t="s">
        <v>48</v>
      </c>
      <c r="AH201" s="26">
        <f t="shared" si="4"/>
        <v>1.1000000000000001</v>
      </c>
    </row>
    <row r="202" spans="1:34" ht="36" x14ac:dyDescent="0.15">
      <c r="A202" s="5" t="s">
        <v>261</v>
      </c>
      <c r="B202" s="6" t="s">
        <v>48</v>
      </c>
      <c r="C202" s="6" t="s">
        <v>48</v>
      </c>
      <c r="D202" s="6" t="s">
        <v>48</v>
      </c>
      <c r="E202" s="6" t="s">
        <v>48</v>
      </c>
      <c r="F202" s="6" t="s">
        <v>48</v>
      </c>
      <c r="G202" s="6" t="s">
        <v>48</v>
      </c>
      <c r="H202" s="6" t="s">
        <v>48</v>
      </c>
      <c r="I202" s="6" t="s">
        <v>48</v>
      </c>
      <c r="J202" s="6" t="s">
        <v>48</v>
      </c>
      <c r="K202" s="6" t="s">
        <v>48</v>
      </c>
      <c r="L202" s="6" t="s">
        <v>48</v>
      </c>
      <c r="M202" s="6" t="s">
        <v>48</v>
      </c>
      <c r="N202" s="6" t="s">
        <v>48</v>
      </c>
      <c r="O202" s="6" t="s">
        <v>48</v>
      </c>
      <c r="P202" s="6" t="s">
        <v>48</v>
      </c>
      <c r="Q202" s="6" t="s">
        <v>48</v>
      </c>
      <c r="R202" s="6" t="s">
        <v>48</v>
      </c>
      <c r="S202" s="6" t="s">
        <v>48</v>
      </c>
      <c r="T202" s="6" t="s">
        <v>48</v>
      </c>
      <c r="U202" s="6" t="s">
        <v>48</v>
      </c>
      <c r="V202" s="6" t="s">
        <v>48</v>
      </c>
      <c r="W202" s="6" t="s">
        <v>48</v>
      </c>
      <c r="X202" s="6" t="s">
        <v>48</v>
      </c>
      <c r="Y202" s="6" t="s">
        <v>48</v>
      </c>
      <c r="Z202" s="6" t="s">
        <v>48</v>
      </c>
      <c r="AA202" s="6" t="s">
        <v>48</v>
      </c>
      <c r="AB202" s="6" t="s">
        <v>48</v>
      </c>
      <c r="AC202" s="6" t="s">
        <v>48</v>
      </c>
      <c r="AD202" s="6" t="s">
        <v>48</v>
      </c>
      <c r="AE202" s="6" t="s">
        <v>48</v>
      </c>
      <c r="AF202" s="6" t="s">
        <v>48</v>
      </c>
      <c r="AG202" s="6">
        <v>0.85</v>
      </c>
      <c r="AH202" s="26">
        <f t="shared" si="4"/>
        <v>0.85</v>
      </c>
    </row>
    <row r="203" spans="1:34" ht="24" x14ac:dyDescent="0.15">
      <c r="A203" s="5" t="s">
        <v>144</v>
      </c>
      <c r="B203" s="7">
        <v>4.7699999999999996</v>
      </c>
      <c r="C203" s="7">
        <v>-0.41</v>
      </c>
      <c r="D203" s="7">
        <v>0.08</v>
      </c>
      <c r="E203" s="7">
        <v>-0.53</v>
      </c>
      <c r="F203" s="7">
        <v>-1.39</v>
      </c>
      <c r="G203" s="7">
        <v>-0.66</v>
      </c>
      <c r="H203" s="7">
        <v>-2.5499999999999998</v>
      </c>
      <c r="I203" s="7" t="s">
        <v>48</v>
      </c>
      <c r="J203" s="7" t="s">
        <v>48</v>
      </c>
      <c r="K203" s="7" t="s">
        <v>48</v>
      </c>
      <c r="L203" s="7" t="s">
        <v>48</v>
      </c>
      <c r="M203" s="7" t="s">
        <v>48</v>
      </c>
      <c r="N203" s="7" t="s">
        <v>48</v>
      </c>
      <c r="O203" s="7" t="s">
        <v>48</v>
      </c>
      <c r="P203" s="7" t="s">
        <v>48</v>
      </c>
      <c r="Q203" s="7" t="s">
        <v>48</v>
      </c>
      <c r="R203" s="7" t="s">
        <v>48</v>
      </c>
      <c r="S203" s="7" t="s">
        <v>48</v>
      </c>
      <c r="T203" s="7" t="s">
        <v>48</v>
      </c>
      <c r="U203" s="7" t="s">
        <v>48</v>
      </c>
      <c r="V203" s="7" t="s">
        <v>48</v>
      </c>
      <c r="W203" s="7" t="s">
        <v>48</v>
      </c>
      <c r="X203" s="7" t="s">
        <v>48</v>
      </c>
      <c r="Y203" s="7" t="s">
        <v>48</v>
      </c>
      <c r="Z203" s="7" t="s">
        <v>48</v>
      </c>
      <c r="AA203" s="7" t="s">
        <v>48</v>
      </c>
      <c r="AB203" s="7" t="s">
        <v>48</v>
      </c>
      <c r="AC203" s="7" t="s">
        <v>48</v>
      </c>
      <c r="AD203" s="7" t="s">
        <v>48</v>
      </c>
      <c r="AE203" s="7" t="s">
        <v>48</v>
      </c>
      <c r="AF203" s="7" t="s">
        <v>48</v>
      </c>
      <c r="AG203" s="7" t="s">
        <v>48</v>
      </c>
      <c r="AH203" s="26">
        <f t="shared" si="4"/>
        <v>-9.8571428571428629E-2</v>
      </c>
    </row>
    <row r="204" spans="1:34" ht="24" x14ac:dyDescent="0.15">
      <c r="A204" s="5" t="s">
        <v>197</v>
      </c>
      <c r="B204" s="6">
        <v>0.33</v>
      </c>
      <c r="C204" s="6">
        <v>0.14000000000000001</v>
      </c>
      <c r="D204" s="6">
        <v>0.16</v>
      </c>
      <c r="E204" s="6">
        <v>0.21</v>
      </c>
      <c r="F204" s="6">
        <v>0.42</v>
      </c>
      <c r="G204" s="6">
        <v>-5.2</v>
      </c>
      <c r="H204" s="6">
        <v>0.38</v>
      </c>
      <c r="I204" s="6">
        <v>0.46</v>
      </c>
      <c r="J204" s="6">
        <v>0.7</v>
      </c>
      <c r="K204" s="6">
        <v>0.38</v>
      </c>
      <c r="L204" s="6" t="s">
        <v>48</v>
      </c>
      <c r="M204" s="6" t="s">
        <v>48</v>
      </c>
      <c r="N204" s="6" t="s">
        <v>48</v>
      </c>
      <c r="O204" s="6" t="s">
        <v>48</v>
      </c>
      <c r="P204" s="6" t="s">
        <v>48</v>
      </c>
      <c r="Q204" s="6" t="s">
        <v>48</v>
      </c>
      <c r="R204" s="6" t="s">
        <v>48</v>
      </c>
      <c r="S204" s="6" t="s">
        <v>48</v>
      </c>
      <c r="T204" s="6" t="s">
        <v>48</v>
      </c>
      <c r="U204" s="6" t="s">
        <v>48</v>
      </c>
      <c r="V204" s="6" t="s">
        <v>48</v>
      </c>
      <c r="W204" s="6" t="s">
        <v>48</v>
      </c>
      <c r="X204" s="6" t="s">
        <v>48</v>
      </c>
      <c r="Y204" s="6" t="s">
        <v>48</v>
      </c>
      <c r="Z204" s="6" t="s">
        <v>48</v>
      </c>
      <c r="AA204" s="6" t="s">
        <v>48</v>
      </c>
      <c r="AB204" s="6" t="s">
        <v>48</v>
      </c>
      <c r="AC204" s="6" t="s">
        <v>48</v>
      </c>
      <c r="AD204" s="6" t="s">
        <v>48</v>
      </c>
      <c r="AE204" s="6" t="s">
        <v>48</v>
      </c>
      <c r="AF204" s="6" t="s">
        <v>48</v>
      </c>
      <c r="AG204" s="6" t="s">
        <v>48</v>
      </c>
      <c r="AH204" s="26">
        <f t="shared" si="4"/>
        <v>-0.20200000000000004</v>
      </c>
    </row>
    <row r="205" spans="1:34" ht="36" x14ac:dyDescent="0.15">
      <c r="A205" s="15" t="s">
        <v>77</v>
      </c>
      <c r="B205" s="16" t="s">
        <v>48</v>
      </c>
      <c r="C205" s="16" t="s">
        <v>48</v>
      </c>
      <c r="D205" s="16">
        <v>-0.38</v>
      </c>
      <c r="E205" s="16" t="s">
        <v>48</v>
      </c>
      <c r="F205" s="16" t="s">
        <v>48</v>
      </c>
      <c r="G205" s="16" t="s">
        <v>48</v>
      </c>
      <c r="H205" s="16" t="s">
        <v>48</v>
      </c>
      <c r="I205" s="16" t="s">
        <v>48</v>
      </c>
      <c r="J205" s="16" t="s">
        <v>48</v>
      </c>
      <c r="K205" s="16" t="s">
        <v>48</v>
      </c>
      <c r="L205" s="16" t="s">
        <v>48</v>
      </c>
      <c r="M205" s="16" t="s">
        <v>48</v>
      </c>
      <c r="N205" s="16" t="s">
        <v>48</v>
      </c>
      <c r="O205" s="16" t="s">
        <v>48</v>
      </c>
      <c r="P205" s="16" t="s">
        <v>48</v>
      </c>
      <c r="Q205" s="16" t="s">
        <v>48</v>
      </c>
      <c r="R205" s="16" t="s">
        <v>48</v>
      </c>
      <c r="S205" s="16" t="s">
        <v>48</v>
      </c>
      <c r="T205" s="16" t="s">
        <v>48</v>
      </c>
      <c r="U205" s="16" t="s">
        <v>48</v>
      </c>
      <c r="V205" s="16" t="s">
        <v>48</v>
      </c>
      <c r="W205" s="16" t="s">
        <v>48</v>
      </c>
      <c r="X205" s="16" t="s">
        <v>48</v>
      </c>
      <c r="Y205" s="16" t="s">
        <v>48</v>
      </c>
      <c r="Z205" s="16" t="s">
        <v>48</v>
      </c>
      <c r="AA205" s="16" t="s">
        <v>48</v>
      </c>
      <c r="AB205" s="16" t="s">
        <v>48</v>
      </c>
      <c r="AC205" s="16" t="s">
        <v>48</v>
      </c>
      <c r="AD205" s="16" t="s">
        <v>48</v>
      </c>
      <c r="AE205" s="16" t="s">
        <v>48</v>
      </c>
      <c r="AF205" s="16" t="s">
        <v>48</v>
      </c>
      <c r="AG205" s="16" t="s">
        <v>48</v>
      </c>
      <c r="AH205" s="26">
        <f t="shared" si="4"/>
        <v>-0.38</v>
      </c>
    </row>
    <row r="206" spans="1:34" ht="24" x14ac:dyDescent="0.15">
      <c r="A206" s="5" t="s">
        <v>241</v>
      </c>
      <c r="B206" s="6">
        <v>5.1100000000000003</v>
      </c>
      <c r="C206" s="6">
        <v>-14.41</v>
      </c>
      <c r="D206" s="6">
        <v>-14.37</v>
      </c>
      <c r="E206" s="6">
        <v>-15.45</v>
      </c>
      <c r="F206" s="6">
        <v>-12.29</v>
      </c>
      <c r="G206" s="6">
        <v>5.56</v>
      </c>
      <c r="H206" s="6" t="s">
        <v>48</v>
      </c>
      <c r="I206" s="6" t="s">
        <v>48</v>
      </c>
      <c r="J206" s="6" t="s">
        <v>48</v>
      </c>
      <c r="K206" s="6" t="s">
        <v>48</v>
      </c>
      <c r="L206" s="6" t="s">
        <v>48</v>
      </c>
      <c r="M206" s="6" t="s">
        <v>48</v>
      </c>
      <c r="N206" s="6" t="s">
        <v>48</v>
      </c>
      <c r="O206" s="6" t="s">
        <v>48</v>
      </c>
      <c r="P206" s="6" t="s">
        <v>48</v>
      </c>
      <c r="Q206" s="6" t="s">
        <v>48</v>
      </c>
      <c r="R206" s="6" t="s">
        <v>48</v>
      </c>
      <c r="S206" s="6" t="s">
        <v>48</v>
      </c>
      <c r="T206" s="6" t="s">
        <v>48</v>
      </c>
      <c r="U206" s="6" t="s">
        <v>48</v>
      </c>
      <c r="V206" s="6" t="s">
        <v>48</v>
      </c>
      <c r="W206" s="6" t="s">
        <v>48</v>
      </c>
      <c r="X206" s="6" t="s">
        <v>48</v>
      </c>
      <c r="Y206" s="6" t="s">
        <v>48</v>
      </c>
      <c r="Z206" s="6" t="s">
        <v>48</v>
      </c>
      <c r="AA206" s="6" t="s">
        <v>48</v>
      </c>
      <c r="AB206" s="6" t="s">
        <v>48</v>
      </c>
      <c r="AC206" s="6" t="s">
        <v>48</v>
      </c>
      <c r="AD206" s="6" t="s">
        <v>48</v>
      </c>
      <c r="AE206" s="6" t="s">
        <v>48</v>
      </c>
      <c r="AF206" s="6" t="s">
        <v>48</v>
      </c>
      <c r="AG206" s="6" t="s">
        <v>48</v>
      </c>
      <c r="AH206" s="26">
        <f t="shared" si="4"/>
        <v>-7.6416666666666666</v>
      </c>
    </row>
    <row r="207" spans="1:34" x14ac:dyDescent="0.15">
      <c r="A207" s="5" t="s">
        <v>195</v>
      </c>
      <c r="B207" s="6">
        <v>55.79</v>
      </c>
      <c r="C207" s="6">
        <v>60.59</v>
      </c>
      <c r="D207" s="6">
        <v>-24.94</v>
      </c>
      <c r="E207" s="6">
        <v>-53.84</v>
      </c>
      <c r="F207" s="6">
        <v>-117.05</v>
      </c>
      <c r="G207" s="6">
        <v>23.29</v>
      </c>
      <c r="H207" s="6">
        <v>-158.05000000000001</v>
      </c>
      <c r="I207" s="6">
        <v>-171.43</v>
      </c>
      <c r="J207" s="6">
        <v>-58.5</v>
      </c>
      <c r="K207" s="6">
        <v>-56.33</v>
      </c>
      <c r="L207" s="6" t="s">
        <v>48</v>
      </c>
      <c r="M207" s="6" t="s">
        <v>48</v>
      </c>
      <c r="N207" s="6" t="s">
        <v>48</v>
      </c>
      <c r="O207" s="6" t="s">
        <v>48</v>
      </c>
      <c r="P207" s="6" t="s">
        <v>48</v>
      </c>
      <c r="Q207" s="6" t="s">
        <v>48</v>
      </c>
      <c r="R207" s="6" t="s">
        <v>48</v>
      </c>
      <c r="S207" s="6" t="s">
        <v>48</v>
      </c>
      <c r="T207" s="6" t="s">
        <v>48</v>
      </c>
      <c r="U207" s="6" t="s">
        <v>48</v>
      </c>
      <c r="V207" s="6" t="s">
        <v>48</v>
      </c>
      <c r="W207" s="6" t="s">
        <v>48</v>
      </c>
      <c r="X207" s="6" t="s">
        <v>48</v>
      </c>
      <c r="Y207" s="6" t="s">
        <v>48</v>
      </c>
      <c r="Z207" s="6" t="s">
        <v>48</v>
      </c>
      <c r="AA207" s="6" t="s">
        <v>48</v>
      </c>
      <c r="AB207" s="6" t="s">
        <v>48</v>
      </c>
      <c r="AC207" s="6" t="s">
        <v>48</v>
      </c>
      <c r="AD207" s="6" t="s">
        <v>48</v>
      </c>
      <c r="AE207" s="6" t="s">
        <v>48</v>
      </c>
      <c r="AF207" s="6" t="s">
        <v>48</v>
      </c>
      <c r="AG207" s="6" t="s">
        <v>48</v>
      </c>
      <c r="AH207" s="26">
        <f t="shared" si="4"/>
        <v>-50.046999999999997</v>
      </c>
    </row>
  </sheetData>
  <sortState xmlns:xlrd2="http://schemas.microsoft.com/office/spreadsheetml/2017/richdata2" ref="A2:AH207">
    <sortCondition descending="1" ref="AH2:AH207"/>
  </sortState>
  <hyperlinks>
    <hyperlink ref="Q1" r:id="rId1" display="http://stats.oecd.org/OECDStat_Metadata/ShowMetadata.ashx?Dataset=TABLE2A&amp;Coords=[TIME].[2005]&amp;ShowOnWeb=true&amp;Lang=en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3"/>
  <sheetViews>
    <sheetView topLeftCell="I10" workbookViewId="0">
      <selection activeCell="Y27" sqref="Y27"/>
    </sheetView>
  </sheetViews>
  <sheetFormatPr baseColWidth="10" defaultRowHeight="13" x14ac:dyDescent="0.15"/>
  <sheetData>
    <row r="1" spans="1:33" x14ac:dyDescent="0.15">
      <c r="A1" s="10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4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</row>
    <row r="2" spans="1:33" s="14" customFormat="1" ht="36" x14ac:dyDescent="0.15">
      <c r="A2" s="12" t="s">
        <v>44</v>
      </c>
      <c r="B2" s="13">
        <v>91601.2</v>
      </c>
      <c r="C2" s="13">
        <v>93438.22</v>
      </c>
      <c r="D2" s="13">
        <v>86848.57</v>
      </c>
      <c r="E2" s="13">
        <v>82466.240000000005</v>
      </c>
      <c r="F2" s="13">
        <v>84429.28</v>
      </c>
      <c r="G2" s="13">
        <v>74215.100000000006</v>
      </c>
      <c r="H2" s="13">
        <v>73944.990000000005</v>
      </c>
      <c r="I2" s="13">
        <v>69548.83</v>
      </c>
      <c r="J2" s="13">
        <v>74274.53</v>
      </c>
      <c r="K2" s="13">
        <v>74980.3</v>
      </c>
      <c r="L2" s="13">
        <v>74357.8</v>
      </c>
      <c r="M2" s="13">
        <v>81763.19</v>
      </c>
      <c r="N2" s="13">
        <v>93789.94</v>
      </c>
      <c r="O2" s="13">
        <v>95889.82</v>
      </c>
      <c r="P2" s="13">
        <v>98892.800000000003</v>
      </c>
      <c r="Q2" s="13">
        <v>130752.38</v>
      </c>
      <c r="R2" s="13">
        <v>125419.76</v>
      </c>
      <c r="S2" s="13">
        <v>108699.98</v>
      </c>
      <c r="T2" s="13">
        <v>124444.41</v>
      </c>
      <c r="U2" s="13">
        <v>124170.75</v>
      </c>
      <c r="V2" s="13">
        <v>138416.07</v>
      </c>
      <c r="W2" s="13">
        <v>140874.97</v>
      </c>
      <c r="X2" s="13">
        <v>137981.34</v>
      </c>
      <c r="Y2" s="13">
        <v>153482.41</v>
      </c>
      <c r="Z2" s="13">
        <v>163898.85999999999</v>
      </c>
      <c r="AA2" s="13">
        <v>165416.42000000001</v>
      </c>
      <c r="AB2" s="13">
        <v>179100.36</v>
      </c>
      <c r="AC2" s="13">
        <v>182338.43</v>
      </c>
      <c r="AD2" s="13">
        <v>178655.15</v>
      </c>
      <c r="AE2" s="13">
        <v>177623.62</v>
      </c>
      <c r="AF2" s="13">
        <v>206452.04</v>
      </c>
      <c r="AG2" s="13">
        <v>204090.96</v>
      </c>
    </row>
    <row r="3" spans="1:33" s="14" customFormat="1" ht="24" x14ac:dyDescent="0.15">
      <c r="A3" s="12" t="s">
        <v>45</v>
      </c>
      <c r="B3" s="13">
        <v>2282.41</v>
      </c>
      <c r="C3" s="13">
        <v>3305.5</v>
      </c>
      <c r="D3" s="13">
        <v>3386.64</v>
      </c>
      <c r="E3" s="13">
        <v>5358.08</v>
      </c>
      <c r="F3" s="13">
        <v>3308.44</v>
      </c>
      <c r="G3" s="13">
        <v>3073.82</v>
      </c>
      <c r="H3" s="13">
        <v>2997.76</v>
      </c>
      <c r="I3" s="13">
        <v>2673.82</v>
      </c>
      <c r="J3" s="13">
        <v>3087.08</v>
      </c>
      <c r="K3" s="13">
        <v>6252.69</v>
      </c>
      <c r="L3" s="13">
        <v>6228</v>
      </c>
      <c r="M3" s="13">
        <v>5761.54</v>
      </c>
      <c r="N3" s="13">
        <v>8026.42</v>
      </c>
      <c r="O3" s="13">
        <v>4818.82</v>
      </c>
      <c r="P3" s="13">
        <v>4586.37</v>
      </c>
      <c r="Q3" s="13">
        <v>4927.92</v>
      </c>
      <c r="R3" s="13">
        <v>5990.31</v>
      </c>
      <c r="S3" s="13">
        <v>4431.9399999999996</v>
      </c>
      <c r="T3" s="13">
        <v>5220.2299999999996</v>
      </c>
      <c r="U3" s="13">
        <v>5829.01</v>
      </c>
      <c r="V3" s="13">
        <v>6074.06</v>
      </c>
      <c r="W3" s="13">
        <v>8773.5300000000007</v>
      </c>
      <c r="X3" s="13">
        <v>8408.68</v>
      </c>
      <c r="Y3" s="13">
        <v>7479.96</v>
      </c>
      <c r="Z3" s="13">
        <v>8527</v>
      </c>
      <c r="AA3" s="13">
        <v>7797.77</v>
      </c>
      <c r="AB3" s="13">
        <v>9320.94</v>
      </c>
      <c r="AC3" s="13">
        <v>9401.91</v>
      </c>
      <c r="AD3" s="13">
        <v>6902.57</v>
      </c>
      <c r="AE3" s="13">
        <v>5669.38</v>
      </c>
      <c r="AF3" s="13">
        <v>7537.9</v>
      </c>
      <c r="AG3" s="13">
        <v>7985.85</v>
      </c>
    </row>
    <row r="4" spans="1:33" x14ac:dyDescent="0.15">
      <c r="A4" s="5" t="s">
        <v>64</v>
      </c>
      <c r="B4" s="7">
        <v>42265.38</v>
      </c>
      <c r="C4" s="7">
        <v>40077.94</v>
      </c>
      <c r="D4" s="7">
        <v>36939.42</v>
      </c>
      <c r="E4" s="7">
        <v>32944.660000000003</v>
      </c>
      <c r="F4" s="7">
        <v>34534.51</v>
      </c>
      <c r="G4" s="7">
        <v>28940.32</v>
      </c>
      <c r="H4" s="7">
        <v>27163.15</v>
      </c>
      <c r="I4" s="7">
        <v>26861.05</v>
      </c>
      <c r="J4" s="7">
        <v>26732.85</v>
      </c>
      <c r="K4" s="7">
        <v>24326.1</v>
      </c>
      <c r="L4" s="7">
        <v>24732.93</v>
      </c>
      <c r="M4" s="7">
        <v>27681.56</v>
      </c>
      <c r="N4" s="7">
        <v>33666.1</v>
      </c>
      <c r="O4" s="7">
        <v>37583.660000000003</v>
      </c>
      <c r="P4" s="7">
        <v>37204.089999999997</v>
      </c>
      <c r="Q4" s="7">
        <v>43165.65</v>
      </c>
      <c r="R4" s="7">
        <v>51851.32</v>
      </c>
      <c r="S4" s="7">
        <v>38099.11</v>
      </c>
      <c r="T4" s="7">
        <v>42613.27</v>
      </c>
      <c r="U4" s="7">
        <v>46086.68</v>
      </c>
      <c r="V4" s="7">
        <v>51223.39</v>
      </c>
      <c r="W4" s="7">
        <v>52450.5</v>
      </c>
      <c r="X4" s="7">
        <v>53893.61</v>
      </c>
      <c r="Y4" s="7">
        <v>58175.92</v>
      </c>
      <c r="Z4" s="7">
        <v>55244.09</v>
      </c>
      <c r="AA4" s="7">
        <v>56765.440000000002</v>
      </c>
      <c r="AB4" s="7">
        <v>57644.22</v>
      </c>
      <c r="AC4" s="7">
        <v>60423.839999999997</v>
      </c>
      <c r="AD4" s="7">
        <v>59872.62</v>
      </c>
      <c r="AE4" s="7">
        <v>63093.3</v>
      </c>
      <c r="AF4" s="7">
        <v>78262.91</v>
      </c>
      <c r="AG4" s="7">
        <v>75638.44</v>
      </c>
    </row>
    <row r="5" spans="1:33" s="14" customFormat="1" ht="24" x14ac:dyDescent="0.15">
      <c r="A5" s="12" t="s">
        <v>135</v>
      </c>
      <c r="B5" s="13">
        <v>8317.42</v>
      </c>
      <c r="C5" s="13">
        <v>9001.4699999999993</v>
      </c>
      <c r="D5" s="13">
        <v>7772.64</v>
      </c>
      <c r="E5" s="13">
        <v>7931.92</v>
      </c>
      <c r="F5" s="13">
        <v>8355.73</v>
      </c>
      <c r="G5" s="13">
        <v>8012.07</v>
      </c>
      <c r="H5" s="13">
        <v>9816.39</v>
      </c>
      <c r="I5" s="13">
        <v>7638.48</v>
      </c>
      <c r="J5" s="13">
        <v>7957.67</v>
      </c>
      <c r="K5" s="13">
        <v>8480.2900000000009</v>
      </c>
      <c r="L5" s="13">
        <v>7247.67</v>
      </c>
      <c r="M5" s="13">
        <v>9080.23</v>
      </c>
      <c r="N5" s="13">
        <v>7499.36</v>
      </c>
      <c r="O5" s="13">
        <v>8018.8</v>
      </c>
      <c r="P5" s="13">
        <v>8417.85</v>
      </c>
      <c r="Q5" s="13">
        <v>7943.29</v>
      </c>
      <c r="R5" s="13">
        <v>8459.67</v>
      </c>
      <c r="S5" s="13">
        <v>7255.35</v>
      </c>
      <c r="T5" s="13">
        <v>9164.31</v>
      </c>
      <c r="U5" s="13">
        <v>9066.73</v>
      </c>
      <c r="V5" s="13">
        <v>10597.36</v>
      </c>
      <c r="W5" s="13">
        <v>10226.02</v>
      </c>
      <c r="X5" s="13">
        <v>10660.24</v>
      </c>
      <c r="Y5" s="13">
        <v>10505.33</v>
      </c>
      <c r="Z5" s="13">
        <v>10211.030000000001</v>
      </c>
      <c r="AA5" s="13">
        <v>11666.93</v>
      </c>
      <c r="AB5" s="13">
        <v>12993.68</v>
      </c>
      <c r="AC5" s="13">
        <v>9726.89</v>
      </c>
      <c r="AD5" s="13">
        <v>11271.32</v>
      </c>
      <c r="AE5" s="13">
        <v>9577.44</v>
      </c>
      <c r="AF5" s="13">
        <v>13166.74</v>
      </c>
      <c r="AG5" s="13">
        <v>12052.5</v>
      </c>
    </row>
    <row r="6" spans="1:33" s="14" customFormat="1" x14ac:dyDescent="0.15">
      <c r="A6" s="12" t="s">
        <v>187</v>
      </c>
      <c r="B6" s="13">
        <v>26915.53</v>
      </c>
      <c r="C6" s="13">
        <v>28973.02</v>
      </c>
      <c r="D6" s="13">
        <v>25801.360000000001</v>
      </c>
      <c r="E6" s="13">
        <v>23151.14</v>
      </c>
      <c r="F6" s="13">
        <v>26328.76</v>
      </c>
      <c r="G6" s="13">
        <v>20400.12</v>
      </c>
      <c r="H6" s="13">
        <v>22971.88</v>
      </c>
      <c r="I6" s="13">
        <v>18882.82</v>
      </c>
      <c r="J6" s="13">
        <v>21855.46</v>
      </c>
      <c r="K6" s="13">
        <v>21843.24</v>
      </c>
      <c r="L6" s="13">
        <v>20739.93</v>
      </c>
      <c r="M6" s="13">
        <v>24181.75</v>
      </c>
      <c r="N6" s="13">
        <v>26779.15</v>
      </c>
      <c r="O6" s="13">
        <v>26266.82</v>
      </c>
      <c r="P6" s="13">
        <v>27964.3</v>
      </c>
      <c r="Q6" s="13">
        <v>55662.8</v>
      </c>
      <c r="R6" s="13">
        <v>38394.19</v>
      </c>
      <c r="S6" s="13">
        <v>36279.24</v>
      </c>
      <c r="T6" s="13">
        <v>42417.09</v>
      </c>
      <c r="U6" s="13">
        <v>34606.35</v>
      </c>
      <c r="V6" s="13">
        <v>38256.86</v>
      </c>
      <c r="W6" s="13">
        <v>37733.050000000003</v>
      </c>
      <c r="X6" s="13">
        <v>33803.64</v>
      </c>
      <c r="Y6" s="13">
        <v>44587.72</v>
      </c>
      <c r="Z6" s="13">
        <v>53944.6</v>
      </c>
      <c r="AA6" s="13">
        <v>44527.29</v>
      </c>
      <c r="AB6" s="13">
        <v>47670.69</v>
      </c>
      <c r="AC6" s="13">
        <v>52746.19</v>
      </c>
      <c r="AD6" s="13">
        <v>52492.73</v>
      </c>
      <c r="AE6" s="13">
        <v>50864.14</v>
      </c>
      <c r="AF6" s="13">
        <v>57207.75</v>
      </c>
      <c r="AG6" s="13">
        <v>53877.24</v>
      </c>
    </row>
    <row r="7" spans="1:33" s="14" customFormat="1" ht="24" x14ac:dyDescent="0.15">
      <c r="A7" s="12" t="s">
        <v>246</v>
      </c>
      <c r="B7" s="13">
        <v>2209.2199999999998</v>
      </c>
      <c r="C7" s="13">
        <v>2140.96</v>
      </c>
      <c r="D7" s="13">
        <v>2308.85</v>
      </c>
      <c r="E7" s="13">
        <v>2499.11</v>
      </c>
      <c r="F7" s="13">
        <v>2775.61</v>
      </c>
      <c r="G7" s="13">
        <v>2625.15</v>
      </c>
      <c r="H7" s="13">
        <v>2511.27</v>
      </c>
      <c r="I7" s="13">
        <v>2343.2600000000002</v>
      </c>
      <c r="J7" s="13">
        <v>2618.7399999999998</v>
      </c>
      <c r="K7" s="13">
        <v>2258.8000000000002</v>
      </c>
      <c r="L7" s="13">
        <v>1414.63</v>
      </c>
      <c r="M7" s="13">
        <v>1450.67</v>
      </c>
      <c r="N7" s="13">
        <v>1288.53</v>
      </c>
      <c r="O7" s="13">
        <v>1335.4</v>
      </c>
      <c r="P7" s="13">
        <v>1354.03</v>
      </c>
      <c r="Q7" s="13">
        <v>1539.08</v>
      </c>
      <c r="R7" s="13">
        <v>1598.77</v>
      </c>
      <c r="S7" s="13">
        <v>1556.15</v>
      </c>
      <c r="T7" s="13">
        <v>1759.31</v>
      </c>
      <c r="U7" s="13">
        <v>1813.67</v>
      </c>
      <c r="V7" s="13">
        <v>1906.71</v>
      </c>
      <c r="W7" s="13">
        <v>2058.86</v>
      </c>
      <c r="X7" s="13">
        <v>2066.7399999999998</v>
      </c>
      <c r="Y7" s="13">
        <v>2107.59</v>
      </c>
      <c r="Z7" s="13">
        <v>1886.47</v>
      </c>
      <c r="AA7" s="13">
        <v>2220.3200000000002</v>
      </c>
      <c r="AB7" s="13">
        <v>1924.21</v>
      </c>
      <c r="AC7" s="13">
        <v>2198.73</v>
      </c>
      <c r="AD7" s="13">
        <v>2524.85</v>
      </c>
      <c r="AE7" s="13">
        <v>2487.46</v>
      </c>
      <c r="AF7" s="13">
        <v>3360.68</v>
      </c>
      <c r="AG7" s="13">
        <v>3645.4</v>
      </c>
    </row>
    <row r="8" spans="1:33" s="14" customFormat="1" x14ac:dyDescent="0.15">
      <c r="A8" s="12"/>
      <c r="B8" s="13">
        <f>SUM(B3:B7)</f>
        <v>81989.959999999992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s="14" customFormat="1" x14ac:dyDescent="0.1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s="14" customFormat="1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2" spans="1:33" x14ac:dyDescent="0.15">
      <c r="B12" s="29">
        <f>B4/B2</f>
        <v>0.46140640078950929</v>
      </c>
      <c r="C12" s="29">
        <f t="shared" ref="C12:AC12" si="0">C4/C2</f>
        <v>0.42892448079597406</v>
      </c>
      <c r="D12" s="29">
        <f t="shared" si="0"/>
        <v>0.42533135548460954</v>
      </c>
      <c r="E12" s="29">
        <f t="shared" si="0"/>
        <v>0.3994926893720388</v>
      </c>
      <c r="F12" s="29">
        <f t="shared" si="0"/>
        <v>0.40903475666261757</v>
      </c>
      <c r="G12" s="29">
        <f t="shared" si="0"/>
        <v>0.3899519100560398</v>
      </c>
      <c r="H12" s="29">
        <f t="shared" si="0"/>
        <v>0.36734266919232794</v>
      </c>
      <c r="I12" s="29">
        <f t="shared" si="0"/>
        <v>0.38621857477688698</v>
      </c>
      <c r="J12" s="29">
        <f t="shared" si="0"/>
        <v>0.35991947710742833</v>
      </c>
      <c r="K12" s="29">
        <f t="shared" si="0"/>
        <v>0.32443321779187329</v>
      </c>
      <c r="L12" s="29">
        <f t="shared" si="0"/>
        <v>0.33262051862750108</v>
      </c>
      <c r="M12" s="29">
        <f t="shared" si="0"/>
        <v>0.33855772995158334</v>
      </c>
      <c r="N12" s="29">
        <f t="shared" si="0"/>
        <v>0.35895214348148635</v>
      </c>
      <c r="O12" s="29">
        <f t="shared" si="0"/>
        <v>0.39194629836618738</v>
      </c>
      <c r="P12" s="29">
        <f t="shared" si="0"/>
        <v>0.37620625566269733</v>
      </c>
      <c r="Q12" s="29">
        <f t="shared" si="0"/>
        <v>0.33013280523077287</v>
      </c>
      <c r="R12" s="29">
        <f t="shared" si="0"/>
        <v>0.41342225499394991</v>
      </c>
      <c r="S12" s="29">
        <f t="shared" si="0"/>
        <v>0.35049785657734256</v>
      </c>
      <c r="T12" s="29">
        <f t="shared" si="0"/>
        <v>0.34242815727922205</v>
      </c>
      <c r="U12" s="29">
        <f t="shared" si="0"/>
        <v>0.37115568682640637</v>
      </c>
      <c r="V12" s="29">
        <f t="shared" si="0"/>
        <v>0.37006822979441617</v>
      </c>
      <c r="W12" s="29">
        <f t="shared" si="0"/>
        <v>0.37231951140788178</v>
      </c>
      <c r="X12" s="29">
        <f t="shared" si="0"/>
        <v>0.39058621984682856</v>
      </c>
      <c r="Y12" s="29">
        <f t="shared" si="0"/>
        <v>0.37903965672678713</v>
      </c>
      <c r="Z12" s="29">
        <f t="shared" si="0"/>
        <v>0.33706207596562904</v>
      </c>
      <c r="AA12" s="29">
        <f t="shared" si="0"/>
        <v>0.34316689963426844</v>
      </c>
      <c r="AB12" s="29">
        <f t="shared" si="0"/>
        <v>0.321854294430229</v>
      </c>
      <c r="AC12" s="29">
        <f t="shared" si="0"/>
        <v>0.33138291253248148</v>
      </c>
      <c r="AD12" s="29">
        <f>AD4/AD2</f>
        <v>0.33512954986184279</v>
      </c>
      <c r="AE12" s="29">
        <f t="shared" ref="AE12:AG12" si="1">AE4/AE2</f>
        <v>0.35520782652667482</v>
      </c>
      <c r="AF12" s="29">
        <f t="shared" si="1"/>
        <v>0.37908518608002129</v>
      </c>
      <c r="AG12" s="29">
        <f t="shared" si="1"/>
        <v>0.37061141757577115</v>
      </c>
    </row>
    <row r="13" spans="1:33" x14ac:dyDescent="0.15">
      <c r="B13" s="29">
        <f>B6/B2</f>
        <v>0.29383381440417811</v>
      </c>
      <c r="C13" s="29">
        <f t="shared" ref="C13:AC13" si="2">C6/C2</f>
        <v>0.31007675445872152</v>
      </c>
      <c r="D13" s="29">
        <f t="shared" si="2"/>
        <v>0.29708445401000844</v>
      </c>
      <c r="E13" s="29">
        <f t="shared" si="2"/>
        <v>0.28073475885404742</v>
      </c>
      <c r="F13" s="29">
        <f t="shared" si="2"/>
        <v>0.31184394797634185</v>
      </c>
      <c r="G13" s="29">
        <f t="shared" si="2"/>
        <v>0.27487829296194438</v>
      </c>
      <c r="H13" s="29">
        <f t="shared" si="2"/>
        <v>0.31066175003877883</v>
      </c>
      <c r="I13" s="29">
        <f t="shared" si="2"/>
        <v>0.2715044954746183</v>
      </c>
      <c r="J13" s="29">
        <f t="shared" si="2"/>
        <v>0.29425241734952751</v>
      </c>
      <c r="K13" s="29">
        <f t="shared" si="2"/>
        <v>0.29131971997978134</v>
      </c>
      <c r="L13" s="29">
        <f t="shared" si="2"/>
        <v>0.27892070502354832</v>
      </c>
      <c r="M13" s="29">
        <f t="shared" si="2"/>
        <v>0.29575350472504802</v>
      </c>
      <c r="N13" s="29">
        <f t="shared" si="2"/>
        <v>0.28552262641387766</v>
      </c>
      <c r="O13" s="29">
        <f t="shared" si="2"/>
        <v>0.27392709674499333</v>
      </c>
      <c r="P13" s="29">
        <f t="shared" si="2"/>
        <v>0.28277387231426349</v>
      </c>
      <c r="Q13" s="29">
        <f t="shared" si="2"/>
        <v>0.42571156257346904</v>
      </c>
      <c r="R13" s="29">
        <f t="shared" si="2"/>
        <v>0.30612552599367121</v>
      </c>
      <c r="S13" s="29">
        <f t="shared" si="2"/>
        <v>0.33375571918228503</v>
      </c>
      <c r="T13" s="29">
        <f t="shared" si="2"/>
        <v>0.34085171041431267</v>
      </c>
      <c r="U13" s="29">
        <f t="shared" si="2"/>
        <v>0.27869969376845993</v>
      </c>
      <c r="V13" s="29">
        <f t="shared" si="2"/>
        <v>0.27639030641456586</v>
      </c>
      <c r="W13" s="29">
        <f t="shared" si="2"/>
        <v>0.26784779439527123</v>
      </c>
      <c r="X13" s="29">
        <f>X6/X2</f>
        <v>0.24498703955186985</v>
      </c>
      <c r="Y13" s="29">
        <f t="shared" si="2"/>
        <v>0.2905070359528496</v>
      </c>
      <c r="Z13" s="29">
        <f t="shared" si="2"/>
        <v>0.32913346682216094</v>
      </c>
      <c r="AA13" s="29">
        <f t="shared" si="2"/>
        <v>0.26918301097315489</v>
      </c>
      <c r="AB13" s="29">
        <f t="shared" si="2"/>
        <v>0.26616747169017418</v>
      </c>
      <c r="AC13" s="29">
        <f t="shared" si="2"/>
        <v>0.28927631986301516</v>
      </c>
      <c r="AD13" s="29">
        <f>AD6/AD2</f>
        <v>0.29382153271260303</v>
      </c>
      <c r="AE13" s="29">
        <f t="shared" ref="AE13:AG13" si="3">AE6/AE2</f>
        <v>0.28635910021426203</v>
      </c>
      <c r="AF13" s="29">
        <f t="shared" si="3"/>
        <v>0.27709946581298006</v>
      </c>
      <c r="AG13" s="29">
        <f t="shared" si="3"/>
        <v>0.26398641076508239</v>
      </c>
    </row>
  </sheetData>
  <hyperlinks>
    <hyperlink ref="Q1" r:id="rId1" display="http://stats.oecd.org/OECDStat_Metadata/ShowMetadata.ashx?Dataset=TABLE2A&amp;Coords=[TIME].[2005]&amp;ShowOnWeb=true&amp;Lang=en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3"/>
  <sheetViews>
    <sheetView topLeftCell="E1" workbookViewId="0">
      <selection activeCell="Z20" sqref="Z20"/>
    </sheetView>
  </sheetViews>
  <sheetFormatPr baseColWidth="10" defaultRowHeight="13" x14ac:dyDescent="0.15"/>
  <sheetData>
    <row r="1" spans="1:34" x14ac:dyDescent="0.15">
      <c r="A1" s="10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4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27" t="s">
        <v>275</v>
      </c>
    </row>
    <row r="2" spans="1:34" s="17" customFormat="1" x14ac:dyDescent="0.15">
      <c r="A2" s="15" t="s">
        <v>64</v>
      </c>
      <c r="B2" s="16">
        <v>42265.38</v>
      </c>
      <c r="C2" s="16">
        <v>40077.94</v>
      </c>
      <c r="D2" s="16">
        <v>36939.42</v>
      </c>
      <c r="E2" s="16">
        <v>32944.660000000003</v>
      </c>
      <c r="F2" s="16">
        <v>34534.51</v>
      </c>
      <c r="G2" s="16">
        <v>28940.32</v>
      </c>
      <c r="H2" s="16">
        <v>27163.15</v>
      </c>
      <c r="I2" s="16">
        <v>26861.05</v>
      </c>
      <c r="J2" s="16">
        <v>26732.85</v>
      </c>
      <c r="K2" s="16">
        <v>24326.1</v>
      </c>
      <c r="L2" s="16">
        <v>24732.93</v>
      </c>
      <c r="M2" s="16">
        <v>27681.56</v>
      </c>
      <c r="N2" s="16">
        <v>33666.1</v>
      </c>
      <c r="O2" s="16">
        <v>37583.660000000003</v>
      </c>
      <c r="P2" s="16">
        <v>37204.089999999997</v>
      </c>
      <c r="Q2" s="16">
        <v>43165.65</v>
      </c>
      <c r="R2" s="16">
        <v>51851.32</v>
      </c>
      <c r="S2" s="16">
        <v>38099.11</v>
      </c>
      <c r="T2" s="16">
        <v>42613.27</v>
      </c>
      <c r="U2" s="16">
        <v>46086.68</v>
      </c>
      <c r="V2" s="16">
        <v>51223.39</v>
      </c>
      <c r="W2" s="16">
        <v>52450.5</v>
      </c>
      <c r="X2" s="16">
        <v>53893.61</v>
      </c>
      <c r="Y2" s="16">
        <v>58175.92</v>
      </c>
      <c r="Z2" s="16">
        <v>55244.09</v>
      </c>
      <c r="AA2" s="16">
        <v>56765.440000000002</v>
      </c>
      <c r="AB2" s="16">
        <v>57644.22</v>
      </c>
      <c r="AC2" s="16">
        <v>60423.839999999997</v>
      </c>
      <c r="AD2" s="16">
        <v>59872.62</v>
      </c>
      <c r="AE2" s="16">
        <v>63093.3</v>
      </c>
      <c r="AF2" s="16">
        <v>78262.91</v>
      </c>
      <c r="AG2" s="16">
        <v>75638.44</v>
      </c>
      <c r="AH2" s="17">
        <f t="shared" ref="AH2:AH33" si="0">AVERAGE(B2:AG2)</f>
        <v>44567.438437500001</v>
      </c>
    </row>
    <row r="3" spans="1:34" s="17" customFormat="1" ht="24" x14ac:dyDescent="0.15">
      <c r="A3" s="15" t="s">
        <v>72</v>
      </c>
      <c r="B3" s="16">
        <v>28357.52</v>
      </c>
      <c r="C3" s="16">
        <v>27249.22</v>
      </c>
      <c r="D3" s="16">
        <v>27936.01</v>
      </c>
      <c r="E3" s="16">
        <v>26477.33</v>
      </c>
      <c r="F3" s="16">
        <v>27725.93</v>
      </c>
      <c r="G3" s="16">
        <v>24167.83</v>
      </c>
      <c r="H3" s="16">
        <v>21762.06</v>
      </c>
      <c r="I3" s="16">
        <v>21180.61</v>
      </c>
      <c r="J3" s="16">
        <v>20911.34</v>
      </c>
      <c r="K3" s="16">
        <v>19182.669999999998</v>
      </c>
      <c r="L3" s="16">
        <v>20107.79</v>
      </c>
      <c r="M3" s="16">
        <v>23237.71</v>
      </c>
      <c r="N3" s="16">
        <v>29715.53</v>
      </c>
      <c r="O3" s="16">
        <v>33909.54</v>
      </c>
      <c r="P3" s="16">
        <v>32637.06</v>
      </c>
      <c r="Q3" s="16">
        <v>38987.120000000003</v>
      </c>
      <c r="R3" s="16">
        <v>47635.78</v>
      </c>
      <c r="S3" s="16">
        <v>33060.6</v>
      </c>
      <c r="T3" s="16">
        <v>37069.1</v>
      </c>
      <c r="U3" s="16">
        <v>40478.78</v>
      </c>
      <c r="V3" s="16">
        <v>46868.2</v>
      </c>
      <c r="W3" s="16">
        <v>46494.81</v>
      </c>
      <c r="X3" s="16">
        <v>47168.56</v>
      </c>
      <c r="Y3" s="16">
        <v>47552.1</v>
      </c>
      <c r="Z3" s="16">
        <v>45493.66</v>
      </c>
      <c r="AA3" s="16">
        <v>48370.01</v>
      </c>
      <c r="AB3" s="16">
        <v>47691</v>
      </c>
      <c r="AC3" s="16">
        <v>52341.279999999999</v>
      </c>
      <c r="AD3" s="16">
        <v>51466.92</v>
      </c>
      <c r="AE3" s="16">
        <v>55142.18</v>
      </c>
      <c r="AF3" s="16">
        <v>67839.960000000006</v>
      </c>
      <c r="AG3" s="16">
        <v>59892.44</v>
      </c>
      <c r="AH3" s="17">
        <f t="shared" si="0"/>
        <v>37440.957812500004</v>
      </c>
    </row>
    <row r="4" spans="1:34" s="17" customFormat="1" ht="24" x14ac:dyDescent="0.15">
      <c r="A4" s="15" t="s">
        <v>73</v>
      </c>
      <c r="B4" s="16">
        <v>14563.54</v>
      </c>
      <c r="C4" s="16">
        <v>14053.84</v>
      </c>
      <c r="D4" s="16">
        <v>15507.3</v>
      </c>
      <c r="E4" s="16">
        <v>14321.35</v>
      </c>
      <c r="F4" s="16">
        <v>13564.75</v>
      </c>
      <c r="G4" s="16">
        <v>12565.16</v>
      </c>
      <c r="H4" s="16">
        <v>9572.58</v>
      </c>
      <c r="I4" s="16">
        <v>10068.32</v>
      </c>
      <c r="J4" s="16">
        <v>9750.83</v>
      </c>
      <c r="K4" s="16">
        <v>9394.14</v>
      </c>
      <c r="L4" s="16">
        <v>10932.14</v>
      </c>
      <c r="M4" s="16">
        <v>12132.29</v>
      </c>
      <c r="N4" s="16">
        <v>14499.58</v>
      </c>
      <c r="O4" s="16">
        <v>13545.48</v>
      </c>
      <c r="P4" s="16">
        <v>15524.85</v>
      </c>
      <c r="Q4" s="16">
        <v>16371.26</v>
      </c>
      <c r="R4" s="16">
        <v>18205.650000000001</v>
      </c>
      <c r="S4" s="16">
        <v>16989.490000000002</v>
      </c>
      <c r="T4" s="16">
        <v>18606.09</v>
      </c>
      <c r="U4" s="16">
        <v>20070.37</v>
      </c>
      <c r="V4" s="16">
        <v>21782.62</v>
      </c>
      <c r="W4" s="16">
        <v>21212.69</v>
      </c>
      <c r="X4" s="16">
        <v>22437.99</v>
      </c>
      <c r="Y4" s="16">
        <v>25167.8</v>
      </c>
      <c r="Z4" s="16">
        <v>22408.94</v>
      </c>
      <c r="AA4" s="16">
        <v>23354.39</v>
      </c>
      <c r="AB4" s="16">
        <v>24091.52</v>
      </c>
      <c r="AC4" s="16">
        <v>26698.19</v>
      </c>
      <c r="AD4" s="16">
        <v>25364.82</v>
      </c>
      <c r="AE4" s="16">
        <v>27188.77</v>
      </c>
      <c r="AF4" s="16">
        <v>34470.07</v>
      </c>
      <c r="AG4" s="16">
        <v>30397.22</v>
      </c>
      <c r="AH4" s="17">
        <f t="shared" si="0"/>
        <v>18275.438437500001</v>
      </c>
    </row>
    <row r="5" spans="1:34" s="17" customFormat="1" ht="24" x14ac:dyDescent="0.15">
      <c r="A5" s="15" t="s">
        <v>114</v>
      </c>
      <c r="B5" s="16">
        <v>8028.01</v>
      </c>
      <c r="C5" s="16">
        <v>8193.76</v>
      </c>
      <c r="D5" s="16">
        <v>7645.01</v>
      </c>
      <c r="E5" s="16">
        <v>7686.56</v>
      </c>
      <c r="F5" s="16">
        <v>8551.25</v>
      </c>
      <c r="G5" s="16">
        <v>7427.48</v>
      </c>
      <c r="H5" s="16">
        <v>7013.04</v>
      </c>
      <c r="I5" s="16">
        <v>6077.41</v>
      </c>
      <c r="J5" s="16">
        <v>6986.75</v>
      </c>
      <c r="K5" s="16">
        <v>5662.39</v>
      </c>
      <c r="L5" s="16">
        <v>5447.68</v>
      </c>
      <c r="M5" s="16">
        <v>6460.78</v>
      </c>
      <c r="N5" s="16">
        <v>8250.07</v>
      </c>
      <c r="O5" s="16">
        <v>7174.72</v>
      </c>
      <c r="P5" s="16">
        <v>8409.4500000000007</v>
      </c>
      <c r="Q5" s="16">
        <v>14115.94</v>
      </c>
      <c r="R5" s="16">
        <v>20365.060000000001</v>
      </c>
      <c r="S5" s="16">
        <v>8379.9500000000007</v>
      </c>
      <c r="T5" s="16">
        <v>9424.2900000000009</v>
      </c>
      <c r="U5" s="16">
        <v>11294.89</v>
      </c>
      <c r="V5" s="16">
        <v>13437.38</v>
      </c>
      <c r="W5" s="16">
        <v>12743.45</v>
      </c>
      <c r="X5" s="16">
        <v>14739.37</v>
      </c>
      <c r="Y5" s="16">
        <v>12925.76</v>
      </c>
      <c r="Z5" s="16">
        <v>13048.61</v>
      </c>
      <c r="AA5" s="16">
        <v>14480.87</v>
      </c>
      <c r="AB5" s="16">
        <v>13602.58</v>
      </c>
      <c r="AC5" s="16">
        <v>14986.05</v>
      </c>
      <c r="AD5" s="16">
        <v>15076.53</v>
      </c>
      <c r="AE5" s="16">
        <v>16309.41</v>
      </c>
      <c r="AF5" s="16">
        <v>20907.18</v>
      </c>
      <c r="AG5" s="16">
        <v>17342.400000000001</v>
      </c>
      <c r="AH5" s="17">
        <f t="shared" si="0"/>
        <v>11006.065000000002</v>
      </c>
    </row>
    <row r="6" spans="1:34" s="17" customFormat="1" ht="24" x14ac:dyDescent="0.15">
      <c r="A6" s="15" t="s">
        <v>65</v>
      </c>
      <c r="B6" s="16">
        <v>13354.66</v>
      </c>
      <c r="C6" s="16">
        <v>12105.77</v>
      </c>
      <c r="D6" s="16">
        <v>8309.3799999999992</v>
      </c>
      <c r="E6" s="16">
        <v>5937.38</v>
      </c>
      <c r="F6" s="16">
        <v>5760</v>
      </c>
      <c r="G6" s="16">
        <v>4009.11</v>
      </c>
      <c r="H6" s="16">
        <v>4584.05</v>
      </c>
      <c r="I6" s="16">
        <v>4360.2700000000004</v>
      </c>
      <c r="J6" s="16">
        <v>4666.2</v>
      </c>
      <c r="K6" s="16">
        <v>4148.79</v>
      </c>
      <c r="L6" s="16">
        <v>3576.46</v>
      </c>
      <c r="M6" s="16">
        <v>3853.73</v>
      </c>
      <c r="N6" s="16">
        <v>3248.13</v>
      </c>
      <c r="O6" s="16">
        <v>3040.71</v>
      </c>
      <c r="P6" s="16">
        <v>3858.15</v>
      </c>
      <c r="Q6" s="16">
        <v>3270.31</v>
      </c>
      <c r="R6" s="16">
        <v>3343.29</v>
      </c>
      <c r="S6" s="16">
        <v>3682.35</v>
      </c>
      <c r="T6" s="16">
        <v>4313.8999999999996</v>
      </c>
      <c r="U6" s="16">
        <v>3168.08</v>
      </c>
      <c r="V6" s="16">
        <v>2737.77</v>
      </c>
      <c r="W6" s="16">
        <v>4031.85</v>
      </c>
      <c r="X6" s="16">
        <v>4722.5</v>
      </c>
      <c r="Y6" s="16">
        <v>8726.66</v>
      </c>
      <c r="Z6" s="16">
        <v>7277.46</v>
      </c>
      <c r="AA6" s="16">
        <v>5931.82</v>
      </c>
      <c r="AB6" s="16">
        <v>6787.07</v>
      </c>
      <c r="AC6" s="16">
        <v>4689.59</v>
      </c>
      <c r="AD6" s="16">
        <v>4883.3</v>
      </c>
      <c r="AE6" s="16">
        <v>4384.58</v>
      </c>
      <c r="AF6" s="16">
        <v>5587.76</v>
      </c>
      <c r="AG6" s="16">
        <v>10993.91</v>
      </c>
      <c r="AH6" s="17">
        <f t="shared" si="0"/>
        <v>5417.0309374999997</v>
      </c>
    </row>
    <row r="7" spans="1:34" s="17" customFormat="1" ht="24" x14ac:dyDescent="0.15">
      <c r="A7" s="15" t="s">
        <v>96</v>
      </c>
      <c r="B7" s="16">
        <v>4152.5600000000004</v>
      </c>
      <c r="C7" s="16">
        <v>3273.71</v>
      </c>
      <c r="D7" s="16">
        <v>2962.09</v>
      </c>
      <c r="E7" s="16">
        <v>2616.2399999999998</v>
      </c>
      <c r="F7" s="16">
        <v>3554.38</v>
      </c>
      <c r="G7" s="16">
        <v>2440.27</v>
      </c>
      <c r="H7" s="16">
        <v>2897.65</v>
      </c>
      <c r="I7" s="16">
        <v>2526.34</v>
      </c>
      <c r="J7" s="16">
        <v>2144.13</v>
      </c>
      <c r="K7" s="16">
        <v>2278.83</v>
      </c>
      <c r="L7" s="16">
        <v>1911.88</v>
      </c>
      <c r="M7" s="16">
        <v>2354.1999999999998</v>
      </c>
      <c r="N7" s="16">
        <v>4223.95</v>
      </c>
      <c r="O7" s="16">
        <v>9965.08</v>
      </c>
      <c r="P7" s="16">
        <v>5579.47</v>
      </c>
      <c r="Q7" s="16">
        <v>5625.5</v>
      </c>
      <c r="R7" s="16">
        <v>5795.25</v>
      </c>
      <c r="S7" s="16">
        <v>4284.79</v>
      </c>
      <c r="T7" s="16">
        <v>3715.14</v>
      </c>
      <c r="U7" s="16">
        <v>4220.01</v>
      </c>
      <c r="V7" s="16">
        <v>6920.81</v>
      </c>
      <c r="W7" s="16">
        <v>7606.97</v>
      </c>
      <c r="X7" s="16">
        <v>4877.33</v>
      </c>
      <c r="Y7" s="16">
        <v>4683.8999999999996</v>
      </c>
      <c r="Z7" s="16">
        <v>4832.67</v>
      </c>
      <c r="AA7" s="16">
        <v>5659.64</v>
      </c>
      <c r="AB7" s="16">
        <v>5001.8999999999996</v>
      </c>
      <c r="AC7" s="16">
        <v>5770.32</v>
      </c>
      <c r="AD7" s="16">
        <v>6112.15</v>
      </c>
      <c r="AE7" s="16">
        <v>6421.83</v>
      </c>
      <c r="AF7" s="16">
        <v>7670.33</v>
      </c>
      <c r="AG7" s="16">
        <v>6916.82</v>
      </c>
      <c r="AH7" s="17">
        <f t="shared" si="0"/>
        <v>4656.1293749999986</v>
      </c>
    </row>
    <row r="8" spans="1:34" s="17" customFormat="1" x14ac:dyDescent="0.15">
      <c r="A8" s="15" t="s">
        <v>279</v>
      </c>
      <c r="B8" s="16">
        <v>10273.74</v>
      </c>
      <c r="C8" s="16">
        <v>8887.7800000000007</v>
      </c>
      <c r="D8" s="16">
        <v>5872.66</v>
      </c>
      <c r="E8" s="16">
        <v>3812.7</v>
      </c>
      <c r="F8" s="16">
        <v>4088.04</v>
      </c>
      <c r="G8" s="16">
        <v>2753.85</v>
      </c>
      <c r="H8" s="16">
        <v>3074.62</v>
      </c>
      <c r="I8" s="16">
        <v>2968.33</v>
      </c>
      <c r="J8" s="16">
        <v>2991.67</v>
      </c>
      <c r="K8" s="16">
        <v>2428.52</v>
      </c>
      <c r="L8" s="16">
        <v>2154.4899999999998</v>
      </c>
      <c r="M8" s="16">
        <v>2070.0500000000002</v>
      </c>
      <c r="N8" s="16">
        <v>1986.39</v>
      </c>
      <c r="O8" s="16">
        <v>1417.77</v>
      </c>
      <c r="P8" s="16">
        <v>1940.96</v>
      </c>
      <c r="Q8" s="16">
        <v>1334.09</v>
      </c>
      <c r="R8" s="16">
        <v>1095.73</v>
      </c>
      <c r="S8" s="16">
        <v>1351.97</v>
      </c>
      <c r="T8" s="16">
        <v>1872.24</v>
      </c>
      <c r="U8" s="16">
        <v>1049.04</v>
      </c>
      <c r="V8" s="16">
        <v>638.75</v>
      </c>
      <c r="W8" s="16">
        <v>415.74</v>
      </c>
      <c r="X8" s="16">
        <v>1661.07</v>
      </c>
      <c r="Y8" s="16">
        <v>5420.16</v>
      </c>
      <c r="Z8" s="16">
        <v>3575.07</v>
      </c>
      <c r="AA8" s="16">
        <v>2956.89</v>
      </c>
      <c r="AB8" s="16">
        <v>2945.63</v>
      </c>
      <c r="AC8" s="16">
        <v>168.61</v>
      </c>
      <c r="AD8" s="16">
        <v>2218.4299999999998</v>
      </c>
      <c r="AE8" s="16">
        <v>1858.62</v>
      </c>
      <c r="AF8" s="16">
        <v>1649.13</v>
      </c>
      <c r="AG8" s="16">
        <v>7941.39</v>
      </c>
      <c r="AH8" s="17">
        <f t="shared" si="0"/>
        <v>2964.8165625000001</v>
      </c>
    </row>
    <row r="9" spans="1:34" s="17" customFormat="1" x14ac:dyDescent="0.15">
      <c r="A9" s="15" t="s">
        <v>278</v>
      </c>
      <c r="B9" s="16">
        <v>1615.17</v>
      </c>
      <c r="C9" s="16">
        <v>1719.28</v>
      </c>
      <c r="D9" s="16">
        <v>1731.55</v>
      </c>
      <c r="E9" s="16">
        <v>1662.31</v>
      </c>
      <c r="F9" s="16">
        <v>1598.86</v>
      </c>
      <c r="G9" s="16">
        <v>1196.9000000000001</v>
      </c>
      <c r="H9" s="16">
        <v>1120.6600000000001</v>
      </c>
      <c r="I9" s="16">
        <v>868.05</v>
      </c>
      <c r="J9" s="16">
        <v>1011.67</v>
      </c>
      <c r="K9" s="16">
        <v>975.74</v>
      </c>
      <c r="L9" s="16">
        <v>1101.9000000000001</v>
      </c>
      <c r="M9" s="16">
        <v>1780.01</v>
      </c>
      <c r="N9" s="16">
        <v>2053</v>
      </c>
      <c r="O9" s="16">
        <v>2254.3200000000002</v>
      </c>
      <c r="P9" s="16">
        <v>2330.8000000000002</v>
      </c>
      <c r="Q9" s="16">
        <v>2420.62</v>
      </c>
      <c r="R9" s="16">
        <v>2408.52</v>
      </c>
      <c r="S9" s="16">
        <v>2418.75</v>
      </c>
      <c r="T9" s="16">
        <v>2974.54</v>
      </c>
      <c r="U9" s="16">
        <v>3069.14</v>
      </c>
      <c r="V9" s="16">
        <v>3799.3</v>
      </c>
      <c r="W9" s="16">
        <v>3615.43</v>
      </c>
      <c r="X9" s="16">
        <v>3418.76</v>
      </c>
      <c r="Y9" s="16">
        <v>4032.84</v>
      </c>
      <c r="Z9" s="16">
        <v>3679.39</v>
      </c>
      <c r="AA9" s="16">
        <v>3635.46</v>
      </c>
      <c r="AB9" s="16">
        <v>4662.3599999999997</v>
      </c>
      <c r="AC9" s="16">
        <v>4629.13</v>
      </c>
      <c r="AD9" s="16">
        <v>5317.46</v>
      </c>
      <c r="AE9" s="16">
        <v>5117.6899999999996</v>
      </c>
      <c r="AF9" s="16">
        <v>5648.85</v>
      </c>
      <c r="AG9" s="16">
        <v>4070.65</v>
      </c>
      <c r="AH9" s="17">
        <f t="shared" si="0"/>
        <v>2748.0971875</v>
      </c>
    </row>
    <row r="10" spans="1:34" s="17" customFormat="1" x14ac:dyDescent="0.15">
      <c r="A10" s="15" t="s">
        <v>277</v>
      </c>
      <c r="B10" s="16">
        <v>1862.4</v>
      </c>
      <c r="C10" s="16">
        <v>1662.96</v>
      </c>
      <c r="D10" s="16">
        <v>1971.44</v>
      </c>
      <c r="E10" s="16">
        <v>1474.31</v>
      </c>
      <c r="F10" s="16">
        <v>1420.18</v>
      </c>
      <c r="G10" s="16">
        <v>1138.6500000000001</v>
      </c>
      <c r="H10" s="16">
        <v>1172.57</v>
      </c>
      <c r="I10" s="16">
        <v>1402.03</v>
      </c>
      <c r="J10" s="16">
        <v>1487.47</v>
      </c>
      <c r="K10" s="16">
        <v>1495.13</v>
      </c>
      <c r="L10" s="16">
        <v>1585.1</v>
      </c>
      <c r="M10" s="16">
        <v>1956</v>
      </c>
      <c r="N10" s="16">
        <v>2002.8</v>
      </c>
      <c r="O10" s="16">
        <v>2323.2199999999998</v>
      </c>
      <c r="P10" s="16">
        <v>2176.7399999999998</v>
      </c>
      <c r="Q10" s="16">
        <v>1787.25</v>
      </c>
      <c r="R10" s="16">
        <v>2199.0300000000002</v>
      </c>
      <c r="S10" s="16">
        <v>2459.9699999999998</v>
      </c>
      <c r="T10" s="16">
        <v>1958.87</v>
      </c>
      <c r="U10" s="16">
        <v>2480.58</v>
      </c>
      <c r="V10" s="16">
        <v>3191.74</v>
      </c>
      <c r="W10" s="16">
        <v>2495.2800000000002</v>
      </c>
      <c r="X10" s="16">
        <v>2937.93</v>
      </c>
      <c r="Y10" s="16">
        <v>3550.84</v>
      </c>
      <c r="Z10" s="16">
        <v>2725.69</v>
      </c>
      <c r="AA10" s="16">
        <v>2906.83</v>
      </c>
      <c r="AB10" s="16">
        <v>2616.34</v>
      </c>
      <c r="AC10" s="16">
        <v>2891.07</v>
      </c>
      <c r="AD10" s="16">
        <v>2638.85</v>
      </c>
      <c r="AE10" s="16">
        <v>2325.08</v>
      </c>
      <c r="AF10" s="16">
        <v>2424.25</v>
      </c>
      <c r="AG10" s="16">
        <v>2618.0500000000002</v>
      </c>
      <c r="AH10" s="17">
        <f t="shared" si="0"/>
        <v>2166.8328125000003</v>
      </c>
    </row>
    <row r="11" spans="1:34" s="17" customFormat="1" x14ac:dyDescent="0.15">
      <c r="A11" s="15" t="s">
        <v>276</v>
      </c>
      <c r="B11" s="16">
        <v>1407.47</v>
      </c>
      <c r="C11" s="16">
        <v>744.28</v>
      </c>
      <c r="D11" s="16">
        <v>402.82</v>
      </c>
      <c r="E11" s="16">
        <v>272.12</v>
      </c>
      <c r="F11" s="16">
        <v>353.41</v>
      </c>
      <c r="G11" s="16">
        <v>252.23</v>
      </c>
      <c r="H11" s="16">
        <v>225.82</v>
      </c>
      <c r="I11" s="16">
        <v>238.74</v>
      </c>
      <c r="J11" s="16">
        <v>195.26</v>
      </c>
      <c r="K11" s="16">
        <v>209.47</v>
      </c>
      <c r="L11" s="16">
        <v>302.85000000000002</v>
      </c>
      <c r="M11" s="16">
        <v>423.93</v>
      </c>
      <c r="N11" s="16">
        <v>1848.08</v>
      </c>
      <c r="O11" s="16">
        <v>7511.51</v>
      </c>
      <c r="P11" s="16">
        <v>2352.67</v>
      </c>
      <c r="Q11" s="16">
        <v>2206.14</v>
      </c>
      <c r="R11" s="16">
        <v>2679.69</v>
      </c>
      <c r="S11" s="16">
        <v>1215.74</v>
      </c>
      <c r="T11" s="16">
        <v>1516.74</v>
      </c>
      <c r="U11" s="16">
        <v>2109.14</v>
      </c>
      <c r="V11" s="16">
        <v>3705.85</v>
      </c>
      <c r="W11" s="16">
        <v>5651.62</v>
      </c>
      <c r="X11" s="16">
        <v>2980.56</v>
      </c>
      <c r="Y11" s="16">
        <v>2649.29</v>
      </c>
      <c r="Z11" s="16">
        <v>2460</v>
      </c>
      <c r="AA11" s="16">
        <v>2943.07</v>
      </c>
      <c r="AB11" s="16">
        <v>2402.42</v>
      </c>
      <c r="AC11" s="16">
        <v>2574.02</v>
      </c>
      <c r="AD11" s="16">
        <v>2710.89</v>
      </c>
      <c r="AE11" s="16">
        <v>3073.88</v>
      </c>
      <c r="AF11" s="16">
        <v>3595.77</v>
      </c>
      <c r="AG11" s="16">
        <v>3610.19</v>
      </c>
      <c r="AH11" s="17">
        <f t="shared" si="0"/>
        <v>2025.8021874999997</v>
      </c>
    </row>
    <row r="12" spans="1:34" s="17" customFormat="1" x14ac:dyDescent="0.15">
      <c r="A12" s="15" t="s">
        <v>280</v>
      </c>
      <c r="B12" s="16">
        <v>384.55</v>
      </c>
      <c r="C12" s="16">
        <v>399.28</v>
      </c>
      <c r="D12" s="16">
        <v>367.76</v>
      </c>
      <c r="E12" s="16">
        <v>451.06</v>
      </c>
      <c r="F12" s="16">
        <v>286.57</v>
      </c>
      <c r="G12" s="16">
        <v>269.10000000000002</v>
      </c>
      <c r="H12" s="16">
        <v>259.41000000000003</v>
      </c>
      <c r="I12" s="16">
        <v>290.88</v>
      </c>
      <c r="J12" s="16">
        <v>302.20999999999998</v>
      </c>
      <c r="K12" s="16">
        <v>220.35</v>
      </c>
      <c r="L12" s="16">
        <v>263.73</v>
      </c>
      <c r="M12" s="16">
        <v>265.94</v>
      </c>
      <c r="N12" s="16">
        <v>454.91</v>
      </c>
      <c r="O12" s="16">
        <v>426.04</v>
      </c>
      <c r="P12" s="16">
        <v>718.22</v>
      </c>
      <c r="Q12" s="16">
        <v>7352.54</v>
      </c>
      <c r="R12" s="16">
        <v>12741.51</v>
      </c>
      <c r="S12" s="16">
        <v>1768.72</v>
      </c>
      <c r="T12" s="16">
        <v>1055.1099999999999</v>
      </c>
      <c r="U12" s="16">
        <v>1302.96</v>
      </c>
      <c r="V12" s="16">
        <v>2266.4</v>
      </c>
      <c r="W12" s="16">
        <v>1899.67</v>
      </c>
      <c r="X12" s="16">
        <v>2029.33</v>
      </c>
      <c r="Y12" s="16">
        <v>2642.87</v>
      </c>
      <c r="Z12" s="16">
        <v>2557.7399999999998</v>
      </c>
      <c r="AA12" s="16">
        <v>2722.27</v>
      </c>
      <c r="AB12" s="16">
        <v>2851.35</v>
      </c>
      <c r="AC12" s="16">
        <v>3781.48</v>
      </c>
      <c r="AD12" s="16">
        <v>3565.32</v>
      </c>
      <c r="AE12" s="16">
        <v>3585.12</v>
      </c>
      <c r="AF12" s="16">
        <v>3582.07</v>
      </c>
      <c r="AG12" s="16">
        <v>3527.7</v>
      </c>
      <c r="AH12" s="17">
        <f t="shared" si="0"/>
        <v>2018.5053124999999</v>
      </c>
    </row>
    <row r="13" spans="1:34" s="17" customFormat="1" x14ac:dyDescent="0.15">
      <c r="A13" s="15" t="s">
        <v>281</v>
      </c>
      <c r="B13" s="16">
        <v>1610.97</v>
      </c>
      <c r="C13" s="16">
        <v>1707.69</v>
      </c>
      <c r="D13" s="16">
        <v>2178.54</v>
      </c>
      <c r="E13" s="16">
        <v>1910.77</v>
      </c>
      <c r="F13" s="16">
        <v>1855.41</v>
      </c>
      <c r="G13" s="16">
        <v>1473.17</v>
      </c>
      <c r="H13" s="16">
        <v>1253.54</v>
      </c>
      <c r="I13" s="16">
        <v>1445.94</v>
      </c>
      <c r="J13" s="16">
        <v>1605.62</v>
      </c>
      <c r="K13" s="16">
        <v>1257.75</v>
      </c>
      <c r="L13" s="16">
        <v>1510.73</v>
      </c>
      <c r="M13" s="16">
        <v>1603.73</v>
      </c>
      <c r="N13" s="16">
        <v>3555.66</v>
      </c>
      <c r="O13" s="16">
        <v>1444.74</v>
      </c>
      <c r="P13" s="16">
        <v>1558.84</v>
      </c>
      <c r="Q13" s="16">
        <v>1567.1</v>
      </c>
      <c r="R13" s="16">
        <v>1913.74</v>
      </c>
      <c r="S13" s="16">
        <v>1623</v>
      </c>
      <c r="T13" s="16">
        <v>1750.02</v>
      </c>
      <c r="U13" s="16">
        <v>1918.38</v>
      </c>
      <c r="V13" s="16">
        <v>2073.56</v>
      </c>
      <c r="W13" s="16">
        <v>2100.0100000000002</v>
      </c>
      <c r="X13" s="16">
        <v>2158.8000000000002</v>
      </c>
      <c r="Y13" s="16">
        <v>2390.0500000000002</v>
      </c>
      <c r="Z13" s="16">
        <v>2154.5700000000002</v>
      </c>
      <c r="AA13" s="16">
        <v>2064.37</v>
      </c>
      <c r="AB13" s="16">
        <v>1736.43</v>
      </c>
      <c r="AC13" s="16">
        <v>2003.28</v>
      </c>
      <c r="AD13" s="16">
        <v>1953.07</v>
      </c>
      <c r="AE13" s="16">
        <v>2010.87</v>
      </c>
      <c r="AF13" s="16">
        <v>2719.7</v>
      </c>
      <c r="AG13" s="16">
        <v>2282.83</v>
      </c>
      <c r="AH13" s="17">
        <f t="shared" si="0"/>
        <v>1887.2775000000001</v>
      </c>
    </row>
    <row r="14" spans="1:34" s="17" customFormat="1" x14ac:dyDescent="0.15">
      <c r="A14" s="15" t="s">
        <v>282</v>
      </c>
      <c r="B14" s="16">
        <v>1877.41</v>
      </c>
      <c r="C14" s="16">
        <v>1344.1</v>
      </c>
      <c r="D14" s="16">
        <v>1258.74</v>
      </c>
      <c r="E14" s="16">
        <v>1324.76</v>
      </c>
      <c r="F14" s="16">
        <v>934.8</v>
      </c>
      <c r="G14" s="16">
        <v>877.54</v>
      </c>
      <c r="H14" s="16">
        <v>772.66</v>
      </c>
      <c r="I14" s="16">
        <v>636.41999999999996</v>
      </c>
      <c r="J14" s="16">
        <v>601.53</v>
      </c>
      <c r="K14" s="16">
        <v>437.19</v>
      </c>
      <c r="L14" s="16">
        <v>763.04</v>
      </c>
      <c r="M14" s="16">
        <v>757.83</v>
      </c>
      <c r="N14" s="16">
        <v>595.58000000000004</v>
      </c>
      <c r="O14" s="16">
        <v>716.93</v>
      </c>
      <c r="P14" s="16">
        <v>810.48</v>
      </c>
      <c r="Q14" s="16">
        <v>914.63</v>
      </c>
      <c r="R14" s="16">
        <v>1115.01</v>
      </c>
      <c r="S14" s="16">
        <v>1352.41</v>
      </c>
      <c r="T14" s="16">
        <v>1358.97</v>
      </c>
      <c r="U14" s="16">
        <v>1903.38</v>
      </c>
      <c r="V14" s="16">
        <v>1814.65</v>
      </c>
      <c r="W14" s="16">
        <v>2599.5100000000002</v>
      </c>
      <c r="X14" s="16">
        <v>2827.64</v>
      </c>
      <c r="Y14" s="16">
        <v>3450.91</v>
      </c>
      <c r="Z14" s="16">
        <v>2776.81</v>
      </c>
      <c r="AA14" s="16">
        <v>2779.47</v>
      </c>
      <c r="AB14" s="16">
        <v>2481.6</v>
      </c>
      <c r="AC14" s="16">
        <v>2770.6</v>
      </c>
      <c r="AD14" s="16">
        <v>2675.18</v>
      </c>
      <c r="AE14" s="16">
        <v>3442.13</v>
      </c>
      <c r="AF14" s="16">
        <v>4222.59</v>
      </c>
      <c r="AG14" s="16">
        <v>3176.92</v>
      </c>
      <c r="AH14" s="17">
        <f t="shared" si="0"/>
        <v>1730.3568749999999</v>
      </c>
    </row>
    <row r="15" spans="1:34" s="17" customFormat="1" x14ac:dyDescent="0.15">
      <c r="A15" s="15" t="s">
        <v>283</v>
      </c>
      <c r="B15" s="16">
        <v>1068.5899999999999</v>
      </c>
      <c r="C15" s="16">
        <v>1027.2</v>
      </c>
      <c r="D15" s="16">
        <v>1070.19</v>
      </c>
      <c r="E15" s="16">
        <v>941.73</v>
      </c>
      <c r="F15" s="16">
        <v>1108.47</v>
      </c>
      <c r="G15" s="16">
        <v>1123.96</v>
      </c>
      <c r="H15" s="16">
        <v>930.58</v>
      </c>
      <c r="I15" s="16">
        <v>1210.3699999999999</v>
      </c>
      <c r="J15" s="16">
        <v>994.06</v>
      </c>
      <c r="K15" s="16">
        <v>911.3</v>
      </c>
      <c r="L15" s="16">
        <v>1361.19</v>
      </c>
      <c r="M15" s="16">
        <v>1358.72</v>
      </c>
      <c r="N15" s="16">
        <v>1146.6500000000001</v>
      </c>
      <c r="O15" s="16">
        <v>1372.19</v>
      </c>
      <c r="P15" s="16">
        <v>1533.6</v>
      </c>
      <c r="Q15" s="16">
        <v>1470.72</v>
      </c>
      <c r="R15" s="16">
        <v>1861.21</v>
      </c>
      <c r="S15" s="16">
        <v>1488.43</v>
      </c>
      <c r="T15" s="16">
        <v>1532.8</v>
      </c>
      <c r="U15" s="16">
        <v>1524.88</v>
      </c>
      <c r="V15" s="16">
        <v>1835.49</v>
      </c>
      <c r="W15" s="16">
        <v>1628.61</v>
      </c>
      <c r="X15" s="16">
        <v>1728.96</v>
      </c>
      <c r="Y15" s="16">
        <v>1775.17</v>
      </c>
      <c r="Z15" s="16">
        <v>1695.51</v>
      </c>
      <c r="AA15" s="16">
        <v>1846.72</v>
      </c>
      <c r="AB15" s="16">
        <v>1999.51</v>
      </c>
      <c r="AC15" s="16">
        <v>2247.11</v>
      </c>
      <c r="AD15" s="16">
        <v>2089.0700000000002</v>
      </c>
      <c r="AE15" s="16">
        <v>2213.44</v>
      </c>
      <c r="AF15" s="16">
        <v>3277.58</v>
      </c>
      <c r="AG15" s="16">
        <v>2564.06</v>
      </c>
      <c r="AH15" s="17">
        <f t="shared" si="0"/>
        <v>1560.5646875000002</v>
      </c>
    </row>
    <row r="16" spans="1:34" s="17" customFormat="1" ht="24" x14ac:dyDescent="0.15">
      <c r="A16" s="15" t="s">
        <v>107</v>
      </c>
      <c r="B16" s="16">
        <v>756.78</v>
      </c>
      <c r="C16" s="16">
        <v>786.42</v>
      </c>
      <c r="D16" s="16">
        <v>684.28</v>
      </c>
      <c r="E16" s="16">
        <v>1207.42</v>
      </c>
      <c r="F16" s="16">
        <v>1073.72</v>
      </c>
      <c r="G16" s="16">
        <v>1182.31</v>
      </c>
      <c r="H16" s="16">
        <v>1063.82</v>
      </c>
      <c r="I16" s="16">
        <v>1362.13</v>
      </c>
      <c r="J16" s="16">
        <v>1358.42</v>
      </c>
      <c r="K16" s="16">
        <v>1294.3699999999999</v>
      </c>
      <c r="L16" s="16">
        <v>1204.01</v>
      </c>
      <c r="M16" s="16">
        <v>1102.8399999999999</v>
      </c>
      <c r="N16" s="16">
        <v>1251.51</v>
      </c>
      <c r="O16" s="16">
        <v>1274.95</v>
      </c>
      <c r="P16" s="16">
        <v>1213.33</v>
      </c>
      <c r="Q16" s="16">
        <v>1167.5899999999999</v>
      </c>
      <c r="R16" s="16">
        <v>1249</v>
      </c>
      <c r="S16" s="16">
        <v>1445.54</v>
      </c>
      <c r="T16" s="16">
        <v>2423.31</v>
      </c>
      <c r="U16" s="16">
        <v>2103.48</v>
      </c>
      <c r="V16" s="16">
        <v>2025.06</v>
      </c>
      <c r="W16" s="16">
        <v>2324.4699999999998</v>
      </c>
      <c r="X16" s="16">
        <v>1957.08</v>
      </c>
      <c r="Y16" s="16">
        <v>2250.21</v>
      </c>
      <c r="Z16" s="16">
        <v>1715.51</v>
      </c>
      <c r="AA16" s="16">
        <v>2087.88</v>
      </c>
      <c r="AB16" s="16">
        <v>1950.94</v>
      </c>
      <c r="AC16" s="16">
        <v>1782.58</v>
      </c>
      <c r="AD16" s="16">
        <v>1551.15</v>
      </c>
      <c r="AE16" s="16">
        <v>1513.55</v>
      </c>
      <c r="AF16" s="16">
        <v>1888.23</v>
      </c>
      <c r="AG16" s="16">
        <v>1672.96</v>
      </c>
      <c r="AH16" s="17">
        <f t="shared" si="0"/>
        <v>1497.6515625000004</v>
      </c>
    </row>
    <row r="17" spans="1:34" s="17" customFormat="1" x14ac:dyDescent="0.15">
      <c r="A17" s="15" t="s">
        <v>90</v>
      </c>
      <c r="B17" s="16">
        <v>1394.1</v>
      </c>
      <c r="C17" s="16">
        <v>1361.59</v>
      </c>
      <c r="D17" s="16">
        <v>787.63</v>
      </c>
      <c r="E17" s="16">
        <v>690.11</v>
      </c>
      <c r="F17" s="16">
        <v>604.19000000000005</v>
      </c>
      <c r="G17" s="16">
        <v>316.66000000000003</v>
      </c>
      <c r="H17" s="16">
        <v>301.66000000000003</v>
      </c>
      <c r="I17" s="16">
        <v>215.71</v>
      </c>
      <c r="J17" s="16">
        <v>334.4</v>
      </c>
      <c r="K17" s="16">
        <v>387.45</v>
      </c>
      <c r="L17" s="16">
        <v>367.65</v>
      </c>
      <c r="M17" s="16">
        <v>328.08</v>
      </c>
      <c r="N17" s="16">
        <v>478.21</v>
      </c>
      <c r="O17" s="16">
        <v>865.46</v>
      </c>
      <c r="P17" s="16">
        <v>1294.48</v>
      </c>
      <c r="Q17" s="16">
        <v>2305.65</v>
      </c>
      <c r="R17" s="16">
        <v>2469.2600000000002</v>
      </c>
      <c r="S17" s="16">
        <v>2369</v>
      </c>
      <c r="T17" s="16">
        <v>2767.11</v>
      </c>
      <c r="U17" s="16">
        <v>2637.52</v>
      </c>
      <c r="V17" s="16">
        <v>2216.19</v>
      </c>
      <c r="W17" s="16">
        <v>1826.97</v>
      </c>
      <c r="X17" s="16">
        <v>1420.15</v>
      </c>
      <c r="Y17" s="16">
        <v>1620.37</v>
      </c>
      <c r="Z17" s="16">
        <v>904.4</v>
      </c>
      <c r="AA17" s="16">
        <v>1084.45</v>
      </c>
      <c r="AB17" s="16">
        <v>915.51</v>
      </c>
      <c r="AC17" s="16">
        <v>965.47</v>
      </c>
      <c r="AD17" s="16">
        <v>1037.78</v>
      </c>
      <c r="AE17" s="16">
        <v>1677.08</v>
      </c>
      <c r="AF17" s="16">
        <v>2504.9499999999998</v>
      </c>
      <c r="AG17" s="16">
        <v>3821.5</v>
      </c>
      <c r="AH17" s="17">
        <f t="shared" si="0"/>
        <v>1320.9606249999999</v>
      </c>
    </row>
    <row r="18" spans="1:34" s="17" customFormat="1" x14ac:dyDescent="0.15">
      <c r="A18" s="15" t="s">
        <v>69</v>
      </c>
      <c r="B18" s="16">
        <v>1937.11</v>
      </c>
      <c r="C18" s="16">
        <v>2353.1999999999998</v>
      </c>
      <c r="D18" s="16">
        <v>1347.86</v>
      </c>
      <c r="E18" s="16">
        <v>1183.8499999999999</v>
      </c>
      <c r="F18" s="16">
        <v>983.1</v>
      </c>
      <c r="G18" s="16">
        <v>658.01</v>
      </c>
      <c r="H18" s="16">
        <v>848.43</v>
      </c>
      <c r="I18" s="16">
        <v>692.06</v>
      </c>
      <c r="J18" s="16">
        <v>785.01</v>
      </c>
      <c r="K18" s="16">
        <v>1018.01</v>
      </c>
      <c r="L18" s="16">
        <v>685.93</v>
      </c>
      <c r="M18" s="16">
        <v>802.9</v>
      </c>
      <c r="N18" s="16">
        <v>579.14</v>
      </c>
      <c r="O18" s="16">
        <v>768.05</v>
      </c>
      <c r="P18" s="16">
        <v>931.05</v>
      </c>
      <c r="Q18" s="16">
        <v>883.9</v>
      </c>
      <c r="R18" s="16">
        <v>1265.79</v>
      </c>
      <c r="S18" s="16">
        <v>1280.9100000000001</v>
      </c>
      <c r="T18" s="16">
        <v>1438.44</v>
      </c>
      <c r="U18" s="16">
        <v>1037.27</v>
      </c>
      <c r="V18" s="16">
        <v>999.24</v>
      </c>
      <c r="W18" s="16">
        <v>1425.13</v>
      </c>
      <c r="X18" s="16">
        <v>1520.7</v>
      </c>
      <c r="Y18" s="16">
        <v>2037.07</v>
      </c>
      <c r="Z18" s="16">
        <v>2240.27</v>
      </c>
      <c r="AA18" s="16">
        <v>1758.29</v>
      </c>
      <c r="AB18" s="16">
        <v>2375.88</v>
      </c>
      <c r="AC18" s="16">
        <v>2723.55</v>
      </c>
      <c r="AD18" s="16">
        <v>872.47</v>
      </c>
      <c r="AE18" s="16">
        <v>830.58</v>
      </c>
      <c r="AF18" s="16">
        <v>1941.97</v>
      </c>
      <c r="AG18" s="16">
        <v>966.19</v>
      </c>
      <c r="AH18" s="17">
        <f t="shared" si="0"/>
        <v>1286.6050000000002</v>
      </c>
    </row>
    <row r="19" spans="1:34" s="17" customFormat="1" x14ac:dyDescent="0.15">
      <c r="A19" s="15" t="s">
        <v>120</v>
      </c>
      <c r="B19" s="16">
        <v>877.86</v>
      </c>
      <c r="C19" s="16">
        <v>1329.12</v>
      </c>
      <c r="D19" s="16">
        <v>888.02</v>
      </c>
      <c r="E19" s="16">
        <v>923.45</v>
      </c>
      <c r="F19" s="16">
        <v>739.5</v>
      </c>
      <c r="G19" s="16">
        <v>816.42</v>
      </c>
      <c r="H19" s="16">
        <v>854.47</v>
      </c>
      <c r="I19" s="16">
        <v>703.35</v>
      </c>
      <c r="J19" s="16">
        <v>989.71</v>
      </c>
      <c r="K19" s="16">
        <v>854.03</v>
      </c>
      <c r="L19" s="16">
        <v>881.75</v>
      </c>
      <c r="M19" s="16">
        <v>1040.21</v>
      </c>
      <c r="N19" s="16">
        <v>1061.71</v>
      </c>
      <c r="O19" s="16">
        <v>1330.76</v>
      </c>
      <c r="P19" s="16">
        <v>1703.21</v>
      </c>
      <c r="Q19" s="16">
        <v>1381.73</v>
      </c>
      <c r="R19" s="16">
        <v>1437.96</v>
      </c>
      <c r="S19" s="16">
        <v>978.88</v>
      </c>
      <c r="T19" s="16">
        <v>1056.07</v>
      </c>
      <c r="U19" s="16">
        <v>1428.03</v>
      </c>
      <c r="V19" s="16">
        <v>1821.3</v>
      </c>
      <c r="W19" s="16">
        <v>1858.82</v>
      </c>
      <c r="X19" s="16">
        <v>1857.93</v>
      </c>
      <c r="Y19" s="16">
        <v>1354.65</v>
      </c>
      <c r="Z19" s="16">
        <v>1145.1199999999999</v>
      </c>
      <c r="AA19" s="16">
        <v>2010.49</v>
      </c>
      <c r="AB19" s="16">
        <v>1503.3</v>
      </c>
      <c r="AC19" s="16">
        <v>1409.16</v>
      </c>
      <c r="AD19" s="16">
        <v>1147.06</v>
      </c>
      <c r="AE19" s="16">
        <v>991.86</v>
      </c>
      <c r="AF19" s="16">
        <v>2339.94</v>
      </c>
      <c r="AG19" s="16">
        <v>1238.47</v>
      </c>
      <c r="AH19" s="17">
        <f t="shared" si="0"/>
        <v>1248.5731250000001</v>
      </c>
    </row>
    <row r="20" spans="1:34" s="17" customFormat="1" x14ac:dyDescent="0.15">
      <c r="A20" s="15" t="s">
        <v>93</v>
      </c>
      <c r="B20" s="16">
        <v>760.68</v>
      </c>
      <c r="C20" s="16">
        <v>1323.93</v>
      </c>
      <c r="D20" s="16">
        <v>1492.04</v>
      </c>
      <c r="E20" s="16">
        <v>1318.75</v>
      </c>
      <c r="F20" s="16">
        <v>1035.68</v>
      </c>
      <c r="G20" s="16">
        <v>2630.41</v>
      </c>
      <c r="H20" s="16">
        <v>830.63</v>
      </c>
      <c r="I20" s="16">
        <v>902.26</v>
      </c>
      <c r="J20" s="16">
        <v>528.49</v>
      </c>
      <c r="K20" s="16">
        <v>917.94</v>
      </c>
      <c r="L20" s="16">
        <v>1264.1400000000001</v>
      </c>
      <c r="M20" s="16">
        <v>916.2</v>
      </c>
      <c r="N20" s="16">
        <v>1253.98</v>
      </c>
      <c r="O20" s="16">
        <v>1051</v>
      </c>
      <c r="P20" s="16">
        <v>1366.1</v>
      </c>
      <c r="Q20" s="16">
        <v>1381.44</v>
      </c>
      <c r="R20" s="16">
        <v>1755.08</v>
      </c>
      <c r="S20" s="16">
        <v>1017.44</v>
      </c>
      <c r="T20" s="16">
        <v>1103.95</v>
      </c>
      <c r="U20" s="16">
        <v>1329.29</v>
      </c>
      <c r="V20" s="16">
        <v>1000.98</v>
      </c>
      <c r="W20" s="16">
        <v>1066.21</v>
      </c>
      <c r="X20" s="16">
        <v>1012.83</v>
      </c>
      <c r="Y20" s="16">
        <v>1181.25</v>
      </c>
      <c r="Z20" s="16">
        <v>1034.5</v>
      </c>
      <c r="AA20" s="16">
        <v>902.49</v>
      </c>
      <c r="AB20" s="16">
        <v>1095.8499999999999</v>
      </c>
      <c r="AC20" s="16">
        <v>1158.52</v>
      </c>
      <c r="AD20" s="16">
        <v>1076.06</v>
      </c>
      <c r="AE20" s="16">
        <v>1029.82</v>
      </c>
      <c r="AF20" s="16">
        <v>1076.22</v>
      </c>
      <c r="AG20" s="16">
        <v>1087.6400000000001</v>
      </c>
      <c r="AH20" s="17">
        <f t="shared" si="0"/>
        <v>1153.1812500000001</v>
      </c>
    </row>
    <row r="21" spans="1:34" s="17" customFormat="1" ht="24" x14ac:dyDescent="0.15">
      <c r="A21" s="15" t="s">
        <v>118</v>
      </c>
      <c r="B21" s="16">
        <v>1053.53</v>
      </c>
      <c r="C21" s="16">
        <v>966.94</v>
      </c>
      <c r="D21" s="16">
        <v>1085.29</v>
      </c>
      <c r="E21" s="16">
        <v>1113.67</v>
      </c>
      <c r="F21" s="16">
        <v>2300.0500000000002</v>
      </c>
      <c r="G21" s="16">
        <v>1550.01</v>
      </c>
      <c r="H21" s="16">
        <v>1271.8</v>
      </c>
      <c r="I21" s="16">
        <v>641.97</v>
      </c>
      <c r="J21" s="16">
        <v>1449.68</v>
      </c>
      <c r="K21" s="16">
        <v>653.95000000000005</v>
      </c>
      <c r="L21" s="16">
        <v>567.97</v>
      </c>
      <c r="M21" s="16">
        <v>334.43</v>
      </c>
      <c r="N21" s="16">
        <v>1729.22</v>
      </c>
      <c r="O21" s="16">
        <v>350.63</v>
      </c>
      <c r="P21" s="16">
        <v>199.26</v>
      </c>
      <c r="Q21" s="16">
        <v>112.22</v>
      </c>
      <c r="R21" s="16">
        <v>287.01</v>
      </c>
      <c r="S21" s="16">
        <v>208.78</v>
      </c>
      <c r="T21" s="16">
        <v>407.4</v>
      </c>
      <c r="U21" s="16">
        <v>2273.34</v>
      </c>
      <c r="V21" s="16">
        <v>888.37</v>
      </c>
      <c r="W21" s="16">
        <v>1424.17</v>
      </c>
      <c r="X21" s="16">
        <v>2998.3</v>
      </c>
      <c r="Y21" s="16">
        <v>1317.32</v>
      </c>
      <c r="Z21" s="16">
        <v>949.41</v>
      </c>
      <c r="AA21" s="16">
        <v>741.49</v>
      </c>
      <c r="AB21" s="16">
        <v>699.19</v>
      </c>
      <c r="AC21" s="16">
        <v>922.92</v>
      </c>
      <c r="AD21" s="16">
        <v>1025.3499999999999</v>
      </c>
      <c r="AE21" s="16">
        <v>1280.8399999999999</v>
      </c>
      <c r="AF21" s="16">
        <v>1649.4</v>
      </c>
      <c r="AG21" s="16">
        <v>1576.31</v>
      </c>
      <c r="AH21" s="17">
        <f t="shared" si="0"/>
        <v>1063.444375</v>
      </c>
    </row>
    <row r="22" spans="1:34" s="17" customFormat="1" x14ac:dyDescent="0.15">
      <c r="A22" s="15" t="s">
        <v>124</v>
      </c>
      <c r="B22" s="16">
        <v>776.22</v>
      </c>
      <c r="C22" s="16">
        <v>716.18</v>
      </c>
      <c r="D22" s="16">
        <v>645.13</v>
      </c>
      <c r="E22" s="16">
        <v>579.16999999999996</v>
      </c>
      <c r="F22" s="16">
        <v>651.12</v>
      </c>
      <c r="G22" s="16">
        <v>701.95</v>
      </c>
      <c r="H22" s="16">
        <v>653.99</v>
      </c>
      <c r="I22" s="16">
        <v>636.19000000000005</v>
      </c>
      <c r="J22" s="16">
        <v>520.48</v>
      </c>
      <c r="K22" s="16">
        <v>538.24</v>
      </c>
      <c r="L22" s="16">
        <v>478.62</v>
      </c>
      <c r="M22" s="16">
        <v>586.30999999999995</v>
      </c>
      <c r="N22" s="16">
        <v>670.06</v>
      </c>
      <c r="O22" s="16">
        <v>766.79</v>
      </c>
      <c r="P22" s="16">
        <v>738.07</v>
      </c>
      <c r="Q22" s="16">
        <v>885.94</v>
      </c>
      <c r="R22" s="16">
        <v>1027.1600000000001</v>
      </c>
      <c r="S22" s="16">
        <v>932.17</v>
      </c>
      <c r="T22" s="16">
        <v>868.93</v>
      </c>
      <c r="U22" s="16">
        <v>874.72</v>
      </c>
      <c r="V22" s="16">
        <v>1173.3399999999999</v>
      </c>
      <c r="W22" s="16">
        <v>1297.77</v>
      </c>
      <c r="X22" s="16">
        <v>1071.06</v>
      </c>
      <c r="Y22" s="16">
        <v>1418.43</v>
      </c>
      <c r="Z22" s="16">
        <v>1254.69</v>
      </c>
      <c r="AA22" s="16">
        <v>1379.83</v>
      </c>
      <c r="AB22" s="16">
        <v>1387.77</v>
      </c>
      <c r="AC22" s="16">
        <v>1525.68</v>
      </c>
      <c r="AD22" s="16">
        <v>1674.71</v>
      </c>
      <c r="AE22" s="16">
        <v>1993.61</v>
      </c>
      <c r="AF22" s="16">
        <v>1672.99</v>
      </c>
      <c r="AG22" s="16">
        <v>1437.38</v>
      </c>
      <c r="AH22" s="17">
        <f t="shared" si="0"/>
        <v>985.45937500000002</v>
      </c>
    </row>
    <row r="23" spans="1:34" s="17" customFormat="1" x14ac:dyDescent="0.15">
      <c r="A23" s="15" t="s">
        <v>129</v>
      </c>
      <c r="B23" s="16">
        <v>1269.74</v>
      </c>
      <c r="C23" s="16">
        <v>964.7</v>
      </c>
      <c r="D23" s="16">
        <v>939.76</v>
      </c>
      <c r="E23" s="16">
        <v>741.65</v>
      </c>
      <c r="F23" s="16">
        <v>894.34</v>
      </c>
      <c r="G23" s="16">
        <v>823.49</v>
      </c>
      <c r="H23" s="16">
        <v>764.65</v>
      </c>
      <c r="I23" s="16">
        <v>625.14</v>
      </c>
      <c r="J23" s="16">
        <v>741.87</v>
      </c>
      <c r="K23" s="16">
        <v>796.36</v>
      </c>
      <c r="L23" s="16">
        <v>689.19</v>
      </c>
      <c r="M23" s="16">
        <v>696.69</v>
      </c>
      <c r="N23" s="16">
        <v>694.46</v>
      </c>
      <c r="O23" s="16">
        <v>622.04</v>
      </c>
      <c r="P23" s="16">
        <v>1295.4100000000001</v>
      </c>
      <c r="Q23" s="16">
        <v>842.79</v>
      </c>
      <c r="R23" s="16">
        <v>1013.17</v>
      </c>
      <c r="S23" s="16">
        <v>782.14</v>
      </c>
      <c r="T23" s="16">
        <v>946.2</v>
      </c>
      <c r="U23" s="16">
        <v>920.7</v>
      </c>
      <c r="V23" s="16">
        <v>987.16</v>
      </c>
      <c r="W23" s="16">
        <v>1045.48</v>
      </c>
      <c r="X23" s="16">
        <v>1106</v>
      </c>
      <c r="Y23" s="16">
        <v>1025.92</v>
      </c>
      <c r="Z23" s="16">
        <v>1144.97</v>
      </c>
      <c r="AA23" s="16">
        <v>992.11</v>
      </c>
      <c r="AB23" s="16">
        <v>835.13</v>
      </c>
      <c r="AC23" s="16">
        <v>1005.74</v>
      </c>
      <c r="AD23" s="16">
        <v>1069.69</v>
      </c>
      <c r="AE23" s="16">
        <v>1569.75</v>
      </c>
      <c r="AF23" s="16">
        <v>1708.27</v>
      </c>
      <c r="AG23" s="16">
        <v>1389.4</v>
      </c>
      <c r="AH23" s="17">
        <f t="shared" si="0"/>
        <v>967.00343750000025</v>
      </c>
    </row>
    <row r="24" spans="1:34" s="17" customFormat="1" ht="24" x14ac:dyDescent="0.15">
      <c r="A24" s="15" t="s">
        <v>98</v>
      </c>
      <c r="B24" s="16">
        <v>716.32</v>
      </c>
      <c r="C24" s="16">
        <v>820.36</v>
      </c>
      <c r="D24" s="16">
        <v>1034.97</v>
      </c>
      <c r="E24" s="16">
        <v>808.67</v>
      </c>
      <c r="F24" s="16">
        <v>1061.33</v>
      </c>
      <c r="G24" s="16">
        <v>579.04999999999995</v>
      </c>
      <c r="H24" s="16">
        <v>546.14</v>
      </c>
      <c r="I24" s="16">
        <v>735.25</v>
      </c>
      <c r="J24" s="16">
        <v>753.48</v>
      </c>
      <c r="K24" s="16">
        <v>645.62</v>
      </c>
      <c r="L24" s="16">
        <v>617.22</v>
      </c>
      <c r="M24" s="16">
        <v>786.23</v>
      </c>
      <c r="N24" s="16">
        <v>991.7</v>
      </c>
      <c r="O24" s="16">
        <v>1202.98</v>
      </c>
      <c r="P24" s="16">
        <v>968.54</v>
      </c>
      <c r="Q24" s="16">
        <v>509.14</v>
      </c>
      <c r="R24" s="16">
        <v>2020.71</v>
      </c>
      <c r="S24" s="16">
        <v>2013.34</v>
      </c>
      <c r="T24" s="16">
        <v>525.11</v>
      </c>
      <c r="U24" s="16">
        <v>627.6</v>
      </c>
      <c r="V24" s="16">
        <v>563.16999999999996</v>
      </c>
      <c r="W24" s="16">
        <v>604.92999999999995</v>
      </c>
      <c r="X24" s="16">
        <v>621.66</v>
      </c>
      <c r="Y24" s="16">
        <v>760.39</v>
      </c>
      <c r="Z24" s="16">
        <v>858.1</v>
      </c>
      <c r="AA24" s="16">
        <v>759.27</v>
      </c>
      <c r="AB24" s="16">
        <v>864.32</v>
      </c>
      <c r="AC24" s="16">
        <v>1358.61</v>
      </c>
      <c r="AD24" s="16">
        <v>1244.6199999999999</v>
      </c>
      <c r="AE24" s="16">
        <v>1418.92</v>
      </c>
      <c r="AF24" s="16">
        <v>1483.68</v>
      </c>
      <c r="AG24" s="16">
        <v>1140.96</v>
      </c>
      <c r="AH24" s="17">
        <f t="shared" si="0"/>
        <v>926.32468749999975</v>
      </c>
    </row>
    <row r="25" spans="1:34" s="17" customFormat="1" x14ac:dyDescent="0.15">
      <c r="A25" s="15" t="s">
        <v>82</v>
      </c>
      <c r="B25" s="16">
        <v>799.07</v>
      </c>
      <c r="C25" s="16">
        <v>857.72</v>
      </c>
      <c r="D25" s="16">
        <v>851.67</v>
      </c>
      <c r="E25" s="16">
        <v>747.66</v>
      </c>
      <c r="F25" s="16">
        <v>642.92999999999995</v>
      </c>
      <c r="G25" s="16">
        <v>579.01</v>
      </c>
      <c r="H25" s="16">
        <v>658.15</v>
      </c>
      <c r="I25" s="16">
        <v>495.88</v>
      </c>
      <c r="J25" s="16">
        <v>636.16</v>
      </c>
      <c r="K25" s="16">
        <v>657.46</v>
      </c>
      <c r="L25" s="16">
        <v>683.23</v>
      </c>
      <c r="M25" s="16">
        <v>668.75</v>
      </c>
      <c r="N25" s="16">
        <v>588</v>
      </c>
      <c r="O25" s="16">
        <v>699.03</v>
      </c>
      <c r="P25" s="16">
        <v>620.9</v>
      </c>
      <c r="Q25" s="16">
        <v>685.36</v>
      </c>
      <c r="R25" s="16">
        <v>826.94</v>
      </c>
      <c r="S25" s="16">
        <v>705.88</v>
      </c>
      <c r="T25" s="16">
        <v>891.98</v>
      </c>
      <c r="U25" s="16">
        <v>750.11</v>
      </c>
      <c r="V25" s="16">
        <v>1080.79</v>
      </c>
      <c r="W25" s="16">
        <v>816.1</v>
      </c>
      <c r="X25" s="16">
        <v>1212.01</v>
      </c>
      <c r="Y25" s="16">
        <v>1158.69</v>
      </c>
      <c r="Z25" s="16">
        <v>952</v>
      </c>
      <c r="AA25" s="16">
        <v>1184.3800000000001</v>
      </c>
      <c r="AB25" s="16">
        <v>1417.59</v>
      </c>
      <c r="AC25" s="16">
        <v>1701.28</v>
      </c>
      <c r="AD25" s="16">
        <v>1376.2</v>
      </c>
      <c r="AE25" s="16">
        <v>1273.23</v>
      </c>
      <c r="AF25" s="16">
        <v>1551.54</v>
      </c>
      <c r="AG25" s="16">
        <v>1178.1600000000001</v>
      </c>
      <c r="AH25" s="17">
        <f t="shared" si="0"/>
        <v>904.62062500000002</v>
      </c>
    </row>
    <row r="26" spans="1:34" s="17" customFormat="1" ht="24" x14ac:dyDescent="0.15">
      <c r="A26" s="15" t="s">
        <v>116</v>
      </c>
      <c r="B26" s="16">
        <v>523.47</v>
      </c>
      <c r="C26" s="16">
        <v>666.13</v>
      </c>
      <c r="D26" s="16">
        <v>637.87</v>
      </c>
      <c r="E26" s="16">
        <v>720.47</v>
      </c>
      <c r="F26" s="16">
        <v>640.83000000000004</v>
      </c>
      <c r="G26" s="16">
        <v>646.66</v>
      </c>
      <c r="H26" s="16">
        <v>565.4</v>
      </c>
      <c r="I26" s="16">
        <v>558.67999999999995</v>
      </c>
      <c r="J26" s="16">
        <v>605.65</v>
      </c>
      <c r="K26" s="16">
        <v>603.66999999999996</v>
      </c>
      <c r="L26" s="16">
        <v>330.06</v>
      </c>
      <c r="M26" s="16">
        <v>659.73</v>
      </c>
      <c r="N26" s="16">
        <v>714.34</v>
      </c>
      <c r="O26" s="16">
        <v>743.73</v>
      </c>
      <c r="P26" s="16">
        <v>808.2</v>
      </c>
      <c r="Q26" s="16">
        <v>850.82</v>
      </c>
      <c r="R26" s="16">
        <v>1061.3399999999999</v>
      </c>
      <c r="S26" s="16">
        <v>828.67</v>
      </c>
      <c r="T26" s="16">
        <v>824.49</v>
      </c>
      <c r="U26" s="16">
        <v>894.71</v>
      </c>
      <c r="V26" s="16">
        <v>1101.99</v>
      </c>
      <c r="W26" s="16">
        <v>972.98</v>
      </c>
      <c r="X26" s="16">
        <v>1194.1400000000001</v>
      </c>
      <c r="Y26" s="16">
        <v>1074.1099999999999</v>
      </c>
      <c r="Z26" s="16">
        <v>1156.75</v>
      </c>
      <c r="AA26" s="16">
        <v>1143.76</v>
      </c>
      <c r="AB26" s="16">
        <v>1177.28</v>
      </c>
      <c r="AC26" s="16">
        <v>1000.46</v>
      </c>
      <c r="AD26" s="16">
        <v>1274.31</v>
      </c>
      <c r="AE26" s="16">
        <v>1216.6199999999999</v>
      </c>
      <c r="AF26" s="16">
        <v>1838.12</v>
      </c>
      <c r="AG26" s="16">
        <v>1610.54</v>
      </c>
      <c r="AH26" s="17">
        <f t="shared" si="0"/>
        <v>895.18687499999987</v>
      </c>
    </row>
    <row r="27" spans="1:34" s="17" customFormat="1" x14ac:dyDescent="0.15">
      <c r="A27" s="15" t="s">
        <v>88</v>
      </c>
      <c r="B27" s="16">
        <v>823.04</v>
      </c>
      <c r="C27" s="16">
        <v>281.97000000000003</v>
      </c>
      <c r="D27" s="16">
        <v>1061.51</v>
      </c>
      <c r="E27" s="16">
        <v>1484.21</v>
      </c>
      <c r="F27" s="16">
        <v>878.29</v>
      </c>
      <c r="G27" s="16">
        <v>272.94</v>
      </c>
      <c r="H27" s="16">
        <v>123.27</v>
      </c>
      <c r="I27" s="16">
        <v>127.33</v>
      </c>
      <c r="J27" s="16">
        <v>128.66</v>
      </c>
      <c r="K27" s="16">
        <v>185.02</v>
      </c>
      <c r="L27" s="16">
        <v>178.61</v>
      </c>
      <c r="M27" s="16">
        <v>258.05</v>
      </c>
      <c r="N27" s="16">
        <v>248.91</v>
      </c>
      <c r="O27" s="16">
        <v>251.71</v>
      </c>
      <c r="P27" s="16">
        <v>257.33</v>
      </c>
      <c r="Q27" s="16">
        <v>295.97000000000003</v>
      </c>
      <c r="R27" s="16">
        <v>467.96</v>
      </c>
      <c r="S27" s="16">
        <v>424.48</v>
      </c>
      <c r="T27" s="16">
        <v>813.88</v>
      </c>
      <c r="U27" s="16">
        <v>716.63</v>
      </c>
      <c r="V27" s="16">
        <v>533.07000000000005</v>
      </c>
      <c r="W27" s="16">
        <v>1043.76</v>
      </c>
      <c r="X27" s="16">
        <v>989.1</v>
      </c>
      <c r="Y27" s="16">
        <v>1031.77</v>
      </c>
      <c r="Z27" s="16">
        <v>1089.2</v>
      </c>
      <c r="AA27" s="16">
        <v>1289.25</v>
      </c>
      <c r="AB27" s="16">
        <v>1331.99</v>
      </c>
      <c r="AC27" s="16">
        <v>1975.57</v>
      </c>
      <c r="AD27" s="16">
        <v>1697.35</v>
      </c>
      <c r="AE27" s="16">
        <v>1886.41</v>
      </c>
      <c r="AF27" s="16">
        <v>3240.79</v>
      </c>
      <c r="AG27" s="16">
        <v>2407.34</v>
      </c>
      <c r="AH27" s="17">
        <f t="shared" si="0"/>
        <v>868.60531249999997</v>
      </c>
    </row>
    <row r="28" spans="1:34" s="17" customFormat="1" x14ac:dyDescent="0.15">
      <c r="A28" s="15" t="s">
        <v>86</v>
      </c>
      <c r="B28" s="16">
        <v>469.8</v>
      </c>
      <c r="C28" s="16">
        <v>578.34</v>
      </c>
      <c r="D28" s="16">
        <v>517.63</v>
      </c>
      <c r="E28" s="16">
        <v>544.9</v>
      </c>
      <c r="F28" s="16">
        <v>1109.7</v>
      </c>
      <c r="G28" s="16">
        <v>965.87</v>
      </c>
      <c r="H28" s="16">
        <v>663.7</v>
      </c>
      <c r="I28" s="16">
        <v>362.63</v>
      </c>
      <c r="J28" s="16">
        <v>535.17999999999995</v>
      </c>
      <c r="K28" s="16">
        <v>563.9</v>
      </c>
      <c r="L28" s="16">
        <v>521.75</v>
      </c>
      <c r="M28" s="16">
        <v>505.35</v>
      </c>
      <c r="N28" s="16">
        <v>564.89</v>
      </c>
      <c r="O28" s="16">
        <v>464.76</v>
      </c>
      <c r="P28" s="16">
        <v>611.79</v>
      </c>
      <c r="Q28" s="16">
        <v>690.99</v>
      </c>
      <c r="R28" s="16">
        <v>707.09</v>
      </c>
      <c r="S28" s="16">
        <v>668.37</v>
      </c>
      <c r="T28" s="16">
        <v>828.07</v>
      </c>
      <c r="U28" s="16">
        <v>887.77</v>
      </c>
      <c r="V28" s="16">
        <v>1119.73</v>
      </c>
      <c r="W28" s="16">
        <v>1300.5</v>
      </c>
      <c r="X28" s="16">
        <v>926.71</v>
      </c>
      <c r="Y28" s="16">
        <v>1122.45</v>
      </c>
      <c r="Z28" s="16">
        <v>1062.68</v>
      </c>
      <c r="AA28" s="16">
        <v>1224.92</v>
      </c>
      <c r="AB28" s="16">
        <v>1312.95</v>
      </c>
      <c r="AC28" s="16">
        <v>1378.73</v>
      </c>
      <c r="AD28" s="16">
        <v>1201.83</v>
      </c>
      <c r="AE28" s="16">
        <v>1272.0999999999999</v>
      </c>
      <c r="AF28" s="16">
        <v>1721.83</v>
      </c>
      <c r="AG28" s="16">
        <v>1330.32</v>
      </c>
      <c r="AH28" s="17">
        <f t="shared" si="0"/>
        <v>866.7884375000001</v>
      </c>
    </row>
    <row r="29" spans="1:34" s="17" customFormat="1" x14ac:dyDescent="0.15">
      <c r="A29" s="15" t="s">
        <v>126</v>
      </c>
      <c r="B29" s="16">
        <v>614.29999999999995</v>
      </c>
      <c r="C29" s="16">
        <v>576.32000000000005</v>
      </c>
      <c r="D29" s="16">
        <v>521.45000000000005</v>
      </c>
      <c r="E29" s="16">
        <v>510.61</v>
      </c>
      <c r="F29" s="16">
        <v>526.20000000000005</v>
      </c>
      <c r="G29" s="16">
        <v>364.24</v>
      </c>
      <c r="H29" s="16">
        <v>340.37</v>
      </c>
      <c r="I29" s="16">
        <v>490.6</v>
      </c>
      <c r="J29" s="16">
        <v>435.08</v>
      </c>
      <c r="K29" s="16">
        <v>280.64999999999998</v>
      </c>
      <c r="L29" s="16">
        <v>334.84</v>
      </c>
      <c r="M29" s="16">
        <v>433.71</v>
      </c>
      <c r="N29" s="16">
        <v>467.16</v>
      </c>
      <c r="O29" s="16">
        <v>651.66</v>
      </c>
      <c r="P29" s="16">
        <v>673.39</v>
      </c>
      <c r="Q29" s="16">
        <v>634.36</v>
      </c>
      <c r="R29" s="16">
        <v>640.21</v>
      </c>
      <c r="S29" s="16">
        <v>506.07</v>
      </c>
      <c r="T29" s="16">
        <v>561.91</v>
      </c>
      <c r="U29" s="16">
        <v>447.69</v>
      </c>
      <c r="V29" s="16">
        <v>790</v>
      </c>
      <c r="W29" s="16">
        <v>651</v>
      </c>
      <c r="X29" s="16">
        <v>926.88</v>
      </c>
      <c r="Y29" s="16">
        <v>807.23</v>
      </c>
      <c r="Z29" s="16">
        <v>929.61</v>
      </c>
      <c r="AA29" s="16">
        <v>994</v>
      </c>
      <c r="AB29" s="16">
        <v>1089.42</v>
      </c>
      <c r="AC29" s="16">
        <v>1369.25</v>
      </c>
      <c r="AD29" s="16">
        <v>1402.22</v>
      </c>
      <c r="AE29" s="16">
        <v>1576.53</v>
      </c>
      <c r="AF29" s="16">
        <v>2052.4299999999998</v>
      </c>
      <c r="AG29" s="16">
        <v>1807.44</v>
      </c>
      <c r="AH29" s="17">
        <f t="shared" si="0"/>
        <v>762.71343749999994</v>
      </c>
    </row>
    <row r="30" spans="1:34" s="17" customFormat="1" ht="24" x14ac:dyDescent="0.15">
      <c r="A30" s="15" t="s">
        <v>81</v>
      </c>
      <c r="B30" s="16">
        <v>633.96</v>
      </c>
      <c r="C30" s="16">
        <v>688.4</v>
      </c>
      <c r="D30" s="16">
        <v>525.04999999999995</v>
      </c>
      <c r="E30" s="16">
        <v>525.85</v>
      </c>
      <c r="F30" s="16">
        <v>405.93</v>
      </c>
      <c r="G30" s="16">
        <v>387.23</v>
      </c>
      <c r="H30" s="16">
        <v>464.06</v>
      </c>
      <c r="I30" s="16">
        <v>1236.68</v>
      </c>
      <c r="J30" s="16">
        <v>712.72</v>
      </c>
      <c r="K30" s="16">
        <v>521.41</v>
      </c>
      <c r="L30" s="16">
        <v>499.58</v>
      </c>
      <c r="M30" s="16">
        <v>605.16</v>
      </c>
      <c r="N30" s="16">
        <v>583.67999999999995</v>
      </c>
      <c r="O30" s="16">
        <v>738.97</v>
      </c>
      <c r="P30" s="16">
        <v>1527.71</v>
      </c>
      <c r="Q30" s="16">
        <v>1098.96</v>
      </c>
      <c r="R30" s="16">
        <v>919.92</v>
      </c>
      <c r="S30" s="16">
        <v>738.46</v>
      </c>
      <c r="T30" s="16">
        <v>648.72</v>
      </c>
      <c r="U30" s="16">
        <v>422.88</v>
      </c>
      <c r="V30" s="16">
        <v>513.42999999999995</v>
      </c>
      <c r="W30" s="16">
        <v>451.46</v>
      </c>
      <c r="X30" s="16">
        <v>381.58</v>
      </c>
      <c r="Y30" s="16">
        <v>505.81</v>
      </c>
      <c r="Z30" s="16">
        <v>597.79999999999995</v>
      </c>
      <c r="AA30" s="16">
        <v>773.05</v>
      </c>
      <c r="AB30" s="16">
        <v>709.42</v>
      </c>
      <c r="AC30" s="16">
        <v>867.75</v>
      </c>
      <c r="AD30" s="16">
        <v>805.26</v>
      </c>
      <c r="AE30" s="16">
        <v>795.26</v>
      </c>
      <c r="AF30" s="16">
        <v>1373.15</v>
      </c>
      <c r="AG30" s="16">
        <v>1068.26</v>
      </c>
      <c r="AH30" s="17">
        <f t="shared" si="0"/>
        <v>710.2362499999997</v>
      </c>
    </row>
    <row r="31" spans="1:34" s="17" customFormat="1" ht="24" x14ac:dyDescent="0.15">
      <c r="A31" s="15" t="s">
        <v>94</v>
      </c>
      <c r="B31" s="16">
        <v>537.92999999999995</v>
      </c>
      <c r="C31" s="16">
        <v>595.76</v>
      </c>
      <c r="D31" s="16">
        <v>1177.24</v>
      </c>
      <c r="E31" s="16">
        <v>780.39</v>
      </c>
      <c r="F31" s="16">
        <v>848.96</v>
      </c>
      <c r="G31" s="16">
        <v>651.44000000000005</v>
      </c>
      <c r="H31" s="16">
        <v>504.06</v>
      </c>
      <c r="I31" s="16">
        <v>490.55</v>
      </c>
      <c r="J31" s="16">
        <v>394.45</v>
      </c>
      <c r="K31" s="16">
        <v>337.4</v>
      </c>
      <c r="L31" s="16">
        <v>256.26</v>
      </c>
      <c r="M31" s="16">
        <v>259.93</v>
      </c>
      <c r="N31" s="16">
        <v>303.66000000000003</v>
      </c>
      <c r="O31" s="16">
        <v>252.65</v>
      </c>
      <c r="P31" s="16">
        <v>230.97</v>
      </c>
      <c r="Q31" s="16">
        <v>451.91</v>
      </c>
      <c r="R31" s="16">
        <v>319.56</v>
      </c>
      <c r="S31" s="16">
        <v>523.05999999999995</v>
      </c>
      <c r="T31" s="16">
        <v>668.72</v>
      </c>
      <c r="U31" s="16">
        <v>831.5</v>
      </c>
      <c r="V31" s="16">
        <v>775.79</v>
      </c>
      <c r="W31" s="16">
        <v>744.52</v>
      </c>
      <c r="X31" s="16">
        <v>1041.07</v>
      </c>
      <c r="Y31" s="16">
        <v>851.48</v>
      </c>
      <c r="Z31" s="16">
        <v>778.04</v>
      </c>
      <c r="AA31" s="16">
        <v>884.37</v>
      </c>
      <c r="AB31" s="16">
        <v>744.5</v>
      </c>
      <c r="AC31" s="16">
        <v>814.94</v>
      </c>
      <c r="AD31" s="16">
        <v>858.43</v>
      </c>
      <c r="AE31" s="16">
        <v>922.71</v>
      </c>
      <c r="AF31" s="16">
        <v>1043.74</v>
      </c>
      <c r="AG31" s="16">
        <v>985.79</v>
      </c>
      <c r="AH31" s="17">
        <f t="shared" si="0"/>
        <v>651.93062500000008</v>
      </c>
    </row>
    <row r="32" spans="1:34" s="17" customFormat="1" x14ac:dyDescent="0.15">
      <c r="A32" s="15" t="s">
        <v>70</v>
      </c>
      <c r="B32" s="16">
        <v>607.23</v>
      </c>
      <c r="C32" s="16">
        <v>533.75</v>
      </c>
      <c r="D32" s="16">
        <v>547.54999999999995</v>
      </c>
      <c r="E32" s="16">
        <v>373.66</v>
      </c>
      <c r="F32" s="16">
        <v>160.47</v>
      </c>
      <c r="G32" s="16">
        <v>100.32</v>
      </c>
      <c r="H32" s="16">
        <v>171.5</v>
      </c>
      <c r="I32" s="16">
        <v>288.95999999999998</v>
      </c>
      <c r="J32" s="16">
        <v>214.89</v>
      </c>
      <c r="K32" s="16">
        <v>379.46</v>
      </c>
      <c r="L32" s="16">
        <v>334.39</v>
      </c>
      <c r="M32" s="16">
        <v>595.08000000000004</v>
      </c>
      <c r="N32" s="16">
        <v>326.87</v>
      </c>
      <c r="O32" s="16">
        <v>377.51</v>
      </c>
      <c r="P32" s="16">
        <v>383.81</v>
      </c>
      <c r="Q32" s="16">
        <v>418.79</v>
      </c>
      <c r="R32" s="16">
        <v>496.03</v>
      </c>
      <c r="S32" s="16">
        <v>335.76</v>
      </c>
      <c r="T32" s="16">
        <v>364.88</v>
      </c>
      <c r="U32" s="16">
        <v>484.99</v>
      </c>
      <c r="V32" s="16">
        <v>552.66999999999996</v>
      </c>
      <c r="W32" s="16">
        <v>887.83</v>
      </c>
      <c r="X32" s="16">
        <v>1064.69</v>
      </c>
      <c r="Y32" s="16">
        <v>704.34</v>
      </c>
      <c r="Z32" s="16">
        <v>843.3</v>
      </c>
      <c r="AA32" s="16">
        <v>596.37</v>
      </c>
      <c r="AB32" s="16">
        <v>764.45</v>
      </c>
      <c r="AC32" s="16">
        <v>924.67</v>
      </c>
      <c r="AD32" s="16">
        <v>858.02</v>
      </c>
      <c r="AE32" s="16">
        <v>1062.7</v>
      </c>
      <c r="AF32" s="16">
        <v>1034.8599999999999</v>
      </c>
      <c r="AG32" s="16">
        <v>1093.56</v>
      </c>
      <c r="AH32" s="17">
        <f t="shared" si="0"/>
        <v>558.85500000000013</v>
      </c>
    </row>
    <row r="33" spans="1:34" s="17" customFormat="1" x14ac:dyDescent="0.15">
      <c r="A33" s="15" t="s">
        <v>115</v>
      </c>
      <c r="B33" s="16">
        <v>427.54</v>
      </c>
      <c r="C33" s="16">
        <v>413.29</v>
      </c>
      <c r="D33" s="16">
        <v>421.1</v>
      </c>
      <c r="E33" s="16">
        <v>429.26</v>
      </c>
      <c r="F33" s="16">
        <v>368.33</v>
      </c>
      <c r="G33" s="16">
        <v>364.26</v>
      </c>
      <c r="H33" s="16">
        <v>373.61</v>
      </c>
      <c r="I33" s="16">
        <v>328.13</v>
      </c>
      <c r="J33" s="16">
        <v>297.06</v>
      </c>
      <c r="K33" s="16">
        <v>317.02</v>
      </c>
      <c r="L33" s="16">
        <v>408.61</v>
      </c>
      <c r="M33" s="16">
        <v>470.45</v>
      </c>
      <c r="N33" s="16">
        <v>357.07</v>
      </c>
      <c r="O33" s="16">
        <v>413.52</v>
      </c>
      <c r="P33" s="16">
        <v>487.16</v>
      </c>
      <c r="Q33" s="16">
        <v>425.15</v>
      </c>
      <c r="R33" s="16">
        <v>473.67</v>
      </c>
      <c r="S33" s="16">
        <v>447.72</v>
      </c>
      <c r="T33" s="16">
        <v>548.54999999999995</v>
      </c>
      <c r="U33" s="16">
        <v>611.32000000000005</v>
      </c>
      <c r="V33" s="16">
        <v>738.2</v>
      </c>
      <c r="W33" s="16">
        <v>703.19</v>
      </c>
      <c r="X33" s="16">
        <v>528.87</v>
      </c>
      <c r="Y33" s="16">
        <v>670.34</v>
      </c>
      <c r="Z33" s="16">
        <v>610.76</v>
      </c>
      <c r="AA33" s="16">
        <v>500.15</v>
      </c>
      <c r="AB33" s="16">
        <v>573.07000000000005</v>
      </c>
      <c r="AC33" s="16">
        <v>759.82</v>
      </c>
      <c r="AD33" s="16">
        <v>615.51</v>
      </c>
      <c r="AE33" s="16">
        <v>647.04</v>
      </c>
      <c r="AF33" s="16">
        <v>1112.9100000000001</v>
      </c>
      <c r="AG33" s="16">
        <v>849.98</v>
      </c>
      <c r="AH33" s="17">
        <f t="shared" si="0"/>
        <v>521.645625</v>
      </c>
    </row>
    <row r="34" spans="1:34" s="17" customFormat="1" x14ac:dyDescent="0.15">
      <c r="A34" s="15" t="s">
        <v>100</v>
      </c>
      <c r="B34" s="16">
        <v>491.66</v>
      </c>
      <c r="C34" s="16">
        <v>413.18</v>
      </c>
      <c r="D34" s="16">
        <v>349.21</v>
      </c>
      <c r="E34" s="16">
        <v>339.66</v>
      </c>
      <c r="F34" s="16">
        <v>310.42</v>
      </c>
      <c r="G34" s="16">
        <v>306.23</v>
      </c>
      <c r="H34" s="16">
        <v>396.09</v>
      </c>
      <c r="I34" s="16">
        <v>336.62</v>
      </c>
      <c r="J34" s="16">
        <v>259.88</v>
      </c>
      <c r="K34" s="16">
        <v>281.08</v>
      </c>
      <c r="L34" s="16">
        <v>215.79</v>
      </c>
      <c r="M34" s="16">
        <v>320.36</v>
      </c>
      <c r="N34" s="16">
        <v>364.76</v>
      </c>
      <c r="O34" s="16">
        <v>343.02</v>
      </c>
      <c r="P34" s="16">
        <v>417.91</v>
      </c>
      <c r="Q34" s="16">
        <v>479.05</v>
      </c>
      <c r="R34" s="16">
        <v>346.52</v>
      </c>
      <c r="S34" s="16">
        <v>376.94</v>
      </c>
      <c r="T34" s="16">
        <v>486.81</v>
      </c>
      <c r="U34" s="16">
        <v>606.01</v>
      </c>
      <c r="V34" s="16">
        <v>537.49</v>
      </c>
      <c r="W34" s="16">
        <v>469.82</v>
      </c>
      <c r="X34" s="16">
        <v>501.33</v>
      </c>
      <c r="Y34" s="16">
        <v>477.02</v>
      </c>
      <c r="Z34" s="16">
        <v>397.67</v>
      </c>
      <c r="AA34" s="16">
        <v>693.37</v>
      </c>
      <c r="AB34" s="16">
        <v>712.94</v>
      </c>
      <c r="AC34" s="16">
        <v>725.08</v>
      </c>
      <c r="AD34" s="16">
        <v>936.69</v>
      </c>
      <c r="AE34" s="16">
        <v>701.68</v>
      </c>
      <c r="AF34" s="16">
        <v>1100.06</v>
      </c>
      <c r="AG34" s="16">
        <v>730.44</v>
      </c>
      <c r="AH34" s="17">
        <f t="shared" ref="AH34:AH63" si="1">AVERAGE(B34:AG34)</f>
        <v>482.02468750000008</v>
      </c>
    </row>
    <row r="35" spans="1:34" s="17" customFormat="1" x14ac:dyDescent="0.15">
      <c r="A35" s="15" t="s">
        <v>121</v>
      </c>
      <c r="B35" s="16">
        <v>456.21</v>
      </c>
      <c r="C35" s="16">
        <v>580.39</v>
      </c>
      <c r="D35" s="16">
        <v>640.22</v>
      </c>
      <c r="E35" s="16">
        <v>605.70000000000005</v>
      </c>
      <c r="F35" s="16">
        <v>513.75</v>
      </c>
      <c r="G35" s="16">
        <v>524.61</v>
      </c>
      <c r="H35" s="16">
        <v>403.68</v>
      </c>
      <c r="I35" s="16">
        <v>563.76</v>
      </c>
      <c r="J35" s="16">
        <v>520.41999999999996</v>
      </c>
      <c r="K35" s="16">
        <v>351.04</v>
      </c>
      <c r="L35" s="16">
        <v>236.58</v>
      </c>
      <c r="M35" s="16">
        <v>463.88</v>
      </c>
      <c r="N35" s="16">
        <v>391.94</v>
      </c>
      <c r="O35" s="16">
        <v>339.14</v>
      </c>
      <c r="P35" s="16">
        <v>341.26</v>
      </c>
      <c r="Q35" s="16">
        <v>237.81</v>
      </c>
      <c r="R35" s="16">
        <v>205.83</v>
      </c>
      <c r="S35" s="16">
        <v>222.8</v>
      </c>
      <c r="T35" s="16">
        <v>325.08</v>
      </c>
      <c r="U35" s="16">
        <v>250.44</v>
      </c>
      <c r="V35" s="16">
        <v>232.69</v>
      </c>
      <c r="W35" s="16">
        <v>201.88</v>
      </c>
      <c r="X35" s="16">
        <v>649.95000000000005</v>
      </c>
      <c r="Y35" s="16">
        <v>468.5</v>
      </c>
      <c r="Z35" s="16">
        <v>568.85</v>
      </c>
      <c r="AA35" s="16">
        <v>615.84</v>
      </c>
      <c r="AB35" s="16">
        <v>643.29999999999995</v>
      </c>
      <c r="AC35" s="16">
        <v>524.77</v>
      </c>
      <c r="AD35" s="16">
        <v>698.33</v>
      </c>
      <c r="AE35" s="16">
        <v>611.65</v>
      </c>
      <c r="AF35" s="16">
        <v>769.11</v>
      </c>
      <c r="AG35" s="16">
        <v>592.09</v>
      </c>
      <c r="AH35" s="17">
        <f t="shared" si="1"/>
        <v>460.984375</v>
      </c>
    </row>
    <row r="36" spans="1:34" s="17" customFormat="1" x14ac:dyDescent="0.15">
      <c r="A36" s="15" t="s">
        <v>123</v>
      </c>
      <c r="B36" s="16">
        <v>185.7</v>
      </c>
      <c r="C36" s="16">
        <v>255.79</v>
      </c>
      <c r="D36" s="16">
        <v>177.51</v>
      </c>
      <c r="E36" s="16">
        <v>188.5</v>
      </c>
      <c r="F36" s="16">
        <v>99.65</v>
      </c>
      <c r="G36" s="16">
        <v>166.57</v>
      </c>
      <c r="H36" s="16">
        <v>233.4</v>
      </c>
      <c r="I36" s="16">
        <v>114.68</v>
      </c>
      <c r="J36" s="16">
        <v>112.14</v>
      </c>
      <c r="K36" s="16">
        <v>142.86000000000001</v>
      </c>
      <c r="L36" s="16">
        <v>106.48</v>
      </c>
      <c r="M36" s="16">
        <v>62.36</v>
      </c>
      <c r="N36" s="16">
        <v>86.03</v>
      </c>
      <c r="O36" s="16">
        <v>149.65</v>
      </c>
      <c r="P36" s="16">
        <v>280.26</v>
      </c>
      <c r="Q36" s="16">
        <v>280.60000000000002</v>
      </c>
      <c r="R36" s="16">
        <v>314.32</v>
      </c>
      <c r="S36" s="16">
        <v>333.86</v>
      </c>
      <c r="T36" s="16">
        <v>1329.74</v>
      </c>
      <c r="U36" s="16">
        <v>503.43</v>
      </c>
      <c r="V36" s="16">
        <v>1481.12</v>
      </c>
      <c r="W36" s="16">
        <v>774.71</v>
      </c>
      <c r="X36" s="16">
        <v>597.1</v>
      </c>
      <c r="Y36" s="16">
        <v>555.74</v>
      </c>
      <c r="Z36" s="16">
        <v>776.37</v>
      </c>
      <c r="AA36" s="16">
        <v>1242.67</v>
      </c>
      <c r="AB36" s="16">
        <v>928.18</v>
      </c>
      <c r="AC36" s="16">
        <v>701.79</v>
      </c>
      <c r="AD36" s="16">
        <v>637.45000000000005</v>
      </c>
      <c r="AE36" s="16">
        <v>630.78</v>
      </c>
      <c r="AF36" s="16">
        <v>693.06</v>
      </c>
      <c r="AG36" s="16">
        <v>606.33000000000004</v>
      </c>
      <c r="AH36" s="17">
        <f t="shared" si="1"/>
        <v>460.90093750000011</v>
      </c>
    </row>
    <row r="37" spans="1:34" s="17" customFormat="1" ht="24" x14ac:dyDescent="0.15">
      <c r="A37" s="15" t="s">
        <v>130</v>
      </c>
      <c r="B37" s="16">
        <v>93.38</v>
      </c>
      <c r="C37" s="16">
        <v>159.5</v>
      </c>
      <c r="D37" s="16">
        <v>194.49</v>
      </c>
      <c r="E37" s="16">
        <v>326.97000000000003</v>
      </c>
      <c r="F37" s="16">
        <v>393.48</v>
      </c>
      <c r="G37" s="16">
        <v>281.52999999999997</v>
      </c>
      <c r="H37" s="16">
        <v>253.97</v>
      </c>
      <c r="I37" s="16">
        <v>177.97</v>
      </c>
      <c r="J37" s="16">
        <v>160.91999999999999</v>
      </c>
      <c r="K37" s="16">
        <v>114.97</v>
      </c>
      <c r="L37" s="16">
        <v>284.95</v>
      </c>
      <c r="M37" s="16">
        <v>555.04</v>
      </c>
      <c r="N37" s="16">
        <v>595.95000000000005</v>
      </c>
      <c r="O37" s="16">
        <v>459.66</v>
      </c>
      <c r="P37" s="16">
        <v>461.56</v>
      </c>
      <c r="Q37" s="16">
        <v>404.68</v>
      </c>
      <c r="R37" s="16">
        <v>432.27</v>
      </c>
      <c r="S37" s="16">
        <v>536.34</v>
      </c>
      <c r="T37" s="16">
        <v>331.22</v>
      </c>
      <c r="U37" s="16">
        <v>428.41</v>
      </c>
      <c r="V37" s="16">
        <v>488.9</v>
      </c>
      <c r="W37" s="16">
        <v>423.53</v>
      </c>
      <c r="X37" s="16">
        <v>453.02</v>
      </c>
      <c r="Y37" s="16">
        <v>455.4</v>
      </c>
      <c r="Z37" s="16">
        <v>907.37</v>
      </c>
      <c r="AA37" s="16">
        <v>1042.67</v>
      </c>
      <c r="AB37" s="16">
        <v>790.12</v>
      </c>
      <c r="AC37" s="16">
        <v>612.80999999999995</v>
      </c>
      <c r="AD37" s="16">
        <v>548.47</v>
      </c>
      <c r="AE37" s="16">
        <v>620.47</v>
      </c>
      <c r="AF37" s="16">
        <v>893.54</v>
      </c>
      <c r="AG37" s="16">
        <v>709.66</v>
      </c>
      <c r="AH37" s="17">
        <f t="shared" si="1"/>
        <v>456.03812500000004</v>
      </c>
    </row>
    <row r="38" spans="1:34" s="17" customFormat="1" x14ac:dyDescent="0.15">
      <c r="A38" s="15" t="s">
        <v>74</v>
      </c>
      <c r="B38" s="16">
        <v>425.25</v>
      </c>
      <c r="C38" s="16">
        <v>402.44</v>
      </c>
      <c r="D38" s="16">
        <v>456.5</v>
      </c>
      <c r="E38" s="16">
        <v>331.53</v>
      </c>
      <c r="F38" s="16">
        <v>453.15</v>
      </c>
      <c r="G38" s="16">
        <v>381.13</v>
      </c>
      <c r="H38" s="16">
        <v>154.47999999999999</v>
      </c>
      <c r="I38" s="16">
        <v>87.12</v>
      </c>
      <c r="J38" s="16">
        <v>108.67</v>
      </c>
      <c r="K38" s="16">
        <v>119.67</v>
      </c>
      <c r="L38" s="16">
        <v>156.08000000000001</v>
      </c>
      <c r="M38" s="16">
        <v>247.55</v>
      </c>
      <c r="N38" s="16">
        <v>278.83</v>
      </c>
      <c r="O38" s="16">
        <v>318.64999999999998</v>
      </c>
      <c r="P38" s="16">
        <v>451.85</v>
      </c>
      <c r="Q38" s="16">
        <v>449.76</v>
      </c>
      <c r="R38" s="16">
        <v>508.74</v>
      </c>
      <c r="S38" s="16">
        <v>424.56</v>
      </c>
      <c r="T38" s="16">
        <v>460.4</v>
      </c>
      <c r="U38" s="16">
        <v>540.49</v>
      </c>
      <c r="V38" s="16">
        <v>661.7</v>
      </c>
      <c r="W38" s="16">
        <v>573.44000000000005</v>
      </c>
      <c r="X38" s="16">
        <v>540.67999999999995</v>
      </c>
      <c r="Y38" s="16">
        <v>567.51</v>
      </c>
      <c r="Z38" s="16">
        <v>524.04</v>
      </c>
      <c r="AA38" s="16">
        <v>423.27</v>
      </c>
      <c r="AB38" s="16">
        <v>847.4</v>
      </c>
      <c r="AC38" s="16">
        <v>489.5</v>
      </c>
      <c r="AD38" s="16">
        <v>483.97</v>
      </c>
      <c r="AE38" s="16">
        <v>605.38</v>
      </c>
      <c r="AF38" s="16">
        <v>511.21</v>
      </c>
      <c r="AG38" s="16">
        <v>608.24</v>
      </c>
      <c r="AH38" s="17">
        <f t="shared" si="1"/>
        <v>424.78718749999996</v>
      </c>
    </row>
    <row r="39" spans="1:34" s="17" customFormat="1" x14ac:dyDescent="0.15">
      <c r="A39" s="15" t="s">
        <v>97</v>
      </c>
      <c r="B39" s="16">
        <v>426.69</v>
      </c>
      <c r="C39" s="16">
        <v>432.54</v>
      </c>
      <c r="D39" s="16">
        <v>492.63</v>
      </c>
      <c r="E39" s="16">
        <v>465.57</v>
      </c>
      <c r="F39" s="16">
        <v>689.39</v>
      </c>
      <c r="G39" s="16">
        <v>591.41</v>
      </c>
      <c r="H39" s="16">
        <v>652.65</v>
      </c>
      <c r="I39" s="16">
        <v>551.08000000000004</v>
      </c>
      <c r="J39" s="16">
        <v>521.67999999999995</v>
      </c>
      <c r="K39" s="16">
        <v>601.74</v>
      </c>
      <c r="L39" s="16">
        <v>492.77</v>
      </c>
      <c r="M39" s="16">
        <v>477.58</v>
      </c>
      <c r="N39" s="16">
        <v>647.44000000000005</v>
      </c>
      <c r="O39" s="16">
        <v>678.41</v>
      </c>
      <c r="P39" s="16">
        <v>1438.03</v>
      </c>
      <c r="Q39" s="16">
        <v>503.46</v>
      </c>
      <c r="R39" s="16">
        <v>200.86</v>
      </c>
      <c r="S39" s="16">
        <v>240.18</v>
      </c>
      <c r="T39" s="16">
        <v>356.69</v>
      </c>
      <c r="U39" s="16">
        <v>241.25</v>
      </c>
      <c r="V39" s="16">
        <v>250.88</v>
      </c>
      <c r="W39" s="16">
        <v>202.97</v>
      </c>
      <c r="X39" s="16">
        <v>258.24</v>
      </c>
      <c r="Y39" s="16">
        <v>294.7</v>
      </c>
      <c r="Z39" s="16">
        <v>242.56</v>
      </c>
      <c r="AA39" s="16">
        <v>426.13</v>
      </c>
      <c r="AB39" s="16">
        <v>234.4</v>
      </c>
      <c r="AC39" s="16">
        <v>247.83</v>
      </c>
      <c r="AD39" s="16">
        <v>173.06</v>
      </c>
      <c r="AE39" s="16">
        <v>21.43</v>
      </c>
      <c r="AF39" s="16">
        <v>118.33</v>
      </c>
      <c r="AG39" s="16">
        <v>247.16</v>
      </c>
      <c r="AH39" s="17">
        <f t="shared" si="1"/>
        <v>419.36687499999994</v>
      </c>
    </row>
    <row r="40" spans="1:34" s="17" customFormat="1" ht="24" x14ac:dyDescent="0.15">
      <c r="A40" s="15" t="s">
        <v>125</v>
      </c>
      <c r="B40" s="16">
        <v>377.16</v>
      </c>
      <c r="C40" s="16">
        <v>334.82</v>
      </c>
      <c r="D40" s="16">
        <v>286.7</v>
      </c>
      <c r="E40" s="16">
        <v>477.69</v>
      </c>
      <c r="F40" s="16">
        <v>369.39</v>
      </c>
      <c r="G40" s="16">
        <v>275.75</v>
      </c>
      <c r="H40" s="16">
        <v>354.55</v>
      </c>
      <c r="I40" s="16">
        <v>337.99</v>
      </c>
      <c r="J40" s="16">
        <v>239.2</v>
      </c>
      <c r="K40" s="16">
        <v>322.45999999999998</v>
      </c>
      <c r="L40" s="16">
        <v>349.72</v>
      </c>
      <c r="M40" s="16">
        <v>465.14</v>
      </c>
      <c r="N40" s="16">
        <v>580.78</v>
      </c>
      <c r="O40" s="16">
        <v>347.67</v>
      </c>
      <c r="P40" s="16">
        <v>237.97</v>
      </c>
      <c r="Q40" s="16">
        <v>226.48</v>
      </c>
      <c r="R40" s="16">
        <v>252.18</v>
      </c>
      <c r="S40" s="16">
        <v>291.8</v>
      </c>
      <c r="T40" s="16">
        <v>416.78</v>
      </c>
      <c r="U40" s="16">
        <v>348.04</v>
      </c>
      <c r="V40" s="16">
        <v>390.63</v>
      </c>
      <c r="W40" s="16">
        <v>375.14</v>
      </c>
      <c r="X40" s="16">
        <v>421.24</v>
      </c>
      <c r="Y40" s="16">
        <v>296.14999999999998</v>
      </c>
      <c r="Z40" s="16">
        <v>262.02999999999997</v>
      </c>
      <c r="AA40" s="16">
        <v>370.87</v>
      </c>
      <c r="AB40" s="16">
        <v>349.23</v>
      </c>
      <c r="AC40" s="16">
        <v>325.70999999999998</v>
      </c>
      <c r="AD40" s="16">
        <v>479.81</v>
      </c>
      <c r="AE40" s="16">
        <v>433.28</v>
      </c>
      <c r="AF40" s="16">
        <v>684.59</v>
      </c>
      <c r="AG40" s="16">
        <v>429.24</v>
      </c>
      <c r="AH40" s="17">
        <f t="shared" si="1"/>
        <v>365.94343750000002</v>
      </c>
    </row>
    <row r="41" spans="1:34" s="17" customFormat="1" ht="36" x14ac:dyDescent="0.15">
      <c r="A41" s="15" t="s">
        <v>99</v>
      </c>
      <c r="B41" s="16">
        <v>390.52</v>
      </c>
      <c r="C41" s="16">
        <v>264.47000000000003</v>
      </c>
      <c r="D41" s="16">
        <v>248.04</v>
      </c>
      <c r="E41" s="16">
        <v>247.54</v>
      </c>
      <c r="F41" s="16">
        <v>238.2</v>
      </c>
      <c r="G41" s="16">
        <v>190.4</v>
      </c>
      <c r="H41" s="16">
        <v>210.86</v>
      </c>
      <c r="I41" s="16">
        <v>124.5</v>
      </c>
      <c r="J41" s="16">
        <v>173.42</v>
      </c>
      <c r="K41" s="16">
        <v>170.48</v>
      </c>
      <c r="L41" s="16">
        <v>109</v>
      </c>
      <c r="M41" s="16">
        <v>120.6</v>
      </c>
      <c r="N41" s="16">
        <v>89.32</v>
      </c>
      <c r="O41" s="16">
        <v>68.849999999999994</v>
      </c>
      <c r="P41" s="16">
        <v>135.91999999999999</v>
      </c>
      <c r="Q41" s="16">
        <v>108.8</v>
      </c>
      <c r="R41" s="16">
        <v>158.46</v>
      </c>
      <c r="S41" s="16">
        <v>191.33</v>
      </c>
      <c r="T41" s="16">
        <v>255.51</v>
      </c>
      <c r="U41" s="16">
        <v>224.27</v>
      </c>
      <c r="V41" s="16">
        <v>276.62</v>
      </c>
      <c r="W41" s="16">
        <v>258.86</v>
      </c>
      <c r="X41" s="16">
        <v>233.79</v>
      </c>
      <c r="Y41" s="16">
        <v>205.54</v>
      </c>
      <c r="Z41" s="16">
        <v>616.9</v>
      </c>
      <c r="AA41" s="16">
        <v>557.6</v>
      </c>
      <c r="AB41" s="16">
        <v>580.04</v>
      </c>
      <c r="AC41" s="16">
        <v>574.29</v>
      </c>
      <c r="AD41" s="16">
        <v>687.55</v>
      </c>
      <c r="AE41" s="16">
        <v>740.61</v>
      </c>
      <c r="AF41" s="16">
        <v>883.85</v>
      </c>
      <c r="AG41" s="16">
        <v>659.27</v>
      </c>
      <c r="AH41" s="17">
        <f t="shared" si="1"/>
        <v>312.35656250000005</v>
      </c>
    </row>
    <row r="42" spans="1:34" s="17" customFormat="1" x14ac:dyDescent="0.15">
      <c r="A42" s="15" t="s">
        <v>66</v>
      </c>
      <c r="B42" s="16">
        <v>499.53</v>
      </c>
      <c r="C42" s="16">
        <v>310.77999999999997</v>
      </c>
      <c r="D42" s="16">
        <v>517.13</v>
      </c>
      <c r="E42" s="16">
        <v>488.21</v>
      </c>
      <c r="F42" s="16">
        <v>441.37</v>
      </c>
      <c r="G42" s="16">
        <v>387.89</v>
      </c>
      <c r="H42" s="16">
        <v>404.7</v>
      </c>
      <c r="I42" s="16">
        <v>367.23</v>
      </c>
      <c r="J42" s="16">
        <v>632.39</v>
      </c>
      <c r="K42" s="16">
        <v>212.74</v>
      </c>
      <c r="L42" s="16">
        <v>336.06</v>
      </c>
      <c r="M42" s="16">
        <v>350.19</v>
      </c>
      <c r="N42" s="16">
        <v>306.24</v>
      </c>
      <c r="O42" s="16">
        <v>323.52999999999997</v>
      </c>
      <c r="P42" s="16">
        <v>382.56</v>
      </c>
      <c r="Q42" s="16">
        <v>409.44</v>
      </c>
      <c r="R42" s="16">
        <v>271.69</v>
      </c>
      <c r="S42" s="16">
        <v>403.19</v>
      </c>
      <c r="T42" s="16">
        <v>309.77</v>
      </c>
      <c r="U42" s="16">
        <v>289.83</v>
      </c>
      <c r="V42" s="16">
        <v>205.49</v>
      </c>
      <c r="W42" s="16">
        <v>189.64</v>
      </c>
      <c r="X42" s="16">
        <v>152.9</v>
      </c>
      <c r="Y42" s="16">
        <v>205.18</v>
      </c>
      <c r="Z42" s="16">
        <v>157.05000000000001</v>
      </c>
      <c r="AA42" s="16">
        <v>80.56</v>
      </c>
      <c r="AB42" s="16">
        <v>164.99</v>
      </c>
      <c r="AC42" s="16">
        <v>195.12</v>
      </c>
      <c r="AD42" s="16">
        <v>153.72999999999999</v>
      </c>
      <c r="AE42" s="16">
        <v>189.53</v>
      </c>
      <c r="AF42" s="16">
        <v>222</v>
      </c>
      <c r="AG42" s="16">
        <v>214.45</v>
      </c>
      <c r="AH42" s="17">
        <f t="shared" si="1"/>
        <v>305.47218749999996</v>
      </c>
    </row>
    <row r="43" spans="1:34" s="17" customFormat="1" x14ac:dyDescent="0.15">
      <c r="A43" s="15" t="s">
        <v>101</v>
      </c>
      <c r="B43" s="16">
        <v>330.52</v>
      </c>
      <c r="C43" s="16">
        <v>202.47</v>
      </c>
      <c r="D43" s="16">
        <v>163.9</v>
      </c>
      <c r="E43" s="16">
        <v>182.13</v>
      </c>
      <c r="F43" s="16">
        <v>522.19000000000005</v>
      </c>
      <c r="G43" s="16">
        <v>164.84</v>
      </c>
      <c r="H43" s="16">
        <v>591.07000000000005</v>
      </c>
      <c r="I43" s="16">
        <v>392.32</v>
      </c>
      <c r="J43" s="16">
        <v>95.75</v>
      </c>
      <c r="K43" s="16">
        <v>221</v>
      </c>
      <c r="L43" s="16">
        <v>54.42</v>
      </c>
      <c r="M43" s="16">
        <v>120.09</v>
      </c>
      <c r="N43" s="16">
        <v>91.99</v>
      </c>
      <c r="O43" s="16">
        <v>93.49</v>
      </c>
      <c r="P43" s="16">
        <v>141.18</v>
      </c>
      <c r="Q43" s="16">
        <v>1676.24</v>
      </c>
      <c r="R43" s="16">
        <v>297.44</v>
      </c>
      <c r="S43" s="16">
        <v>108.2</v>
      </c>
      <c r="T43" s="16">
        <v>443.03</v>
      </c>
      <c r="U43" s="16">
        <v>272.24</v>
      </c>
      <c r="V43" s="16">
        <v>1346.57</v>
      </c>
      <c r="W43" s="16">
        <v>259.19</v>
      </c>
      <c r="X43" s="16">
        <v>145.51</v>
      </c>
      <c r="Y43" s="16">
        <v>151.94</v>
      </c>
      <c r="Z43" s="16">
        <v>105.96</v>
      </c>
      <c r="AA43" s="16">
        <v>101.55</v>
      </c>
      <c r="AB43" s="16">
        <v>99.03</v>
      </c>
      <c r="AC43" s="16">
        <v>119.3</v>
      </c>
      <c r="AD43" s="16">
        <v>155.97999999999999</v>
      </c>
      <c r="AE43" s="16">
        <v>193.47</v>
      </c>
      <c r="AF43" s="16">
        <v>227.97</v>
      </c>
      <c r="AG43" s="16">
        <v>204.02</v>
      </c>
      <c r="AH43" s="17">
        <f t="shared" si="1"/>
        <v>289.84374999999989</v>
      </c>
    </row>
    <row r="44" spans="1:34" s="17" customFormat="1" x14ac:dyDescent="0.15">
      <c r="A44" s="15" t="s">
        <v>131</v>
      </c>
      <c r="B44" s="16">
        <v>406.29</v>
      </c>
      <c r="C44" s="16">
        <v>306.22000000000003</v>
      </c>
      <c r="D44" s="16">
        <v>325.45</v>
      </c>
      <c r="E44" s="16">
        <v>142.16</v>
      </c>
      <c r="F44" s="16">
        <v>179.57</v>
      </c>
      <c r="G44" s="16">
        <v>249.38</v>
      </c>
      <c r="H44" s="16">
        <v>194.82</v>
      </c>
      <c r="I44" s="16">
        <v>169.65</v>
      </c>
      <c r="J44" s="16">
        <v>185.02</v>
      </c>
      <c r="K44" s="16">
        <v>102.29</v>
      </c>
      <c r="L44" s="16">
        <v>110.09</v>
      </c>
      <c r="M44" s="16">
        <v>76.55</v>
      </c>
      <c r="N44" s="16">
        <v>82.18</v>
      </c>
      <c r="O44" s="16">
        <v>68.84</v>
      </c>
      <c r="P44" s="16">
        <v>81.25</v>
      </c>
      <c r="Q44" s="16">
        <v>99.59</v>
      </c>
      <c r="R44" s="16">
        <v>93</v>
      </c>
      <c r="S44" s="16">
        <v>130.66</v>
      </c>
      <c r="T44" s="16">
        <v>276.08999999999997</v>
      </c>
      <c r="U44" s="16">
        <v>520.25</v>
      </c>
      <c r="V44" s="16">
        <v>415.69</v>
      </c>
      <c r="W44" s="16">
        <v>534.74</v>
      </c>
      <c r="X44" s="16">
        <v>247.61</v>
      </c>
      <c r="Y44" s="16">
        <v>227.53</v>
      </c>
      <c r="Z44" s="16">
        <v>212.45</v>
      </c>
      <c r="AA44" s="16">
        <v>230.09</v>
      </c>
      <c r="AB44" s="16">
        <v>193.14</v>
      </c>
      <c r="AC44" s="16">
        <v>385.73</v>
      </c>
      <c r="AD44" s="16">
        <v>359.16</v>
      </c>
      <c r="AE44" s="16">
        <v>440.88</v>
      </c>
      <c r="AF44" s="16">
        <v>596.42999999999995</v>
      </c>
      <c r="AG44" s="16">
        <v>350.79</v>
      </c>
      <c r="AH44" s="17">
        <f t="shared" si="1"/>
        <v>249.7996875</v>
      </c>
    </row>
    <row r="45" spans="1:34" s="17" customFormat="1" x14ac:dyDescent="0.15">
      <c r="A45" s="15" t="s">
        <v>84</v>
      </c>
      <c r="B45" s="16">
        <v>91.22</v>
      </c>
      <c r="C45" s="16">
        <v>109.58</v>
      </c>
      <c r="D45" s="16">
        <v>104.5</v>
      </c>
      <c r="E45" s="16">
        <v>122.59</v>
      </c>
      <c r="F45" s="16">
        <v>149.5</v>
      </c>
      <c r="G45" s="16">
        <v>136.9</v>
      </c>
      <c r="H45" s="16">
        <v>167.01</v>
      </c>
      <c r="I45" s="16">
        <v>151.47</v>
      </c>
      <c r="J45" s="16">
        <v>151.68</v>
      </c>
      <c r="K45" s="16">
        <v>169.3</v>
      </c>
      <c r="L45" s="16">
        <v>177.82</v>
      </c>
      <c r="M45" s="16">
        <v>209</v>
      </c>
      <c r="N45" s="16">
        <v>202.1</v>
      </c>
      <c r="O45" s="16">
        <v>220.07</v>
      </c>
      <c r="P45" s="16">
        <v>247.22</v>
      </c>
      <c r="Q45" s="16">
        <v>234.16</v>
      </c>
      <c r="R45" s="16">
        <v>380.64</v>
      </c>
      <c r="S45" s="16">
        <v>410.47</v>
      </c>
      <c r="T45" s="16">
        <v>444.38</v>
      </c>
      <c r="U45" s="16">
        <v>526.49</v>
      </c>
      <c r="V45" s="16">
        <v>607.59</v>
      </c>
      <c r="W45" s="16" t="s">
        <v>48</v>
      </c>
      <c r="X45" s="16" t="s">
        <v>48</v>
      </c>
      <c r="Y45" s="16" t="s">
        <v>48</v>
      </c>
      <c r="Z45" s="16" t="s">
        <v>48</v>
      </c>
      <c r="AA45" s="16" t="s">
        <v>48</v>
      </c>
      <c r="AB45" s="16" t="s">
        <v>48</v>
      </c>
      <c r="AC45" s="16" t="s">
        <v>48</v>
      </c>
      <c r="AD45" s="16" t="s">
        <v>48</v>
      </c>
      <c r="AE45" s="16" t="s">
        <v>48</v>
      </c>
      <c r="AF45" s="16" t="s">
        <v>48</v>
      </c>
      <c r="AG45" s="16" t="s">
        <v>48</v>
      </c>
      <c r="AH45" s="17">
        <f t="shared" si="1"/>
        <v>238.74714285714285</v>
      </c>
    </row>
    <row r="46" spans="1:34" s="17" customFormat="1" x14ac:dyDescent="0.15">
      <c r="A46" s="15" t="s">
        <v>111</v>
      </c>
      <c r="B46" s="16">
        <v>199.1</v>
      </c>
      <c r="C46" s="16">
        <v>289.54000000000002</v>
      </c>
      <c r="D46" s="16">
        <v>210.83</v>
      </c>
      <c r="E46" s="16">
        <v>237.82</v>
      </c>
      <c r="F46" s="16">
        <v>208.47</v>
      </c>
      <c r="G46" s="16">
        <v>247.43</v>
      </c>
      <c r="H46" s="16">
        <v>259.27999999999997</v>
      </c>
      <c r="I46" s="16">
        <v>253.49</v>
      </c>
      <c r="J46" s="16">
        <v>280.88</v>
      </c>
      <c r="K46" s="16">
        <v>276.94</v>
      </c>
      <c r="L46" s="16">
        <v>260.43</v>
      </c>
      <c r="M46" s="16">
        <v>191.11</v>
      </c>
      <c r="N46" s="16">
        <v>221.04</v>
      </c>
      <c r="O46" s="16">
        <v>208.32</v>
      </c>
      <c r="P46" s="16">
        <v>224.74</v>
      </c>
      <c r="Q46" s="16">
        <v>143.18</v>
      </c>
      <c r="R46" s="16">
        <v>184.25</v>
      </c>
      <c r="S46" s="16">
        <v>248.13</v>
      </c>
      <c r="T46" s="16">
        <v>222.99</v>
      </c>
      <c r="U46" s="16">
        <v>354.23</v>
      </c>
      <c r="V46" s="16">
        <v>290.48</v>
      </c>
      <c r="W46" s="16">
        <v>296.69</v>
      </c>
      <c r="X46" s="16">
        <v>286.16000000000003</v>
      </c>
      <c r="Y46" s="16">
        <v>289.07</v>
      </c>
      <c r="Z46" s="16">
        <v>248.61</v>
      </c>
      <c r="AA46" s="16">
        <v>165.07</v>
      </c>
      <c r="AB46" s="16">
        <v>197.38</v>
      </c>
      <c r="AC46" s="16">
        <v>213.24</v>
      </c>
      <c r="AD46" s="16">
        <v>171.75</v>
      </c>
      <c r="AE46" s="16">
        <v>158.26</v>
      </c>
      <c r="AF46" s="16">
        <v>191.08</v>
      </c>
      <c r="AG46" s="16">
        <v>182.59</v>
      </c>
      <c r="AH46" s="17">
        <f t="shared" si="1"/>
        <v>231.64312499999991</v>
      </c>
    </row>
    <row r="47" spans="1:34" s="17" customFormat="1" ht="36" x14ac:dyDescent="0.15">
      <c r="A47" s="15" t="s">
        <v>71</v>
      </c>
      <c r="B47" s="16">
        <v>24.49</v>
      </c>
      <c r="C47" s="16">
        <v>8.9700000000000006</v>
      </c>
      <c r="D47" s="16">
        <v>19.489999999999998</v>
      </c>
      <c r="E47" s="16">
        <v>74.69</v>
      </c>
      <c r="F47" s="16">
        <v>81.349999999999994</v>
      </c>
      <c r="G47" s="16">
        <v>101.64</v>
      </c>
      <c r="H47" s="16">
        <v>79.900000000000006</v>
      </c>
      <c r="I47" s="16">
        <v>37.92</v>
      </c>
      <c r="J47" s="16">
        <v>34.04</v>
      </c>
      <c r="K47" s="16">
        <v>103.01</v>
      </c>
      <c r="L47" s="16">
        <v>65.58</v>
      </c>
      <c r="M47" s="16">
        <v>35.51</v>
      </c>
      <c r="N47" s="16">
        <v>49.49</v>
      </c>
      <c r="O47" s="16">
        <v>153.84</v>
      </c>
      <c r="P47" s="16">
        <v>219.77</v>
      </c>
      <c r="Q47" s="16">
        <v>197.46</v>
      </c>
      <c r="R47" s="16">
        <v>166.94</v>
      </c>
      <c r="S47" s="16">
        <v>289.63</v>
      </c>
      <c r="T47" s="16">
        <v>252.92</v>
      </c>
      <c r="U47" s="16">
        <v>265.82</v>
      </c>
      <c r="V47" s="16">
        <v>333.19</v>
      </c>
      <c r="W47" s="16">
        <v>448.14</v>
      </c>
      <c r="X47" s="16">
        <v>229.75</v>
      </c>
      <c r="Y47" s="16">
        <v>231.6</v>
      </c>
      <c r="Z47" s="16">
        <v>254.74</v>
      </c>
      <c r="AA47" s="16">
        <v>362.17</v>
      </c>
      <c r="AB47" s="16">
        <v>329.91</v>
      </c>
      <c r="AC47" s="16">
        <v>190.92</v>
      </c>
      <c r="AD47" s="16">
        <v>458.52</v>
      </c>
      <c r="AE47" s="16">
        <v>121.27</v>
      </c>
      <c r="AF47" s="16">
        <v>426.71</v>
      </c>
      <c r="AG47" s="16">
        <v>434.73</v>
      </c>
      <c r="AH47" s="17">
        <f t="shared" si="1"/>
        <v>190.12843750000002</v>
      </c>
    </row>
    <row r="48" spans="1:34" s="17" customFormat="1" x14ac:dyDescent="0.15">
      <c r="A48" s="15" t="s">
        <v>78</v>
      </c>
      <c r="B48" s="16">
        <v>7.18</v>
      </c>
      <c r="C48" s="16" t="s">
        <v>48</v>
      </c>
      <c r="D48" s="16">
        <v>1.46</v>
      </c>
      <c r="E48" s="16">
        <v>114.33</v>
      </c>
      <c r="F48" s="16">
        <v>241.11</v>
      </c>
      <c r="G48" s="16">
        <v>213.2</v>
      </c>
      <c r="H48" s="16">
        <v>228.12</v>
      </c>
      <c r="I48" s="16">
        <v>184.4</v>
      </c>
      <c r="J48" s="16">
        <v>253.35</v>
      </c>
      <c r="K48" s="16">
        <v>233.52</v>
      </c>
      <c r="L48" s="16">
        <v>293.56</v>
      </c>
      <c r="M48" s="16">
        <v>479.24</v>
      </c>
      <c r="N48" s="16">
        <v>358.05</v>
      </c>
      <c r="O48" s="16">
        <v>441.52</v>
      </c>
      <c r="P48" s="16">
        <v>345.26</v>
      </c>
      <c r="Q48" s="16">
        <v>442.69</v>
      </c>
      <c r="R48" s="16">
        <v>146.16</v>
      </c>
      <c r="S48" s="16">
        <v>134.88999999999999</v>
      </c>
      <c r="T48" s="16">
        <v>117.4</v>
      </c>
      <c r="U48" s="16">
        <v>146</v>
      </c>
      <c r="V48" s="16">
        <v>173.03</v>
      </c>
      <c r="W48" s="16">
        <v>127.53</v>
      </c>
      <c r="X48" s="16">
        <v>138.44999999999999</v>
      </c>
      <c r="Y48" s="16">
        <v>81.599999999999994</v>
      </c>
      <c r="Z48" s="16">
        <v>84.79</v>
      </c>
      <c r="AA48" s="16">
        <v>106.95</v>
      </c>
      <c r="AB48" s="16">
        <v>76.510000000000005</v>
      </c>
      <c r="AC48" s="16">
        <v>88.22</v>
      </c>
      <c r="AD48" s="16">
        <v>90.39</v>
      </c>
      <c r="AE48" s="16">
        <v>290.79000000000002</v>
      </c>
      <c r="AF48" s="16">
        <v>65</v>
      </c>
      <c r="AG48" s="16">
        <v>43.95</v>
      </c>
      <c r="AH48" s="17">
        <f t="shared" si="1"/>
        <v>185.44032258064516</v>
      </c>
    </row>
    <row r="49" spans="1:34" s="17" customFormat="1" ht="24" x14ac:dyDescent="0.15">
      <c r="A49" s="15" t="s">
        <v>117</v>
      </c>
      <c r="B49" s="16">
        <v>178.26</v>
      </c>
      <c r="C49" s="16">
        <v>166.77</v>
      </c>
      <c r="D49" s="16">
        <v>171.43</v>
      </c>
      <c r="E49" s="16">
        <v>179.86</v>
      </c>
      <c r="F49" s="16">
        <v>184.92</v>
      </c>
      <c r="G49" s="16">
        <v>158.43</v>
      </c>
      <c r="H49" s="16">
        <v>164.12</v>
      </c>
      <c r="I49" s="16">
        <v>173.59</v>
      </c>
      <c r="J49" s="16">
        <v>204.8</v>
      </c>
      <c r="K49" s="16">
        <v>212.95</v>
      </c>
      <c r="L49" s="16">
        <v>160.94999999999999</v>
      </c>
      <c r="M49" s="16">
        <v>136.71</v>
      </c>
      <c r="N49" s="16">
        <v>150.62</v>
      </c>
      <c r="O49" s="16">
        <v>201.18</v>
      </c>
      <c r="P49" s="16">
        <v>183.47</v>
      </c>
      <c r="Q49" s="16">
        <v>203.57</v>
      </c>
      <c r="R49" s="16">
        <v>166.44</v>
      </c>
      <c r="S49" s="16">
        <v>155.83000000000001</v>
      </c>
      <c r="T49" s="16">
        <v>206.72</v>
      </c>
      <c r="U49" s="16">
        <v>204.15</v>
      </c>
      <c r="V49" s="16">
        <v>344.53</v>
      </c>
      <c r="W49" s="16">
        <v>243.92</v>
      </c>
      <c r="X49" s="16">
        <v>258.87</v>
      </c>
      <c r="Y49" s="16">
        <v>248.5</v>
      </c>
      <c r="Z49" s="16">
        <v>234.27</v>
      </c>
      <c r="AA49" s="16">
        <v>178</v>
      </c>
      <c r="AB49" s="16">
        <v>132.4</v>
      </c>
      <c r="AC49" s="16">
        <v>137.74</v>
      </c>
      <c r="AD49" s="16">
        <v>90.01</v>
      </c>
      <c r="AE49" s="16">
        <v>166.93</v>
      </c>
      <c r="AF49" s="16">
        <v>168.25</v>
      </c>
      <c r="AG49" s="16">
        <v>145.24</v>
      </c>
      <c r="AH49" s="17">
        <f t="shared" si="1"/>
        <v>184.79468749999998</v>
      </c>
    </row>
    <row r="50" spans="1:34" s="17" customFormat="1" x14ac:dyDescent="0.15">
      <c r="A50" s="15" t="s">
        <v>110</v>
      </c>
      <c r="B50" s="16">
        <v>226.07</v>
      </c>
      <c r="C50" s="16">
        <v>194.93</v>
      </c>
      <c r="D50" s="16">
        <v>214.02</v>
      </c>
      <c r="E50" s="16">
        <v>226.8</v>
      </c>
      <c r="F50" s="16">
        <v>176.04</v>
      </c>
      <c r="G50" s="16">
        <v>155.93</v>
      </c>
      <c r="H50" s="16">
        <v>139.63</v>
      </c>
      <c r="I50" s="16">
        <v>135.01</v>
      </c>
      <c r="J50" s="16">
        <v>91.5</v>
      </c>
      <c r="K50" s="16">
        <v>47.84</v>
      </c>
      <c r="L50" s="16">
        <v>62.97</v>
      </c>
      <c r="M50" s="16">
        <v>90.05</v>
      </c>
      <c r="N50" s="16">
        <v>119.15</v>
      </c>
      <c r="O50" s="16">
        <v>105.66</v>
      </c>
      <c r="P50" s="16">
        <v>116.53</v>
      </c>
      <c r="Q50" s="16">
        <v>80.040000000000006</v>
      </c>
      <c r="R50" s="16">
        <v>81.34</v>
      </c>
      <c r="S50" s="16">
        <v>126.94</v>
      </c>
      <c r="T50" s="16">
        <v>126.45</v>
      </c>
      <c r="U50" s="16">
        <v>119.76</v>
      </c>
      <c r="V50" s="16">
        <v>279.20999999999998</v>
      </c>
      <c r="W50" s="16">
        <v>271.87</v>
      </c>
      <c r="X50" s="16">
        <v>304.77</v>
      </c>
      <c r="Y50" s="16">
        <v>350.39</v>
      </c>
      <c r="Z50" s="16">
        <v>113.65</v>
      </c>
      <c r="AA50" s="16">
        <v>98.57</v>
      </c>
      <c r="AB50" s="16">
        <v>127.49</v>
      </c>
      <c r="AC50" s="16">
        <v>161.66</v>
      </c>
      <c r="AD50" s="16">
        <v>165.01</v>
      </c>
      <c r="AE50" s="16">
        <v>151.16</v>
      </c>
      <c r="AF50" s="16">
        <v>179.9</v>
      </c>
      <c r="AG50" s="16">
        <v>179.2</v>
      </c>
      <c r="AH50" s="17">
        <f t="shared" si="1"/>
        <v>156.860625</v>
      </c>
    </row>
    <row r="51" spans="1:34" s="17" customFormat="1" x14ac:dyDescent="0.15">
      <c r="A51" s="15" t="s">
        <v>76</v>
      </c>
      <c r="B51" s="16">
        <v>323.02</v>
      </c>
      <c r="C51" s="16">
        <v>158.97999999999999</v>
      </c>
      <c r="D51" s="16">
        <v>156.59</v>
      </c>
      <c r="E51" s="16">
        <v>205.16</v>
      </c>
      <c r="F51" s="16">
        <v>178.26</v>
      </c>
      <c r="G51" s="16">
        <v>122.33</v>
      </c>
      <c r="H51" s="16">
        <v>120.14</v>
      </c>
      <c r="I51" s="16">
        <v>119.47</v>
      </c>
      <c r="J51" s="16">
        <v>112.37</v>
      </c>
      <c r="K51" s="16">
        <v>107.77</v>
      </c>
      <c r="L51" s="16">
        <v>107.4</v>
      </c>
      <c r="M51" s="16">
        <v>97.74</v>
      </c>
      <c r="N51" s="16">
        <v>113.64</v>
      </c>
      <c r="O51" s="16">
        <v>104.35</v>
      </c>
      <c r="P51" s="16">
        <v>77.41</v>
      </c>
      <c r="Q51" s="16">
        <v>88.04</v>
      </c>
      <c r="R51" s="16">
        <v>132.99</v>
      </c>
      <c r="S51" s="16">
        <v>107.83</v>
      </c>
      <c r="T51" s="16">
        <v>133.29</v>
      </c>
      <c r="U51" s="16">
        <v>156.29</v>
      </c>
      <c r="V51" s="16">
        <v>129.93</v>
      </c>
      <c r="W51" s="16">
        <v>138.1</v>
      </c>
      <c r="X51" s="16">
        <v>147.19999999999999</v>
      </c>
      <c r="Y51" s="16">
        <v>149.18</v>
      </c>
      <c r="Z51" s="16">
        <v>165.4</v>
      </c>
      <c r="AA51" s="16">
        <v>195.82</v>
      </c>
      <c r="AB51" s="16">
        <v>209.9</v>
      </c>
      <c r="AC51" s="16">
        <v>156.97</v>
      </c>
      <c r="AD51" s="16">
        <v>188.59</v>
      </c>
      <c r="AE51" s="16">
        <v>281.67</v>
      </c>
      <c r="AF51" s="16">
        <v>273.61</v>
      </c>
      <c r="AG51" s="16">
        <v>175.94</v>
      </c>
      <c r="AH51" s="17">
        <f t="shared" si="1"/>
        <v>154.23062499999995</v>
      </c>
    </row>
    <row r="52" spans="1:34" s="17" customFormat="1" ht="24" x14ac:dyDescent="0.15">
      <c r="A52" s="15" t="s">
        <v>122</v>
      </c>
      <c r="B52" s="16">
        <v>205.38</v>
      </c>
      <c r="C52" s="16">
        <v>177.19</v>
      </c>
      <c r="D52" s="16">
        <v>158.13999999999999</v>
      </c>
      <c r="E52" s="16">
        <v>145.38</v>
      </c>
      <c r="F52" s="16">
        <v>283.72000000000003</v>
      </c>
      <c r="G52" s="16">
        <v>155.31</v>
      </c>
      <c r="H52" s="16">
        <v>251.73</v>
      </c>
      <c r="I52" s="16">
        <v>186.15</v>
      </c>
      <c r="J52" s="16">
        <v>142.80000000000001</v>
      </c>
      <c r="K52" s="16">
        <v>83.01</v>
      </c>
      <c r="L52" s="16">
        <v>141.08000000000001</v>
      </c>
      <c r="M52" s="16">
        <v>108.02</v>
      </c>
      <c r="N52" s="16">
        <v>98.19</v>
      </c>
      <c r="O52" s="16">
        <v>198.02</v>
      </c>
      <c r="P52" s="16">
        <v>96.3</v>
      </c>
      <c r="Q52" s="16">
        <v>80.89</v>
      </c>
      <c r="R52" s="16">
        <v>103.02</v>
      </c>
      <c r="S52" s="16">
        <v>115.02</v>
      </c>
      <c r="T52" s="16">
        <v>115.2</v>
      </c>
      <c r="U52" s="16">
        <v>134.53</v>
      </c>
      <c r="V52" s="16">
        <v>132.94</v>
      </c>
      <c r="W52" s="16">
        <v>116.99</v>
      </c>
      <c r="X52" s="16">
        <v>83.16</v>
      </c>
      <c r="Y52" s="16">
        <v>107.24</v>
      </c>
      <c r="Z52" s="16">
        <v>110.96</v>
      </c>
      <c r="AA52" s="16">
        <v>109.28</v>
      </c>
      <c r="AB52" s="16">
        <v>223.12</v>
      </c>
      <c r="AC52" s="16">
        <v>126.37</v>
      </c>
      <c r="AD52" s="16">
        <v>164.17</v>
      </c>
      <c r="AE52" s="16">
        <v>123.02</v>
      </c>
      <c r="AF52" s="16">
        <v>156.08000000000001</v>
      </c>
      <c r="AG52" s="16">
        <v>169.1</v>
      </c>
      <c r="AH52" s="17">
        <f t="shared" si="1"/>
        <v>143.79718750000001</v>
      </c>
    </row>
    <row r="53" spans="1:34" s="17" customFormat="1" ht="24" x14ac:dyDescent="0.15">
      <c r="A53" s="15" t="s">
        <v>108</v>
      </c>
      <c r="B53" s="16">
        <v>240.74</v>
      </c>
      <c r="C53" s="16">
        <v>216.19</v>
      </c>
      <c r="D53" s="16">
        <v>173.9</v>
      </c>
      <c r="E53" s="16">
        <v>209.18</v>
      </c>
      <c r="F53" s="16">
        <v>133.28</v>
      </c>
      <c r="G53" s="16">
        <v>126.8</v>
      </c>
      <c r="H53" s="16">
        <v>96.19</v>
      </c>
      <c r="I53" s="16">
        <v>181.48</v>
      </c>
      <c r="J53" s="16">
        <v>146.82</v>
      </c>
      <c r="K53" s="16">
        <v>86.64</v>
      </c>
      <c r="L53" s="16">
        <v>47.51</v>
      </c>
      <c r="M53" s="16">
        <v>45.5</v>
      </c>
      <c r="N53" s="16">
        <v>57.67</v>
      </c>
      <c r="O53" s="16">
        <v>39.39</v>
      </c>
      <c r="P53" s="16">
        <v>62.02</v>
      </c>
      <c r="Q53" s="16">
        <v>61.56</v>
      </c>
      <c r="R53" s="16">
        <v>81.42</v>
      </c>
      <c r="S53" s="16">
        <v>120.92</v>
      </c>
      <c r="T53" s="16">
        <v>793.93</v>
      </c>
      <c r="U53" s="16">
        <v>339.91</v>
      </c>
      <c r="V53" s="16">
        <v>173.13</v>
      </c>
      <c r="W53" s="16">
        <v>133.77000000000001</v>
      </c>
      <c r="X53" s="16">
        <v>81.83</v>
      </c>
      <c r="Y53" s="16">
        <v>118.89</v>
      </c>
      <c r="Z53" s="16">
        <v>107.3</v>
      </c>
      <c r="AA53" s="16">
        <v>74.540000000000006</v>
      </c>
      <c r="AB53" s="16">
        <v>101.17</v>
      </c>
      <c r="AC53" s="16">
        <v>112.78</v>
      </c>
      <c r="AD53" s="16">
        <v>91.94</v>
      </c>
      <c r="AE53" s="16">
        <v>72.37</v>
      </c>
      <c r="AF53" s="16">
        <v>82.46</v>
      </c>
      <c r="AG53" s="16">
        <v>96.43</v>
      </c>
      <c r="AH53" s="17">
        <f t="shared" si="1"/>
        <v>140.864375</v>
      </c>
    </row>
    <row r="54" spans="1:34" s="17" customFormat="1" x14ac:dyDescent="0.15">
      <c r="A54" s="15" t="s">
        <v>68</v>
      </c>
      <c r="B54" s="16">
        <v>12.57</v>
      </c>
      <c r="C54" s="16">
        <v>11.28</v>
      </c>
      <c r="D54" s="16">
        <v>4.6900000000000004</v>
      </c>
      <c r="E54" s="16">
        <v>4.2699999999999996</v>
      </c>
      <c r="F54" s="16">
        <v>5.67</v>
      </c>
      <c r="G54" s="16">
        <v>7.38</v>
      </c>
      <c r="H54" s="16">
        <v>4.9000000000000004</v>
      </c>
      <c r="I54" s="16">
        <v>5.75</v>
      </c>
      <c r="J54" s="16">
        <v>8.19</v>
      </c>
      <c r="K54" s="16">
        <v>7.05</v>
      </c>
      <c r="L54" s="16" t="s">
        <v>48</v>
      </c>
      <c r="M54" s="16" t="s">
        <v>48</v>
      </c>
      <c r="N54" s="16" t="s">
        <v>48</v>
      </c>
      <c r="O54" s="16" t="s">
        <v>48</v>
      </c>
      <c r="P54" s="16" t="s">
        <v>48</v>
      </c>
      <c r="Q54" s="16">
        <v>26.63</v>
      </c>
      <c r="R54" s="16">
        <v>47.1</v>
      </c>
      <c r="S54" s="16">
        <v>20.89</v>
      </c>
      <c r="T54" s="16">
        <v>75.650000000000006</v>
      </c>
      <c r="U54" s="16">
        <v>41.11</v>
      </c>
      <c r="V54" s="16">
        <v>8.44</v>
      </c>
      <c r="W54" s="16">
        <v>665.36</v>
      </c>
      <c r="X54" s="16">
        <v>93.39</v>
      </c>
      <c r="Y54" s="16">
        <v>128.31</v>
      </c>
      <c r="Z54" s="16">
        <v>207.03</v>
      </c>
      <c r="AA54" s="16">
        <v>177.54</v>
      </c>
      <c r="AB54" s="16">
        <v>206.21</v>
      </c>
      <c r="AC54" s="16">
        <v>486.73</v>
      </c>
      <c r="AD54" s="16">
        <v>322.13</v>
      </c>
      <c r="AE54" s="16">
        <v>321.89999999999998</v>
      </c>
      <c r="AF54" s="16">
        <v>313.10000000000002</v>
      </c>
      <c r="AG54" s="16">
        <v>343.6</v>
      </c>
      <c r="AH54" s="17">
        <f t="shared" si="1"/>
        <v>131.73592592592593</v>
      </c>
    </row>
    <row r="55" spans="1:34" s="17" customFormat="1" x14ac:dyDescent="0.15">
      <c r="A55" s="15" t="s">
        <v>119</v>
      </c>
      <c r="B55" s="16">
        <v>158.84</v>
      </c>
      <c r="C55" s="16">
        <v>157.94999999999999</v>
      </c>
      <c r="D55" s="16">
        <v>161.66999999999999</v>
      </c>
      <c r="E55" s="16">
        <v>126.66</v>
      </c>
      <c r="F55" s="16">
        <v>97.46</v>
      </c>
      <c r="G55" s="16">
        <v>60.96</v>
      </c>
      <c r="H55" s="16">
        <v>50.22</v>
      </c>
      <c r="I55" s="16">
        <v>57.93</v>
      </c>
      <c r="J55" s="16">
        <v>58.42</v>
      </c>
      <c r="K55" s="16">
        <v>49.87</v>
      </c>
      <c r="L55" s="16">
        <v>76.36</v>
      </c>
      <c r="M55" s="16">
        <v>83.13</v>
      </c>
      <c r="N55" s="16">
        <v>96.11</v>
      </c>
      <c r="O55" s="16">
        <v>83.04</v>
      </c>
      <c r="P55" s="16">
        <v>76.16</v>
      </c>
      <c r="Q55" s="16">
        <v>72.989999999999995</v>
      </c>
      <c r="R55" s="16">
        <v>86.78</v>
      </c>
      <c r="S55" s="16">
        <v>99.98</v>
      </c>
      <c r="T55" s="16">
        <v>90.74</v>
      </c>
      <c r="U55" s="16">
        <v>113.92</v>
      </c>
      <c r="V55" s="16">
        <v>124.98</v>
      </c>
      <c r="W55" s="16">
        <v>132.5</v>
      </c>
      <c r="X55" s="16">
        <v>141.58000000000001</v>
      </c>
      <c r="Y55" s="16">
        <v>113.35</v>
      </c>
      <c r="Z55" s="16">
        <v>100.48</v>
      </c>
      <c r="AA55" s="16">
        <v>122.83</v>
      </c>
      <c r="AB55" s="16">
        <v>104.43</v>
      </c>
      <c r="AC55" s="16">
        <v>319.19</v>
      </c>
      <c r="AD55" s="16">
        <v>250.65</v>
      </c>
      <c r="AE55" s="16">
        <v>208.42</v>
      </c>
      <c r="AF55" s="16">
        <v>319.91000000000003</v>
      </c>
      <c r="AG55" s="16">
        <v>247.9</v>
      </c>
      <c r="AH55" s="17">
        <f t="shared" si="1"/>
        <v>126.4190625</v>
      </c>
    </row>
    <row r="56" spans="1:34" s="17" customFormat="1" x14ac:dyDescent="0.15">
      <c r="A56" s="15" t="s">
        <v>104</v>
      </c>
      <c r="B56" s="16">
        <v>200.75</v>
      </c>
      <c r="C56" s="16">
        <v>218.64</v>
      </c>
      <c r="D56" s="16">
        <v>97.82</v>
      </c>
      <c r="E56" s="16">
        <v>149.81</v>
      </c>
      <c r="F56" s="16">
        <v>261.8</v>
      </c>
      <c r="G56" s="16">
        <v>190.85</v>
      </c>
      <c r="H56" s="16">
        <v>166.33</v>
      </c>
      <c r="I56" s="16">
        <v>58.79</v>
      </c>
      <c r="J56" s="16">
        <v>66.430000000000007</v>
      </c>
      <c r="K56" s="16">
        <v>73.39</v>
      </c>
      <c r="L56" s="16">
        <v>22.12</v>
      </c>
      <c r="M56" s="16">
        <v>14.04</v>
      </c>
      <c r="N56" s="16">
        <v>114.51</v>
      </c>
      <c r="O56" s="16">
        <v>-13</v>
      </c>
      <c r="P56" s="16">
        <v>48.85</v>
      </c>
      <c r="Q56" s="16">
        <v>59.07</v>
      </c>
      <c r="R56" s="16">
        <v>35.44</v>
      </c>
      <c r="S56" s="16">
        <v>55.13</v>
      </c>
      <c r="T56" s="16">
        <v>61.63</v>
      </c>
      <c r="U56" s="16">
        <v>77.67</v>
      </c>
      <c r="V56" s="16">
        <v>103.49</v>
      </c>
      <c r="W56" s="16">
        <v>64.31</v>
      </c>
      <c r="X56" s="16">
        <v>69.56</v>
      </c>
      <c r="Y56" s="16">
        <v>86.38</v>
      </c>
      <c r="Z56" s="16">
        <v>109.6</v>
      </c>
      <c r="AA56" s="16">
        <v>113.23</v>
      </c>
      <c r="AB56" s="16">
        <v>47.08</v>
      </c>
      <c r="AC56" s="16">
        <v>118.54</v>
      </c>
      <c r="AD56" s="16">
        <v>123.68</v>
      </c>
      <c r="AE56" s="16">
        <v>127.24</v>
      </c>
      <c r="AF56" s="16">
        <v>56.05</v>
      </c>
      <c r="AG56" s="16">
        <v>98.55</v>
      </c>
      <c r="AH56" s="17">
        <f t="shared" si="1"/>
        <v>96.180624999999992</v>
      </c>
    </row>
    <row r="57" spans="1:34" s="17" customFormat="1" ht="24" x14ac:dyDescent="0.15">
      <c r="A57" s="15" t="s">
        <v>83</v>
      </c>
      <c r="B57" s="16">
        <v>136.29</v>
      </c>
      <c r="C57" s="16">
        <v>101.32</v>
      </c>
      <c r="D57" s="16">
        <v>67.27</v>
      </c>
      <c r="E57" s="16">
        <v>40.96</v>
      </c>
      <c r="F57" s="16">
        <v>24</v>
      </c>
      <c r="G57" s="16">
        <v>31.17</v>
      </c>
      <c r="H57" s="16">
        <v>29.3</v>
      </c>
      <c r="I57" s="16">
        <v>62.78</v>
      </c>
      <c r="J57" s="16">
        <v>59.73</v>
      </c>
      <c r="K57" s="16">
        <v>64.09</v>
      </c>
      <c r="L57" s="16">
        <v>34.299999999999997</v>
      </c>
      <c r="M57" s="16">
        <v>35.07</v>
      </c>
      <c r="N57" s="16">
        <v>39.35</v>
      </c>
      <c r="O57" s="16">
        <v>-19.55</v>
      </c>
      <c r="P57" s="16">
        <v>39.76</v>
      </c>
      <c r="Q57" s="16">
        <v>38.159999999999997</v>
      </c>
      <c r="R57" s="16">
        <v>21.64</v>
      </c>
      <c r="S57" s="16">
        <v>71.39</v>
      </c>
      <c r="T57" s="16">
        <v>105.39</v>
      </c>
      <c r="U57" s="16">
        <v>157.30000000000001</v>
      </c>
      <c r="V57" s="16">
        <v>128.63999999999999</v>
      </c>
      <c r="W57" s="16">
        <v>179.96</v>
      </c>
      <c r="X57" s="16">
        <v>181.64</v>
      </c>
      <c r="Y57" s="16">
        <v>144.07</v>
      </c>
      <c r="Z57" s="16">
        <v>41.97</v>
      </c>
      <c r="AA57" s="16">
        <v>90.5</v>
      </c>
      <c r="AB57" s="16">
        <v>48.74</v>
      </c>
      <c r="AC57" s="16">
        <v>16.28</v>
      </c>
      <c r="AD57" s="16">
        <v>73.27</v>
      </c>
      <c r="AE57" s="16">
        <v>24.28</v>
      </c>
      <c r="AF57" s="16">
        <v>351.64</v>
      </c>
      <c r="AG57" s="16">
        <v>293.2</v>
      </c>
      <c r="AH57" s="17">
        <f t="shared" si="1"/>
        <v>84.809687499999995</v>
      </c>
    </row>
    <row r="58" spans="1:34" s="17" customFormat="1" x14ac:dyDescent="0.15">
      <c r="A58" s="15" t="s">
        <v>109</v>
      </c>
      <c r="B58" s="16">
        <v>90.87</v>
      </c>
      <c r="C58" s="16">
        <v>85.76</v>
      </c>
      <c r="D58" s="16">
        <v>85.54</v>
      </c>
      <c r="E58" s="16">
        <v>85.76</v>
      </c>
      <c r="F58" s="16">
        <v>82.73</v>
      </c>
      <c r="G58" s="16">
        <v>78.06</v>
      </c>
      <c r="H58" s="16">
        <v>42.42</v>
      </c>
      <c r="I58" s="16">
        <v>38.130000000000003</v>
      </c>
      <c r="J58" s="16">
        <v>50.08</v>
      </c>
      <c r="K58" s="16">
        <v>41.34</v>
      </c>
      <c r="L58" s="16">
        <v>18.34</v>
      </c>
      <c r="M58" s="16">
        <v>47.47</v>
      </c>
      <c r="N58" s="16">
        <v>33.35</v>
      </c>
      <c r="O58" s="16">
        <v>44.76</v>
      </c>
      <c r="P58" s="16">
        <v>25.61</v>
      </c>
      <c r="Q58" s="16">
        <v>52.59</v>
      </c>
      <c r="R58" s="16">
        <v>39.36</v>
      </c>
      <c r="S58" s="16">
        <v>54.85</v>
      </c>
      <c r="T58" s="16">
        <v>73.28</v>
      </c>
      <c r="U58" s="16">
        <v>61.5</v>
      </c>
      <c r="V58" s="16">
        <v>99.42</v>
      </c>
      <c r="W58" s="16">
        <v>129.61000000000001</v>
      </c>
      <c r="X58" s="16">
        <v>99.33</v>
      </c>
      <c r="Y58" s="16">
        <v>124.53</v>
      </c>
      <c r="Z58" s="16">
        <v>92.5</v>
      </c>
      <c r="AA58" s="16">
        <v>106.16</v>
      </c>
      <c r="AB58" s="16">
        <v>168.26</v>
      </c>
      <c r="AC58" s="16">
        <v>164.05</v>
      </c>
      <c r="AD58" s="16">
        <v>130.02000000000001</v>
      </c>
      <c r="AE58" s="16">
        <v>75.23</v>
      </c>
      <c r="AF58" s="16">
        <v>110.52</v>
      </c>
      <c r="AG58" s="16">
        <v>125.03</v>
      </c>
      <c r="AH58" s="17">
        <f t="shared" si="1"/>
        <v>79.889375000000015</v>
      </c>
    </row>
    <row r="59" spans="1:34" s="17" customFormat="1" ht="24" x14ac:dyDescent="0.15">
      <c r="A59" s="15" t="s">
        <v>75</v>
      </c>
      <c r="B59" s="16">
        <v>68.7</v>
      </c>
      <c r="C59" s="16">
        <v>97.79</v>
      </c>
      <c r="D59" s="16">
        <v>68.44</v>
      </c>
      <c r="E59" s="16">
        <v>70.239999999999995</v>
      </c>
      <c r="F59" s="16">
        <v>55.67</v>
      </c>
      <c r="G59" s="16">
        <v>51.74</v>
      </c>
      <c r="H59" s="16">
        <v>51.75</v>
      </c>
      <c r="I59" s="16">
        <v>43.88</v>
      </c>
      <c r="J59" s="16">
        <v>58.33</v>
      </c>
      <c r="K59" s="16">
        <v>32.82</v>
      </c>
      <c r="L59" s="16">
        <v>32.520000000000003</v>
      </c>
      <c r="M59" s="16">
        <v>46.11</v>
      </c>
      <c r="N59" s="16">
        <v>43.44</v>
      </c>
      <c r="O59" s="16">
        <v>33.06</v>
      </c>
      <c r="P59" s="16">
        <v>31.34</v>
      </c>
      <c r="Q59" s="16">
        <v>27.41</v>
      </c>
      <c r="R59" s="16">
        <v>36.380000000000003</v>
      </c>
      <c r="S59" s="16">
        <v>44.36</v>
      </c>
      <c r="T59" s="16">
        <v>40.380000000000003</v>
      </c>
      <c r="U59" s="16">
        <v>50.07</v>
      </c>
      <c r="V59" s="16">
        <v>72.959999999999994</v>
      </c>
      <c r="W59" s="16">
        <v>53.2</v>
      </c>
      <c r="X59" s="16">
        <v>100.99</v>
      </c>
      <c r="Y59" s="16">
        <v>80.900000000000006</v>
      </c>
      <c r="Z59" s="16">
        <v>74.599999999999994</v>
      </c>
      <c r="AA59" s="16">
        <v>74.8</v>
      </c>
      <c r="AB59" s="16">
        <v>61.38</v>
      </c>
      <c r="AC59" s="16">
        <v>74.739999999999995</v>
      </c>
      <c r="AD59" s="16">
        <v>96.9</v>
      </c>
      <c r="AE59" s="16">
        <v>80.06</v>
      </c>
      <c r="AF59" s="16">
        <v>139.66999999999999</v>
      </c>
      <c r="AG59" s="16">
        <v>153.63999999999999</v>
      </c>
      <c r="AH59" s="17">
        <f t="shared" si="1"/>
        <v>64.008437500000014</v>
      </c>
    </row>
    <row r="60" spans="1:34" s="17" customFormat="1" ht="36" x14ac:dyDescent="0.15">
      <c r="A60" s="15" t="s">
        <v>105</v>
      </c>
      <c r="B60" s="16">
        <v>93.67</v>
      </c>
      <c r="C60" s="16">
        <v>82.4</v>
      </c>
      <c r="D60" s="16">
        <v>85.05</v>
      </c>
      <c r="E60" s="16">
        <v>70.010000000000005</v>
      </c>
      <c r="F60" s="16">
        <v>73.33</v>
      </c>
      <c r="G60" s="16">
        <v>120.08</v>
      </c>
      <c r="H60" s="16">
        <v>65.72</v>
      </c>
      <c r="I60" s="16">
        <v>51.74</v>
      </c>
      <c r="J60" s="16">
        <v>43.37</v>
      </c>
      <c r="K60" s="16">
        <v>44.25</v>
      </c>
      <c r="L60" s="16">
        <v>59.65</v>
      </c>
      <c r="M60" s="16">
        <v>67.040000000000006</v>
      </c>
      <c r="N60" s="16">
        <v>42.97</v>
      </c>
      <c r="O60" s="16">
        <v>51.45</v>
      </c>
      <c r="P60" s="16">
        <v>41.41</v>
      </c>
      <c r="Q60" s="16">
        <v>39.15</v>
      </c>
      <c r="R60" s="16">
        <v>26.85</v>
      </c>
      <c r="S60" s="16">
        <v>50.92</v>
      </c>
      <c r="T60" s="16">
        <v>37.57</v>
      </c>
      <c r="U60" s="16">
        <v>29.53</v>
      </c>
      <c r="V60" s="16">
        <v>51.31</v>
      </c>
      <c r="W60" s="16">
        <v>72.16</v>
      </c>
      <c r="X60" s="16">
        <v>52.03</v>
      </c>
      <c r="Y60" s="16">
        <v>54.16</v>
      </c>
      <c r="Z60" s="16">
        <v>41.57</v>
      </c>
      <c r="AA60" s="16">
        <v>56.87</v>
      </c>
      <c r="AB60" s="16">
        <v>53.78</v>
      </c>
      <c r="AC60" s="16">
        <v>44.93</v>
      </c>
      <c r="AD60" s="16">
        <v>55.54</v>
      </c>
      <c r="AE60" s="16">
        <v>55.45</v>
      </c>
      <c r="AF60" s="16">
        <v>97.5</v>
      </c>
      <c r="AG60" s="16">
        <v>72.16</v>
      </c>
      <c r="AH60" s="17">
        <f t="shared" si="1"/>
        <v>58.863124999999997</v>
      </c>
    </row>
    <row r="61" spans="1:34" s="17" customFormat="1" ht="24" x14ac:dyDescent="0.15">
      <c r="A61" s="15" t="s">
        <v>128</v>
      </c>
      <c r="B61" s="16">
        <v>39.6</v>
      </c>
      <c r="C61" s="16">
        <v>23.15</v>
      </c>
      <c r="D61" s="16">
        <v>23.03</v>
      </c>
      <c r="E61" s="16">
        <v>24.32</v>
      </c>
      <c r="F61" s="16">
        <v>22.34</v>
      </c>
      <c r="G61" s="16">
        <v>18.809999999999999</v>
      </c>
      <c r="H61" s="16">
        <v>22.85</v>
      </c>
      <c r="I61" s="16">
        <v>20.75</v>
      </c>
      <c r="J61" s="16">
        <v>21.28</v>
      </c>
      <c r="K61" s="16">
        <v>18.670000000000002</v>
      </c>
      <c r="L61" s="16">
        <v>26.68</v>
      </c>
      <c r="M61" s="16">
        <v>22.46</v>
      </c>
      <c r="N61" s="16">
        <v>19.36</v>
      </c>
      <c r="O61" s="16">
        <v>22.35</v>
      </c>
      <c r="P61" s="16">
        <v>28.3</v>
      </c>
      <c r="Q61" s="16">
        <v>23.78</v>
      </c>
      <c r="R61" s="16">
        <v>29.19</v>
      </c>
      <c r="S61" s="16">
        <v>40.520000000000003</v>
      </c>
      <c r="T61" s="16">
        <v>64.069999999999993</v>
      </c>
      <c r="U61" s="16">
        <v>38.25</v>
      </c>
      <c r="V61" s="16">
        <v>59.14</v>
      </c>
      <c r="W61" s="16">
        <v>86.96</v>
      </c>
      <c r="X61" s="16">
        <v>174.34</v>
      </c>
      <c r="Y61" s="16">
        <v>142.47999999999999</v>
      </c>
      <c r="Z61" s="16">
        <v>126.78</v>
      </c>
      <c r="AA61" s="16">
        <v>84.5</v>
      </c>
      <c r="AB61" s="16">
        <v>122.12</v>
      </c>
      <c r="AC61" s="16">
        <v>77.42</v>
      </c>
      <c r="AD61" s="16">
        <v>74.3</v>
      </c>
      <c r="AE61" s="16">
        <v>57.42</v>
      </c>
      <c r="AF61" s="16">
        <v>74.430000000000007</v>
      </c>
      <c r="AG61" s="16">
        <v>53.95</v>
      </c>
      <c r="AH61" s="17">
        <f t="shared" si="1"/>
        <v>52.612500000000004</v>
      </c>
    </row>
    <row r="62" spans="1:34" s="17" customFormat="1" ht="36" x14ac:dyDescent="0.15">
      <c r="A62" s="15" t="s">
        <v>103</v>
      </c>
      <c r="B62" s="16">
        <v>94.95</v>
      </c>
      <c r="C62" s="16">
        <v>95.38</v>
      </c>
      <c r="D62" s="16">
        <v>87.65</v>
      </c>
      <c r="E62" s="16">
        <v>80.72</v>
      </c>
      <c r="F62" s="16">
        <v>44.31</v>
      </c>
      <c r="G62" s="16">
        <v>45.18</v>
      </c>
      <c r="H62" s="16">
        <v>42.96</v>
      </c>
      <c r="I62" s="16">
        <v>37.29</v>
      </c>
      <c r="J62" s="16">
        <v>34.869999999999997</v>
      </c>
      <c r="K62" s="16">
        <v>31.8</v>
      </c>
      <c r="L62" s="16">
        <v>38.08</v>
      </c>
      <c r="M62" s="16">
        <v>24.32</v>
      </c>
      <c r="N62" s="16">
        <v>33.18</v>
      </c>
      <c r="O62" s="16">
        <v>28.37</v>
      </c>
      <c r="P62" s="16">
        <v>34.96</v>
      </c>
      <c r="Q62" s="16">
        <v>44.45</v>
      </c>
      <c r="R62" s="16">
        <v>29.28</v>
      </c>
      <c r="S62" s="16">
        <v>33.020000000000003</v>
      </c>
      <c r="T62" s="16">
        <v>32.04</v>
      </c>
      <c r="U62" s="16">
        <v>32.29</v>
      </c>
      <c r="V62" s="16">
        <v>85.42</v>
      </c>
      <c r="W62" s="16">
        <v>23.12</v>
      </c>
      <c r="X62" s="16">
        <v>14.65</v>
      </c>
      <c r="Y62" s="16">
        <v>4.4800000000000004</v>
      </c>
      <c r="Z62" s="16">
        <v>0.3</v>
      </c>
      <c r="AA62" s="16">
        <v>8.57</v>
      </c>
      <c r="AB62" s="16">
        <v>7.89</v>
      </c>
      <c r="AC62" s="16">
        <v>7.71</v>
      </c>
      <c r="AD62" s="16">
        <v>7.14</v>
      </c>
      <c r="AE62" s="16">
        <v>68.7</v>
      </c>
      <c r="AF62" s="16">
        <v>6.45</v>
      </c>
      <c r="AG62" s="16">
        <v>12.77</v>
      </c>
      <c r="AH62" s="17">
        <f t="shared" si="1"/>
        <v>36.634375000000006</v>
      </c>
    </row>
    <row r="63" spans="1:34" s="17" customFormat="1" ht="24" x14ac:dyDescent="0.15">
      <c r="A63" s="15" t="s">
        <v>87</v>
      </c>
      <c r="B63" s="16">
        <v>58.75</v>
      </c>
      <c r="C63" s="16">
        <v>34.78</v>
      </c>
      <c r="D63" s="16">
        <v>29.67</v>
      </c>
      <c r="E63" s="16">
        <v>30.79</v>
      </c>
      <c r="F63" s="16">
        <v>19.66</v>
      </c>
      <c r="G63" s="16">
        <v>14.89</v>
      </c>
      <c r="H63" s="16">
        <v>26.23</v>
      </c>
      <c r="I63" s="16">
        <v>25.34</v>
      </c>
      <c r="J63" s="16">
        <v>36.29</v>
      </c>
      <c r="K63" s="16">
        <v>19.29</v>
      </c>
      <c r="L63" s="16">
        <v>37.270000000000003</v>
      </c>
      <c r="M63" s="16">
        <v>19.77</v>
      </c>
      <c r="N63" s="16">
        <v>89.14</v>
      </c>
      <c r="O63" s="16">
        <v>12.4</v>
      </c>
      <c r="P63" s="16">
        <v>12.26</v>
      </c>
      <c r="Q63" s="16">
        <v>20.45</v>
      </c>
      <c r="R63" s="16">
        <v>15.78</v>
      </c>
      <c r="S63" s="16">
        <v>6.71</v>
      </c>
      <c r="T63" s="16">
        <v>7.23</v>
      </c>
      <c r="U63" s="16">
        <v>21.69</v>
      </c>
      <c r="V63" s="16">
        <v>54.04</v>
      </c>
      <c r="W63" s="16">
        <v>22.02</v>
      </c>
      <c r="X63" s="16">
        <v>35.46</v>
      </c>
      <c r="Y63" s="16">
        <v>27.37</v>
      </c>
      <c r="Z63" s="16">
        <v>12.04</v>
      </c>
      <c r="AA63" s="16">
        <v>7.59</v>
      </c>
      <c r="AB63" s="16">
        <v>6.49</v>
      </c>
      <c r="AC63" s="16">
        <v>17.670000000000002</v>
      </c>
      <c r="AD63" s="16" t="s">
        <v>48</v>
      </c>
      <c r="AE63" s="16" t="s">
        <v>48</v>
      </c>
      <c r="AF63" s="16" t="s">
        <v>48</v>
      </c>
      <c r="AG63" s="16" t="s">
        <v>48</v>
      </c>
      <c r="AH63" s="17">
        <f t="shared" si="1"/>
        <v>25.752499999999998</v>
      </c>
    </row>
  </sheetData>
  <sortState xmlns:xlrd2="http://schemas.microsoft.com/office/spreadsheetml/2017/richdata2" ref="A2:AH71">
    <sortCondition descending="1" ref="AH1:AH71"/>
  </sortState>
  <hyperlinks>
    <hyperlink ref="Q1" r:id="rId1" display="http://stats.oecd.org/OECDStat_Metadata/ShowMetadata.ashx?Dataset=TABLE2A&amp;Coords=[TIME].[2005]&amp;ShowOnWeb=true&amp;Lang=en" xr:uid="{00000000-0004-0000-07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OECD.Stat export</vt:lpstr>
      <vt:lpstr>Oceania </vt:lpstr>
      <vt:lpstr>America</vt:lpstr>
      <vt:lpstr>Asia</vt:lpstr>
      <vt:lpstr>Europe</vt:lpstr>
      <vt:lpstr>Countries</vt:lpstr>
      <vt:lpstr>Continents</vt:lpstr>
      <vt:lpstr>African countries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oluwatosin_olawale.olowookere@365h-brs.de</cp:lastModifiedBy>
  <dcterms:created xsi:type="dcterms:W3CDTF">2023-11-17T16:06:00Z</dcterms:created>
  <dcterms:modified xsi:type="dcterms:W3CDTF">2024-02-18T13:22:54Z</dcterms:modified>
</cp:coreProperties>
</file>