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uwatosin/Downloads/Masters_Thesis_Analysis/Raw_data/Graphs_Data/"/>
    </mc:Choice>
  </mc:AlternateContent>
  <xr:revisionPtr revIDLastSave="0" documentId="13_ncr:1_{B50E9275-79B8-D343-9566-7B9D4AB7F908}" xr6:coauthVersionLast="47" xr6:coauthVersionMax="47" xr10:uidLastSave="{00000000-0000-0000-0000-000000000000}"/>
  <bookViews>
    <workbookView xWindow="0" yWindow="500" windowWidth="28800" windowHeight="16100" activeTab="2" xr2:uid="{00000000-000D-0000-FFFF-FFFF00000000}"/>
  </bookViews>
  <sheets>
    <sheet name="OECD.Stat export" sheetId="1" r:id="rId1"/>
    <sheet name="DAC donors" sheetId="3" r:id="rId2"/>
    <sheet name="Total Net and component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B9" i="2"/>
  <c r="B8" i="2"/>
  <c r="B7" i="2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8" i="3"/>
  <c r="B37" i="3"/>
  <c r="B36" i="3"/>
  <c r="B35" i="3"/>
  <c r="B34" i="3"/>
  <c r="A1" i="1"/>
</calcChain>
</file>

<file path=xl/sharedStrings.xml><?xml version="1.0" encoding="utf-8"?>
<sst xmlns="http://schemas.openxmlformats.org/spreadsheetml/2006/main" count="3193" uniqueCount="216">
  <si>
    <t>Dataset: Aid (ODA) disbursements to countries and regions [DAC2a]</t>
  </si>
  <si>
    <t>Recipient</t>
  </si>
  <si>
    <t>Developing Countries, Total</t>
  </si>
  <si>
    <t>Aid type</t>
  </si>
  <si>
    <t>ODA: Total Net</t>
  </si>
  <si>
    <t>Part</t>
  </si>
  <si>
    <t>1 : Part I - Developing Countries</t>
  </si>
  <si>
    <t>Amount type</t>
  </si>
  <si>
    <t>Constant Prices</t>
  </si>
  <si>
    <t>Unit</t>
  </si>
  <si>
    <t>US Dollar, Millions, 2021</t>
  </si>
  <si>
    <t>Year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</si>
  <si>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</si>
  <si>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</si>
  <si>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</si>
  <si>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</si>
  <si>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</si>
  <si>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</si>
  <si>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</si>
  <si>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</si>
  <si>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</si>
  <si>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</si>
  <si>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</si>
  <si>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</si>
  <si>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</si>
  <si>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</si>
  <si>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</si>
  <si>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</si>
  <si>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</si>
  <si>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</si>
  <si>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</si>
  <si>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</si>
  <si>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</si>
  <si>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</si>
  <si>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</si>
  <si>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</si>
  <si>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</si>
  <si>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</si>
  <si>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</si>
  <si>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</si>
  <si>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</si>
  <si>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</si>
  <si>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</si>
  <si>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</si>
  <si>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</si>
  <si>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Official Donors, Total</t>
  </si>
  <si>
    <t>..</t>
  </si>
  <si>
    <t xml:space="preserve">  DAC Countries, Total</t>
  </si>
  <si>
    <t xml:space="preserve">    Australia</t>
  </si>
  <si>
    <t xml:space="preserve">    Austria</t>
  </si>
  <si>
    <t xml:space="preserve">    Belgium</t>
  </si>
  <si>
    <t xml:space="preserve">    Canada</t>
  </si>
  <si>
    <t xml:space="preserve">    Czech Republic</t>
  </si>
  <si>
    <t xml:space="preserve">    Denmark</t>
  </si>
  <si>
    <t xml:space="preserve">    Finland</t>
  </si>
  <si>
    <t xml:space="preserve">    France</t>
  </si>
  <si>
    <t xml:space="preserve">    Germany</t>
  </si>
  <si>
    <t xml:space="preserve">    Greece</t>
  </si>
  <si>
    <t xml:space="preserve">    Hungary</t>
  </si>
  <si>
    <t xml:space="preserve">    Iceland</t>
  </si>
  <si>
    <t xml:space="preserve">    Ireland</t>
  </si>
  <si>
    <t xml:space="preserve">    Italy</t>
  </si>
  <si>
    <t xml:space="preserve">    Japan</t>
  </si>
  <si>
    <t xml:space="preserve">    Korea</t>
  </si>
  <si>
    <t xml:space="preserve">    Lithuania</t>
  </si>
  <si>
    <t xml:space="preserve">    Luxembourg</t>
  </si>
  <si>
    <t xml:space="preserve">    Netherlands</t>
  </si>
  <si>
    <t xml:space="preserve">    New Zealand</t>
  </si>
  <si>
    <t xml:space="preserve">    Norway</t>
  </si>
  <si>
    <t xml:space="preserve">    Poland</t>
  </si>
  <si>
    <t xml:space="preserve">    Portugal</t>
  </si>
  <si>
    <t xml:space="preserve">    Slovak Republic</t>
  </si>
  <si>
    <t xml:space="preserve">    Slovenia</t>
  </si>
  <si>
    <t xml:space="preserve">    Spain</t>
  </si>
  <si>
    <t xml:space="preserve">    Sweden</t>
  </si>
  <si>
    <t xml:space="preserve">    Switzerland</t>
  </si>
  <si>
    <t xml:space="preserve">    United Kingdom</t>
  </si>
  <si>
    <t xml:space="preserve">    United States</t>
  </si>
  <si>
    <t xml:space="preserve">  Multilaterals, Total</t>
  </si>
  <si>
    <t xml:space="preserve">    EU Institutions</t>
  </si>
  <si>
    <t xml:space="preserve">    International Monetary Fund, Total</t>
  </si>
  <si>
    <t xml:space="preserve">      IMF (Concessional Trust Funds)</t>
  </si>
  <si>
    <t xml:space="preserve">    Regional Development Banks, Total</t>
  </si>
  <si>
    <t xml:space="preserve">      African Development Bank, Total</t>
  </si>
  <si>
    <t xml:space="preserve">        African Development Bank [AfDB]</t>
  </si>
  <si>
    <t xml:space="preserve">        African Development Fund [AfDF]</t>
  </si>
  <si>
    <t xml:space="preserve">      Asian Development Bank, Total</t>
  </si>
  <si>
    <t xml:space="preserve">        Asian Development Bank [AsDB]</t>
  </si>
  <si>
    <t xml:space="preserve">      Inter-American Development Bank, Total</t>
  </si>
  <si>
    <t xml:space="preserve">        Inter-American Development Bank [IDB]</t>
  </si>
  <si>
    <t xml:space="preserve">      Asian Infrastructure Investment Bank [AIIB]</t>
  </si>
  <si>
    <t xml:space="preserve">      Central American Bank for Economic Integration [CABEI]</t>
  </si>
  <si>
    <t xml:space="preserve">      Caribbean Development Bank [CarDB]</t>
  </si>
  <si>
    <t xml:space="preserve">      Council of Europe Development Bank [CEB]</t>
  </si>
  <si>
    <t xml:space="preserve">      European Bank for Reconstruction and Development [EBRD]</t>
  </si>
  <si>
    <t xml:space="preserve">      Islamic Development Bank [IsDB]</t>
  </si>
  <si>
    <t xml:space="preserve">      North American Development Bank [NADB]</t>
  </si>
  <si>
    <t xml:space="preserve">    United Nations, Total</t>
  </si>
  <si>
    <t xml:space="preserve">      COVID-19 Response and Recovery Multi-Partner Trust Fund [UN COVID-19 MPTF]</t>
  </si>
  <si>
    <t xml:space="preserve">      Food and Agriculture Organisation [FAO]</t>
  </si>
  <si>
    <t xml:space="preserve">      IFAD</t>
  </si>
  <si>
    <t xml:space="preserve">      International Atomic Energy Agency [IAEA]</t>
  </si>
  <si>
    <t xml:space="preserve">      International Labour Organisation [ILO]</t>
  </si>
  <si>
    <t xml:space="preserve">      Joint Sustainable Development Goals Fund [Joint SDG Fund]</t>
  </si>
  <si>
    <t xml:space="preserve">      UN Capital Development Fund [UNCDF]</t>
  </si>
  <si>
    <t xml:space="preserve">      UN Institute for Disarmament Research [UNIDIR]</t>
  </si>
  <si>
    <t xml:space="preserve">      UN Peacebuilding Fund [UNPBF]</t>
  </si>
  <si>
    <t xml:space="preserve">      UN Women</t>
  </si>
  <si>
    <t xml:space="preserve">      UNAIDS</t>
  </si>
  <si>
    <t xml:space="preserve">      UNDP</t>
  </si>
  <si>
    <t xml:space="preserve">      UNECE</t>
  </si>
  <si>
    <t xml:space="preserve">      UNEP</t>
  </si>
  <si>
    <t xml:space="preserve">      UNFPA</t>
  </si>
  <si>
    <t xml:space="preserve">      UNHCR</t>
  </si>
  <si>
    <t xml:space="preserve">      UNICEF</t>
  </si>
  <si>
    <t xml:space="preserve">      UNRWA</t>
  </si>
  <si>
    <t xml:space="preserve">      UNTA</t>
  </si>
  <si>
    <t xml:space="preserve">      WFP</t>
  </si>
  <si>
    <t xml:space="preserve">      WHO-Strategic Preparedness and Response Plan [SPRP]</t>
  </si>
  <si>
    <t xml:space="preserve">      World Health Organisation [WHO]</t>
  </si>
  <si>
    <t xml:space="preserve">      World Tourism Organisation [UNWTO]</t>
  </si>
  <si>
    <t xml:space="preserve">    World Bank Group, Total</t>
  </si>
  <si>
    <t xml:space="preserve">      World Bank, Total</t>
  </si>
  <si>
    <t xml:space="preserve">        International Development Association [IDA]</t>
  </si>
  <si>
    <t xml:space="preserve">    Other Multilateral, Total</t>
  </si>
  <si>
    <t xml:space="preserve">      Adaptation Fund</t>
  </si>
  <si>
    <t xml:space="preserve">      Arab Bank for Economic Development in Africa [BADEA]</t>
  </si>
  <si>
    <t xml:space="preserve">      Arab Fund (AFESD)</t>
  </si>
  <si>
    <t xml:space="preserve">      Center of Excellence in Finance [CEF]</t>
  </si>
  <si>
    <t xml:space="preserve">      Central Emergency Response Fund [CERF]</t>
  </si>
  <si>
    <t xml:space="preserve">      Climate Investment Funds [CIF]</t>
  </si>
  <si>
    <t xml:space="preserve">      Global Alliance for Vaccines and Immunization [GAVI]</t>
  </si>
  <si>
    <t xml:space="preserve">      Global Environment Facility [GEF]</t>
  </si>
  <si>
    <t xml:space="preserve">      Global Fund</t>
  </si>
  <si>
    <t xml:space="preserve">      Global Green Growth Institute [GGGI]</t>
  </si>
  <si>
    <t xml:space="preserve">      Green Climate Fund [GCF]</t>
  </si>
  <si>
    <t xml:space="preserve">      International Commission on Missing Persons [ICMP]</t>
  </si>
  <si>
    <t xml:space="preserve">      Montreal Protocol</t>
  </si>
  <si>
    <t xml:space="preserve">      Nordic Development Fund [NDF]</t>
  </si>
  <si>
    <t xml:space="preserve">      OPEC Fund for International Development [OPEC Fund]</t>
  </si>
  <si>
    <t xml:space="preserve">      OSCE</t>
  </si>
  <si>
    <t xml:space="preserve">      United Nations Conference on Trade and Development [UNCTAD]</t>
  </si>
  <si>
    <t xml:space="preserve">      United Nations Industrial Development Organization [UNIDO]</t>
  </si>
  <si>
    <t xml:space="preserve">      WTO - International Trade Centre [ITC]</t>
  </si>
  <si>
    <t xml:space="preserve">      Other Multilaterals</t>
  </si>
  <si>
    <t xml:space="preserve">  Non-DAC Countries, Total</t>
  </si>
  <si>
    <t xml:space="preserve">    Azerbaijan</t>
  </si>
  <si>
    <t xml:space="preserve">    Bulgaria</t>
  </si>
  <si>
    <t xml:space="preserve">    Croatia</t>
  </si>
  <si>
    <t xml:space="preserve">    Cyprus</t>
  </si>
  <si>
    <t xml:space="preserve">    Estonia</t>
  </si>
  <si>
    <t xml:space="preserve">    Israel</t>
  </si>
  <si>
    <t xml:space="preserve">    Kazakhstan</t>
  </si>
  <si>
    <t xml:space="preserve">    Kuwait</t>
  </si>
  <si>
    <t xml:space="preserve">    Latvia</t>
  </si>
  <si>
    <t xml:space="preserve">    Liechtenstein</t>
  </si>
  <si>
    <t xml:space="preserve">    Malta</t>
  </si>
  <si>
    <t xml:space="preserve">    Monaco</t>
  </si>
  <si>
    <t xml:space="preserve">    Qatar</t>
  </si>
  <si>
    <t xml:space="preserve">    Romania</t>
  </si>
  <si>
    <t xml:space="preserve">    Saudi Arabia</t>
  </si>
  <si>
    <t xml:space="preserve">    Chinese Taipei</t>
  </si>
  <si>
    <t xml:space="preserve">    Thailand</t>
  </si>
  <si>
    <t xml:space="preserve">    Timor-Leste</t>
  </si>
  <si>
    <t xml:space="preserve">    Türkiye</t>
  </si>
  <si>
    <t xml:space="preserve">    United Arab Emirates</t>
  </si>
  <si>
    <t xml:space="preserve">    Other donor countries</t>
  </si>
  <si>
    <t xml:space="preserve">  Private Donors, Total</t>
  </si>
  <si>
    <t xml:space="preserve">    Arcadia Fund</t>
  </si>
  <si>
    <t xml:space="preserve">    Arcus Foundation</t>
  </si>
  <si>
    <t xml:space="preserve">    BBVA Microfinance Foundation</t>
  </si>
  <si>
    <t xml:space="preserve">    Bernard van Leer Foundation</t>
  </si>
  <si>
    <t xml:space="preserve">    Bezos Earth Fund</t>
  </si>
  <si>
    <t xml:space="preserve">    Bill &amp; Melinda Gates Foundation</t>
  </si>
  <si>
    <t xml:space="preserve">    Bloomberg Family Foundation</t>
  </si>
  <si>
    <t xml:space="preserve">    Carnegie Corporation of New York</t>
  </si>
  <si>
    <t xml:space="preserve">    Charity Projects Ltd (Comic Relief)</t>
  </si>
  <si>
    <t xml:space="preserve">    Children's Investment Fund Foundation</t>
  </si>
  <si>
    <t xml:space="preserve">    Citi Foundation</t>
  </si>
  <si>
    <t xml:space="preserve">    Conrad N. Hilton Foundation</t>
  </si>
  <si>
    <t xml:space="preserve">    David and Lucile Packard Foundation</t>
  </si>
  <si>
    <t xml:space="preserve">    Fondation Botnar</t>
  </si>
  <si>
    <t xml:space="preserve">    Ford Foundation</t>
  </si>
  <si>
    <t xml:space="preserve">    Gatsby Charitable Foundation</t>
  </si>
  <si>
    <t xml:space="preserve">    Gordon and Betty Moore Foundation</t>
  </si>
  <si>
    <t xml:space="preserve">    Grameen Crédit Agricole Foundation</t>
  </si>
  <si>
    <t xml:space="preserve">    H&amp;M Foundation</t>
  </si>
  <si>
    <t xml:space="preserve">    Howard G. Buffett Foundation</t>
  </si>
  <si>
    <t xml:space="preserve">    IKEA Foundation</t>
  </si>
  <si>
    <t xml:space="preserve">    Jacobs Foundation</t>
  </si>
  <si>
    <t xml:space="preserve">    John D. and Catherine T. MacArthur Foundation</t>
  </si>
  <si>
    <t xml:space="preserve">    La Caixa Banking Foundation</t>
  </si>
  <si>
    <t xml:space="preserve">    Laudes Foundation</t>
  </si>
  <si>
    <t xml:space="preserve">    LEGO Foundation</t>
  </si>
  <si>
    <t xml:space="preserve">    Margaret A. Cargill Foundation</t>
  </si>
  <si>
    <t xml:space="preserve">    Mastercard Foundation</t>
  </si>
  <si>
    <t xml:space="preserve">    MAVA Foundation</t>
  </si>
  <si>
    <t xml:space="preserve">    McKnight Foundation</t>
  </si>
  <si>
    <t xml:space="preserve">    MetLife Foundation</t>
  </si>
  <si>
    <t xml:space="preserve">    Michael &amp; Susan Dell Foundation</t>
  </si>
  <si>
    <t xml:space="preserve">    Oak Foundation</t>
  </si>
  <si>
    <t xml:space="preserve">    Omidyar Network Fund, Inc.</t>
  </si>
  <si>
    <t xml:space="preserve">    Open Society Foundations</t>
  </si>
  <si>
    <t xml:space="preserve">    Rockefeller Foundation</t>
  </si>
  <si>
    <t xml:space="preserve">    Susan T. Buffett Foundation</t>
  </si>
  <si>
    <t xml:space="preserve">    UBS Optimus Foundation</t>
  </si>
  <si>
    <t xml:space="preserve">    Wellcome Trust</t>
  </si>
  <si>
    <t xml:space="preserve">    William and Flora Hewlett Foundation</t>
  </si>
  <si>
    <t xml:space="preserve">    World Diabetes Foundation</t>
  </si>
  <si>
    <t xml:space="preserve">    Postcode Lottery Group, Total</t>
  </si>
  <si>
    <t xml:space="preserve">      Dutch Postcode Lottery</t>
  </si>
  <si>
    <t xml:space="preserve">      German Postcode Lottery</t>
  </si>
  <si>
    <t xml:space="preserve">      Norwegian Postcode Lottery</t>
  </si>
  <si>
    <t xml:space="preserve">      People's Postcode Lottery</t>
  </si>
  <si>
    <t xml:space="preserve">      Swedish Postcode Lottery</t>
  </si>
  <si>
    <t>Data extracted on 17 Nov 2023 14:18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</si>
</sst>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0"/>
      <name val="Arial"/>
      <family val="2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sz val="8"/>
      <color rgb="FFFF0000"/>
      <name val="Verdana"/>
      <family val="2"/>
    </font>
    <font>
      <sz val="8"/>
      <color rgb="FFFF000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28" fillId="0" borderId="0" applyFont="0" applyFill="0" applyBorder="0" applyAlignment="0" applyProtection="0"/>
  </cellStyleXfs>
  <cellXfs count="22">
    <xf numFmtId="0" fontId="0" fillId="0" borderId="0" xfId="0"/>
    <xf numFmtId="0" fontId="23" fillId="0" borderId="10" xfId="0" applyFont="1" applyBorder="1"/>
    <xf numFmtId="0" fontId="24" fillId="0" borderId="10" xfId="0" applyFont="1" applyBorder="1" applyAlignment="1">
      <alignment horizontal="left" wrapText="1"/>
    </xf>
    <xf numFmtId="0" fontId="20" fillId="34" borderId="10" xfId="0" applyFont="1" applyFill="1" applyBorder="1" applyAlignment="1">
      <alignment horizontal="center" vertical="top" wrapText="1"/>
    </xf>
    <xf numFmtId="0" fontId="21" fillId="34" borderId="10" xfId="0" applyFont="1" applyFill="1" applyBorder="1" applyAlignment="1">
      <alignment horizontal="center" vertical="top" wrapText="1"/>
    </xf>
    <xf numFmtId="0" fontId="18" fillId="35" borderId="10" xfId="0" applyFont="1" applyFill="1" applyBorder="1" applyAlignment="1">
      <alignment vertical="top" wrapText="1"/>
    </xf>
    <xf numFmtId="0" fontId="23" fillId="0" borderId="10" xfId="0" applyFont="1" applyBorder="1" applyAlignment="1">
      <alignment horizontal="right"/>
    </xf>
    <xf numFmtId="0" fontId="23" fillId="36" borderId="10" xfId="0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22" fillId="33" borderId="11" xfId="0" applyFont="1" applyFill="1" applyBorder="1" applyAlignment="1">
      <alignment horizontal="right" vertical="top" wrapText="1"/>
    </xf>
    <xf numFmtId="0" fontId="22" fillId="34" borderId="11" xfId="0" applyFont="1" applyFill="1" applyBorder="1" applyAlignment="1">
      <alignment horizontal="right" vertical="center" wrapText="1"/>
    </xf>
    <xf numFmtId="0" fontId="25" fillId="37" borderId="10" xfId="0" applyFont="1" applyFill="1" applyBorder="1" applyAlignment="1">
      <alignment vertical="top" wrapText="1"/>
    </xf>
    <xf numFmtId="0" fontId="26" fillId="37" borderId="10" xfId="0" applyFont="1" applyFill="1" applyBorder="1" applyAlignment="1">
      <alignment horizontal="right"/>
    </xf>
    <xf numFmtId="0" fontId="27" fillId="37" borderId="0" xfId="0" applyFont="1" applyFill="1"/>
    <xf numFmtId="0" fontId="25" fillId="38" borderId="10" xfId="0" applyFont="1" applyFill="1" applyBorder="1" applyAlignment="1">
      <alignment vertical="top" wrapText="1"/>
    </xf>
    <xf numFmtId="0" fontId="26" fillId="38" borderId="10" xfId="0" applyFont="1" applyFill="1" applyBorder="1" applyAlignment="1">
      <alignment horizontal="right"/>
    </xf>
    <xf numFmtId="0" fontId="27" fillId="38" borderId="0" xfId="0" applyFont="1" applyFill="1"/>
    <xf numFmtId="9" fontId="0" fillId="0" borderId="0" xfId="42" applyFont="1"/>
    <xf numFmtId="0" fontId="20" fillId="33" borderId="11" xfId="0" applyFont="1" applyFill="1" applyBorder="1" applyAlignment="1">
      <alignment vertical="top" wrapText="1"/>
    </xf>
    <xf numFmtId="0" fontId="20" fillId="33" borderId="13" xfId="0" applyFont="1" applyFill="1" applyBorder="1" applyAlignment="1">
      <alignment vertical="top" wrapText="1"/>
    </xf>
    <xf numFmtId="0" fontId="20" fillId="33" borderId="12" xfId="0" applyFont="1" applyFill="1" applyBorder="1" applyAlignment="1">
      <alignment vertical="top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395401156250824E-2"/>
          <c:y val="1.6582933926737417E-2"/>
          <c:w val="0.91513550631752427"/>
          <c:h val="0.87240114686751102"/>
        </c:manualLayout>
      </c:layout>
      <c:lineChart>
        <c:grouping val="standard"/>
        <c:varyColors val="0"/>
        <c:ser>
          <c:idx val="0"/>
          <c:order val="0"/>
          <c:tx>
            <c:v>United States </c:v>
          </c:tx>
          <c:spPr>
            <a:ln w="22225" cap="rnd" cmpd="sng" algn="ctr">
              <a:solidFill>
                <a:schemeClr val="accent1"/>
              </a:solidFill>
              <a:round/>
              <a:headEnd type="diamond"/>
              <a:tailEnd type="triangle"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7258566978193146E-2"/>
                  <c:y val="-7.179477084595195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100" b="1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1"/>
                      <a:t>15 Billon</a:t>
                    </a:r>
                  </a:p>
                  <a:p>
                    <a:pPr>
                      <a:defRPr sz="1100" b="1"/>
                    </a:pPr>
                    <a:r>
                      <a:rPr lang="en-US" sz="1100" b="1"/>
                      <a:t>25%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2811465155640598E-2"/>
                      <c:h val="8.199999999999999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17-60B8-1348-8BEB-BE18C34FBBE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0B8-1348-8BEB-BE18C34FBBE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0B8-1348-8BEB-BE18C34FBBE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0B8-1348-8BEB-BE18C34FBBE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60B8-1348-8BEB-BE18C34FBBE0}"/>
                </c:ext>
              </c:extLst>
            </c:dLbl>
            <c:dLbl>
              <c:idx val="5"/>
              <c:layout>
                <c:manualLayout>
                  <c:x val="2.0155038759689922E-2"/>
                  <c:y val="-3.703703703703703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9.9 Billion</a:t>
                    </a:r>
                  </a:p>
                  <a:p>
                    <a:r>
                      <a:rPr lang="en-US"/>
                      <a:t>17%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9-60B8-1348-8BEB-BE18C34FBBE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0B8-1348-8BEB-BE18C34FBBE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0B8-1348-8BEB-BE18C34FBBE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0B8-1348-8BEB-BE18C34FBBE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0B8-1348-8BEB-BE18C34FBBE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0B8-1348-8BEB-BE18C34FBBE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60B8-1348-8BEB-BE18C34FBBE0}"/>
                </c:ext>
              </c:extLst>
            </c:dLbl>
            <c:dLbl>
              <c:idx val="12"/>
              <c:layout>
                <c:manualLayout>
                  <c:x val="0.50232558139534866"/>
                  <c:y val="2.469135802469135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0-60B8-1348-8BEB-BE18C34FBBE0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0B8-1348-8BEB-BE18C34FBBE0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0B8-1348-8BEB-BE18C34FBBE0}"/>
                </c:ext>
              </c:extLst>
            </c:dLbl>
            <c:dLbl>
              <c:idx val="15"/>
              <c:layout>
                <c:manualLayout>
                  <c:x val="-4.03100775193799E-2"/>
                  <c:y val="-1.97530864197531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34 Billion </a:t>
                    </a:r>
                  </a:p>
                  <a:p>
                    <a:r>
                      <a:rPr lang="en-US"/>
                      <a:t>34%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1-60B8-1348-8BEB-BE18C34FBBE0}"/>
                </c:ext>
              </c:extLst>
            </c:dLbl>
            <c:dLbl>
              <c:idx val="16"/>
              <c:layout>
                <c:manualLayout>
                  <c:x val="-1.8604651162790697E-2"/>
                  <c:y val="9.876543209876542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28.7 Billion</a:t>
                    </a:r>
                  </a:p>
                  <a:p>
                    <a:r>
                      <a:rPr lang="en-US"/>
                      <a:t>30%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2-60B8-1348-8BEB-BE18C34FBBE0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0B8-1348-8BEB-BE18C34FBBE0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0B8-1348-8BEB-BE18C34FBBE0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0B8-1348-8BEB-BE18C34FBBE0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0B8-1348-8BEB-BE18C34FBBE0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0B8-1348-8BEB-BE18C34FBBE0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0B8-1348-8BEB-BE18C34FBBE0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0B8-1348-8BEB-BE18C34FBBE0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0B8-1348-8BEB-BE18C34FBBE0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0B8-1348-8BEB-BE18C34FBBE0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0B8-1348-8BEB-BE18C34FBBE0}"/>
                </c:ext>
              </c:extLst>
            </c:dLbl>
            <c:dLbl>
              <c:idx val="27"/>
              <c:layout>
                <c:manualLayout>
                  <c:x val="1.4018691588785047E-2"/>
                  <c:y val="1.79487179487179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0B8-1348-8BEB-BE18C34FBBE0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0B8-1348-8BEB-BE18C34FBBE0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>
                  <c15:layout>
                    <c:manualLayout>
                      <c:w val="7.1494100620599993E-2"/>
                      <c:h val="5.123076923076923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60B8-1348-8BEB-BE18C34FBBE0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0B8-1348-8BEB-BE18C34FBBE0}"/>
                </c:ext>
              </c:extLst>
            </c:dLbl>
            <c:dLbl>
              <c:idx val="31"/>
              <c:layout>
                <c:manualLayout>
                  <c:x val="-7.7519379844962375E-3"/>
                  <c:y val="-2.222222222222222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38</a:t>
                    </a:r>
                    <a:r>
                      <a:rPr lang="en-US" baseline="0"/>
                      <a:t> Billion</a:t>
                    </a:r>
                  </a:p>
                  <a:p>
                    <a:r>
                      <a:rPr lang="en-US" baseline="0"/>
                      <a:t>30%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B-60B8-1348-8BEB-BE18C34FBB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'DAC donors'!$B$1:$AG$1</c:f>
              <c:strCach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strCache>
            </c:strRef>
          </c:cat>
          <c:val>
            <c:numRef>
              <c:f>'DAC donors'!$B$8:$AG$8</c:f>
              <c:numCache>
                <c:formatCode>General</c:formatCode>
                <c:ptCount val="32"/>
                <c:pt idx="0">
                  <c:v>15633.84</c:v>
                </c:pt>
                <c:pt idx="1">
                  <c:v>16982.240000000002</c:v>
                </c:pt>
                <c:pt idx="2">
                  <c:v>13916.06</c:v>
                </c:pt>
                <c:pt idx="3">
                  <c:v>12628.9</c:v>
                </c:pt>
                <c:pt idx="4">
                  <c:v>12310.77</c:v>
                </c:pt>
                <c:pt idx="5">
                  <c:v>9291.75</c:v>
                </c:pt>
                <c:pt idx="6">
                  <c:v>11244.51</c:v>
                </c:pt>
                <c:pt idx="7">
                  <c:v>7894.5</c:v>
                </c:pt>
                <c:pt idx="8">
                  <c:v>9463.0300000000007</c:v>
                </c:pt>
                <c:pt idx="9">
                  <c:v>10671.21</c:v>
                </c:pt>
                <c:pt idx="10">
                  <c:v>11283.21</c:v>
                </c:pt>
                <c:pt idx="11">
                  <c:v>12345.3</c:v>
                </c:pt>
                <c:pt idx="12">
                  <c:v>15510.18</c:v>
                </c:pt>
                <c:pt idx="13">
                  <c:v>21093.18</c:v>
                </c:pt>
                <c:pt idx="14">
                  <c:v>22771.17</c:v>
                </c:pt>
                <c:pt idx="15">
                  <c:v>34759.31</c:v>
                </c:pt>
                <c:pt idx="16">
                  <c:v>27893.13</c:v>
                </c:pt>
                <c:pt idx="17">
                  <c:v>24257.52</c:v>
                </c:pt>
                <c:pt idx="18">
                  <c:v>29534.62</c:v>
                </c:pt>
                <c:pt idx="19">
                  <c:v>31497.61</c:v>
                </c:pt>
                <c:pt idx="20">
                  <c:v>32040.37</c:v>
                </c:pt>
                <c:pt idx="21">
                  <c:v>33057.5</c:v>
                </c:pt>
                <c:pt idx="22">
                  <c:v>30226.49</c:v>
                </c:pt>
                <c:pt idx="23">
                  <c:v>30801.75</c:v>
                </c:pt>
                <c:pt idx="24">
                  <c:v>31554.34</c:v>
                </c:pt>
                <c:pt idx="25">
                  <c:v>30270.5</c:v>
                </c:pt>
                <c:pt idx="26">
                  <c:v>32095.32</c:v>
                </c:pt>
                <c:pt idx="27">
                  <c:v>33110.300000000003</c:v>
                </c:pt>
                <c:pt idx="28">
                  <c:v>32255.95</c:v>
                </c:pt>
                <c:pt idx="29">
                  <c:v>30501.29</c:v>
                </c:pt>
                <c:pt idx="30">
                  <c:v>31005.88</c:v>
                </c:pt>
                <c:pt idx="31">
                  <c:v>38229.279999999999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2D-D54B-92FB-E59C47A0954B}"/>
            </c:ext>
          </c:extLst>
        </c:ser>
        <c:ser>
          <c:idx val="1"/>
          <c:order val="1"/>
          <c:tx>
            <c:v>France </c:v>
          </c:tx>
          <c:spPr>
            <a:ln w="22225" cap="rnd" cmpd="sng" algn="ctr">
              <a:solidFill>
                <a:schemeClr val="accent2">
                  <a:lumMod val="75000"/>
                </a:schemeClr>
              </a:solidFill>
              <a:round/>
              <a:tailEnd type="arrow"/>
            </a:ln>
            <a:effectLst/>
          </c:spPr>
          <c:marker>
            <c:symbol val="none"/>
          </c:marker>
          <c:dLbls>
            <c:dLbl>
              <c:idx val="30"/>
              <c:layout>
                <c:manualLayout>
                  <c:x val="-1.2181476111328099E-16"/>
                  <c:y val="-2.445652173913043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1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1"/>
                      <a:t>9%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3-60B8-1348-8BEB-BE18C34FBB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'DAC donors'!$B$1:$AG$1</c:f>
              <c:strCach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strCache>
            </c:strRef>
          </c:cat>
          <c:val>
            <c:numRef>
              <c:f>'DAC donors'!$B$9:$AG$9</c:f>
              <c:numCache>
                <c:formatCode>General</c:formatCode>
                <c:ptCount val="32"/>
                <c:pt idx="0">
                  <c:v>8428.4599999999991</c:v>
                </c:pt>
                <c:pt idx="1">
                  <c:v>8756.69</c:v>
                </c:pt>
                <c:pt idx="2">
                  <c:v>8801.5</c:v>
                </c:pt>
                <c:pt idx="3">
                  <c:v>9042.36</c:v>
                </c:pt>
                <c:pt idx="4">
                  <c:v>9439.34</c:v>
                </c:pt>
                <c:pt idx="5">
                  <c:v>8159.32</c:v>
                </c:pt>
                <c:pt idx="6">
                  <c:v>7385.92</c:v>
                </c:pt>
                <c:pt idx="7">
                  <c:v>6932.93</c:v>
                </c:pt>
                <c:pt idx="8">
                  <c:v>6081.53</c:v>
                </c:pt>
                <c:pt idx="9">
                  <c:v>6247.39</c:v>
                </c:pt>
                <c:pt idx="10">
                  <c:v>4874.43</c:v>
                </c:pt>
                <c:pt idx="11">
                  <c:v>4512.4399999999996</c:v>
                </c:pt>
                <c:pt idx="12">
                  <c:v>5851.02</c:v>
                </c:pt>
                <c:pt idx="13">
                  <c:v>6909.74</c:v>
                </c:pt>
                <c:pt idx="14">
                  <c:v>6602.41</c:v>
                </c:pt>
                <c:pt idx="15">
                  <c:v>8420.09</c:v>
                </c:pt>
                <c:pt idx="16">
                  <c:v>8927.9599999999991</c:v>
                </c:pt>
                <c:pt idx="17">
                  <c:v>6307.83</c:v>
                </c:pt>
                <c:pt idx="18">
                  <c:v>6231.69</c:v>
                </c:pt>
                <c:pt idx="19">
                  <c:v>6951.7</c:v>
                </c:pt>
                <c:pt idx="20">
                  <c:v>8105.01</c:v>
                </c:pt>
                <c:pt idx="21">
                  <c:v>8065.49</c:v>
                </c:pt>
                <c:pt idx="22">
                  <c:v>8050.93</c:v>
                </c:pt>
                <c:pt idx="23">
                  <c:v>6632.67</c:v>
                </c:pt>
                <c:pt idx="24">
                  <c:v>6321.23</c:v>
                </c:pt>
                <c:pt idx="25">
                  <c:v>5916.4</c:v>
                </c:pt>
                <c:pt idx="26">
                  <c:v>6460.83</c:v>
                </c:pt>
                <c:pt idx="27">
                  <c:v>7431</c:v>
                </c:pt>
                <c:pt idx="28">
                  <c:v>7792.48</c:v>
                </c:pt>
                <c:pt idx="29">
                  <c:v>8190.17</c:v>
                </c:pt>
                <c:pt idx="30">
                  <c:v>11221.54</c:v>
                </c:pt>
                <c:pt idx="31">
                  <c:v>10312.719999999999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2D-D54B-92FB-E59C47A0954B}"/>
            </c:ext>
          </c:extLst>
        </c:ser>
        <c:ser>
          <c:idx val="2"/>
          <c:order val="2"/>
          <c:tx>
            <c:v>Japan</c:v>
          </c:tx>
          <c:spPr>
            <a:ln w="22225" cap="rnd" cmpd="sng" algn="ctr">
              <a:solidFill>
                <a:schemeClr val="accent3">
                  <a:lumMod val="50000"/>
                </a:schemeClr>
              </a:solidFill>
              <a:round/>
              <a:headEnd type="diamond"/>
              <a:tailEnd type="arrow"/>
            </a:ln>
            <a:effectLst/>
          </c:spPr>
          <c:marker>
            <c:symbol val="none"/>
          </c:marker>
          <c:cat>
            <c:strRef>
              <c:f>'DAC donors'!$B$1:$AG$1</c:f>
              <c:strCach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strCache>
            </c:strRef>
          </c:cat>
          <c:val>
            <c:numRef>
              <c:f>'DAC donors'!$B$10:$AG$10</c:f>
              <c:numCache>
                <c:formatCode>General</c:formatCode>
                <c:ptCount val="32"/>
                <c:pt idx="0">
                  <c:v>8283.7000000000007</c:v>
                </c:pt>
                <c:pt idx="1">
                  <c:v>9790.6</c:v>
                </c:pt>
                <c:pt idx="2">
                  <c:v>8595.2199999999993</c:v>
                </c:pt>
                <c:pt idx="3">
                  <c:v>7202.15</c:v>
                </c:pt>
                <c:pt idx="4">
                  <c:v>7856.16</c:v>
                </c:pt>
                <c:pt idx="5">
                  <c:v>7926.4</c:v>
                </c:pt>
                <c:pt idx="6">
                  <c:v>7251.8</c:v>
                </c:pt>
                <c:pt idx="7">
                  <c:v>6406.32</c:v>
                </c:pt>
                <c:pt idx="8">
                  <c:v>9049.2999999999993</c:v>
                </c:pt>
                <c:pt idx="9">
                  <c:v>9765.27</c:v>
                </c:pt>
                <c:pt idx="10">
                  <c:v>8734.69</c:v>
                </c:pt>
                <c:pt idx="11">
                  <c:v>7598.72</c:v>
                </c:pt>
                <c:pt idx="12">
                  <c:v>7125.51</c:v>
                </c:pt>
                <c:pt idx="13">
                  <c:v>6345.33</c:v>
                </c:pt>
                <c:pt idx="14">
                  <c:v>5591.51</c:v>
                </c:pt>
                <c:pt idx="15">
                  <c:v>10115.870000000001</c:v>
                </c:pt>
                <c:pt idx="16">
                  <c:v>7543.28</c:v>
                </c:pt>
                <c:pt idx="17">
                  <c:v>6117.52</c:v>
                </c:pt>
                <c:pt idx="18">
                  <c:v>6405.46</c:v>
                </c:pt>
                <c:pt idx="19">
                  <c:v>5262.19</c:v>
                </c:pt>
                <c:pt idx="20">
                  <c:v>5986.7</c:v>
                </c:pt>
                <c:pt idx="21">
                  <c:v>5421.75</c:v>
                </c:pt>
                <c:pt idx="22">
                  <c:v>4865.72</c:v>
                </c:pt>
                <c:pt idx="23">
                  <c:v>7926.12</c:v>
                </c:pt>
                <c:pt idx="24">
                  <c:v>6096.27</c:v>
                </c:pt>
                <c:pt idx="25">
                  <c:v>6866.44</c:v>
                </c:pt>
                <c:pt idx="26">
                  <c:v>7028.43</c:v>
                </c:pt>
                <c:pt idx="27">
                  <c:v>8314.1</c:v>
                </c:pt>
                <c:pt idx="28">
                  <c:v>6177.58</c:v>
                </c:pt>
                <c:pt idx="29">
                  <c:v>7431.27</c:v>
                </c:pt>
                <c:pt idx="30">
                  <c:v>9876.5499999999993</c:v>
                </c:pt>
                <c:pt idx="31">
                  <c:v>11620.59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2D-D54B-92FB-E59C47A0954B}"/>
            </c:ext>
          </c:extLst>
        </c:ser>
        <c:ser>
          <c:idx val="3"/>
          <c:order val="3"/>
          <c:tx>
            <c:v>Germany</c:v>
          </c:tx>
          <c:spPr>
            <a:ln w="22225" cap="rnd" cmpd="sng" algn="ctr">
              <a:solidFill>
                <a:schemeClr val="accent4"/>
              </a:solidFill>
              <a:round/>
              <a:headEnd type="diamond"/>
              <a:tailEnd type="arrow"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7209302325581409E-2"/>
                  <c:y val="3.4567901234567718E-2"/>
                </c:manualLayout>
              </c:layout>
              <c:tx>
                <c:rich>
                  <a:bodyPr/>
                  <a:lstStyle/>
                  <a:p>
                    <a:r>
                      <a:rPr lang="en-US" sz="1100" b="1"/>
                      <a:t>7 Billion</a:t>
                    </a:r>
                  </a:p>
                  <a:p>
                    <a:r>
                      <a:rPr lang="en-US" sz="1100" b="1"/>
                      <a:t>12%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C-60B8-1348-8BEB-BE18C34FBBE0}"/>
                </c:ext>
              </c:extLst>
            </c:dLbl>
            <c:dLbl>
              <c:idx val="26"/>
              <c:layout>
                <c:manualLayout>
                  <c:x val="-4.6511627906976744E-2"/>
                  <c:y val="-1.975308641975313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1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1"/>
                      <a:t>23 Billion</a:t>
                    </a:r>
                  </a:p>
                  <a:p>
                    <a:pPr>
                      <a:defRPr sz="1100" b="1"/>
                    </a:pPr>
                    <a:r>
                      <a:rPr lang="en-US" sz="1100" b="1"/>
                      <a:t>20%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F-60B8-1348-8BEB-BE18C34FBBE0}"/>
                </c:ext>
              </c:extLst>
            </c:dLbl>
            <c:dLbl>
              <c:idx val="31"/>
              <c:layout>
                <c:manualLayout>
                  <c:x val="-6.2015503875970128E-3"/>
                  <c:y val="-3.950617283950622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1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1"/>
                      <a:t>24 Billion</a:t>
                    </a:r>
                  </a:p>
                  <a:p>
                    <a:pPr>
                      <a:defRPr sz="1100" b="1"/>
                    </a:pPr>
                    <a:r>
                      <a:rPr lang="en-US" sz="1100" b="1"/>
                      <a:t>19%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D-60B8-1348-8BEB-BE18C34FBB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'DAC donors'!$B$1:$AG$1</c:f>
              <c:strCach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strCache>
            </c:strRef>
          </c:cat>
          <c:val>
            <c:numRef>
              <c:f>'DAC donors'!$B$11:$AG$11</c:f>
              <c:numCache>
                <c:formatCode>General</c:formatCode>
                <c:ptCount val="32"/>
                <c:pt idx="0">
                  <c:v>7094.79</c:v>
                </c:pt>
                <c:pt idx="1">
                  <c:v>7424.98</c:v>
                </c:pt>
                <c:pt idx="2">
                  <c:v>7401.09</c:v>
                </c:pt>
                <c:pt idx="3">
                  <c:v>6491.86</c:v>
                </c:pt>
                <c:pt idx="4">
                  <c:v>5728.21</c:v>
                </c:pt>
                <c:pt idx="5">
                  <c:v>5762.66</c:v>
                </c:pt>
                <c:pt idx="6">
                  <c:v>5666.4</c:v>
                </c:pt>
                <c:pt idx="7">
                  <c:v>5224.6499999999996</c:v>
                </c:pt>
                <c:pt idx="8">
                  <c:v>5050.97</c:v>
                </c:pt>
                <c:pt idx="9">
                  <c:v>4931.46</c:v>
                </c:pt>
                <c:pt idx="10">
                  <c:v>4696.07</c:v>
                </c:pt>
                <c:pt idx="11">
                  <c:v>5066.34</c:v>
                </c:pt>
                <c:pt idx="12">
                  <c:v>5538.54</c:v>
                </c:pt>
                <c:pt idx="13">
                  <c:v>5562.53</c:v>
                </c:pt>
                <c:pt idx="14">
                  <c:v>4710.74</c:v>
                </c:pt>
                <c:pt idx="15">
                  <c:v>9135.83</c:v>
                </c:pt>
                <c:pt idx="16">
                  <c:v>8510.73</c:v>
                </c:pt>
                <c:pt idx="17">
                  <c:v>8666.51</c:v>
                </c:pt>
                <c:pt idx="18">
                  <c:v>9292.0499999999993</c:v>
                </c:pt>
                <c:pt idx="19">
                  <c:v>7400.34</c:v>
                </c:pt>
                <c:pt idx="20">
                  <c:v>8753.83</c:v>
                </c:pt>
                <c:pt idx="21">
                  <c:v>8968.8799999999992</c:v>
                </c:pt>
                <c:pt idx="22">
                  <c:v>9393.23</c:v>
                </c:pt>
                <c:pt idx="23">
                  <c:v>9819.56</c:v>
                </c:pt>
                <c:pt idx="24">
                  <c:v>11828.02</c:v>
                </c:pt>
                <c:pt idx="25">
                  <c:v>16914</c:v>
                </c:pt>
                <c:pt idx="26">
                  <c:v>23296.959999999999</c:v>
                </c:pt>
                <c:pt idx="27">
                  <c:v>22723.11</c:v>
                </c:pt>
                <c:pt idx="28">
                  <c:v>20891.14</c:v>
                </c:pt>
                <c:pt idx="29">
                  <c:v>20510.849999999999</c:v>
                </c:pt>
                <c:pt idx="30">
                  <c:v>24307.41</c:v>
                </c:pt>
                <c:pt idx="31">
                  <c:v>23959.17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2D-D54B-92FB-E59C47A0954B}"/>
            </c:ext>
          </c:extLst>
        </c:ser>
        <c:ser>
          <c:idx val="4"/>
          <c:order val="4"/>
          <c:tx>
            <c:v>Netherlands</c:v>
          </c:tx>
          <c:spPr>
            <a:ln w="22225" cap="rnd" cmpd="sng" algn="ctr">
              <a:solidFill>
                <a:schemeClr val="accent5"/>
              </a:solidFill>
              <a:round/>
              <a:headEnd type="diamond"/>
              <a:tailEnd type="arrow"/>
            </a:ln>
            <a:effectLst/>
          </c:spPr>
          <c:marker>
            <c:symbol val="none"/>
          </c:marker>
          <c:cat>
            <c:strRef>
              <c:f>'DAC donors'!$B$1:$AG$1</c:f>
              <c:strCach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strCache>
            </c:strRef>
          </c:cat>
          <c:val>
            <c:numRef>
              <c:f>'DAC donors'!$B$12:$AG$12</c:f>
              <c:numCache>
                <c:formatCode>General</c:formatCode>
                <c:ptCount val="32"/>
                <c:pt idx="0">
                  <c:v>3206.36</c:v>
                </c:pt>
                <c:pt idx="1">
                  <c:v>3058.16</c:v>
                </c:pt>
                <c:pt idx="2">
                  <c:v>3010.61</c:v>
                </c:pt>
                <c:pt idx="3">
                  <c:v>2956.47</c:v>
                </c:pt>
                <c:pt idx="4">
                  <c:v>2712.68</c:v>
                </c:pt>
                <c:pt idx="5">
                  <c:v>3094.6</c:v>
                </c:pt>
                <c:pt idx="6">
                  <c:v>3254.76</c:v>
                </c:pt>
                <c:pt idx="7">
                  <c:v>3443.73</c:v>
                </c:pt>
                <c:pt idx="8">
                  <c:v>3428.41</c:v>
                </c:pt>
                <c:pt idx="9">
                  <c:v>3573.53</c:v>
                </c:pt>
                <c:pt idx="10">
                  <c:v>4146.33</c:v>
                </c:pt>
                <c:pt idx="11">
                  <c:v>4062.52</c:v>
                </c:pt>
                <c:pt idx="12">
                  <c:v>4095.75</c:v>
                </c:pt>
                <c:pt idx="13">
                  <c:v>3864.69</c:v>
                </c:pt>
                <c:pt idx="14">
                  <c:v>3273.79</c:v>
                </c:pt>
                <c:pt idx="15">
                  <c:v>4425.18</c:v>
                </c:pt>
                <c:pt idx="16">
                  <c:v>4971.88</c:v>
                </c:pt>
                <c:pt idx="17">
                  <c:v>4843.51</c:v>
                </c:pt>
                <c:pt idx="18">
                  <c:v>5031.63</c:v>
                </c:pt>
                <c:pt idx="19">
                  <c:v>4798.57</c:v>
                </c:pt>
                <c:pt idx="20">
                  <c:v>5044.0600000000004</c:v>
                </c:pt>
                <c:pt idx="21">
                  <c:v>4294.17</c:v>
                </c:pt>
                <c:pt idx="22">
                  <c:v>4073.79</c:v>
                </c:pt>
                <c:pt idx="23">
                  <c:v>3681.48</c:v>
                </c:pt>
                <c:pt idx="24">
                  <c:v>4058.17</c:v>
                </c:pt>
                <c:pt idx="25">
                  <c:v>4978.08</c:v>
                </c:pt>
                <c:pt idx="26">
                  <c:v>3769.54</c:v>
                </c:pt>
                <c:pt idx="27">
                  <c:v>4087.06</c:v>
                </c:pt>
                <c:pt idx="28">
                  <c:v>4039.18</c:v>
                </c:pt>
                <c:pt idx="29">
                  <c:v>3740.36</c:v>
                </c:pt>
                <c:pt idx="30">
                  <c:v>3897.01</c:v>
                </c:pt>
                <c:pt idx="31">
                  <c:v>3768.12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2D-D54B-92FB-E59C47A09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066912"/>
        <c:axId val="693068640"/>
      </c:lineChart>
      <c:catAx>
        <c:axId val="69306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93068640"/>
        <c:crosses val="autoZero"/>
        <c:auto val="1"/>
        <c:lblAlgn val="ctr"/>
        <c:lblOffset val="100"/>
        <c:noMultiLvlLbl val="0"/>
      </c:catAx>
      <c:valAx>
        <c:axId val="693068640"/>
        <c:scaling>
          <c:orientation val="minMax"/>
          <c:max val="38500"/>
          <c:min val="2500"/>
        </c:scaling>
        <c:delete val="0"/>
        <c:axPos val="l"/>
        <c:numFmt formatCode="#,##0_ ;\-#,##0\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93066912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7.6150364925314589E-4"/>
                <c:y val="0.31274542108866826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100" b="1" i="0" u="none" strike="noStrike" kern="1200" cap="all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GB" sz="1100" b="1"/>
                    <a:t>Billions</a:t>
                  </a:r>
                  <a:r>
                    <a:rPr lang="en-GB" sz="1100" b="1" baseline="0"/>
                    <a:t>    USD</a:t>
                  </a:r>
                  <a:endParaRPr lang="en-GB" sz="1100" b="1"/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</c:dispUnitsLbl>
        </c:dispUnits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12548957543097811"/>
          <c:y val="7.6086956521739135E-2"/>
          <c:w val="0.15803415022560383"/>
          <c:h val="0.278512281752824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184940024919406E-2"/>
          <c:y val="3.0280830231107746E-2"/>
          <c:w val="0.90086576578204913"/>
          <c:h val="0.81177494406220485"/>
        </c:manualLayout>
      </c:layout>
      <c:areaChart>
        <c:grouping val="percentStacked"/>
        <c:varyColors val="0"/>
        <c:ser>
          <c:idx val="0"/>
          <c:order val="0"/>
          <c:tx>
            <c:strRef>
              <c:f>'Total Net and components'!$A$3</c:f>
              <c:strCache>
                <c:ptCount val="1"/>
                <c:pt idx="0">
                  <c:v>  DAC Countries,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F2CC-C44D-80A9-B9CBC679B221}"/>
                </c:ext>
              </c:extLst>
            </c:dLbl>
            <c:dLbl>
              <c:idx val="1"/>
              <c:layout>
                <c:manualLayout>
                  <c:x val="1.6476345416851532E-2"/>
                  <c:y val="-0.3161767575430933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18.3 Billion</a:t>
                    </a:r>
                  </a:p>
                  <a:p>
                    <a:r>
                      <a:rPr lang="en-US"/>
                      <a:t>20%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1-F2CC-C44D-80A9-B9CBC679B22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F2CC-C44D-80A9-B9CBC679B22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F2CC-C44D-80A9-B9CBC679B22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F2CC-C44D-80A9-B9CBC679B22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F2CC-C44D-80A9-B9CBC679B22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F2CC-C44D-80A9-B9CBC679B221}"/>
                </c:ext>
              </c:extLst>
            </c:dLbl>
            <c:dLbl>
              <c:idx val="7"/>
              <c:layout>
                <c:manualLayout>
                  <c:x val="0.64389174225378953"/>
                  <c:y val="-0.4932260750247543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19.36</a:t>
                    </a:r>
                    <a:r>
                      <a:rPr lang="en-US" baseline="0"/>
                      <a:t> Bilion</a:t>
                    </a:r>
                  </a:p>
                  <a:p>
                    <a:r>
                      <a:rPr lang="en-US" baseline="0"/>
                      <a:t>9%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B-F2CC-C44D-80A9-B9CBC679B221}"/>
                </c:ext>
              </c:extLst>
            </c:dLbl>
            <c:dLbl>
              <c:idx val="8"/>
              <c:layout>
                <c:manualLayout>
                  <c:x val="-0.18453506866873723"/>
                  <c:y val="-4.2726588857174876E-2"/>
                </c:manualLayout>
              </c:layout>
              <c:tx>
                <c:rich>
                  <a:bodyPr/>
                  <a:lstStyle/>
                  <a:p>
                    <a:r>
                      <a:rPr lang="en-US" sz="1100" b="1">
                        <a:solidFill>
                          <a:schemeClr val="bg1"/>
                        </a:solidFill>
                      </a:rPr>
                      <a:t>61.4</a:t>
                    </a:r>
                    <a:r>
                      <a:rPr lang="en-US" sz="1100" b="1" baseline="0">
                        <a:solidFill>
                          <a:schemeClr val="bg1"/>
                        </a:solidFill>
                      </a:rPr>
                      <a:t> Billion</a:t>
                    </a:r>
                  </a:p>
                  <a:p>
                    <a:r>
                      <a:rPr lang="en-US" sz="1100" b="1" baseline="0">
                        <a:solidFill>
                          <a:schemeClr val="bg1"/>
                        </a:solidFill>
                      </a:rPr>
                      <a:t>67%</a:t>
                    </a:r>
                    <a:endParaRPr lang="en-US" sz="1100" b="1">
                      <a:solidFill>
                        <a:schemeClr val="bg1"/>
                      </a:solidFill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A-F2CC-C44D-80A9-B9CBC679B221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F2CC-C44D-80A9-B9CBC679B221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F2CC-C44D-80A9-B9CBC679B221}"/>
                </c:ext>
              </c:extLst>
            </c:dLbl>
            <c:dLbl>
              <c:idx val="11"/>
              <c:layout>
                <c:manualLayout>
                  <c:x val="0.53053832242261945"/>
                  <c:y val="-0.3446611501145431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57.4 Billion</a:t>
                    </a:r>
                  </a:p>
                  <a:p>
                    <a:r>
                      <a:rPr lang="en-US"/>
                      <a:t>28%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7-F2CC-C44D-80A9-B9CBC679B221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2CC-C44D-80A9-B9CBC679B221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2CC-C44D-80A9-B9CBC679B221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2CC-C44D-80A9-B9CBC679B221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2CC-C44D-80A9-B9CBC679B221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2CC-C44D-80A9-B9CBC679B221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2CC-C44D-80A9-B9CBC679B221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2CC-C44D-80A9-B9CBC679B221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2CC-C44D-80A9-B9CBC679B221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2CC-C44D-80A9-B9CBC679B221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2CC-C44D-80A9-B9CBC679B221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2CC-C44D-80A9-B9CBC679B221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2CC-C44D-80A9-B9CBC679B221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2CC-C44D-80A9-B9CBC679B221}"/>
                </c:ext>
              </c:extLst>
            </c:dLbl>
            <c:dLbl>
              <c:idx val="25"/>
              <c:layout>
                <c:manualLayout>
                  <c:x val="-2.8009787208647736E-2"/>
                  <c:y val="-0.1595125984001191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92</a:t>
                    </a:r>
                    <a:r>
                      <a:rPr lang="en-US" baseline="0"/>
                      <a:t> Billion</a:t>
                    </a:r>
                  </a:p>
                  <a:p>
                    <a:r>
                      <a:rPr lang="en-US" baseline="0"/>
                      <a:t>67%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F2CC-C44D-80A9-B9CBC679B221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2CC-C44D-80A9-B9CBC679B221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2CC-C44D-80A9-B9CBC679B221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2CC-C44D-80A9-B9CBC679B221}"/>
                </c:ext>
              </c:extLst>
            </c:dLbl>
            <c:dLbl>
              <c:idx val="29"/>
              <c:layout>
                <c:manualLayout>
                  <c:x val="2.6390694367684569E-3"/>
                  <c:y val="-2.84843925714508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129.3 Billion</a:t>
                    </a:r>
                  </a:p>
                  <a:p>
                    <a:r>
                      <a:rPr lang="en-US"/>
                      <a:t>63%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F2CC-C44D-80A9-B9CBC679B221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2CC-C44D-80A9-B9CBC679B221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CC-C44D-80A9-B9CBC679B2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'Total Net and components'!$B$1:$AG$1</c:f>
              <c:strCach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strCache>
            </c:strRef>
          </c:cat>
          <c:val>
            <c:numRef>
              <c:f>'Total Net and components'!$B$3:$AG$3</c:f>
              <c:numCache>
                <c:formatCode>General</c:formatCode>
                <c:ptCount val="32"/>
                <c:pt idx="0">
                  <c:v>61396.55</c:v>
                </c:pt>
                <c:pt idx="1">
                  <c:v>65939.5</c:v>
                </c:pt>
                <c:pt idx="2">
                  <c:v>61901.72</c:v>
                </c:pt>
                <c:pt idx="3">
                  <c:v>58185.53</c:v>
                </c:pt>
                <c:pt idx="4">
                  <c:v>58307.26</c:v>
                </c:pt>
                <c:pt idx="5">
                  <c:v>51678.879999999997</c:v>
                </c:pt>
                <c:pt idx="6">
                  <c:v>52411.44</c:v>
                </c:pt>
                <c:pt idx="7">
                  <c:v>46944.480000000003</c:v>
                </c:pt>
                <c:pt idx="8">
                  <c:v>51611.64</c:v>
                </c:pt>
                <c:pt idx="9">
                  <c:v>53933.01</c:v>
                </c:pt>
                <c:pt idx="10">
                  <c:v>53827.3</c:v>
                </c:pt>
                <c:pt idx="11">
                  <c:v>55380.2</c:v>
                </c:pt>
                <c:pt idx="12">
                  <c:v>62474.17</c:v>
                </c:pt>
                <c:pt idx="13">
                  <c:v>68150.11</c:v>
                </c:pt>
                <c:pt idx="14">
                  <c:v>69025.34</c:v>
                </c:pt>
                <c:pt idx="15">
                  <c:v>101565.16</c:v>
                </c:pt>
                <c:pt idx="16">
                  <c:v>92344.92</c:v>
                </c:pt>
                <c:pt idx="17">
                  <c:v>81867.11</c:v>
                </c:pt>
                <c:pt idx="18">
                  <c:v>92432.61</c:v>
                </c:pt>
                <c:pt idx="19">
                  <c:v>92158.57</c:v>
                </c:pt>
                <c:pt idx="20">
                  <c:v>98023.55</c:v>
                </c:pt>
                <c:pt idx="21">
                  <c:v>96929.77</c:v>
                </c:pt>
                <c:pt idx="22">
                  <c:v>92120.63</c:v>
                </c:pt>
                <c:pt idx="23">
                  <c:v>96280.14</c:v>
                </c:pt>
                <c:pt idx="24">
                  <c:v>97590.49</c:v>
                </c:pt>
                <c:pt idx="25">
                  <c:v>106930.35</c:v>
                </c:pt>
                <c:pt idx="26">
                  <c:v>117690.32</c:v>
                </c:pt>
                <c:pt idx="27">
                  <c:v>118169.18</c:v>
                </c:pt>
                <c:pt idx="28">
                  <c:v>113209.94</c:v>
                </c:pt>
                <c:pt idx="29">
                  <c:v>113190.09</c:v>
                </c:pt>
                <c:pt idx="30">
                  <c:v>121992.63</c:v>
                </c:pt>
                <c:pt idx="31">
                  <c:v>129330.22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CC-C44D-80A9-B9CBC679B221}"/>
            </c:ext>
          </c:extLst>
        </c:ser>
        <c:ser>
          <c:idx val="1"/>
          <c:order val="1"/>
          <c:tx>
            <c:strRef>
              <c:f>'Total Net and components'!$A$4</c:f>
              <c:strCache>
                <c:ptCount val="1"/>
                <c:pt idx="0">
                  <c:v>  Multilaterals,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'Total Net and components'!$B$1:$AG$1</c:f>
              <c:strCach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strCache>
            </c:strRef>
          </c:cat>
          <c:val>
            <c:numRef>
              <c:f>'Total Net and components'!$B$4:$AG$4</c:f>
              <c:numCache>
                <c:formatCode>General</c:formatCode>
                <c:ptCount val="32"/>
                <c:pt idx="0">
                  <c:v>18318.28</c:v>
                </c:pt>
                <c:pt idx="1">
                  <c:v>22043.5</c:v>
                </c:pt>
                <c:pt idx="2">
                  <c:v>23038.45</c:v>
                </c:pt>
                <c:pt idx="3">
                  <c:v>22285.05</c:v>
                </c:pt>
                <c:pt idx="4">
                  <c:v>24557.83</c:v>
                </c:pt>
                <c:pt idx="5">
                  <c:v>21460.7</c:v>
                </c:pt>
                <c:pt idx="6">
                  <c:v>20212.759999999998</c:v>
                </c:pt>
                <c:pt idx="7">
                  <c:v>20812.849999999999</c:v>
                </c:pt>
                <c:pt idx="8">
                  <c:v>20567.84</c:v>
                </c:pt>
                <c:pt idx="9">
                  <c:v>19765.09</c:v>
                </c:pt>
                <c:pt idx="10">
                  <c:v>19187.36</c:v>
                </c:pt>
                <c:pt idx="11">
                  <c:v>25143.32</c:v>
                </c:pt>
                <c:pt idx="12">
                  <c:v>26474.68</c:v>
                </c:pt>
                <c:pt idx="13">
                  <c:v>22950.880000000001</c:v>
                </c:pt>
                <c:pt idx="14">
                  <c:v>26135.48</c:v>
                </c:pt>
                <c:pt idx="15">
                  <c:v>26002.59</c:v>
                </c:pt>
                <c:pt idx="16">
                  <c:v>28359.119999999999</c:v>
                </c:pt>
                <c:pt idx="17">
                  <c:v>21256.31</c:v>
                </c:pt>
                <c:pt idx="18">
                  <c:v>23977.119999999999</c:v>
                </c:pt>
                <c:pt idx="19">
                  <c:v>27474.58</c:v>
                </c:pt>
                <c:pt idx="20">
                  <c:v>35292.79</c:v>
                </c:pt>
                <c:pt idx="21">
                  <c:v>36710.75</c:v>
                </c:pt>
                <c:pt idx="22">
                  <c:v>41847.4</c:v>
                </c:pt>
                <c:pt idx="23">
                  <c:v>43279.05</c:v>
                </c:pt>
                <c:pt idx="24">
                  <c:v>44050.12</c:v>
                </c:pt>
                <c:pt idx="25">
                  <c:v>47879.66</c:v>
                </c:pt>
                <c:pt idx="26">
                  <c:v>47708.08</c:v>
                </c:pt>
                <c:pt idx="27">
                  <c:v>49334.84</c:v>
                </c:pt>
                <c:pt idx="28">
                  <c:v>46337.64</c:v>
                </c:pt>
                <c:pt idx="29">
                  <c:v>49037.43</c:v>
                </c:pt>
                <c:pt idx="30">
                  <c:v>70014.490000000005</c:v>
                </c:pt>
                <c:pt idx="31">
                  <c:v>57397.760000000002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CC-C44D-80A9-B9CBC679B221}"/>
            </c:ext>
          </c:extLst>
        </c:ser>
        <c:ser>
          <c:idx val="2"/>
          <c:order val="2"/>
          <c:tx>
            <c:strRef>
              <c:f>'Total Net and components'!$A$5</c:f>
              <c:strCache>
                <c:ptCount val="1"/>
                <c:pt idx="0">
                  <c:v>  Non-DAC Countries, Total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cat>
            <c:strRef>
              <c:f>'Total Net and components'!$B$1:$AG$1</c:f>
              <c:strCache>
                <c:ptCount val="3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</c:strCache>
            </c:strRef>
          </c:cat>
          <c:val>
            <c:numRef>
              <c:f>'Total Net and components'!$B$5:$AG$5</c:f>
              <c:numCache>
                <c:formatCode>General</c:formatCode>
                <c:ptCount val="32"/>
                <c:pt idx="0">
                  <c:v>11886.37</c:v>
                </c:pt>
                <c:pt idx="1">
                  <c:v>5455.22</c:v>
                </c:pt>
                <c:pt idx="2">
                  <c:v>1908.39</c:v>
                </c:pt>
                <c:pt idx="3">
                  <c:v>1995.66</c:v>
                </c:pt>
                <c:pt idx="4">
                  <c:v>1564.19</c:v>
                </c:pt>
                <c:pt idx="5">
                  <c:v>1075.52</c:v>
                </c:pt>
                <c:pt idx="6">
                  <c:v>1320.8</c:v>
                </c:pt>
                <c:pt idx="7">
                  <c:v>1791.5</c:v>
                </c:pt>
                <c:pt idx="8">
                  <c:v>2095.0500000000002</c:v>
                </c:pt>
                <c:pt idx="9">
                  <c:v>1282.2</c:v>
                </c:pt>
                <c:pt idx="10">
                  <c:v>1343.15</c:v>
                </c:pt>
                <c:pt idx="11">
                  <c:v>1239.67</c:v>
                </c:pt>
                <c:pt idx="12">
                  <c:v>4841.09</c:v>
                </c:pt>
                <c:pt idx="13">
                  <c:v>4788.82</c:v>
                </c:pt>
                <c:pt idx="14">
                  <c:v>3731.99</c:v>
                </c:pt>
                <c:pt idx="15">
                  <c:v>3184.64</c:v>
                </c:pt>
                <c:pt idx="16">
                  <c:v>4715.7299999999996</c:v>
                </c:pt>
                <c:pt idx="17">
                  <c:v>5576.56</c:v>
                </c:pt>
                <c:pt idx="18">
                  <c:v>8034.68</c:v>
                </c:pt>
                <c:pt idx="19">
                  <c:v>4537.59</c:v>
                </c:pt>
                <c:pt idx="20">
                  <c:v>5099.72</c:v>
                </c:pt>
                <c:pt idx="21">
                  <c:v>7234.45</c:v>
                </c:pt>
                <c:pt idx="22">
                  <c:v>4013.31</c:v>
                </c:pt>
                <c:pt idx="23">
                  <c:v>13923.23</c:v>
                </c:pt>
                <c:pt idx="24">
                  <c:v>22258.25</c:v>
                </c:pt>
                <c:pt idx="25">
                  <c:v>10606.41</c:v>
                </c:pt>
                <c:pt idx="26">
                  <c:v>13701.95</c:v>
                </c:pt>
                <c:pt idx="27">
                  <c:v>14834.4</c:v>
                </c:pt>
                <c:pt idx="28">
                  <c:v>19107.560000000001</c:v>
                </c:pt>
                <c:pt idx="29">
                  <c:v>15396.11</c:v>
                </c:pt>
                <c:pt idx="30">
                  <c:v>14444.93</c:v>
                </c:pt>
                <c:pt idx="31">
                  <c:v>17362.990000000002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CC-C44D-80A9-B9CBC679B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08223"/>
        <c:axId val="92667423"/>
      </c:areaChart>
      <c:catAx>
        <c:axId val="927082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2667423"/>
        <c:crosses val="autoZero"/>
        <c:auto val="1"/>
        <c:lblAlgn val="ctr"/>
        <c:lblOffset val="100"/>
        <c:noMultiLvlLbl val="0"/>
      </c:catAx>
      <c:valAx>
        <c:axId val="9266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Net ODA Disbursement by Channel</a:t>
                </a:r>
                <a:endParaRPr lang="en-GB" sz="1200" b="0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2.961876336998558E-3"/>
              <c:y val="0.203948315493033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2708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9</xdr:row>
      <xdr:rowOff>127000</xdr:rowOff>
    </xdr:from>
    <xdr:to>
      <xdr:col>21</xdr:col>
      <xdr:colOff>76200</xdr:colOff>
      <xdr:row>34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15ABCB-7BDA-9CF8-3B2E-DF334247C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301782</xdr:colOff>
      <xdr:row>4</xdr:row>
      <xdr:rowOff>100595</xdr:rowOff>
    </xdr:from>
    <xdr:to>
      <xdr:col>12</xdr:col>
      <xdr:colOff>578417</xdr:colOff>
      <xdr:row>34</xdr:row>
      <xdr:rowOff>57597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87EC29-DF42-1FE1-159F-091D2885A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tats.oecd.org/OECDStat_Metadata/ShowMetadata.ashx?Dataset=TABLE2A&amp;Coords=%5bDONOR%5d.%5b1039%5d&amp;ShowOnWeb=true&amp;Lang=en" TargetMode="External"/><Relationship Id="rId18" Type="http://schemas.openxmlformats.org/officeDocument/2006/relationships/hyperlink" Target="http://stats.oecd.org/OECDStat_Metadata/ShowMetadata.ashx?Dataset=TABLE2A&amp;Coords=%5bDONOR%5d.%5b967%5d&amp;ShowOnWeb=true&amp;Lang=en" TargetMode="External"/><Relationship Id="rId26" Type="http://schemas.openxmlformats.org/officeDocument/2006/relationships/hyperlink" Target="http://stats.oecd.org/OECDStat_Metadata/ShowMetadata.ashx?Dataset=TABLE2A&amp;Coords=%5bDONOR%5d.%5b1311%5d&amp;ShowOnWeb=true&amp;Lang=en" TargetMode="External"/><Relationship Id="rId39" Type="http://schemas.openxmlformats.org/officeDocument/2006/relationships/hyperlink" Target="http://stats.oecd.org/OECDStat_Metadata/ShowMetadata.ashx?Dataset=TABLE2A&amp;Coords=%5bDONOR%5d.%5b21600%5d&amp;ShowOnWeb=true&amp;Lang=en" TargetMode="External"/><Relationship Id="rId21" Type="http://schemas.openxmlformats.org/officeDocument/2006/relationships/hyperlink" Target="http://stats.oecd.org/OECDStat_Metadata/ShowMetadata.ashx?Dataset=TABLE2A&amp;Coords=%5bDONOR%5d.%5b928%5d&amp;ShowOnWeb=true&amp;Lang=en" TargetMode="External"/><Relationship Id="rId34" Type="http://schemas.openxmlformats.org/officeDocument/2006/relationships/hyperlink" Target="http://stats.oecd.org/OECDStat_Metadata/ShowMetadata.ashx?Dataset=TABLE2A&amp;Coords=%5bDONOR%5d.%5b552%5d&amp;ShowOnWeb=true&amp;Lang=en" TargetMode="External"/><Relationship Id="rId7" Type="http://schemas.openxmlformats.org/officeDocument/2006/relationships/hyperlink" Target="http://stats.oecd.org/OECDStat_Metadata/ShowMetadata.ashx?Dataset=TABLE2A&amp;Coords=%5bDONOR%5d.%5b909%5d&amp;ShowOnWeb=true&amp;Lang=en" TargetMode="External"/><Relationship Id="rId2" Type="http://schemas.openxmlformats.org/officeDocument/2006/relationships/hyperlink" Target="http://stats.oecd.org/OECDStat_Metadata/ShowMetadata.ashx?Dataset=TABLE2A&amp;Coords=%5bTIME%5d.%5b2005%5d&amp;ShowOnWeb=true&amp;Lang=en" TargetMode="External"/><Relationship Id="rId16" Type="http://schemas.openxmlformats.org/officeDocument/2006/relationships/hyperlink" Target="http://stats.oecd.org/OECDStat_Metadata/ShowMetadata.ashx?Dataset=TABLE2A&amp;Coords=%5bDONOR%5d.%5b807%5d&amp;ShowOnWeb=true&amp;Lang=en" TargetMode="External"/><Relationship Id="rId20" Type="http://schemas.openxmlformats.org/officeDocument/2006/relationships/hyperlink" Target="http://stats.oecd.org/OECDStat_Metadata/ShowMetadata.ashx?Dataset=TABLE2A&amp;Coords=%5bDONOR%5d.%5b964%5d&amp;ShowOnWeb=true&amp;Lang=en" TargetMode="External"/><Relationship Id="rId29" Type="http://schemas.openxmlformats.org/officeDocument/2006/relationships/hyperlink" Target="http://stats.oecd.org/OECDStat_Metadata/ShowMetadata.ashx?Dataset=TABLE2A&amp;Coords=%5bDONOR%5d.%5b978%5d&amp;ShowOnWeb=true&amp;Lang=en" TargetMode="External"/><Relationship Id="rId41" Type="http://schemas.openxmlformats.org/officeDocument/2006/relationships/hyperlink" Target="https://stats-1.oecd.org/index.aspx?DatasetCode=TABLE2A" TargetMode="External"/><Relationship Id="rId1" Type="http://schemas.openxmlformats.org/officeDocument/2006/relationships/hyperlink" Target="http://stats.oecd.org/OECDStat_Metadata/ShowMetadata.ashx?Dataset=TABLE2A&amp;ShowOnWeb=true&amp;Lang=en" TargetMode="External"/><Relationship Id="rId6" Type="http://schemas.openxmlformats.org/officeDocument/2006/relationships/hyperlink" Target="http://stats.oecd.org/OECDStat_Metadata/ShowMetadata.ashx?Dataset=TABLE2A&amp;Coords=%5bDONOR%5d.%5b914%5d&amp;ShowOnWeb=true&amp;Lang=en" TargetMode="External"/><Relationship Id="rId11" Type="http://schemas.openxmlformats.org/officeDocument/2006/relationships/hyperlink" Target="http://stats.oecd.org/OECDStat_Metadata/ShowMetadata.ashx?Dataset=TABLE2A&amp;Coords=%5bDONOR%5d.%5b976%5d&amp;ShowOnWeb=true&amp;Lang=en" TargetMode="External"/><Relationship Id="rId24" Type="http://schemas.openxmlformats.org/officeDocument/2006/relationships/hyperlink" Target="http://stats.oecd.org/OECDStat_Metadata/ShowMetadata.ashx?Dataset=TABLE2A&amp;Coords=%5bDONOR%5d.%5b921%5d&amp;ShowOnWeb=true&amp;Lang=en" TargetMode="External"/><Relationship Id="rId32" Type="http://schemas.openxmlformats.org/officeDocument/2006/relationships/hyperlink" Target="http://stats.oecd.org/OECDStat_Metadata/ShowMetadata.ashx?Dataset=TABLE2A&amp;Coords=%5bDONOR%5d.%5b30%5d&amp;ShowOnWeb=true&amp;Lang=en" TargetMode="External"/><Relationship Id="rId37" Type="http://schemas.openxmlformats.org/officeDocument/2006/relationships/hyperlink" Target="http://stats.oecd.org/OECDStat_Metadata/ShowMetadata.ashx?Dataset=TABLE2A&amp;Coords=%5bDONOR%5d.%5b55%5d&amp;ShowOnWeb=true&amp;Lang=en" TargetMode="External"/><Relationship Id="rId40" Type="http://schemas.openxmlformats.org/officeDocument/2006/relationships/hyperlink" Target="http://stats.oecd.org/OECDStat_Metadata/ShowMetadata.ashx?Dataset=TABLE2A&amp;Coords=%5bDONOR%5d.%5b1601%5d&amp;ShowOnWeb=true&amp;Lang=en" TargetMode="External"/><Relationship Id="rId5" Type="http://schemas.openxmlformats.org/officeDocument/2006/relationships/hyperlink" Target="http://stats.oecd.org/OECDStat_Metadata/ShowMetadata.ashx?Dataset=TABLE2A&amp;Coords=%5bDONOR%5d.%5b913%5d&amp;ShowOnWeb=true&amp;Lang=en" TargetMode="External"/><Relationship Id="rId15" Type="http://schemas.openxmlformats.org/officeDocument/2006/relationships/hyperlink" Target="http://stats.oecd.org/OECDStat_Metadata/ShowMetadata.ashx?Dataset=TABLE2A&amp;Coords=%5bDONOR%5d.%5b948%5d&amp;ShowOnWeb=true&amp;Lang=en" TargetMode="External"/><Relationship Id="rId23" Type="http://schemas.openxmlformats.org/officeDocument/2006/relationships/hyperlink" Target="http://stats.oecd.org/OECDStat_Metadata/ShowMetadata.ashx?Dataset=TABLE2A&amp;Coords=%5bDONOR%5d.%5b953%5d&amp;ShowOnWeb=true&amp;Lang=en" TargetMode="External"/><Relationship Id="rId28" Type="http://schemas.openxmlformats.org/officeDocument/2006/relationships/hyperlink" Target="http://stats.oecd.org/OECDStat_Metadata/ShowMetadata.ashx?Dataset=TABLE2A&amp;Coords=%5bDONOR%5d.%5b812%5d&amp;ShowOnWeb=true&amp;Lang=en" TargetMode="External"/><Relationship Id="rId36" Type="http://schemas.openxmlformats.org/officeDocument/2006/relationships/hyperlink" Target="http://stats.oecd.org/OECDStat_Metadata/ShowMetadata.ashx?Dataset=TABLE2A&amp;Coords=%5bDONOR%5d.%5b566%5d&amp;ShowOnWeb=true&amp;Lang=en" TargetMode="External"/><Relationship Id="rId10" Type="http://schemas.openxmlformats.org/officeDocument/2006/relationships/hyperlink" Target="http://stats.oecd.org/OECDStat_Metadata/ShowMetadata.ashx?Dataset=TABLE2A&amp;Coords=%5bDONOR%5d.%5b1013%5d&amp;ShowOnWeb=true&amp;Lang=en" TargetMode="External"/><Relationship Id="rId19" Type="http://schemas.openxmlformats.org/officeDocument/2006/relationships/hyperlink" Target="http://stats.oecd.org/OECDStat_Metadata/ShowMetadata.ashx?Dataset=TABLE2A&amp;Coords=%5bDONOR%5d.%5b963%5d&amp;ShowOnWeb=true&amp;Lang=en" TargetMode="External"/><Relationship Id="rId31" Type="http://schemas.openxmlformats.org/officeDocument/2006/relationships/hyperlink" Target="http://stats.oecd.org/OECDStat_Metadata/ShowMetadata.ashx?Dataset=TABLE2A&amp;Coords=%5bDONOR%5d.%5b72%5d&amp;ShowOnWeb=true&amp;Lang=en" TargetMode="External"/><Relationship Id="rId4" Type="http://schemas.openxmlformats.org/officeDocument/2006/relationships/hyperlink" Target="http://stats.oecd.org/OECDStat_Metadata/ShowMetadata.ashx?Dataset=TABLE2A&amp;Coords=%5bDONOR%5d.%5b958%5d&amp;ShowOnWeb=true&amp;Lang=en" TargetMode="External"/><Relationship Id="rId9" Type="http://schemas.openxmlformats.org/officeDocument/2006/relationships/hyperlink" Target="http://stats.oecd.org/OECDStat_Metadata/ShowMetadata.ashx?Dataset=TABLE2A&amp;Coords=%5bDONOR%5d.%5b906%5d&amp;ShowOnWeb=true&amp;Lang=en" TargetMode="External"/><Relationship Id="rId14" Type="http://schemas.openxmlformats.org/officeDocument/2006/relationships/hyperlink" Target="http://stats.oecd.org/OECDStat_Metadata/ShowMetadata.ashx?Dataset=TABLE2A&amp;Coords=%5bDONOR%5d.%5b971%5d&amp;ShowOnWeb=true&amp;Lang=en" TargetMode="External"/><Relationship Id="rId22" Type="http://schemas.openxmlformats.org/officeDocument/2006/relationships/hyperlink" Target="http://stats.oecd.org/OECDStat_Metadata/ShowMetadata.ashx?Dataset=TABLE2A&amp;Coords=%5bDONOR%5d.%5b905%5d&amp;ShowOnWeb=true&amp;Lang=en" TargetMode="External"/><Relationship Id="rId27" Type="http://schemas.openxmlformats.org/officeDocument/2006/relationships/hyperlink" Target="http://stats.oecd.org/OECDStat_Metadata/ShowMetadata.ashx?Dataset=TABLE2A&amp;Coords=%5bDONOR%5d.%5b811%5d&amp;ShowOnWeb=true&amp;Lang=en" TargetMode="External"/><Relationship Id="rId30" Type="http://schemas.openxmlformats.org/officeDocument/2006/relationships/hyperlink" Target="http://stats.oecd.org/OECDStat_Metadata/ShowMetadata.ashx?Dataset=TABLE2A&amp;Coords=%5bDONOR%5d.%5b962%5d&amp;ShowOnWeb=true&amp;Lang=en" TargetMode="External"/><Relationship Id="rId35" Type="http://schemas.openxmlformats.org/officeDocument/2006/relationships/hyperlink" Target="http://stats.oecd.org/OECDStat_Metadata/ShowMetadata.ashx?Dataset=TABLE2A&amp;Coords=%5bDONOR%5d.%5b561%5d&amp;ShowOnWeb=true&amp;Lang=en" TargetMode="External"/><Relationship Id="rId8" Type="http://schemas.openxmlformats.org/officeDocument/2006/relationships/hyperlink" Target="http://stats.oecd.org/OECDStat_Metadata/ShowMetadata.ashx?Dataset=TABLE2A&amp;Coords=%5bDONOR%5d.%5b1024%5d&amp;ShowOnWeb=true&amp;Lang=en" TargetMode="External"/><Relationship Id="rId3" Type="http://schemas.openxmlformats.org/officeDocument/2006/relationships/hyperlink" Target="http://stats.oecd.org/OECDStat_Metadata/ShowMetadata.ashx?Dataset=TABLE2A&amp;Coords=%5bDONOR%5d.%5b22%5d&amp;ShowOnWeb=true&amp;Lang=en" TargetMode="External"/><Relationship Id="rId12" Type="http://schemas.openxmlformats.org/officeDocument/2006/relationships/hyperlink" Target="http://stats.oecd.org/OECDStat_Metadata/ShowMetadata.ashx?Dataset=TABLE2A&amp;Coords=%5bDONOR%5d.%5b932%5d&amp;ShowOnWeb=true&amp;Lang=en" TargetMode="External"/><Relationship Id="rId17" Type="http://schemas.openxmlformats.org/officeDocument/2006/relationships/hyperlink" Target="http://stats.oecd.org/OECDStat_Metadata/ShowMetadata.ashx?Dataset=TABLE2A&amp;Coords=%5bDONOR%5d.%5b974%5d&amp;ShowOnWeb=true&amp;Lang=en" TargetMode="External"/><Relationship Id="rId25" Type="http://schemas.openxmlformats.org/officeDocument/2006/relationships/hyperlink" Target="http://stats.oecd.org/OECDStat_Metadata/ShowMetadata.ashx?Dataset=TABLE2A&amp;Coords=%5bDONOR%5d.%5b1011%5d&amp;ShowOnWeb=true&amp;Lang=en" TargetMode="External"/><Relationship Id="rId33" Type="http://schemas.openxmlformats.org/officeDocument/2006/relationships/hyperlink" Target="http://stats.oecd.org/OECDStat_Metadata/ShowMetadata.ashx?Dataset=TABLE2A&amp;Coords=%5bDONOR%5d.%5b546%5d&amp;ShowOnWeb=true&amp;Lang=en" TargetMode="External"/><Relationship Id="rId38" Type="http://schemas.openxmlformats.org/officeDocument/2006/relationships/hyperlink" Target="http://stats.oecd.org/OECDStat_Metadata/ShowMetadata.ashx?Dataset=TABLE2A&amp;Coords=%5bDONOR%5d.%5b576%5d&amp;ShowOnWeb=true&amp;Lang=e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stats.oecd.org/OECDStat_Metadata/ShowMetadata.ashx?Dataset=TABLE2A&amp;Coords=%5bTIME%5d.%5b2005%5d&amp;ShowOnWeb=true&amp;Lang=en" TargetMode="External"/><Relationship Id="rId1" Type="http://schemas.openxmlformats.org/officeDocument/2006/relationships/hyperlink" Target="http://stats.oecd.org/OECDStat_Metadata/ShowMetadata.ashx?Dataset=TABLE2A&amp;Coords=%5bDONOR%5d.%5b22%5d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stats.oecd.org/OECDStat_Metadata/ShowMetadata.ashx?Dataset=TABLE2A&amp;Coords=%5bTIME%5d.%5b2005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78"/>
  <sheetViews>
    <sheetView showGridLines="0" topLeftCell="A2" workbookViewId="0">
      <selection activeCell="A102" sqref="A102"/>
    </sheetView>
  </sheetViews>
  <sheetFormatPr baseColWidth="10" defaultRowHeight="13" x14ac:dyDescent="0.15"/>
  <cols>
    <col min="1" max="1" width="24" customWidth="1"/>
  </cols>
  <sheetData>
    <row r="1" spans="1:34" hidden="1" x14ac:dyDescent="0.15">
      <c r="A1" s="1" t="e">
        <f ca="1">DotStatQuery(#REF!)</f>
        <v>#NAME?</v>
      </c>
    </row>
    <row r="2" spans="1:34" ht="39" x14ac:dyDescent="0.15">
      <c r="A2" s="2" t="s">
        <v>0</v>
      </c>
    </row>
    <row r="3" spans="1:34" x14ac:dyDescent="0.15">
      <c r="A3" s="10" t="s">
        <v>1</v>
      </c>
      <c r="B3" s="19" t="s">
        <v>2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1"/>
    </row>
    <row r="4" spans="1:34" x14ac:dyDescent="0.15">
      <c r="A4" s="10" t="s">
        <v>3</v>
      </c>
      <c r="B4" s="19" t="s">
        <v>4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1"/>
    </row>
    <row r="5" spans="1:34" x14ac:dyDescent="0.15">
      <c r="A5" s="10" t="s">
        <v>5</v>
      </c>
      <c r="B5" s="19" t="s">
        <v>6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1"/>
    </row>
    <row r="6" spans="1:34" x14ac:dyDescent="0.15">
      <c r="A6" s="10" t="s">
        <v>7</v>
      </c>
      <c r="B6" s="19" t="s">
        <v>8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1"/>
    </row>
    <row r="7" spans="1:34" x14ac:dyDescent="0.15">
      <c r="A7" s="10" t="s">
        <v>9</v>
      </c>
      <c r="B7" s="19" t="s">
        <v>10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1"/>
    </row>
    <row r="8" spans="1:34" x14ac:dyDescent="0.15">
      <c r="A8" s="11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19</v>
      </c>
      <c r="J8" s="3" t="s">
        <v>20</v>
      </c>
      <c r="K8" s="3" t="s">
        <v>21</v>
      </c>
      <c r="L8" s="3" t="s">
        <v>22</v>
      </c>
      <c r="M8" s="3" t="s">
        <v>23</v>
      </c>
      <c r="N8" s="3" t="s">
        <v>24</v>
      </c>
      <c r="O8" s="3" t="s">
        <v>25</v>
      </c>
      <c r="P8" s="3" t="s">
        <v>26</v>
      </c>
      <c r="Q8" s="4" t="s">
        <v>27</v>
      </c>
      <c r="R8" s="3" t="s">
        <v>28</v>
      </c>
      <c r="S8" s="3" t="s">
        <v>29</v>
      </c>
      <c r="T8" s="3" t="s">
        <v>30</v>
      </c>
      <c r="U8" s="3" t="s">
        <v>31</v>
      </c>
      <c r="V8" s="3" t="s">
        <v>32</v>
      </c>
      <c r="W8" s="3" t="s">
        <v>33</v>
      </c>
      <c r="X8" s="3" t="s">
        <v>34</v>
      </c>
      <c r="Y8" s="3" t="s">
        <v>35</v>
      </c>
      <c r="Z8" s="3" t="s">
        <v>36</v>
      </c>
      <c r="AA8" s="3" t="s">
        <v>37</v>
      </c>
      <c r="AB8" s="3" t="s">
        <v>38</v>
      </c>
      <c r="AC8" s="3" t="s">
        <v>39</v>
      </c>
      <c r="AD8" s="3" t="s">
        <v>40</v>
      </c>
      <c r="AE8" s="3" t="s">
        <v>41</v>
      </c>
      <c r="AF8" s="3" t="s">
        <v>42</v>
      </c>
      <c r="AG8" s="3" t="s">
        <v>43</v>
      </c>
      <c r="AH8" s="3" t="s">
        <v>44</v>
      </c>
    </row>
    <row r="9" spans="1:34" s="14" customFormat="1" x14ac:dyDescent="0.15">
      <c r="A9" s="12" t="s">
        <v>45</v>
      </c>
      <c r="B9" s="13">
        <v>91601.2</v>
      </c>
      <c r="C9" s="13">
        <v>93438.22</v>
      </c>
      <c r="D9" s="13">
        <v>86848.57</v>
      </c>
      <c r="E9" s="13">
        <v>82466.240000000005</v>
      </c>
      <c r="F9" s="13">
        <v>84429.28</v>
      </c>
      <c r="G9" s="13">
        <v>74215.100000000006</v>
      </c>
      <c r="H9" s="13">
        <v>73944.990000000005</v>
      </c>
      <c r="I9" s="13">
        <v>69548.83</v>
      </c>
      <c r="J9" s="13">
        <v>74274.53</v>
      </c>
      <c r="K9" s="13">
        <v>74980.3</v>
      </c>
      <c r="L9" s="13">
        <v>74357.8</v>
      </c>
      <c r="M9" s="13">
        <v>81763.19</v>
      </c>
      <c r="N9" s="13">
        <v>93789.94</v>
      </c>
      <c r="O9" s="13">
        <v>95889.82</v>
      </c>
      <c r="P9" s="13">
        <v>98892.800000000003</v>
      </c>
      <c r="Q9" s="13">
        <v>130752.38</v>
      </c>
      <c r="R9" s="13">
        <v>125419.76</v>
      </c>
      <c r="S9" s="13">
        <v>108699.98</v>
      </c>
      <c r="T9" s="13">
        <v>124444.41</v>
      </c>
      <c r="U9" s="13">
        <v>124170.75</v>
      </c>
      <c r="V9" s="13">
        <v>138416.07</v>
      </c>
      <c r="W9" s="13">
        <v>140874.97</v>
      </c>
      <c r="X9" s="13">
        <v>137981.34</v>
      </c>
      <c r="Y9" s="13">
        <v>153482.41</v>
      </c>
      <c r="Z9" s="13">
        <v>163898.85999999999</v>
      </c>
      <c r="AA9" s="13">
        <v>165416.42000000001</v>
      </c>
      <c r="AB9" s="13">
        <v>179100.36</v>
      </c>
      <c r="AC9" s="13">
        <v>182338.43</v>
      </c>
      <c r="AD9" s="13">
        <v>178655.15</v>
      </c>
      <c r="AE9" s="13">
        <v>177623.62</v>
      </c>
      <c r="AF9" s="13">
        <v>206452.04</v>
      </c>
      <c r="AG9" s="13">
        <v>204090.96</v>
      </c>
      <c r="AH9" s="13" t="s">
        <v>46</v>
      </c>
    </row>
    <row r="10" spans="1:34" s="17" customFormat="1" x14ac:dyDescent="0.15">
      <c r="A10" s="15" t="s">
        <v>47</v>
      </c>
      <c r="B10" s="16">
        <v>61396.55</v>
      </c>
      <c r="C10" s="16">
        <v>65939.5</v>
      </c>
      <c r="D10" s="16">
        <v>61901.72</v>
      </c>
      <c r="E10" s="16">
        <v>58185.53</v>
      </c>
      <c r="F10" s="16">
        <v>58307.26</v>
      </c>
      <c r="G10" s="16">
        <v>51678.879999999997</v>
      </c>
      <c r="H10" s="16">
        <v>52411.44</v>
      </c>
      <c r="I10" s="16">
        <v>46944.480000000003</v>
      </c>
      <c r="J10" s="16">
        <v>51611.64</v>
      </c>
      <c r="K10" s="16">
        <v>53933.01</v>
      </c>
      <c r="L10" s="16">
        <v>53827.3</v>
      </c>
      <c r="M10" s="16">
        <v>55380.2</v>
      </c>
      <c r="N10" s="16">
        <v>62474.17</v>
      </c>
      <c r="O10" s="16">
        <v>68150.11</v>
      </c>
      <c r="P10" s="16">
        <v>69025.34</v>
      </c>
      <c r="Q10" s="16">
        <v>101565.16</v>
      </c>
      <c r="R10" s="16">
        <v>92344.92</v>
      </c>
      <c r="S10" s="16">
        <v>81867.11</v>
      </c>
      <c r="T10" s="16">
        <v>92432.61</v>
      </c>
      <c r="U10" s="16">
        <v>92158.57</v>
      </c>
      <c r="V10" s="16">
        <v>98023.55</v>
      </c>
      <c r="W10" s="16">
        <v>96929.77</v>
      </c>
      <c r="X10" s="16">
        <v>92120.63</v>
      </c>
      <c r="Y10" s="16">
        <v>96280.14</v>
      </c>
      <c r="Z10" s="16">
        <v>97590.49</v>
      </c>
      <c r="AA10" s="16">
        <v>106930.35</v>
      </c>
      <c r="AB10" s="16">
        <v>117690.32</v>
      </c>
      <c r="AC10" s="16">
        <v>118169.18</v>
      </c>
      <c r="AD10" s="16">
        <v>113209.94</v>
      </c>
      <c r="AE10" s="16">
        <v>113190.09</v>
      </c>
      <c r="AF10" s="16">
        <v>121992.63</v>
      </c>
      <c r="AG10" s="16">
        <v>129330.22</v>
      </c>
      <c r="AH10" s="16" t="s">
        <v>46</v>
      </c>
    </row>
    <row r="11" spans="1:34" x14ac:dyDescent="0.15">
      <c r="A11" s="5" t="s">
        <v>48</v>
      </c>
      <c r="B11" s="6">
        <v>1559.37</v>
      </c>
      <c r="C11" s="6">
        <v>1471.53</v>
      </c>
      <c r="D11" s="6">
        <v>1582.04</v>
      </c>
      <c r="E11" s="6">
        <v>1634.02</v>
      </c>
      <c r="F11" s="6">
        <v>1730.78</v>
      </c>
      <c r="G11" s="6">
        <v>1865.2</v>
      </c>
      <c r="H11" s="6">
        <v>1590.02</v>
      </c>
      <c r="I11" s="6">
        <v>1507.04</v>
      </c>
      <c r="J11" s="6">
        <v>1716.45</v>
      </c>
      <c r="K11" s="6">
        <v>1602.01</v>
      </c>
      <c r="L11" s="6">
        <v>1779.09</v>
      </c>
      <c r="M11" s="6">
        <v>1679.23</v>
      </c>
      <c r="N11" s="6">
        <v>1816.81</v>
      </c>
      <c r="O11" s="6">
        <v>1862</v>
      </c>
      <c r="P11" s="6">
        <v>1935.09</v>
      </c>
      <c r="Q11" s="6">
        <v>2174.37</v>
      </c>
      <c r="R11" s="6">
        <v>2596.59</v>
      </c>
      <c r="S11" s="6">
        <v>2825.63</v>
      </c>
      <c r="T11" s="6">
        <v>3149.32</v>
      </c>
      <c r="U11" s="6">
        <v>2889.53</v>
      </c>
      <c r="V11" s="6">
        <v>3318.07</v>
      </c>
      <c r="W11" s="6">
        <v>3692.35</v>
      </c>
      <c r="X11" s="6">
        <v>3904.83</v>
      </c>
      <c r="Y11" s="6">
        <v>3779.22</v>
      </c>
      <c r="Z11" s="6">
        <v>3399.63</v>
      </c>
      <c r="AA11" s="6">
        <v>3231.47</v>
      </c>
      <c r="AB11" s="6">
        <v>2690.91</v>
      </c>
      <c r="AC11" s="6">
        <v>2654.54</v>
      </c>
      <c r="AD11" s="6">
        <v>2815.8</v>
      </c>
      <c r="AE11" s="6">
        <v>2560.84</v>
      </c>
      <c r="AF11" s="6">
        <v>2668.18</v>
      </c>
      <c r="AG11" s="6">
        <v>3068.56</v>
      </c>
      <c r="AH11" s="6" t="s">
        <v>46</v>
      </c>
    </row>
    <row r="12" spans="1:34" x14ac:dyDescent="0.15">
      <c r="A12" s="5" t="s">
        <v>49</v>
      </c>
      <c r="B12" s="7">
        <v>125.78</v>
      </c>
      <c r="C12" s="7">
        <v>305.27</v>
      </c>
      <c r="D12" s="7">
        <v>104.95</v>
      </c>
      <c r="E12" s="7">
        <v>115.44</v>
      </c>
      <c r="F12" s="7">
        <v>309.45</v>
      </c>
      <c r="G12" s="7">
        <v>543.52</v>
      </c>
      <c r="H12" s="7">
        <v>522.23</v>
      </c>
      <c r="I12" s="7">
        <v>426.44</v>
      </c>
      <c r="J12" s="7">
        <v>463.72</v>
      </c>
      <c r="K12" s="7">
        <v>506.64</v>
      </c>
      <c r="L12" s="7">
        <v>510.13</v>
      </c>
      <c r="M12" s="7">
        <v>832.83</v>
      </c>
      <c r="N12" s="7">
        <v>645.16999999999996</v>
      </c>
      <c r="O12" s="7">
        <v>333.17</v>
      </c>
      <c r="P12" s="7">
        <v>459.72</v>
      </c>
      <c r="Q12" s="7">
        <v>1566.49</v>
      </c>
      <c r="R12" s="7">
        <v>1349.23</v>
      </c>
      <c r="S12" s="7">
        <v>1468.74</v>
      </c>
      <c r="T12" s="7">
        <v>1274.01</v>
      </c>
      <c r="U12" s="7">
        <v>532.41</v>
      </c>
      <c r="V12" s="7">
        <v>670.21</v>
      </c>
      <c r="W12" s="7">
        <v>501.72</v>
      </c>
      <c r="X12" s="7">
        <v>581.44000000000005</v>
      </c>
      <c r="Y12" s="7">
        <v>561.87</v>
      </c>
      <c r="Z12" s="7">
        <v>644.96</v>
      </c>
      <c r="AA12" s="7">
        <v>927.17</v>
      </c>
      <c r="AB12" s="7">
        <v>1150.95</v>
      </c>
      <c r="AC12" s="7">
        <v>680.66</v>
      </c>
      <c r="AD12" s="7">
        <v>513.49</v>
      </c>
      <c r="AE12" s="7">
        <v>490.19</v>
      </c>
      <c r="AF12" s="7">
        <v>593.88</v>
      </c>
      <c r="AG12" s="7">
        <v>708.77</v>
      </c>
      <c r="AH12" s="7">
        <v>1151.95</v>
      </c>
    </row>
    <row r="13" spans="1:34" x14ac:dyDescent="0.15">
      <c r="A13" s="5" t="s">
        <v>50</v>
      </c>
      <c r="B13" s="6">
        <v>934.99</v>
      </c>
      <c r="C13" s="6">
        <v>839.6</v>
      </c>
      <c r="D13" s="6">
        <v>846.73</v>
      </c>
      <c r="E13" s="6">
        <v>746.57</v>
      </c>
      <c r="F13" s="6">
        <v>659.76</v>
      </c>
      <c r="G13" s="6">
        <v>676.94</v>
      </c>
      <c r="H13" s="6">
        <v>729.57</v>
      </c>
      <c r="I13" s="6">
        <v>691</v>
      </c>
      <c r="J13" s="6">
        <v>844.29</v>
      </c>
      <c r="K13" s="6">
        <v>712.36</v>
      </c>
      <c r="L13" s="6">
        <v>881.57</v>
      </c>
      <c r="M13" s="6">
        <v>937.33</v>
      </c>
      <c r="N13" s="6">
        <v>1240.8900000000001</v>
      </c>
      <c r="O13" s="6">
        <v>2096.7199999999998</v>
      </c>
      <c r="P13" s="6">
        <v>1150.22</v>
      </c>
      <c r="Q13" s="6">
        <v>1632.73</v>
      </c>
      <c r="R13" s="6">
        <v>1639.2</v>
      </c>
      <c r="S13" s="6">
        <v>1345.28</v>
      </c>
      <c r="T13" s="6">
        <v>1393.05</v>
      </c>
      <c r="U13" s="6">
        <v>1653.22</v>
      </c>
      <c r="V13" s="6">
        <v>2179.2800000000002</v>
      </c>
      <c r="W13" s="6">
        <v>1751.37</v>
      </c>
      <c r="X13" s="6">
        <v>1530.69</v>
      </c>
      <c r="Y13" s="6">
        <v>1334.71</v>
      </c>
      <c r="Z13" s="6">
        <v>1335</v>
      </c>
      <c r="AA13" s="6">
        <v>1327.99</v>
      </c>
      <c r="AB13" s="6">
        <v>1675.68</v>
      </c>
      <c r="AC13" s="6">
        <v>1467.06</v>
      </c>
      <c r="AD13" s="6">
        <v>1423.01</v>
      </c>
      <c r="AE13" s="6">
        <v>1254.31</v>
      </c>
      <c r="AF13" s="6">
        <v>1240.1400000000001</v>
      </c>
      <c r="AG13" s="6">
        <v>1352</v>
      </c>
      <c r="AH13" s="6" t="s">
        <v>46</v>
      </c>
    </row>
    <row r="14" spans="1:34" x14ac:dyDescent="0.15">
      <c r="A14" s="5" t="s">
        <v>51</v>
      </c>
      <c r="B14" s="7">
        <v>2947.69</v>
      </c>
      <c r="C14" s="7">
        <v>2944.55</v>
      </c>
      <c r="D14" s="7">
        <v>2948.6</v>
      </c>
      <c r="E14" s="7">
        <v>2952.61</v>
      </c>
      <c r="F14" s="7">
        <v>2702.54</v>
      </c>
      <c r="G14" s="7">
        <v>2585.33</v>
      </c>
      <c r="H14" s="7">
        <v>2472.6</v>
      </c>
      <c r="I14" s="7">
        <v>2312.2199999999998</v>
      </c>
      <c r="J14" s="7">
        <v>2401.16</v>
      </c>
      <c r="K14" s="7">
        <v>2261.9</v>
      </c>
      <c r="L14" s="7">
        <v>2145.65</v>
      </c>
      <c r="M14" s="7">
        <v>2274.85</v>
      </c>
      <c r="N14" s="7">
        <v>2850.77</v>
      </c>
      <c r="O14" s="7">
        <v>2211.0300000000002</v>
      </c>
      <c r="P14" s="7">
        <v>2939.7</v>
      </c>
      <c r="Q14" s="7">
        <v>3777.19</v>
      </c>
      <c r="R14" s="7">
        <v>3083.4</v>
      </c>
      <c r="S14" s="7">
        <v>3517.6</v>
      </c>
      <c r="T14" s="7">
        <v>3616.29</v>
      </c>
      <c r="U14" s="7">
        <v>3664.85</v>
      </c>
      <c r="V14" s="7">
        <v>4021.74</v>
      </c>
      <c r="W14" s="7">
        <v>3916.31</v>
      </c>
      <c r="X14" s="7">
        <v>3829.26</v>
      </c>
      <c r="Y14" s="7">
        <v>3383.55</v>
      </c>
      <c r="Z14" s="7">
        <v>3322.64</v>
      </c>
      <c r="AA14" s="7">
        <v>3516.34</v>
      </c>
      <c r="AB14" s="7">
        <v>3239.59</v>
      </c>
      <c r="AC14" s="7">
        <v>3635.56</v>
      </c>
      <c r="AD14" s="7">
        <v>3991.13</v>
      </c>
      <c r="AE14" s="7">
        <v>3504.29</v>
      </c>
      <c r="AF14" s="7">
        <v>4294.18</v>
      </c>
      <c r="AG14" s="7">
        <v>4885.3100000000004</v>
      </c>
      <c r="AH14" s="7" t="s">
        <v>46</v>
      </c>
    </row>
    <row r="15" spans="1:34" x14ac:dyDescent="0.15">
      <c r="A15" s="5" t="s">
        <v>52</v>
      </c>
      <c r="B15" s="6" t="s">
        <v>46</v>
      </c>
      <c r="C15" s="6" t="s">
        <v>46</v>
      </c>
      <c r="D15" s="6" t="s">
        <v>46</v>
      </c>
      <c r="E15" s="6">
        <v>52.88</v>
      </c>
      <c r="F15" s="6">
        <v>64.64</v>
      </c>
      <c r="G15" s="6" t="s">
        <v>46</v>
      </c>
      <c r="H15" s="6" t="s">
        <v>46</v>
      </c>
      <c r="I15" s="6" t="s">
        <v>46</v>
      </c>
      <c r="J15" s="6">
        <v>14.05</v>
      </c>
      <c r="K15" s="6">
        <v>16.53</v>
      </c>
      <c r="L15" s="6">
        <v>17.36</v>
      </c>
      <c r="M15" s="6">
        <v>38.26</v>
      </c>
      <c r="N15" s="6">
        <v>67.2</v>
      </c>
      <c r="O15" s="6">
        <v>146.33000000000001</v>
      </c>
      <c r="P15" s="6">
        <v>101.65</v>
      </c>
      <c r="Q15" s="6">
        <v>95.92</v>
      </c>
      <c r="R15" s="6">
        <v>108.37</v>
      </c>
      <c r="S15" s="6">
        <v>97.96</v>
      </c>
      <c r="T15" s="6">
        <v>118.8</v>
      </c>
      <c r="U15" s="6">
        <v>109.32</v>
      </c>
      <c r="V15" s="6">
        <v>87.53</v>
      </c>
      <c r="W15" s="6">
        <v>78.599999999999994</v>
      </c>
      <c r="X15" s="6">
        <v>73.959999999999994</v>
      </c>
      <c r="Y15" s="6">
        <v>62.72</v>
      </c>
      <c r="Z15" s="6">
        <v>71.2</v>
      </c>
      <c r="AA15" s="6">
        <v>93.57</v>
      </c>
      <c r="AB15" s="6">
        <v>93.62</v>
      </c>
      <c r="AC15" s="6">
        <v>99.78</v>
      </c>
      <c r="AD15" s="6">
        <v>112.42</v>
      </c>
      <c r="AE15" s="6">
        <v>109.27</v>
      </c>
      <c r="AF15" s="6">
        <v>80.42</v>
      </c>
      <c r="AG15" s="6">
        <v>88.51</v>
      </c>
      <c r="AH15" s="6" t="s">
        <v>46</v>
      </c>
    </row>
    <row r="16" spans="1:34" x14ac:dyDescent="0.15">
      <c r="A16" s="5" t="s">
        <v>53</v>
      </c>
      <c r="B16" s="7">
        <v>1182.93</v>
      </c>
      <c r="C16" s="7">
        <v>1175.79</v>
      </c>
      <c r="D16" s="7">
        <v>1204.8699999999999</v>
      </c>
      <c r="E16" s="7">
        <v>1281.92</v>
      </c>
      <c r="F16" s="7">
        <v>1317.47</v>
      </c>
      <c r="G16" s="7">
        <v>1277.3599999999999</v>
      </c>
      <c r="H16" s="7">
        <v>1531.89</v>
      </c>
      <c r="I16" s="7">
        <v>1632.83</v>
      </c>
      <c r="J16" s="7">
        <v>1642.92</v>
      </c>
      <c r="K16" s="7">
        <v>1702.74</v>
      </c>
      <c r="L16" s="7">
        <v>1911.07</v>
      </c>
      <c r="M16" s="7">
        <v>1938.65</v>
      </c>
      <c r="N16" s="7">
        <v>1801.16</v>
      </c>
      <c r="O16" s="7">
        <v>1470.98</v>
      </c>
      <c r="P16" s="7">
        <v>1528.34</v>
      </c>
      <c r="Q16" s="7">
        <v>1679.68</v>
      </c>
      <c r="R16" s="7">
        <v>1758.87</v>
      </c>
      <c r="S16" s="7">
        <v>1773.13</v>
      </c>
      <c r="T16" s="7">
        <v>1790.67</v>
      </c>
      <c r="U16" s="7">
        <v>1920.79</v>
      </c>
      <c r="V16" s="7">
        <v>2165.27</v>
      </c>
      <c r="W16" s="7">
        <v>2086.12</v>
      </c>
      <c r="X16" s="7">
        <v>1972.28</v>
      </c>
      <c r="Y16" s="7">
        <v>2106.7600000000002</v>
      </c>
      <c r="Z16" s="7">
        <v>2082.1</v>
      </c>
      <c r="AA16" s="7">
        <v>2190</v>
      </c>
      <c r="AB16" s="7">
        <v>1922.74</v>
      </c>
      <c r="AC16" s="7">
        <v>1939.51</v>
      </c>
      <c r="AD16" s="7">
        <v>1922.55</v>
      </c>
      <c r="AE16" s="7">
        <v>1965.33</v>
      </c>
      <c r="AF16" s="7">
        <v>1804.13</v>
      </c>
      <c r="AG16" s="7">
        <v>2006.22</v>
      </c>
      <c r="AH16" s="7" t="s">
        <v>46</v>
      </c>
    </row>
    <row r="17" spans="1:34" x14ac:dyDescent="0.15">
      <c r="A17" s="5" t="s">
        <v>54</v>
      </c>
      <c r="B17" s="6">
        <v>636.38</v>
      </c>
      <c r="C17" s="6">
        <v>779.86</v>
      </c>
      <c r="D17" s="6">
        <v>616.96</v>
      </c>
      <c r="E17" s="6">
        <v>444.27</v>
      </c>
      <c r="F17" s="6">
        <v>351.46</v>
      </c>
      <c r="G17" s="6">
        <v>290.68</v>
      </c>
      <c r="H17" s="6">
        <v>298.24</v>
      </c>
      <c r="I17" s="6">
        <v>307.51</v>
      </c>
      <c r="J17" s="6">
        <v>320.95</v>
      </c>
      <c r="K17" s="6">
        <v>382.45</v>
      </c>
      <c r="L17" s="6">
        <v>392.2</v>
      </c>
      <c r="M17" s="6">
        <v>403.79</v>
      </c>
      <c r="N17" s="6">
        <v>425.91</v>
      </c>
      <c r="O17" s="6">
        <v>435.52</v>
      </c>
      <c r="P17" s="6">
        <v>512.32000000000005</v>
      </c>
      <c r="Q17" s="6">
        <v>753.75</v>
      </c>
      <c r="R17" s="6">
        <v>563.52</v>
      </c>
      <c r="S17" s="6">
        <v>645.91</v>
      </c>
      <c r="T17" s="6">
        <v>706.09</v>
      </c>
      <c r="U17" s="6">
        <v>820.2</v>
      </c>
      <c r="V17" s="6">
        <v>911.67</v>
      </c>
      <c r="W17" s="6">
        <v>846.43</v>
      </c>
      <c r="X17" s="6">
        <v>842.24</v>
      </c>
      <c r="Y17" s="6">
        <v>822.26</v>
      </c>
      <c r="Z17" s="6">
        <v>923.23</v>
      </c>
      <c r="AA17" s="6">
        <v>808.84</v>
      </c>
      <c r="AB17" s="6">
        <v>741.58</v>
      </c>
      <c r="AC17" s="6">
        <v>675.85</v>
      </c>
      <c r="AD17" s="6">
        <v>503.64</v>
      </c>
      <c r="AE17" s="6">
        <v>661.39</v>
      </c>
      <c r="AF17" s="6">
        <v>697.66</v>
      </c>
      <c r="AG17" s="6">
        <v>702.17</v>
      </c>
      <c r="AH17" s="6">
        <v>1080.6600000000001</v>
      </c>
    </row>
    <row r="18" spans="1:34" x14ac:dyDescent="0.15">
      <c r="A18" s="5" t="s">
        <v>55</v>
      </c>
      <c r="B18" s="7">
        <v>8428.4599999999991</v>
      </c>
      <c r="C18" s="7">
        <v>8756.69</v>
      </c>
      <c r="D18" s="7">
        <v>8801.5</v>
      </c>
      <c r="E18" s="7">
        <v>9042.36</v>
      </c>
      <c r="F18" s="7">
        <v>9439.34</v>
      </c>
      <c r="G18" s="7">
        <v>8159.32</v>
      </c>
      <c r="H18" s="7">
        <v>7385.92</v>
      </c>
      <c r="I18" s="7">
        <v>6932.93</v>
      </c>
      <c r="J18" s="7">
        <v>6081.53</v>
      </c>
      <c r="K18" s="7">
        <v>6247.39</v>
      </c>
      <c r="L18" s="7">
        <v>4874.43</v>
      </c>
      <c r="M18" s="7">
        <v>4512.4399999999996</v>
      </c>
      <c r="N18" s="7">
        <v>5851.02</v>
      </c>
      <c r="O18" s="7">
        <v>6909.74</v>
      </c>
      <c r="P18" s="7">
        <v>6602.41</v>
      </c>
      <c r="Q18" s="7">
        <v>8420.09</v>
      </c>
      <c r="R18" s="7">
        <v>8927.9599999999991</v>
      </c>
      <c r="S18" s="7">
        <v>6307.83</v>
      </c>
      <c r="T18" s="7">
        <v>6231.69</v>
      </c>
      <c r="U18" s="7">
        <v>6951.7</v>
      </c>
      <c r="V18" s="7">
        <v>8105.01</v>
      </c>
      <c r="W18" s="7">
        <v>8065.49</v>
      </c>
      <c r="X18" s="7">
        <v>8050.93</v>
      </c>
      <c r="Y18" s="7">
        <v>6632.67</v>
      </c>
      <c r="Z18" s="7">
        <v>6321.23</v>
      </c>
      <c r="AA18" s="7">
        <v>5916.4</v>
      </c>
      <c r="AB18" s="7">
        <v>6460.83</v>
      </c>
      <c r="AC18" s="7">
        <v>7431</v>
      </c>
      <c r="AD18" s="7">
        <v>7792.48</v>
      </c>
      <c r="AE18" s="7">
        <v>8190.17</v>
      </c>
      <c r="AF18" s="7">
        <v>11221.54</v>
      </c>
      <c r="AG18" s="7">
        <v>10312.719999999999</v>
      </c>
      <c r="AH18" s="7" t="s">
        <v>46</v>
      </c>
    </row>
    <row r="19" spans="1:34" x14ac:dyDescent="0.15">
      <c r="A19" s="5" t="s">
        <v>56</v>
      </c>
      <c r="B19" s="6">
        <v>7094.79</v>
      </c>
      <c r="C19" s="6">
        <v>7424.98</v>
      </c>
      <c r="D19" s="6">
        <v>7401.09</v>
      </c>
      <c r="E19" s="6">
        <v>6491.86</v>
      </c>
      <c r="F19" s="6">
        <v>5728.21</v>
      </c>
      <c r="G19" s="6">
        <v>5762.66</v>
      </c>
      <c r="H19" s="6">
        <v>5666.4</v>
      </c>
      <c r="I19" s="6">
        <v>5224.6499999999996</v>
      </c>
      <c r="J19" s="6">
        <v>5050.97</v>
      </c>
      <c r="K19" s="6">
        <v>4931.46</v>
      </c>
      <c r="L19" s="6">
        <v>4696.07</v>
      </c>
      <c r="M19" s="6">
        <v>5066.34</v>
      </c>
      <c r="N19" s="6">
        <v>5538.54</v>
      </c>
      <c r="O19" s="6">
        <v>5562.53</v>
      </c>
      <c r="P19" s="6">
        <v>4710.74</v>
      </c>
      <c r="Q19" s="6">
        <v>9135.83</v>
      </c>
      <c r="R19" s="6">
        <v>8510.73</v>
      </c>
      <c r="S19" s="6">
        <v>8666.51</v>
      </c>
      <c r="T19" s="6">
        <v>9292.0499999999993</v>
      </c>
      <c r="U19" s="6">
        <v>7400.34</v>
      </c>
      <c r="V19" s="6">
        <v>8753.83</v>
      </c>
      <c r="W19" s="6">
        <v>8968.8799999999992</v>
      </c>
      <c r="X19" s="6">
        <v>9393.23</v>
      </c>
      <c r="Y19" s="6">
        <v>9819.56</v>
      </c>
      <c r="Z19" s="6">
        <v>11828.02</v>
      </c>
      <c r="AA19" s="6">
        <v>16914</v>
      </c>
      <c r="AB19" s="6">
        <v>23296.959999999999</v>
      </c>
      <c r="AC19" s="6">
        <v>22723.11</v>
      </c>
      <c r="AD19" s="6">
        <v>20891.14</v>
      </c>
      <c r="AE19" s="6">
        <v>20510.849999999999</v>
      </c>
      <c r="AF19" s="6">
        <v>24307.41</v>
      </c>
      <c r="AG19" s="6">
        <v>23959.17</v>
      </c>
      <c r="AH19" s="6" t="s">
        <v>46</v>
      </c>
    </row>
    <row r="20" spans="1:34" x14ac:dyDescent="0.15">
      <c r="A20" s="5" t="s">
        <v>57</v>
      </c>
      <c r="B20" s="7" t="s">
        <v>46</v>
      </c>
      <c r="C20" s="7" t="s">
        <v>46</v>
      </c>
      <c r="D20" s="7" t="s">
        <v>46</v>
      </c>
      <c r="E20" s="7" t="s">
        <v>46</v>
      </c>
      <c r="F20" s="7" t="s">
        <v>46</v>
      </c>
      <c r="G20" s="7" t="s">
        <v>46</v>
      </c>
      <c r="H20" s="7">
        <v>31.44</v>
      </c>
      <c r="I20" s="7">
        <v>44.86</v>
      </c>
      <c r="J20" s="7">
        <v>86.02</v>
      </c>
      <c r="K20" s="7">
        <v>105.72</v>
      </c>
      <c r="L20" s="7">
        <v>160.91999999999999</v>
      </c>
      <c r="M20" s="7">
        <v>136.72</v>
      </c>
      <c r="N20" s="7">
        <v>163.01</v>
      </c>
      <c r="O20" s="7">
        <v>280.42</v>
      </c>
      <c r="P20" s="7">
        <v>174.22</v>
      </c>
      <c r="Q20" s="7">
        <v>218.82</v>
      </c>
      <c r="R20" s="7">
        <v>191.99</v>
      </c>
      <c r="S20" s="7">
        <v>224</v>
      </c>
      <c r="T20" s="7">
        <v>255.24</v>
      </c>
      <c r="U20" s="7">
        <v>245.17</v>
      </c>
      <c r="V20" s="7">
        <v>184.2</v>
      </c>
      <c r="W20" s="7">
        <v>126.28</v>
      </c>
      <c r="X20" s="7">
        <v>95.49</v>
      </c>
      <c r="Y20" s="7">
        <v>38.369999999999997</v>
      </c>
      <c r="Z20" s="7">
        <v>41.38</v>
      </c>
      <c r="AA20" s="7">
        <v>77.41</v>
      </c>
      <c r="AB20" s="7">
        <v>172.91</v>
      </c>
      <c r="AC20" s="7">
        <v>89.99</v>
      </c>
      <c r="AD20" s="7">
        <v>39.229999999999997</v>
      </c>
      <c r="AE20" s="7">
        <v>152.56</v>
      </c>
      <c r="AF20" s="7">
        <v>89.8</v>
      </c>
      <c r="AG20" s="7">
        <v>74.489999999999995</v>
      </c>
      <c r="AH20" s="7">
        <v>104.16</v>
      </c>
    </row>
    <row r="21" spans="1:34" x14ac:dyDescent="0.15">
      <c r="A21" s="5" t="s">
        <v>58</v>
      </c>
      <c r="B21" s="6">
        <v>20.75</v>
      </c>
      <c r="C21" s="6">
        <v>19.690000000000001</v>
      </c>
      <c r="D21" s="6">
        <v>0.59</v>
      </c>
      <c r="E21" s="6" t="s">
        <v>46</v>
      </c>
      <c r="F21" s="6" t="s">
        <v>46</v>
      </c>
      <c r="G21" s="6" t="s">
        <v>46</v>
      </c>
      <c r="H21" s="6" t="s">
        <v>46</v>
      </c>
      <c r="I21" s="6" t="s">
        <v>46</v>
      </c>
      <c r="J21" s="6" t="s">
        <v>46</v>
      </c>
      <c r="K21" s="6" t="s">
        <v>46</v>
      </c>
      <c r="L21" s="6" t="s">
        <v>46</v>
      </c>
      <c r="M21" s="6" t="s">
        <v>46</v>
      </c>
      <c r="N21" s="6" t="s">
        <v>46</v>
      </c>
      <c r="O21" s="6">
        <v>20.399999999999999</v>
      </c>
      <c r="P21" s="6">
        <v>44.84</v>
      </c>
      <c r="Q21" s="6">
        <v>47.98</v>
      </c>
      <c r="R21" s="6">
        <v>104.02</v>
      </c>
      <c r="S21" s="6">
        <v>33.71</v>
      </c>
      <c r="T21" s="6">
        <v>14.39</v>
      </c>
      <c r="U21" s="6">
        <v>30.35</v>
      </c>
      <c r="V21" s="6">
        <v>29.25</v>
      </c>
      <c r="W21" s="6">
        <v>32.44</v>
      </c>
      <c r="X21" s="6">
        <v>23.17</v>
      </c>
      <c r="Y21" s="6">
        <v>35.28</v>
      </c>
      <c r="Z21" s="6">
        <v>31.09</v>
      </c>
      <c r="AA21" s="6">
        <v>57.1</v>
      </c>
      <c r="AB21" s="6">
        <v>65.760000000000005</v>
      </c>
      <c r="AC21" s="6">
        <v>44.3</v>
      </c>
      <c r="AD21" s="6">
        <v>136.38999999999999</v>
      </c>
      <c r="AE21" s="6">
        <v>171.92</v>
      </c>
      <c r="AF21" s="6">
        <v>244</v>
      </c>
      <c r="AG21" s="6">
        <v>253.23</v>
      </c>
      <c r="AH21" s="6" t="s">
        <v>46</v>
      </c>
    </row>
    <row r="22" spans="1:34" x14ac:dyDescent="0.15">
      <c r="A22" s="5" t="s">
        <v>59</v>
      </c>
      <c r="B22" s="7">
        <v>1.77</v>
      </c>
      <c r="C22" s="7">
        <v>6.6</v>
      </c>
      <c r="D22" s="7">
        <v>3</v>
      </c>
      <c r="E22" s="7">
        <v>4.4800000000000004</v>
      </c>
      <c r="F22" s="7">
        <v>4.2300000000000004</v>
      </c>
      <c r="G22" s="7" t="s">
        <v>46</v>
      </c>
      <c r="H22" s="7" t="s">
        <v>46</v>
      </c>
      <c r="I22" s="7">
        <v>5.61</v>
      </c>
      <c r="J22" s="7">
        <v>4.6900000000000004</v>
      </c>
      <c r="K22" s="7">
        <v>5.73</v>
      </c>
      <c r="L22" s="7">
        <v>6.61</v>
      </c>
      <c r="M22" s="7">
        <v>9.39</v>
      </c>
      <c r="N22" s="7">
        <v>8.08</v>
      </c>
      <c r="O22" s="7">
        <v>19.59</v>
      </c>
      <c r="P22" s="7">
        <v>20.45</v>
      </c>
      <c r="Q22" s="7">
        <v>21.85</v>
      </c>
      <c r="R22" s="7">
        <v>30.73</v>
      </c>
      <c r="S22" s="7">
        <v>36.479999999999997</v>
      </c>
      <c r="T22" s="7">
        <v>44.54</v>
      </c>
      <c r="U22" s="7">
        <v>38.200000000000003</v>
      </c>
      <c r="V22" s="7">
        <v>29.25</v>
      </c>
      <c r="W22" s="7">
        <v>26.01</v>
      </c>
      <c r="X22" s="7">
        <v>28.67</v>
      </c>
      <c r="Y22" s="7">
        <v>38</v>
      </c>
      <c r="Z22" s="7">
        <v>36.67</v>
      </c>
      <c r="AA22" s="7">
        <v>39.22</v>
      </c>
      <c r="AB22" s="7">
        <v>53.95</v>
      </c>
      <c r="AC22" s="7">
        <v>53.66</v>
      </c>
      <c r="AD22" s="7">
        <v>59.82</v>
      </c>
      <c r="AE22" s="7">
        <v>54.48</v>
      </c>
      <c r="AF22" s="7">
        <v>52.15</v>
      </c>
      <c r="AG22" s="7">
        <v>57.57</v>
      </c>
      <c r="AH22" s="7" t="s">
        <v>46</v>
      </c>
    </row>
    <row r="23" spans="1:34" x14ac:dyDescent="0.15">
      <c r="A23" s="5" t="s">
        <v>60</v>
      </c>
      <c r="B23" s="6">
        <v>43.49</v>
      </c>
      <c r="C23" s="6">
        <v>56.84</v>
      </c>
      <c r="D23" s="6">
        <v>49.24</v>
      </c>
      <c r="E23" s="6">
        <v>79</v>
      </c>
      <c r="F23" s="6">
        <v>108.12</v>
      </c>
      <c r="G23" s="6">
        <v>149.34</v>
      </c>
      <c r="H23" s="6">
        <v>189.08</v>
      </c>
      <c r="I23" s="6">
        <v>202.63</v>
      </c>
      <c r="J23" s="6">
        <v>206.94</v>
      </c>
      <c r="K23" s="6">
        <v>250.59</v>
      </c>
      <c r="L23" s="6">
        <v>278.31</v>
      </c>
      <c r="M23" s="6">
        <v>322.68</v>
      </c>
      <c r="N23" s="6">
        <v>421.22</v>
      </c>
      <c r="O23" s="6">
        <v>449.07</v>
      </c>
      <c r="P23" s="6">
        <v>470.16</v>
      </c>
      <c r="Q23" s="6">
        <v>539.09</v>
      </c>
      <c r="R23" s="6">
        <v>677.34</v>
      </c>
      <c r="S23" s="6">
        <v>801.2</v>
      </c>
      <c r="T23" s="6">
        <v>863.83</v>
      </c>
      <c r="U23" s="6">
        <v>697.18</v>
      </c>
      <c r="V23" s="6">
        <v>634.4</v>
      </c>
      <c r="W23" s="6">
        <v>612.65</v>
      </c>
      <c r="X23" s="6">
        <v>575.07000000000005</v>
      </c>
      <c r="Y23" s="6">
        <v>564.4</v>
      </c>
      <c r="Z23" s="6">
        <v>534.83000000000004</v>
      </c>
      <c r="AA23" s="6">
        <v>478.14</v>
      </c>
      <c r="AB23" s="6">
        <v>478.3</v>
      </c>
      <c r="AC23" s="6">
        <v>536.86</v>
      </c>
      <c r="AD23" s="6">
        <v>547.63</v>
      </c>
      <c r="AE23" s="6">
        <v>599.82000000000005</v>
      </c>
      <c r="AF23" s="6">
        <v>544.02</v>
      </c>
      <c r="AG23" s="6">
        <v>622.15</v>
      </c>
      <c r="AH23" s="6" t="s">
        <v>46</v>
      </c>
    </row>
    <row r="24" spans="1:34" x14ac:dyDescent="0.15">
      <c r="A24" s="5" t="s">
        <v>61</v>
      </c>
      <c r="B24" s="7">
        <v>3157.07</v>
      </c>
      <c r="C24" s="7">
        <v>3229.31</v>
      </c>
      <c r="D24" s="7">
        <v>3327.04</v>
      </c>
      <c r="E24" s="7">
        <v>3244.28</v>
      </c>
      <c r="F24" s="7">
        <v>3055.55</v>
      </c>
      <c r="G24" s="7">
        <v>1292.01</v>
      </c>
      <c r="H24" s="7">
        <v>1178.18</v>
      </c>
      <c r="I24" s="7">
        <v>709.15</v>
      </c>
      <c r="J24" s="7">
        <v>1085.4100000000001</v>
      </c>
      <c r="K24" s="7">
        <v>722.88</v>
      </c>
      <c r="L24" s="7">
        <v>686.42</v>
      </c>
      <c r="M24" s="7">
        <v>804.68</v>
      </c>
      <c r="N24" s="7">
        <v>1685.38</v>
      </c>
      <c r="O24" s="7">
        <v>1437.02</v>
      </c>
      <c r="P24" s="7">
        <v>844.52</v>
      </c>
      <c r="Q24" s="7">
        <v>2667.26</v>
      </c>
      <c r="R24" s="7">
        <v>2280.09</v>
      </c>
      <c r="S24" s="7">
        <v>1295.17</v>
      </c>
      <c r="T24" s="7">
        <v>1737.06</v>
      </c>
      <c r="U24" s="7">
        <v>842.03</v>
      </c>
      <c r="V24" s="7">
        <v>764.95</v>
      </c>
      <c r="W24" s="7">
        <v>1608.21</v>
      </c>
      <c r="X24" s="7">
        <v>627.94000000000005</v>
      </c>
      <c r="Y24" s="7">
        <v>835.49</v>
      </c>
      <c r="Z24" s="7">
        <v>1310.69</v>
      </c>
      <c r="AA24" s="7">
        <v>1981.72</v>
      </c>
      <c r="AB24" s="7">
        <v>2717.12</v>
      </c>
      <c r="AC24" s="7">
        <v>3255.01</v>
      </c>
      <c r="AD24" s="7">
        <v>2211.29</v>
      </c>
      <c r="AE24" s="7">
        <v>1427.63</v>
      </c>
      <c r="AF24" s="7">
        <v>1362.32</v>
      </c>
      <c r="AG24" s="7">
        <v>2489.17</v>
      </c>
      <c r="AH24" s="7" t="s">
        <v>46</v>
      </c>
    </row>
    <row r="25" spans="1:34" x14ac:dyDescent="0.15">
      <c r="A25" s="5" t="s">
        <v>62</v>
      </c>
      <c r="B25" s="6">
        <v>8283.7000000000007</v>
      </c>
      <c r="C25" s="6">
        <v>9790.6</v>
      </c>
      <c r="D25" s="6">
        <v>8595.2199999999993</v>
      </c>
      <c r="E25" s="6">
        <v>7202.15</v>
      </c>
      <c r="F25" s="6">
        <v>7856.16</v>
      </c>
      <c r="G25" s="6">
        <v>7926.4</v>
      </c>
      <c r="H25" s="6">
        <v>7251.8</v>
      </c>
      <c r="I25" s="6">
        <v>6406.32</v>
      </c>
      <c r="J25" s="6">
        <v>9049.2999999999993</v>
      </c>
      <c r="K25" s="6">
        <v>9765.27</v>
      </c>
      <c r="L25" s="6">
        <v>8734.69</v>
      </c>
      <c r="M25" s="6">
        <v>7598.72</v>
      </c>
      <c r="N25" s="6">
        <v>7125.51</v>
      </c>
      <c r="O25" s="6">
        <v>6345.33</v>
      </c>
      <c r="P25" s="6">
        <v>5591.51</v>
      </c>
      <c r="Q25" s="6">
        <v>10115.870000000001</v>
      </c>
      <c r="R25" s="6">
        <v>7543.28</v>
      </c>
      <c r="S25" s="6">
        <v>6117.52</v>
      </c>
      <c r="T25" s="6">
        <v>6405.46</v>
      </c>
      <c r="U25" s="6">
        <v>5262.19</v>
      </c>
      <c r="V25" s="6">
        <v>5986.7</v>
      </c>
      <c r="W25" s="6">
        <v>5421.75</v>
      </c>
      <c r="X25" s="6">
        <v>4865.72</v>
      </c>
      <c r="Y25" s="6">
        <v>7926.12</v>
      </c>
      <c r="Z25" s="6">
        <v>6096.27</v>
      </c>
      <c r="AA25" s="6">
        <v>6866.44</v>
      </c>
      <c r="AB25" s="6">
        <v>7028.43</v>
      </c>
      <c r="AC25" s="6">
        <v>8314.1</v>
      </c>
      <c r="AD25" s="6">
        <v>6177.58</v>
      </c>
      <c r="AE25" s="6">
        <v>7431.27</v>
      </c>
      <c r="AF25" s="6">
        <v>9876.5499999999993</v>
      </c>
      <c r="AG25" s="6">
        <v>11620.59</v>
      </c>
      <c r="AH25" s="6" t="s">
        <v>46</v>
      </c>
    </row>
    <row r="26" spans="1:34" x14ac:dyDescent="0.15">
      <c r="A26" s="5" t="s">
        <v>63</v>
      </c>
      <c r="B26" s="7">
        <v>18.559999999999999</v>
      </c>
      <c r="C26" s="7">
        <v>45.45</v>
      </c>
      <c r="D26" s="7">
        <v>64.23</v>
      </c>
      <c r="E26" s="7">
        <v>82.68</v>
      </c>
      <c r="F26" s="7">
        <v>76.52</v>
      </c>
      <c r="G26" s="7">
        <v>81.52</v>
      </c>
      <c r="H26" s="7">
        <v>140.91</v>
      </c>
      <c r="I26" s="7">
        <v>144.55000000000001</v>
      </c>
      <c r="J26" s="7">
        <v>228.27</v>
      </c>
      <c r="K26" s="7">
        <v>206.29</v>
      </c>
      <c r="L26" s="7">
        <v>194.27</v>
      </c>
      <c r="M26" s="7">
        <v>280.24</v>
      </c>
      <c r="N26" s="7">
        <v>317.8</v>
      </c>
      <c r="O26" s="7">
        <v>346.74</v>
      </c>
      <c r="P26" s="7">
        <v>436.39</v>
      </c>
      <c r="Q26" s="7">
        <v>540.98</v>
      </c>
      <c r="R26" s="7">
        <v>408.96</v>
      </c>
      <c r="S26" s="7">
        <v>508.6</v>
      </c>
      <c r="T26" s="7">
        <v>649.37</v>
      </c>
      <c r="U26" s="7">
        <v>775.12</v>
      </c>
      <c r="V26" s="7">
        <v>1060.55</v>
      </c>
      <c r="W26" s="7">
        <v>1102.58</v>
      </c>
      <c r="X26" s="7">
        <v>1323.96</v>
      </c>
      <c r="Y26" s="7">
        <v>1410.31</v>
      </c>
      <c r="Z26" s="7">
        <v>1433.05</v>
      </c>
      <c r="AA26" s="7">
        <v>1570.06</v>
      </c>
      <c r="AB26" s="7">
        <v>1665.01</v>
      </c>
      <c r="AC26" s="7">
        <v>1654.96</v>
      </c>
      <c r="AD26" s="7">
        <v>1785.78</v>
      </c>
      <c r="AE26" s="7">
        <v>2025.57</v>
      </c>
      <c r="AF26" s="7">
        <v>1896.33</v>
      </c>
      <c r="AG26" s="7">
        <v>2293.4499999999998</v>
      </c>
      <c r="AH26" s="7" t="s">
        <v>46</v>
      </c>
    </row>
    <row r="27" spans="1:34" x14ac:dyDescent="0.15">
      <c r="A27" s="5" t="s">
        <v>64</v>
      </c>
      <c r="B27" s="6" t="s">
        <v>46</v>
      </c>
      <c r="C27" s="6" t="s">
        <v>46</v>
      </c>
      <c r="D27" s="6" t="s">
        <v>46</v>
      </c>
      <c r="E27" s="6" t="s">
        <v>46</v>
      </c>
      <c r="F27" s="6" t="s">
        <v>46</v>
      </c>
      <c r="G27" s="6" t="s">
        <v>46</v>
      </c>
      <c r="H27" s="6" t="s">
        <v>46</v>
      </c>
      <c r="I27" s="6" t="s">
        <v>46</v>
      </c>
      <c r="J27" s="6" t="s">
        <v>46</v>
      </c>
      <c r="K27" s="6" t="s">
        <v>46</v>
      </c>
      <c r="L27" s="6" t="s">
        <v>46</v>
      </c>
      <c r="M27" s="6">
        <v>1.07</v>
      </c>
      <c r="N27" s="6">
        <v>1.17</v>
      </c>
      <c r="O27" s="6">
        <v>1.31</v>
      </c>
      <c r="P27" s="6">
        <v>1.39</v>
      </c>
      <c r="Q27" s="6">
        <v>2.04</v>
      </c>
      <c r="R27" s="6">
        <v>12.35</v>
      </c>
      <c r="S27" s="6">
        <v>30.15</v>
      </c>
      <c r="T27" s="6">
        <v>16.07</v>
      </c>
      <c r="U27" s="6">
        <v>9.33</v>
      </c>
      <c r="V27" s="6">
        <v>19.77</v>
      </c>
      <c r="W27" s="6">
        <v>22.36</v>
      </c>
      <c r="X27" s="6">
        <v>25.42</v>
      </c>
      <c r="Y27" s="6">
        <v>19.43</v>
      </c>
      <c r="Z27" s="6">
        <v>7.01</v>
      </c>
      <c r="AA27" s="6">
        <v>12.76</v>
      </c>
      <c r="AB27" s="6">
        <v>17.829999999999998</v>
      </c>
      <c r="AC27" s="6">
        <v>18.46</v>
      </c>
      <c r="AD27" s="6">
        <v>13.45</v>
      </c>
      <c r="AE27" s="6">
        <v>13.75</v>
      </c>
      <c r="AF27" s="6">
        <v>13.15</v>
      </c>
      <c r="AG27" s="6">
        <v>19.3</v>
      </c>
      <c r="AH27" s="6">
        <v>136.59</v>
      </c>
    </row>
    <row r="28" spans="1:34" x14ac:dyDescent="0.15">
      <c r="A28" s="8" t="s">
        <v>65</v>
      </c>
      <c r="B28" s="7">
        <v>36.39</v>
      </c>
      <c r="C28" s="7">
        <v>63</v>
      </c>
      <c r="D28" s="7">
        <v>45.08</v>
      </c>
      <c r="E28" s="7">
        <v>70.84</v>
      </c>
      <c r="F28" s="7">
        <v>85.19</v>
      </c>
      <c r="G28" s="7">
        <v>81.489999999999995</v>
      </c>
      <c r="H28" s="7">
        <v>104.17</v>
      </c>
      <c r="I28" s="7">
        <v>136.91999999999999</v>
      </c>
      <c r="J28" s="7">
        <v>164.51</v>
      </c>
      <c r="K28" s="7">
        <v>188.92</v>
      </c>
      <c r="L28" s="7">
        <v>232.37</v>
      </c>
      <c r="M28" s="7">
        <v>258.08999999999997</v>
      </c>
      <c r="N28" s="7">
        <v>260.97000000000003</v>
      </c>
      <c r="O28" s="7">
        <v>275.44</v>
      </c>
      <c r="P28" s="7">
        <v>277.92</v>
      </c>
      <c r="Q28" s="7">
        <v>289.60000000000002</v>
      </c>
      <c r="R28" s="7">
        <v>295.18</v>
      </c>
      <c r="S28" s="7">
        <v>328.58</v>
      </c>
      <c r="T28" s="7">
        <v>321.33</v>
      </c>
      <c r="U28" s="7">
        <v>315.05</v>
      </c>
      <c r="V28" s="7">
        <v>311.77</v>
      </c>
      <c r="W28" s="7">
        <v>306.45</v>
      </c>
      <c r="X28" s="7">
        <v>317.7</v>
      </c>
      <c r="Y28" s="7">
        <v>324.77</v>
      </c>
      <c r="Z28" s="7">
        <v>317.88</v>
      </c>
      <c r="AA28" s="7">
        <v>325.14</v>
      </c>
      <c r="AB28" s="7">
        <v>345.23</v>
      </c>
      <c r="AC28" s="7">
        <v>366.69</v>
      </c>
      <c r="AD28" s="7">
        <v>387.47</v>
      </c>
      <c r="AE28" s="7">
        <v>424.6</v>
      </c>
      <c r="AF28" s="7">
        <v>337.05</v>
      </c>
      <c r="AG28" s="7">
        <v>364.36</v>
      </c>
      <c r="AH28" s="7">
        <v>395.95</v>
      </c>
    </row>
    <row r="29" spans="1:34" x14ac:dyDescent="0.15">
      <c r="A29" s="5" t="s">
        <v>66</v>
      </c>
      <c r="B29" s="6">
        <v>3206.36</v>
      </c>
      <c r="C29" s="6">
        <v>3058.16</v>
      </c>
      <c r="D29" s="6">
        <v>3010.61</v>
      </c>
      <c r="E29" s="6">
        <v>2956.47</v>
      </c>
      <c r="F29" s="6">
        <v>2712.68</v>
      </c>
      <c r="G29" s="6">
        <v>3094.6</v>
      </c>
      <c r="H29" s="6">
        <v>3254.76</v>
      </c>
      <c r="I29" s="6">
        <v>3443.73</v>
      </c>
      <c r="J29" s="6">
        <v>3428.41</v>
      </c>
      <c r="K29" s="6">
        <v>3573.53</v>
      </c>
      <c r="L29" s="6">
        <v>4146.33</v>
      </c>
      <c r="M29" s="6">
        <v>4062.52</v>
      </c>
      <c r="N29" s="6">
        <v>4095.75</v>
      </c>
      <c r="O29" s="6">
        <v>3864.69</v>
      </c>
      <c r="P29" s="6">
        <v>3273.79</v>
      </c>
      <c r="Q29" s="6">
        <v>4425.18</v>
      </c>
      <c r="R29" s="6">
        <v>4971.88</v>
      </c>
      <c r="S29" s="6">
        <v>4843.51</v>
      </c>
      <c r="T29" s="6">
        <v>5031.63</v>
      </c>
      <c r="U29" s="6">
        <v>4798.57</v>
      </c>
      <c r="V29" s="6">
        <v>5044.0600000000004</v>
      </c>
      <c r="W29" s="6">
        <v>4294.17</v>
      </c>
      <c r="X29" s="6">
        <v>4073.79</v>
      </c>
      <c r="Y29" s="6">
        <v>3681.48</v>
      </c>
      <c r="Z29" s="6">
        <v>4058.17</v>
      </c>
      <c r="AA29" s="6">
        <v>4978.08</v>
      </c>
      <c r="AB29" s="6">
        <v>3769.54</v>
      </c>
      <c r="AC29" s="6">
        <v>4087.06</v>
      </c>
      <c r="AD29" s="6">
        <v>4039.18</v>
      </c>
      <c r="AE29" s="6">
        <v>3740.36</v>
      </c>
      <c r="AF29" s="6">
        <v>3897.01</v>
      </c>
      <c r="AG29" s="6">
        <v>3768.12</v>
      </c>
      <c r="AH29" s="6">
        <v>4554.24</v>
      </c>
    </row>
    <row r="30" spans="1:34" x14ac:dyDescent="0.15">
      <c r="A30" s="5" t="s">
        <v>67</v>
      </c>
      <c r="B30" s="7">
        <v>178.41</v>
      </c>
      <c r="C30" s="7">
        <v>183.77</v>
      </c>
      <c r="D30" s="7">
        <v>176.9</v>
      </c>
      <c r="E30" s="7">
        <v>171.17</v>
      </c>
      <c r="F30" s="7">
        <v>179.11</v>
      </c>
      <c r="G30" s="7">
        <v>181.32</v>
      </c>
      <c r="H30" s="7">
        <v>177.06</v>
      </c>
      <c r="I30" s="7">
        <v>203.28</v>
      </c>
      <c r="J30" s="7">
        <v>216.3</v>
      </c>
      <c r="K30" s="7">
        <v>224.74</v>
      </c>
      <c r="L30" s="7">
        <v>214.58</v>
      </c>
      <c r="M30" s="7">
        <v>221.84</v>
      </c>
      <c r="N30" s="7">
        <v>216.6</v>
      </c>
      <c r="O30" s="7">
        <v>239.81</v>
      </c>
      <c r="P30" s="7">
        <v>249.97</v>
      </c>
      <c r="Q30" s="7">
        <v>322.94</v>
      </c>
      <c r="R30" s="7">
        <v>310.33</v>
      </c>
      <c r="S30" s="7">
        <v>319.72000000000003</v>
      </c>
      <c r="T30" s="7">
        <v>367.99</v>
      </c>
      <c r="U30" s="7">
        <v>328.02</v>
      </c>
      <c r="V30" s="7">
        <v>331.9</v>
      </c>
      <c r="W30" s="7">
        <v>357.82</v>
      </c>
      <c r="X30" s="7">
        <v>384.01</v>
      </c>
      <c r="Y30" s="7">
        <v>355.99</v>
      </c>
      <c r="Z30" s="7">
        <v>401.18</v>
      </c>
      <c r="AA30" s="7">
        <v>416.67</v>
      </c>
      <c r="AB30" s="7">
        <v>412.78</v>
      </c>
      <c r="AC30" s="7">
        <v>402.23</v>
      </c>
      <c r="AD30" s="7">
        <v>509.21</v>
      </c>
      <c r="AE30" s="7">
        <v>514</v>
      </c>
      <c r="AF30" s="7">
        <v>485.9</v>
      </c>
      <c r="AG30" s="7">
        <v>579.17999999999995</v>
      </c>
      <c r="AH30" s="7" t="s">
        <v>46</v>
      </c>
    </row>
    <row r="31" spans="1:34" x14ac:dyDescent="0.15">
      <c r="A31" s="5" t="s">
        <v>68</v>
      </c>
      <c r="B31" s="6">
        <v>1529.98</v>
      </c>
      <c r="C31" s="6">
        <v>1506.78</v>
      </c>
      <c r="D31" s="6">
        <v>1604.89</v>
      </c>
      <c r="E31" s="6">
        <v>1455.41</v>
      </c>
      <c r="F31" s="6">
        <v>1822.27</v>
      </c>
      <c r="G31" s="6">
        <v>1739.97</v>
      </c>
      <c r="H31" s="6">
        <v>1770.6</v>
      </c>
      <c r="I31" s="6">
        <v>1829.42</v>
      </c>
      <c r="J31" s="6">
        <v>2039.1</v>
      </c>
      <c r="K31" s="6">
        <v>2092.77</v>
      </c>
      <c r="L31" s="6">
        <v>1898.1</v>
      </c>
      <c r="M31" s="6">
        <v>1921.96</v>
      </c>
      <c r="N31" s="6">
        <v>2112.7399999999998</v>
      </c>
      <c r="O31" s="6">
        <v>2327.2800000000002</v>
      </c>
      <c r="P31" s="6">
        <v>2196.91</v>
      </c>
      <c r="Q31" s="6">
        <v>2564.3000000000002</v>
      </c>
      <c r="R31" s="6">
        <v>2488.04</v>
      </c>
      <c r="S31" s="6">
        <v>2949.86</v>
      </c>
      <c r="T31" s="6">
        <v>2772.77</v>
      </c>
      <c r="U31" s="6">
        <v>3307.49</v>
      </c>
      <c r="V31" s="6">
        <v>3184.71</v>
      </c>
      <c r="W31" s="6">
        <v>2939.29</v>
      </c>
      <c r="X31" s="6">
        <v>2918.68</v>
      </c>
      <c r="Y31" s="6">
        <v>3524.58</v>
      </c>
      <c r="Z31" s="6">
        <v>3395.19</v>
      </c>
      <c r="AA31" s="6">
        <v>3802.82</v>
      </c>
      <c r="AB31" s="6">
        <v>4196.17</v>
      </c>
      <c r="AC31" s="6">
        <v>3602.69</v>
      </c>
      <c r="AD31" s="6">
        <v>3425.02</v>
      </c>
      <c r="AE31" s="6">
        <v>3815.44</v>
      </c>
      <c r="AF31" s="6">
        <v>3981.05</v>
      </c>
      <c r="AG31" s="6">
        <v>3482.7</v>
      </c>
      <c r="AH31" s="6" t="s">
        <v>46</v>
      </c>
    </row>
    <row r="32" spans="1:34" x14ac:dyDescent="0.15">
      <c r="A32" s="5" t="s">
        <v>69</v>
      </c>
      <c r="B32" s="7">
        <v>16.3</v>
      </c>
      <c r="C32" s="7">
        <v>4.2</v>
      </c>
      <c r="D32" s="7" t="s">
        <v>46</v>
      </c>
      <c r="E32" s="7" t="s">
        <v>46</v>
      </c>
      <c r="F32" s="7" t="s">
        <v>46</v>
      </c>
      <c r="G32" s="7" t="s">
        <v>46</v>
      </c>
      <c r="H32" s="7" t="s">
        <v>46</v>
      </c>
      <c r="I32" s="7" t="s">
        <v>46</v>
      </c>
      <c r="J32" s="7">
        <v>23.34</v>
      </c>
      <c r="K32" s="7">
        <v>26.82</v>
      </c>
      <c r="L32" s="7">
        <v>24.37</v>
      </c>
      <c r="M32" s="7">
        <v>52.2</v>
      </c>
      <c r="N32" s="7">
        <v>14.73</v>
      </c>
      <c r="O32" s="7">
        <v>29.64</v>
      </c>
      <c r="P32" s="7">
        <v>34.89</v>
      </c>
      <c r="Q32" s="7">
        <v>58.07</v>
      </c>
      <c r="R32" s="7">
        <v>139.21</v>
      </c>
      <c r="S32" s="7">
        <v>152.88</v>
      </c>
      <c r="T32" s="7">
        <v>70.12</v>
      </c>
      <c r="U32" s="7">
        <v>94.2</v>
      </c>
      <c r="V32" s="7">
        <v>94.58</v>
      </c>
      <c r="W32" s="7">
        <v>84.41</v>
      </c>
      <c r="X32" s="7">
        <v>111.51</v>
      </c>
      <c r="Y32" s="7">
        <v>123.17</v>
      </c>
      <c r="Z32" s="7">
        <v>79.260000000000005</v>
      </c>
      <c r="AA32" s="7">
        <v>113.82</v>
      </c>
      <c r="AB32" s="7">
        <v>176.93</v>
      </c>
      <c r="AC32" s="7">
        <v>248.36</v>
      </c>
      <c r="AD32" s="7">
        <v>251.29</v>
      </c>
      <c r="AE32" s="7">
        <v>226.31</v>
      </c>
      <c r="AF32" s="7">
        <v>220.45</v>
      </c>
      <c r="AG32" s="7">
        <v>283.92</v>
      </c>
      <c r="AH32" s="7" t="s">
        <v>46</v>
      </c>
    </row>
    <row r="33" spans="1:34" x14ac:dyDescent="0.15">
      <c r="A33" s="5" t="s">
        <v>70</v>
      </c>
      <c r="B33" s="6">
        <v>224.76</v>
      </c>
      <c r="C33" s="6">
        <v>317.49</v>
      </c>
      <c r="D33" s="6">
        <v>391.85</v>
      </c>
      <c r="E33" s="6">
        <v>332.24</v>
      </c>
      <c r="F33" s="6">
        <v>377.33</v>
      </c>
      <c r="G33" s="6">
        <v>259.14999999999998</v>
      </c>
      <c r="H33" s="6">
        <v>247.37</v>
      </c>
      <c r="I33" s="6">
        <v>281</v>
      </c>
      <c r="J33" s="6">
        <v>300.95</v>
      </c>
      <c r="K33" s="6">
        <v>357.56</v>
      </c>
      <c r="L33" s="6">
        <v>344.3</v>
      </c>
      <c r="M33" s="6">
        <v>350.52</v>
      </c>
      <c r="N33" s="6">
        <v>324.49</v>
      </c>
      <c r="O33" s="6">
        <v>256.62</v>
      </c>
      <c r="P33" s="6">
        <v>1090.04</v>
      </c>
      <c r="Q33" s="6">
        <v>263.77</v>
      </c>
      <c r="R33" s="6">
        <v>244.99</v>
      </c>
      <c r="S33" s="6">
        <v>278.95999999999998</v>
      </c>
      <c r="T33" s="6">
        <v>359.67</v>
      </c>
      <c r="U33" s="6">
        <v>272.94</v>
      </c>
      <c r="V33" s="6">
        <v>408.32</v>
      </c>
      <c r="W33" s="6">
        <v>469.8</v>
      </c>
      <c r="X33" s="6">
        <v>424.8</v>
      </c>
      <c r="Y33" s="6">
        <v>306.57</v>
      </c>
      <c r="Z33" s="6">
        <v>247.93</v>
      </c>
      <c r="AA33" s="6">
        <v>172.54</v>
      </c>
      <c r="AB33" s="6">
        <v>145.13</v>
      </c>
      <c r="AC33" s="6">
        <v>128.74</v>
      </c>
      <c r="AD33" s="6">
        <v>139.12</v>
      </c>
      <c r="AE33" s="6">
        <v>128.51</v>
      </c>
      <c r="AF33" s="6">
        <v>175.82</v>
      </c>
      <c r="AG33" s="6">
        <v>155.43</v>
      </c>
      <c r="AH33" s="6" t="s">
        <v>46</v>
      </c>
    </row>
    <row r="34" spans="1:34" x14ac:dyDescent="0.15">
      <c r="A34" s="5" t="s">
        <v>71</v>
      </c>
      <c r="B34" s="7" t="s">
        <v>46</v>
      </c>
      <c r="C34" s="7" t="s">
        <v>46</v>
      </c>
      <c r="D34" s="7" t="s">
        <v>46</v>
      </c>
      <c r="E34" s="7" t="s">
        <v>46</v>
      </c>
      <c r="F34" s="7" t="s">
        <v>46</v>
      </c>
      <c r="G34" s="7" t="s">
        <v>46</v>
      </c>
      <c r="H34" s="7" t="s">
        <v>46</v>
      </c>
      <c r="I34" s="7" t="s">
        <v>46</v>
      </c>
      <c r="J34" s="7" t="s">
        <v>46</v>
      </c>
      <c r="K34" s="7">
        <v>11</v>
      </c>
      <c r="L34" s="7">
        <v>4.68</v>
      </c>
      <c r="M34" s="7">
        <v>9.23</v>
      </c>
      <c r="N34" s="7">
        <v>9.14</v>
      </c>
      <c r="O34" s="7">
        <v>16.07</v>
      </c>
      <c r="P34" s="7">
        <v>16.82</v>
      </c>
      <c r="Q34" s="7">
        <v>46.33</v>
      </c>
      <c r="R34" s="7">
        <v>33.869999999999997</v>
      </c>
      <c r="S34" s="7">
        <v>31.09</v>
      </c>
      <c r="T34" s="7">
        <v>39.25</v>
      </c>
      <c r="U34" s="7">
        <v>19.260000000000002</v>
      </c>
      <c r="V34" s="7">
        <v>20.25</v>
      </c>
      <c r="W34" s="7">
        <v>20.39</v>
      </c>
      <c r="X34" s="7">
        <v>19.260000000000002</v>
      </c>
      <c r="Y34" s="7">
        <v>15.84</v>
      </c>
      <c r="Z34" s="7">
        <v>16.079999999999998</v>
      </c>
      <c r="AA34" s="7">
        <v>20.239999999999998</v>
      </c>
      <c r="AB34" s="7">
        <v>30.48</v>
      </c>
      <c r="AC34" s="7">
        <v>40.72</v>
      </c>
      <c r="AD34" s="7">
        <v>34.81</v>
      </c>
      <c r="AE34" s="7">
        <v>23.83</v>
      </c>
      <c r="AF34" s="7">
        <v>39.68</v>
      </c>
      <c r="AG34" s="7">
        <v>36.590000000000003</v>
      </c>
      <c r="AH34" s="7">
        <v>42.56</v>
      </c>
    </row>
    <row r="35" spans="1:34" x14ac:dyDescent="0.15">
      <c r="A35" s="5" t="s">
        <v>72</v>
      </c>
      <c r="B35" s="6" t="s">
        <v>46</v>
      </c>
      <c r="C35" s="6" t="s">
        <v>46</v>
      </c>
      <c r="D35" s="6" t="s">
        <v>46</v>
      </c>
      <c r="E35" s="6" t="s">
        <v>46</v>
      </c>
      <c r="F35" s="6" t="s">
        <v>46</v>
      </c>
      <c r="G35" s="6" t="s">
        <v>46</v>
      </c>
      <c r="H35" s="6" t="s">
        <v>46</v>
      </c>
      <c r="I35" s="6" t="s">
        <v>46</v>
      </c>
      <c r="J35" s="6" t="s">
        <v>46</v>
      </c>
      <c r="K35" s="6" t="s">
        <v>46</v>
      </c>
      <c r="L35" s="6" t="s">
        <v>46</v>
      </c>
      <c r="M35" s="6" t="s">
        <v>46</v>
      </c>
      <c r="N35" s="6" t="s">
        <v>46</v>
      </c>
      <c r="O35" s="6" t="s">
        <v>46</v>
      </c>
      <c r="P35" s="6" t="s">
        <v>46</v>
      </c>
      <c r="Q35" s="6">
        <v>17.91</v>
      </c>
      <c r="R35" s="6">
        <v>21.42</v>
      </c>
      <c r="S35" s="6">
        <v>22.99</v>
      </c>
      <c r="T35" s="6">
        <v>28.57</v>
      </c>
      <c r="U35" s="6">
        <v>24.66</v>
      </c>
      <c r="V35" s="6">
        <v>23.16</v>
      </c>
      <c r="W35" s="6">
        <v>18.59</v>
      </c>
      <c r="X35" s="6">
        <v>20.100000000000001</v>
      </c>
      <c r="Y35" s="6">
        <v>20.7</v>
      </c>
      <c r="Z35" s="6">
        <v>20.21</v>
      </c>
      <c r="AA35" s="6">
        <v>29.71</v>
      </c>
      <c r="AB35" s="6">
        <v>32.79</v>
      </c>
      <c r="AC35" s="6">
        <v>28.36</v>
      </c>
      <c r="AD35" s="6">
        <v>31.17</v>
      </c>
      <c r="AE35" s="6">
        <v>34.119999999999997</v>
      </c>
      <c r="AF35" s="6">
        <v>32.15</v>
      </c>
      <c r="AG35" s="6">
        <v>46.07</v>
      </c>
      <c r="AH35" s="6" t="s">
        <v>46</v>
      </c>
    </row>
    <row r="36" spans="1:34" x14ac:dyDescent="0.15">
      <c r="A36" s="5" t="s">
        <v>73</v>
      </c>
      <c r="B36" s="7">
        <v>1002.43</v>
      </c>
      <c r="C36" s="7">
        <v>1148.8900000000001</v>
      </c>
      <c r="D36" s="7">
        <v>1532.58</v>
      </c>
      <c r="E36" s="7">
        <v>1543.61</v>
      </c>
      <c r="F36" s="7">
        <v>1434.57</v>
      </c>
      <c r="G36" s="7">
        <v>1214.8900000000001</v>
      </c>
      <c r="H36" s="7">
        <v>1298.3900000000001</v>
      </c>
      <c r="I36" s="7">
        <v>1259.23</v>
      </c>
      <c r="J36" s="7">
        <v>1376.76</v>
      </c>
      <c r="K36" s="7">
        <v>1388.8</v>
      </c>
      <c r="L36" s="7">
        <v>1349.63</v>
      </c>
      <c r="M36" s="7">
        <v>2129.27</v>
      </c>
      <c r="N36" s="7">
        <v>1688.52</v>
      </c>
      <c r="O36" s="7">
        <v>1562.64</v>
      </c>
      <c r="P36" s="7">
        <v>1663.65</v>
      </c>
      <c r="Q36" s="7">
        <v>2125.41</v>
      </c>
      <c r="R36" s="7">
        <v>2272.83</v>
      </c>
      <c r="S36" s="7">
        <v>3216.28</v>
      </c>
      <c r="T36" s="7">
        <v>4292.91</v>
      </c>
      <c r="U36" s="7">
        <v>4136.28</v>
      </c>
      <c r="V36" s="7">
        <v>3881.83</v>
      </c>
      <c r="W36" s="7">
        <v>2110.33</v>
      </c>
      <c r="X36" s="7">
        <v>987.14</v>
      </c>
      <c r="Y36" s="7">
        <v>912.73</v>
      </c>
      <c r="Z36" s="7">
        <v>449.43</v>
      </c>
      <c r="AA36" s="7">
        <v>408.69</v>
      </c>
      <c r="AB36" s="7">
        <v>2930.31</v>
      </c>
      <c r="AC36" s="7">
        <v>762.84</v>
      </c>
      <c r="AD36" s="7">
        <v>744.53</v>
      </c>
      <c r="AE36" s="7">
        <v>877.68</v>
      </c>
      <c r="AF36" s="7">
        <v>781.25</v>
      </c>
      <c r="AG36" s="7">
        <v>1170.68</v>
      </c>
      <c r="AH36" s="7" t="s">
        <v>46</v>
      </c>
    </row>
    <row r="37" spans="1:34" x14ac:dyDescent="0.15">
      <c r="A37" s="5" t="s">
        <v>74</v>
      </c>
      <c r="B37" s="6">
        <v>1752.34</v>
      </c>
      <c r="C37" s="6">
        <v>1771.02</v>
      </c>
      <c r="D37" s="6">
        <v>2014.51</v>
      </c>
      <c r="E37" s="6">
        <v>1992.07</v>
      </c>
      <c r="F37" s="6">
        <v>1983.57</v>
      </c>
      <c r="G37" s="6">
        <v>1530.69</v>
      </c>
      <c r="H37" s="6">
        <v>1671.46</v>
      </c>
      <c r="I37" s="6">
        <v>1624.67</v>
      </c>
      <c r="J37" s="6">
        <v>1444.02</v>
      </c>
      <c r="K37" s="6">
        <v>1638.24</v>
      </c>
      <c r="L37" s="6">
        <v>1938.78</v>
      </c>
      <c r="M37" s="6">
        <v>2072.59</v>
      </c>
      <c r="N37" s="6">
        <v>2024.25</v>
      </c>
      <c r="O37" s="6">
        <v>2316.62</v>
      </c>
      <c r="P37" s="6">
        <v>2446.38</v>
      </c>
      <c r="Q37" s="6">
        <v>2686.24</v>
      </c>
      <c r="R37" s="6">
        <v>3294.59</v>
      </c>
      <c r="S37" s="6">
        <v>3020.28</v>
      </c>
      <c r="T37" s="6">
        <v>3098.55</v>
      </c>
      <c r="U37" s="6">
        <v>3312.68</v>
      </c>
      <c r="V37" s="6">
        <v>3012.52</v>
      </c>
      <c r="W37" s="6">
        <v>3347.28</v>
      </c>
      <c r="X37" s="6">
        <v>3446.51</v>
      </c>
      <c r="Y37" s="6">
        <v>3538.12</v>
      </c>
      <c r="Z37" s="6">
        <v>4061.35</v>
      </c>
      <c r="AA37" s="6">
        <v>5429.44</v>
      </c>
      <c r="AB37" s="6">
        <v>3878.91</v>
      </c>
      <c r="AC37" s="6">
        <v>4209.6499999999996</v>
      </c>
      <c r="AD37" s="6">
        <v>4191.3100000000004</v>
      </c>
      <c r="AE37" s="6">
        <v>4020.55</v>
      </c>
      <c r="AF37" s="6">
        <v>3945.22</v>
      </c>
      <c r="AG37" s="6">
        <v>3919.5</v>
      </c>
      <c r="AH37" s="6">
        <v>3869.23</v>
      </c>
    </row>
    <row r="38" spans="1:34" x14ac:dyDescent="0.15">
      <c r="A38" s="5" t="s">
        <v>75</v>
      </c>
      <c r="B38" s="7">
        <v>1026.28</v>
      </c>
      <c r="C38" s="7">
        <v>1326.83</v>
      </c>
      <c r="D38" s="7">
        <v>1186.29</v>
      </c>
      <c r="E38" s="7">
        <v>1144.02</v>
      </c>
      <c r="F38" s="7">
        <v>1192.1600000000001</v>
      </c>
      <c r="G38" s="7">
        <v>1100.6600000000001</v>
      </c>
      <c r="H38" s="7">
        <v>1063.8599999999999</v>
      </c>
      <c r="I38" s="7">
        <v>999.06</v>
      </c>
      <c r="J38" s="7">
        <v>1100.49</v>
      </c>
      <c r="K38" s="7">
        <v>1295.8399999999999</v>
      </c>
      <c r="L38" s="7">
        <v>1253.17</v>
      </c>
      <c r="M38" s="7">
        <v>1273.9100000000001</v>
      </c>
      <c r="N38" s="7">
        <v>1398.03</v>
      </c>
      <c r="O38" s="7">
        <v>1475.15</v>
      </c>
      <c r="P38" s="7">
        <v>1707.13</v>
      </c>
      <c r="Q38" s="7">
        <v>2007.77</v>
      </c>
      <c r="R38" s="7">
        <v>1764.71</v>
      </c>
      <c r="S38" s="7">
        <v>1662.63</v>
      </c>
      <c r="T38" s="7">
        <v>1837.35</v>
      </c>
      <c r="U38" s="7">
        <v>2041.97</v>
      </c>
      <c r="V38" s="7">
        <v>1915.21</v>
      </c>
      <c r="W38" s="7">
        <v>2256.5700000000002</v>
      </c>
      <c r="X38" s="7">
        <v>2466.4299999999998</v>
      </c>
      <c r="Y38" s="7">
        <v>2492.4299999999998</v>
      </c>
      <c r="Z38" s="7">
        <v>2745.81</v>
      </c>
      <c r="AA38" s="7">
        <v>2869.76</v>
      </c>
      <c r="AB38" s="7">
        <v>3005.75</v>
      </c>
      <c r="AC38" s="7">
        <v>2544.09</v>
      </c>
      <c r="AD38" s="7">
        <v>2499.0100000000002</v>
      </c>
      <c r="AE38" s="7">
        <v>2569.15</v>
      </c>
      <c r="AF38" s="7">
        <v>2961.86</v>
      </c>
      <c r="AG38" s="7">
        <v>2952.53</v>
      </c>
      <c r="AH38" s="7" t="s">
        <v>46</v>
      </c>
    </row>
    <row r="39" spans="1:34" x14ac:dyDescent="0.15">
      <c r="A39" s="5" t="s">
        <v>76</v>
      </c>
      <c r="B39" s="6">
        <v>2353.73</v>
      </c>
      <c r="C39" s="6">
        <v>2730.35</v>
      </c>
      <c r="D39" s="6">
        <v>2476.9</v>
      </c>
      <c r="E39" s="6">
        <v>2516.2600000000002</v>
      </c>
      <c r="F39" s="6">
        <v>2805.37</v>
      </c>
      <c r="G39" s="6">
        <v>2574.0700000000002</v>
      </c>
      <c r="H39" s="6">
        <v>2590.9899999999998</v>
      </c>
      <c r="I39" s="6">
        <v>2724.93</v>
      </c>
      <c r="J39" s="6">
        <v>2858.08</v>
      </c>
      <c r="K39" s="6">
        <v>3043.61</v>
      </c>
      <c r="L39" s="6">
        <v>3869</v>
      </c>
      <c r="M39" s="6">
        <v>3845.53</v>
      </c>
      <c r="N39" s="6">
        <v>4859.1499999999996</v>
      </c>
      <c r="O39" s="6">
        <v>4765.09</v>
      </c>
      <c r="P39" s="6">
        <v>5773.02</v>
      </c>
      <c r="Q39" s="6">
        <v>8608.3799999999992</v>
      </c>
      <c r="R39" s="6">
        <v>8828.1</v>
      </c>
      <c r="S39" s="6">
        <v>5087.38</v>
      </c>
      <c r="T39" s="6">
        <v>7119.92</v>
      </c>
      <c r="U39" s="6">
        <v>8167.9</v>
      </c>
      <c r="V39" s="6">
        <v>8833.19</v>
      </c>
      <c r="W39" s="6">
        <v>8807.61</v>
      </c>
      <c r="X39" s="6">
        <v>8979.9</v>
      </c>
      <c r="Y39" s="6">
        <v>10811.28</v>
      </c>
      <c r="Z39" s="6">
        <v>10824.66</v>
      </c>
      <c r="AA39" s="6">
        <v>12084.27</v>
      </c>
      <c r="AB39" s="6">
        <v>13198.8</v>
      </c>
      <c r="AC39" s="6">
        <v>13363.04</v>
      </c>
      <c r="AD39" s="6">
        <v>13765.03</v>
      </c>
      <c r="AE39" s="6">
        <v>15190.6</v>
      </c>
      <c r="AF39" s="6">
        <v>13143.45</v>
      </c>
      <c r="AG39" s="6">
        <v>9828.48</v>
      </c>
      <c r="AH39" s="6" t="s">
        <v>46</v>
      </c>
    </row>
    <row r="40" spans="1:34" x14ac:dyDescent="0.15">
      <c r="A40" s="5" t="s">
        <v>77</v>
      </c>
      <c r="B40" s="7">
        <v>15633.84</v>
      </c>
      <c r="C40" s="7">
        <v>16982.240000000002</v>
      </c>
      <c r="D40" s="7">
        <v>13916.06</v>
      </c>
      <c r="E40" s="7">
        <v>12628.9</v>
      </c>
      <c r="F40" s="7">
        <v>12310.77</v>
      </c>
      <c r="G40" s="7">
        <v>9291.75</v>
      </c>
      <c r="H40" s="7">
        <v>11244.51</v>
      </c>
      <c r="I40" s="7">
        <v>7894.5</v>
      </c>
      <c r="J40" s="7">
        <v>9463.0300000000007</v>
      </c>
      <c r="K40" s="7">
        <v>10671.21</v>
      </c>
      <c r="L40" s="7">
        <v>11283.21</v>
      </c>
      <c r="M40" s="7">
        <v>12345.3</v>
      </c>
      <c r="N40" s="7">
        <v>15510.18</v>
      </c>
      <c r="O40" s="7">
        <v>21093.18</v>
      </c>
      <c r="P40" s="7">
        <v>22771.17</v>
      </c>
      <c r="Q40" s="7">
        <v>34759.31</v>
      </c>
      <c r="R40" s="7">
        <v>27893.13</v>
      </c>
      <c r="S40" s="7">
        <v>24257.52</v>
      </c>
      <c r="T40" s="7">
        <v>29534.62</v>
      </c>
      <c r="U40" s="7">
        <v>31497.61</v>
      </c>
      <c r="V40" s="7">
        <v>32040.37</v>
      </c>
      <c r="W40" s="7">
        <v>33057.5</v>
      </c>
      <c r="X40" s="7">
        <v>30226.49</v>
      </c>
      <c r="Y40" s="7">
        <v>30801.75</v>
      </c>
      <c r="Z40" s="7">
        <v>31554.34</v>
      </c>
      <c r="AA40" s="7">
        <v>30270.5</v>
      </c>
      <c r="AB40" s="7">
        <v>32095.32</v>
      </c>
      <c r="AC40" s="7">
        <v>33110.300000000003</v>
      </c>
      <c r="AD40" s="7">
        <v>32255.95</v>
      </c>
      <c r="AE40" s="7">
        <v>30501.29</v>
      </c>
      <c r="AF40" s="7">
        <v>31005.88</v>
      </c>
      <c r="AG40" s="7">
        <v>38229.279999999999</v>
      </c>
      <c r="AH40" s="7" t="s">
        <v>46</v>
      </c>
    </row>
    <row r="41" spans="1:34" s="17" customFormat="1" x14ac:dyDescent="0.15">
      <c r="A41" s="15" t="s">
        <v>78</v>
      </c>
      <c r="B41" s="16">
        <v>18318.28</v>
      </c>
      <c r="C41" s="16">
        <v>22043.5</v>
      </c>
      <c r="D41" s="16">
        <v>23038.45</v>
      </c>
      <c r="E41" s="16">
        <v>22285.05</v>
      </c>
      <c r="F41" s="16">
        <v>24557.83</v>
      </c>
      <c r="G41" s="16">
        <v>21460.7</v>
      </c>
      <c r="H41" s="16">
        <v>20212.759999999998</v>
      </c>
      <c r="I41" s="16">
        <v>20812.849999999999</v>
      </c>
      <c r="J41" s="16">
        <v>20567.84</v>
      </c>
      <c r="K41" s="16">
        <v>19765.09</v>
      </c>
      <c r="L41" s="16">
        <v>19187.36</v>
      </c>
      <c r="M41" s="16">
        <v>25143.32</v>
      </c>
      <c r="N41" s="16">
        <v>26474.68</v>
      </c>
      <c r="O41" s="16">
        <v>22950.880000000001</v>
      </c>
      <c r="P41" s="16">
        <v>26135.48</v>
      </c>
      <c r="Q41" s="16">
        <v>26002.59</v>
      </c>
      <c r="R41" s="16">
        <v>28359.119999999999</v>
      </c>
      <c r="S41" s="16">
        <v>21256.31</v>
      </c>
      <c r="T41" s="16">
        <v>23977.119999999999</v>
      </c>
      <c r="U41" s="16">
        <v>27474.58</v>
      </c>
      <c r="V41" s="16">
        <v>35292.79</v>
      </c>
      <c r="W41" s="16">
        <v>36710.75</v>
      </c>
      <c r="X41" s="16">
        <v>41847.4</v>
      </c>
      <c r="Y41" s="16">
        <v>43279.05</v>
      </c>
      <c r="Z41" s="16">
        <v>44050.12</v>
      </c>
      <c r="AA41" s="16">
        <v>47879.66</v>
      </c>
      <c r="AB41" s="16">
        <v>47708.08</v>
      </c>
      <c r="AC41" s="16">
        <v>49334.84</v>
      </c>
      <c r="AD41" s="16">
        <v>46337.64</v>
      </c>
      <c r="AE41" s="16">
        <v>49037.43</v>
      </c>
      <c r="AF41" s="16">
        <v>70014.490000000005</v>
      </c>
      <c r="AG41" s="16">
        <v>57397.760000000002</v>
      </c>
      <c r="AH41" s="16" t="s">
        <v>46</v>
      </c>
    </row>
    <row r="42" spans="1:34" x14ac:dyDescent="0.15">
      <c r="A42" s="5" t="s">
        <v>79</v>
      </c>
      <c r="B42" s="7">
        <v>4290.51</v>
      </c>
      <c r="C42" s="7">
        <v>5732.87</v>
      </c>
      <c r="D42" s="7">
        <v>6271.96</v>
      </c>
      <c r="E42" s="7">
        <v>6223.58</v>
      </c>
      <c r="F42" s="7">
        <v>7038.09</v>
      </c>
      <c r="G42" s="7">
        <v>6436.38</v>
      </c>
      <c r="H42" s="7">
        <v>7244.3</v>
      </c>
      <c r="I42" s="7">
        <v>7837.58</v>
      </c>
      <c r="J42" s="7">
        <v>7776.01</v>
      </c>
      <c r="K42" s="7">
        <v>7741.06</v>
      </c>
      <c r="L42" s="7">
        <v>7937.31</v>
      </c>
      <c r="M42" s="7">
        <v>9963.69</v>
      </c>
      <c r="N42" s="7">
        <v>8625.99</v>
      </c>
      <c r="O42" s="7">
        <v>8809.65</v>
      </c>
      <c r="P42" s="7">
        <v>9836.6200000000008</v>
      </c>
      <c r="Q42" s="7">
        <v>10394.719999999999</v>
      </c>
      <c r="R42" s="7">
        <v>11267.62</v>
      </c>
      <c r="S42" s="7">
        <v>11779.05</v>
      </c>
      <c r="T42" s="7">
        <v>12450.88</v>
      </c>
      <c r="U42" s="7">
        <v>13069.9</v>
      </c>
      <c r="V42" s="7">
        <v>12964.72</v>
      </c>
      <c r="W42" s="7">
        <v>16668.61</v>
      </c>
      <c r="X42" s="7">
        <v>17937.3</v>
      </c>
      <c r="Y42" s="7">
        <v>15629.65</v>
      </c>
      <c r="Z42" s="7">
        <v>16228.47</v>
      </c>
      <c r="AA42" s="7">
        <v>15815.73</v>
      </c>
      <c r="AB42" s="7">
        <v>19537.849999999999</v>
      </c>
      <c r="AC42" s="7">
        <v>18080.47</v>
      </c>
      <c r="AD42" s="7">
        <v>17755.28</v>
      </c>
      <c r="AE42" s="7">
        <v>16378.59</v>
      </c>
      <c r="AF42" s="7">
        <v>22040.73</v>
      </c>
      <c r="AG42" s="7">
        <v>20604.990000000002</v>
      </c>
      <c r="AH42" s="7" t="s">
        <v>46</v>
      </c>
    </row>
    <row r="43" spans="1:34" ht="24" x14ac:dyDescent="0.15">
      <c r="A43" s="5" t="s">
        <v>80</v>
      </c>
      <c r="B43" s="6">
        <v>512.87</v>
      </c>
      <c r="C43" s="6">
        <v>1492.18</v>
      </c>
      <c r="D43" s="6">
        <v>1068.55</v>
      </c>
      <c r="E43" s="6">
        <v>281.74</v>
      </c>
      <c r="F43" s="6">
        <v>1403.46</v>
      </c>
      <c r="G43" s="6">
        <v>2052.4299999999998</v>
      </c>
      <c r="H43" s="6">
        <v>445.96</v>
      </c>
      <c r="I43" s="6">
        <v>255.43</v>
      </c>
      <c r="J43" s="6">
        <v>577.11</v>
      </c>
      <c r="K43" s="6">
        <v>357.87</v>
      </c>
      <c r="L43" s="6">
        <v>-45.86</v>
      </c>
      <c r="M43" s="6">
        <v>684.65</v>
      </c>
      <c r="N43" s="6">
        <v>1379.68</v>
      </c>
      <c r="O43" s="6">
        <v>516.70000000000005</v>
      </c>
      <c r="P43" s="6">
        <v>83.09</v>
      </c>
      <c r="Q43" s="6">
        <v>-319.38</v>
      </c>
      <c r="R43" s="6">
        <v>456.58</v>
      </c>
      <c r="S43" s="6">
        <v>-78.44</v>
      </c>
      <c r="T43" s="6">
        <v>320.29000000000002</v>
      </c>
      <c r="U43" s="6">
        <v>1969.76</v>
      </c>
      <c r="V43" s="6">
        <v>1315.77</v>
      </c>
      <c r="W43" s="6">
        <v>778.98</v>
      </c>
      <c r="X43" s="6">
        <v>794.55</v>
      </c>
      <c r="Y43" s="6">
        <v>634.83000000000004</v>
      </c>
      <c r="Z43" s="6">
        <v>183.59</v>
      </c>
      <c r="AA43" s="6">
        <v>570.42999999999995</v>
      </c>
      <c r="AB43" s="6">
        <v>-147.62</v>
      </c>
      <c r="AC43" s="6">
        <v>61.56</v>
      </c>
      <c r="AD43" s="6">
        <v>-146.22</v>
      </c>
      <c r="AE43" s="6">
        <v>269.72000000000003</v>
      </c>
      <c r="AF43" s="6">
        <v>9243.83</v>
      </c>
      <c r="AG43" s="6">
        <v>3768.93</v>
      </c>
      <c r="AH43" s="6" t="s">
        <v>46</v>
      </c>
    </row>
    <row r="44" spans="1:34" ht="24" x14ac:dyDescent="0.15">
      <c r="A44" s="8" t="s">
        <v>81</v>
      </c>
      <c r="B44" s="7">
        <v>512.87</v>
      </c>
      <c r="C44" s="7">
        <v>1492.18</v>
      </c>
      <c r="D44" s="7">
        <v>1068.55</v>
      </c>
      <c r="E44" s="7">
        <v>281.74</v>
      </c>
      <c r="F44" s="7">
        <v>1403.46</v>
      </c>
      <c r="G44" s="7">
        <v>2052.4299999999998</v>
      </c>
      <c r="H44" s="7">
        <v>445.96</v>
      </c>
      <c r="I44" s="7">
        <v>255.43</v>
      </c>
      <c r="J44" s="7">
        <v>577.11</v>
      </c>
      <c r="K44" s="7">
        <v>357.87</v>
      </c>
      <c r="L44" s="7">
        <v>-45.86</v>
      </c>
      <c r="M44" s="7">
        <v>684.65</v>
      </c>
      <c r="N44" s="7">
        <v>1379.68</v>
      </c>
      <c r="O44" s="7">
        <v>516.70000000000005</v>
      </c>
      <c r="P44" s="7">
        <v>83.09</v>
      </c>
      <c r="Q44" s="7">
        <v>-319.38</v>
      </c>
      <c r="R44" s="7">
        <v>456.58</v>
      </c>
      <c r="S44" s="7">
        <v>-78.44</v>
      </c>
      <c r="T44" s="7">
        <v>320.29000000000002</v>
      </c>
      <c r="U44" s="7">
        <v>1969.76</v>
      </c>
      <c r="V44" s="7">
        <v>1315.77</v>
      </c>
      <c r="W44" s="7">
        <v>778.98</v>
      </c>
      <c r="X44" s="7">
        <v>794.55</v>
      </c>
      <c r="Y44" s="7">
        <v>634.83000000000004</v>
      </c>
      <c r="Z44" s="7">
        <v>183.59</v>
      </c>
      <c r="AA44" s="7">
        <v>570.42999999999995</v>
      </c>
      <c r="AB44" s="7">
        <v>-147.62</v>
      </c>
      <c r="AC44" s="7">
        <v>61.56</v>
      </c>
      <c r="AD44" s="7">
        <v>-146.22</v>
      </c>
      <c r="AE44" s="7">
        <v>269.72000000000003</v>
      </c>
      <c r="AF44" s="7">
        <v>9243.83</v>
      </c>
      <c r="AG44" s="7">
        <v>3768.93</v>
      </c>
      <c r="AH44" s="7" t="s">
        <v>46</v>
      </c>
    </row>
    <row r="45" spans="1:34" ht="24" x14ac:dyDescent="0.15">
      <c r="A45" s="5" t="s">
        <v>82</v>
      </c>
      <c r="B45" s="6">
        <v>1080.3499999999999</v>
      </c>
      <c r="C45" s="6">
        <v>1062.8800000000001</v>
      </c>
      <c r="D45" s="6">
        <v>1117.9000000000001</v>
      </c>
      <c r="E45" s="6">
        <v>1090.6099999999999</v>
      </c>
      <c r="F45" s="6">
        <v>942.44</v>
      </c>
      <c r="G45" s="6">
        <v>718.47</v>
      </c>
      <c r="H45" s="6">
        <v>825.43</v>
      </c>
      <c r="I45" s="6">
        <v>877.78</v>
      </c>
      <c r="J45" s="6">
        <v>885.91</v>
      </c>
      <c r="K45" s="6">
        <v>740.13</v>
      </c>
      <c r="L45" s="6">
        <v>514.34</v>
      </c>
      <c r="M45" s="6">
        <v>1004.16</v>
      </c>
      <c r="N45" s="6">
        <v>1339.78</v>
      </c>
      <c r="O45" s="6">
        <v>855.05</v>
      </c>
      <c r="P45" s="6">
        <v>1682.26</v>
      </c>
      <c r="Q45" s="6">
        <v>1565.67</v>
      </c>
      <c r="R45" s="6">
        <v>2964.34</v>
      </c>
      <c r="S45" s="6">
        <v>1882.22</v>
      </c>
      <c r="T45" s="6">
        <v>2216.6</v>
      </c>
      <c r="U45" s="6">
        <v>3612.1</v>
      </c>
      <c r="V45" s="6">
        <v>2413.73</v>
      </c>
      <c r="W45" s="6">
        <v>2754.47</v>
      </c>
      <c r="X45" s="6">
        <v>5053.3100000000004</v>
      </c>
      <c r="Y45" s="6">
        <v>5732.58</v>
      </c>
      <c r="Z45" s="6">
        <v>5633.84</v>
      </c>
      <c r="AA45" s="6">
        <v>6491.07</v>
      </c>
      <c r="AB45" s="6">
        <v>5972.06</v>
      </c>
      <c r="AC45" s="6">
        <v>5523.81</v>
      </c>
      <c r="AD45" s="6">
        <v>3926.27</v>
      </c>
      <c r="AE45" s="6">
        <v>4496.5200000000004</v>
      </c>
      <c r="AF45" s="6">
        <v>7021</v>
      </c>
      <c r="AG45" s="6">
        <v>4663.1000000000004</v>
      </c>
      <c r="AH45" s="6" t="s">
        <v>46</v>
      </c>
    </row>
    <row r="46" spans="1:34" ht="24" x14ac:dyDescent="0.15">
      <c r="A46" s="5" t="s">
        <v>83</v>
      </c>
      <c r="B46" s="7">
        <v>962.31</v>
      </c>
      <c r="C46" s="7">
        <v>963.02</v>
      </c>
      <c r="D46" s="7">
        <v>987.85</v>
      </c>
      <c r="E46" s="7">
        <v>1019.71</v>
      </c>
      <c r="F46" s="7">
        <v>840.29</v>
      </c>
      <c r="G46" s="7">
        <v>728.52</v>
      </c>
      <c r="H46" s="7">
        <v>799.89</v>
      </c>
      <c r="I46" s="7">
        <v>852.94</v>
      </c>
      <c r="J46" s="7">
        <v>847.35</v>
      </c>
      <c r="K46" s="7">
        <v>664.97</v>
      </c>
      <c r="L46" s="7">
        <v>451.6</v>
      </c>
      <c r="M46" s="7">
        <v>774.59</v>
      </c>
      <c r="N46" s="7">
        <v>1093.44</v>
      </c>
      <c r="O46" s="7">
        <v>768.23</v>
      </c>
      <c r="P46" s="7">
        <v>1333.17</v>
      </c>
      <c r="Q46" s="7">
        <v>1235.67</v>
      </c>
      <c r="R46" s="7">
        <v>2568.7800000000002</v>
      </c>
      <c r="S46" s="7">
        <v>1557.42</v>
      </c>
      <c r="T46" s="7">
        <v>1879.5</v>
      </c>
      <c r="U46" s="7">
        <v>2967.51</v>
      </c>
      <c r="V46" s="7">
        <v>1957.46</v>
      </c>
      <c r="W46" s="7">
        <v>2291.2800000000002</v>
      </c>
      <c r="X46" s="7">
        <v>2534.2199999999998</v>
      </c>
      <c r="Y46" s="7">
        <v>2377.9</v>
      </c>
      <c r="Z46" s="7">
        <v>2083.9299999999998</v>
      </c>
      <c r="AA46" s="7">
        <v>2474.0700000000002</v>
      </c>
      <c r="AB46" s="7">
        <v>2498.7199999999998</v>
      </c>
      <c r="AC46" s="7">
        <v>2853.45</v>
      </c>
      <c r="AD46" s="7">
        <v>2231.2199999999998</v>
      </c>
      <c r="AE46" s="7">
        <v>1806.87</v>
      </c>
      <c r="AF46" s="7">
        <v>2573.42</v>
      </c>
      <c r="AG46" s="7">
        <v>1978.71</v>
      </c>
      <c r="AH46" s="7" t="s">
        <v>46</v>
      </c>
    </row>
    <row r="47" spans="1:34" ht="24" x14ac:dyDescent="0.15">
      <c r="A47" s="8" t="s">
        <v>84</v>
      </c>
      <c r="B47" s="6" t="s">
        <v>46</v>
      </c>
      <c r="C47" s="6" t="s">
        <v>46</v>
      </c>
      <c r="D47" s="6" t="s">
        <v>46</v>
      </c>
      <c r="E47" s="6" t="s">
        <v>46</v>
      </c>
      <c r="F47" s="6" t="s">
        <v>46</v>
      </c>
      <c r="G47" s="6" t="s">
        <v>46</v>
      </c>
      <c r="H47" s="6" t="s">
        <v>46</v>
      </c>
      <c r="I47" s="6" t="s">
        <v>46</v>
      </c>
      <c r="J47" s="6" t="s">
        <v>46</v>
      </c>
      <c r="K47" s="6" t="s">
        <v>46</v>
      </c>
      <c r="L47" s="6" t="s">
        <v>46</v>
      </c>
      <c r="M47" s="6">
        <v>111.35</v>
      </c>
      <c r="N47" s="6">
        <v>151.55000000000001</v>
      </c>
      <c r="O47" s="6">
        <v>114.95</v>
      </c>
      <c r="P47" s="6">
        <v>186.79</v>
      </c>
      <c r="Q47" s="6">
        <v>201.7</v>
      </c>
      <c r="R47" s="6">
        <v>215.31</v>
      </c>
      <c r="S47" s="6">
        <v>192.75</v>
      </c>
      <c r="T47" s="6">
        <v>184.76</v>
      </c>
      <c r="U47" s="6">
        <v>180.48</v>
      </c>
      <c r="V47" s="6">
        <v>136.37</v>
      </c>
      <c r="W47" s="6">
        <v>126.29</v>
      </c>
      <c r="X47" s="6">
        <v>118.19</v>
      </c>
      <c r="Y47" s="6">
        <v>146.51</v>
      </c>
      <c r="Z47" s="6">
        <v>140.28</v>
      </c>
      <c r="AA47" s="6">
        <v>140.27000000000001</v>
      </c>
      <c r="AB47" s="6">
        <v>183.01</v>
      </c>
      <c r="AC47" s="6">
        <v>134.27000000000001</v>
      </c>
      <c r="AD47" s="6">
        <v>105.82</v>
      </c>
      <c r="AE47" s="6">
        <v>14.42</v>
      </c>
      <c r="AF47" s="6">
        <v>7.31</v>
      </c>
      <c r="AG47" s="6">
        <v>8.99</v>
      </c>
      <c r="AH47" s="6" t="s">
        <v>46</v>
      </c>
    </row>
    <row r="48" spans="1:34" ht="24" x14ac:dyDescent="0.15">
      <c r="A48" s="8" t="s">
        <v>85</v>
      </c>
      <c r="B48" s="7">
        <v>962.31</v>
      </c>
      <c r="C48" s="7">
        <v>963.02</v>
      </c>
      <c r="D48" s="7">
        <v>987.85</v>
      </c>
      <c r="E48" s="7">
        <v>1019.71</v>
      </c>
      <c r="F48" s="7">
        <v>840.29</v>
      </c>
      <c r="G48" s="7">
        <v>728.52</v>
      </c>
      <c r="H48" s="7">
        <v>799.89</v>
      </c>
      <c r="I48" s="7">
        <v>852.94</v>
      </c>
      <c r="J48" s="7">
        <v>847.35</v>
      </c>
      <c r="K48" s="7">
        <v>664.97</v>
      </c>
      <c r="L48" s="7">
        <v>451.6</v>
      </c>
      <c r="M48" s="7">
        <v>663.24</v>
      </c>
      <c r="N48" s="7">
        <v>941.89</v>
      </c>
      <c r="O48" s="7">
        <v>653.27</v>
      </c>
      <c r="P48" s="7">
        <v>1146.3800000000001</v>
      </c>
      <c r="Q48" s="7">
        <v>1033.97</v>
      </c>
      <c r="R48" s="7">
        <v>2353.4699999999998</v>
      </c>
      <c r="S48" s="7">
        <v>1364.68</v>
      </c>
      <c r="T48" s="7">
        <v>1694.74</v>
      </c>
      <c r="U48" s="7">
        <v>2787.04</v>
      </c>
      <c r="V48" s="7">
        <v>1821.1</v>
      </c>
      <c r="W48" s="7">
        <v>2164.9899999999998</v>
      </c>
      <c r="X48" s="7">
        <v>2416.0300000000002</v>
      </c>
      <c r="Y48" s="7">
        <v>2231.39</v>
      </c>
      <c r="Z48" s="7">
        <v>1943.65</v>
      </c>
      <c r="AA48" s="7">
        <v>2333.79</v>
      </c>
      <c r="AB48" s="7">
        <v>2315.71</v>
      </c>
      <c r="AC48" s="7">
        <v>2719.19</v>
      </c>
      <c r="AD48" s="7">
        <v>2125.4</v>
      </c>
      <c r="AE48" s="7">
        <v>1792.45</v>
      </c>
      <c r="AF48" s="7">
        <v>2566.11</v>
      </c>
      <c r="AG48" s="7">
        <v>1969.72</v>
      </c>
      <c r="AH48" s="7" t="s">
        <v>46</v>
      </c>
    </row>
    <row r="49" spans="1:34" ht="24" x14ac:dyDescent="0.15">
      <c r="A49" s="5" t="s">
        <v>86</v>
      </c>
      <c r="B49" s="6" t="s">
        <v>46</v>
      </c>
      <c r="C49" s="6" t="s">
        <v>46</v>
      </c>
      <c r="D49" s="6" t="s">
        <v>46</v>
      </c>
      <c r="E49" s="6" t="s">
        <v>46</v>
      </c>
      <c r="F49" s="6" t="s">
        <v>46</v>
      </c>
      <c r="G49" s="6" t="s">
        <v>46</v>
      </c>
      <c r="H49" s="6" t="s">
        <v>46</v>
      </c>
      <c r="I49" s="6" t="s">
        <v>46</v>
      </c>
      <c r="J49" s="6" t="s">
        <v>46</v>
      </c>
      <c r="K49" s="6" t="s">
        <v>46</v>
      </c>
      <c r="L49" s="6" t="s">
        <v>46</v>
      </c>
      <c r="M49" s="6" t="s">
        <v>46</v>
      </c>
      <c r="N49" s="6" t="s">
        <v>46</v>
      </c>
      <c r="O49" s="6" t="s">
        <v>46</v>
      </c>
      <c r="P49" s="6" t="s">
        <v>46</v>
      </c>
      <c r="Q49" s="6" t="s">
        <v>46</v>
      </c>
      <c r="R49" s="6" t="s">
        <v>46</v>
      </c>
      <c r="S49" s="6" t="s">
        <v>46</v>
      </c>
      <c r="T49" s="6" t="s">
        <v>46</v>
      </c>
      <c r="U49" s="6" t="s">
        <v>46</v>
      </c>
      <c r="V49" s="6" t="s">
        <v>46</v>
      </c>
      <c r="W49" s="6" t="s">
        <v>46</v>
      </c>
      <c r="X49" s="6">
        <v>739.73</v>
      </c>
      <c r="Y49" s="6">
        <v>1027.96</v>
      </c>
      <c r="Z49" s="6">
        <v>1507.82</v>
      </c>
      <c r="AA49" s="6">
        <v>1639.21</v>
      </c>
      <c r="AB49" s="6">
        <v>1568.16</v>
      </c>
      <c r="AC49" s="6">
        <v>1238.6600000000001</v>
      </c>
      <c r="AD49" s="6">
        <v>756.84</v>
      </c>
      <c r="AE49" s="6">
        <v>1706.78</v>
      </c>
      <c r="AF49" s="6">
        <v>2994.22</v>
      </c>
      <c r="AG49" s="6">
        <v>1458.59</v>
      </c>
      <c r="AH49" s="6">
        <v>1590.15</v>
      </c>
    </row>
    <row r="50" spans="1:34" ht="24" x14ac:dyDescent="0.15">
      <c r="A50" s="5" t="s">
        <v>87</v>
      </c>
      <c r="B50" s="7" t="s">
        <v>46</v>
      </c>
      <c r="C50" s="7" t="s">
        <v>46</v>
      </c>
      <c r="D50" s="7" t="s">
        <v>46</v>
      </c>
      <c r="E50" s="7" t="s">
        <v>46</v>
      </c>
      <c r="F50" s="7" t="s">
        <v>46</v>
      </c>
      <c r="G50" s="7" t="s">
        <v>46</v>
      </c>
      <c r="H50" s="7" t="s">
        <v>46</v>
      </c>
      <c r="I50" s="7" t="s">
        <v>46</v>
      </c>
      <c r="J50" s="7" t="s">
        <v>46</v>
      </c>
      <c r="K50" s="7" t="s">
        <v>46</v>
      </c>
      <c r="L50" s="7" t="s">
        <v>46</v>
      </c>
      <c r="M50" s="7" t="s">
        <v>46</v>
      </c>
      <c r="N50" s="7" t="s">
        <v>46</v>
      </c>
      <c r="O50" s="7" t="s">
        <v>46</v>
      </c>
      <c r="P50" s="7" t="s">
        <v>46</v>
      </c>
      <c r="Q50" s="7" t="s">
        <v>46</v>
      </c>
      <c r="R50" s="7" t="s">
        <v>46</v>
      </c>
      <c r="S50" s="7" t="s">
        <v>46</v>
      </c>
      <c r="T50" s="7" t="s">
        <v>46</v>
      </c>
      <c r="U50" s="7" t="s">
        <v>46</v>
      </c>
      <c r="V50" s="7" t="s">
        <v>46</v>
      </c>
      <c r="W50" s="7" t="s">
        <v>46</v>
      </c>
      <c r="X50" s="7">
        <v>739.73</v>
      </c>
      <c r="Y50" s="7">
        <v>1027.96</v>
      </c>
      <c r="Z50" s="7">
        <v>1507.82</v>
      </c>
      <c r="AA50" s="7">
        <v>1639.21</v>
      </c>
      <c r="AB50" s="7">
        <v>1568.16</v>
      </c>
      <c r="AC50" s="7">
        <v>1238.6600000000001</v>
      </c>
      <c r="AD50" s="7">
        <v>756.84</v>
      </c>
      <c r="AE50" s="7">
        <v>1706.78</v>
      </c>
      <c r="AF50" s="7">
        <v>2994.22</v>
      </c>
      <c r="AG50" s="7">
        <v>1458.59</v>
      </c>
      <c r="AH50" s="7">
        <v>1590.15</v>
      </c>
    </row>
    <row r="51" spans="1:34" ht="24" x14ac:dyDescent="0.15">
      <c r="A51" s="5" t="s">
        <v>88</v>
      </c>
      <c r="B51" s="6" t="s">
        <v>46</v>
      </c>
      <c r="C51" s="6" t="s">
        <v>46</v>
      </c>
      <c r="D51" s="6" t="s">
        <v>46</v>
      </c>
      <c r="E51" s="6" t="s">
        <v>46</v>
      </c>
      <c r="F51" s="6" t="s">
        <v>46</v>
      </c>
      <c r="G51" s="6" t="s">
        <v>46</v>
      </c>
      <c r="H51" s="6" t="s">
        <v>46</v>
      </c>
      <c r="I51" s="6" t="s">
        <v>46</v>
      </c>
      <c r="J51" s="6" t="s">
        <v>46</v>
      </c>
      <c r="K51" s="6" t="s">
        <v>46</v>
      </c>
      <c r="L51" s="6" t="s">
        <v>46</v>
      </c>
      <c r="M51" s="6" t="s">
        <v>46</v>
      </c>
      <c r="N51" s="6" t="s">
        <v>46</v>
      </c>
      <c r="O51" s="6" t="s">
        <v>46</v>
      </c>
      <c r="P51" s="6" t="s">
        <v>46</v>
      </c>
      <c r="Q51" s="6" t="s">
        <v>46</v>
      </c>
      <c r="R51" s="6" t="s">
        <v>46</v>
      </c>
      <c r="S51" s="6" t="s">
        <v>46</v>
      </c>
      <c r="T51" s="6" t="s">
        <v>46</v>
      </c>
      <c r="U51" s="6" t="s">
        <v>46</v>
      </c>
      <c r="V51" s="6" t="s">
        <v>46</v>
      </c>
      <c r="W51" s="6" t="s">
        <v>46</v>
      </c>
      <c r="X51" s="6">
        <v>1459.25</v>
      </c>
      <c r="Y51" s="6">
        <v>1974.92</v>
      </c>
      <c r="Z51" s="6">
        <v>1754.98</v>
      </c>
      <c r="AA51" s="6">
        <v>2160.4299999999998</v>
      </c>
      <c r="AB51" s="6">
        <v>1645.85</v>
      </c>
      <c r="AC51" s="6">
        <v>1213.3900000000001</v>
      </c>
      <c r="AD51" s="6">
        <v>938.65</v>
      </c>
      <c r="AE51" s="6">
        <v>581.1</v>
      </c>
      <c r="AF51" s="6">
        <v>621.48</v>
      </c>
      <c r="AG51" s="6">
        <v>707.64</v>
      </c>
      <c r="AH51" s="6" t="s">
        <v>46</v>
      </c>
    </row>
    <row r="52" spans="1:34" ht="24" x14ac:dyDescent="0.15">
      <c r="A52" s="8" t="s">
        <v>89</v>
      </c>
      <c r="B52" s="7" t="s">
        <v>46</v>
      </c>
      <c r="C52" s="7" t="s">
        <v>46</v>
      </c>
      <c r="D52" s="7" t="s">
        <v>46</v>
      </c>
      <c r="E52" s="7" t="s">
        <v>46</v>
      </c>
      <c r="F52" s="7" t="s">
        <v>46</v>
      </c>
      <c r="G52" s="7" t="s">
        <v>46</v>
      </c>
      <c r="H52" s="7" t="s">
        <v>46</v>
      </c>
      <c r="I52" s="7" t="s">
        <v>46</v>
      </c>
      <c r="J52" s="7" t="s">
        <v>46</v>
      </c>
      <c r="K52" s="7" t="s">
        <v>46</v>
      </c>
      <c r="L52" s="7" t="s">
        <v>46</v>
      </c>
      <c r="M52" s="7" t="s">
        <v>46</v>
      </c>
      <c r="N52" s="7" t="s">
        <v>46</v>
      </c>
      <c r="O52" s="7" t="s">
        <v>46</v>
      </c>
      <c r="P52" s="7" t="s">
        <v>46</v>
      </c>
      <c r="Q52" s="7" t="s">
        <v>46</v>
      </c>
      <c r="R52" s="7" t="s">
        <v>46</v>
      </c>
      <c r="S52" s="7" t="s">
        <v>46</v>
      </c>
      <c r="T52" s="7" t="s">
        <v>46</v>
      </c>
      <c r="U52" s="7" t="s">
        <v>46</v>
      </c>
      <c r="V52" s="7" t="s">
        <v>46</v>
      </c>
      <c r="W52" s="7" t="s">
        <v>46</v>
      </c>
      <c r="X52" s="7">
        <v>1459.25</v>
      </c>
      <c r="Y52" s="7">
        <v>1974.92</v>
      </c>
      <c r="Z52" s="7">
        <v>1754.98</v>
      </c>
      <c r="AA52" s="7">
        <v>2160.4299999999998</v>
      </c>
      <c r="AB52" s="7">
        <v>1645.85</v>
      </c>
      <c r="AC52" s="7">
        <v>1213.3900000000001</v>
      </c>
      <c r="AD52" s="7">
        <v>938.65</v>
      </c>
      <c r="AE52" s="7">
        <v>581.1</v>
      </c>
      <c r="AF52" s="7">
        <v>621.48</v>
      </c>
      <c r="AG52" s="7">
        <v>707.64</v>
      </c>
      <c r="AH52" s="7" t="s">
        <v>46</v>
      </c>
    </row>
    <row r="53" spans="1:34" ht="24" x14ac:dyDescent="0.15">
      <c r="A53" s="8" t="s">
        <v>90</v>
      </c>
      <c r="B53" s="6" t="s">
        <v>46</v>
      </c>
      <c r="C53" s="6" t="s">
        <v>46</v>
      </c>
      <c r="D53" s="6" t="s">
        <v>46</v>
      </c>
      <c r="E53" s="6" t="s">
        <v>46</v>
      </c>
      <c r="F53" s="6" t="s">
        <v>46</v>
      </c>
      <c r="G53" s="6" t="s">
        <v>46</v>
      </c>
      <c r="H53" s="6" t="s">
        <v>46</v>
      </c>
      <c r="I53" s="6" t="s">
        <v>46</v>
      </c>
      <c r="J53" s="6" t="s">
        <v>46</v>
      </c>
      <c r="K53" s="6" t="s">
        <v>46</v>
      </c>
      <c r="L53" s="6" t="s">
        <v>46</v>
      </c>
      <c r="M53" s="6" t="s">
        <v>46</v>
      </c>
      <c r="N53" s="6" t="s">
        <v>46</v>
      </c>
      <c r="O53" s="6" t="s">
        <v>46</v>
      </c>
      <c r="P53" s="6" t="s">
        <v>46</v>
      </c>
      <c r="Q53" s="6" t="s">
        <v>46</v>
      </c>
      <c r="R53" s="6" t="s">
        <v>46</v>
      </c>
      <c r="S53" s="6" t="s">
        <v>46</v>
      </c>
      <c r="T53" s="6" t="s">
        <v>46</v>
      </c>
      <c r="U53" s="6" t="s">
        <v>46</v>
      </c>
      <c r="V53" s="6" t="s">
        <v>46</v>
      </c>
      <c r="W53" s="6" t="s">
        <v>46</v>
      </c>
      <c r="X53" s="6" t="s">
        <v>46</v>
      </c>
      <c r="Y53" s="6" t="s">
        <v>46</v>
      </c>
      <c r="Z53" s="6" t="s">
        <v>46</v>
      </c>
      <c r="AA53" s="6" t="s">
        <v>46</v>
      </c>
      <c r="AB53" s="6" t="s">
        <v>46</v>
      </c>
      <c r="AC53" s="6" t="s">
        <v>46</v>
      </c>
      <c r="AD53" s="6">
        <v>0.24</v>
      </c>
      <c r="AE53" s="6">
        <v>1.81</v>
      </c>
      <c r="AF53" s="6">
        <v>2.65</v>
      </c>
      <c r="AG53" s="6">
        <v>2</v>
      </c>
      <c r="AH53" s="6" t="s">
        <v>46</v>
      </c>
    </row>
    <row r="54" spans="1:34" ht="24" x14ac:dyDescent="0.15">
      <c r="A54" s="5" t="s">
        <v>91</v>
      </c>
      <c r="B54" s="7" t="s">
        <v>46</v>
      </c>
      <c r="C54" s="7" t="s">
        <v>46</v>
      </c>
      <c r="D54" s="7" t="s">
        <v>46</v>
      </c>
      <c r="E54" s="7" t="s">
        <v>46</v>
      </c>
      <c r="F54" s="7" t="s">
        <v>46</v>
      </c>
      <c r="G54" s="7" t="s">
        <v>46</v>
      </c>
      <c r="H54" s="7" t="s">
        <v>46</v>
      </c>
      <c r="I54" s="7" t="s">
        <v>46</v>
      </c>
      <c r="J54" s="7" t="s">
        <v>46</v>
      </c>
      <c r="K54" s="7" t="s">
        <v>46</v>
      </c>
      <c r="L54" s="7" t="s">
        <v>46</v>
      </c>
      <c r="M54" s="7" t="s">
        <v>46</v>
      </c>
      <c r="N54" s="7" t="s">
        <v>46</v>
      </c>
      <c r="O54" s="7" t="s">
        <v>46</v>
      </c>
      <c r="P54" s="7" t="s">
        <v>46</v>
      </c>
      <c r="Q54" s="7" t="s">
        <v>46</v>
      </c>
      <c r="R54" s="7" t="s">
        <v>46</v>
      </c>
      <c r="S54" s="7" t="s">
        <v>46</v>
      </c>
      <c r="T54" s="7" t="s">
        <v>46</v>
      </c>
      <c r="U54" s="7" t="s">
        <v>46</v>
      </c>
      <c r="V54" s="7" t="s">
        <v>46</v>
      </c>
      <c r="W54" s="7" t="s">
        <v>46</v>
      </c>
      <c r="X54" s="7" t="s">
        <v>46</v>
      </c>
      <c r="Y54" s="7" t="s">
        <v>46</v>
      </c>
      <c r="Z54" s="7" t="s">
        <v>46</v>
      </c>
      <c r="AA54" s="7" t="s">
        <v>46</v>
      </c>
      <c r="AB54" s="7" t="s">
        <v>46</v>
      </c>
      <c r="AC54" s="7" t="s">
        <v>46</v>
      </c>
      <c r="AD54" s="7" t="s">
        <v>46</v>
      </c>
      <c r="AE54" s="7" t="s">
        <v>46</v>
      </c>
      <c r="AF54" s="7">
        <v>507.15</v>
      </c>
      <c r="AG54" s="7">
        <v>299.17</v>
      </c>
      <c r="AH54" s="7">
        <v>1269.75</v>
      </c>
    </row>
    <row r="55" spans="1:34" ht="24" x14ac:dyDescent="0.15">
      <c r="A55" s="8" t="s">
        <v>92</v>
      </c>
      <c r="B55" s="6">
        <v>61.77</v>
      </c>
      <c r="C55" s="6">
        <v>38.200000000000003</v>
      </c>
      <c r="D55" s="6">
        <v>35.44</v>
      </c>
      <c r="E55" s="6">
        <v>24.82</v>
      </c>
      <c r="F55" s="6">
        <v>34.86</v>
      </c>
      <c r="G55" s="6">
        <v>-30.35</v>
      </c>
      <c r="H55" s="6">
        <v>0.76</v>
      </c>
      <c r="I55" s="6">
        <v>0.43</v>
      </c>
      <c r="J55" s="6">
        <v>4.55</v>
      </c>
      <c r="K55" s="6">
        <v>16.96</v>
      </c>
      <c r="L55" s="6">
        <v>29.92</v>
      </c>
      <c r="M55" s="6">
        <v>50.49</v>
      </c>
      <c r="N55" s="6">
        <v>96.1</v>
      </c>
      <c r="O55" s="6">
        <v>33.19</v>
      </c>
      <c r="P55" s="6">
        <v>45.63</v>
      </c>
      <c r="Q55" s="6">
        <v>33.72</v>
      </c>
      <c r="R55" s="6">
        <v>37.520000000000003</v>
      </c>
      <c r="S55" s="6">
        <v>44.69</v>
      </c>
      <c r="T55" s="6">
        <v>66.849999999999994</v>
      </c>
      <c r="U55" s="6">
        <v>73.2</v>
      </c>
      <c r="V55" s="6">
        <v>59.07</v>
      </c>
      <c r="W55" s="6">
        <v>39</v>
      </c>
      <c r="X55" s="6">
        <v>43.43</v>
      </c>
      <c r="Y55" s="6">
        <v>66.42</v>
      </c>
      <c r="Z55" s="6">
        <v>88.56</v>
      </c>
      <c r="AA55" s="6">
        <v>32.86</v>
      </c>
      <c r="AB55" s="6">
        <v>-27.4</v>
      </c>
      <c r="AC55" s="6">
        <v>5.55</v>
      </c>
      <c r="AD55" s="6">
        <v>19.3</v>
      </c>
      <c r="AE55" s="6">
        <v>197.6</v>
      </c>
      <c r="AF55" s="6">
        <v>168.79</v>
      </c>
      <c r="AG55" s="6">
        <v>122.89</v>
      </c>
      <c r="AH55" s="6" t="s">
        <v>46</v>
      </c>
    </row>
    <row r="56" spans="1:34" ht="24" x14ac:dyDescent="0.15">
      <c r="A56" s="8" t="s">
        <v>93</v>
      </c>
      <c r="B56" s="7" t="s">
        <v>46</v>
      </c>
      <c r="C56" s="7" t="s">
        <v>46</v>
      </c>
      <c r="D56" s="7" t="s">
        <v>46</v>
      </c>
      <c r="E56" s="7" t="s">
        <v>46</v>
      </c>
      <c r="F56" s="7" t="s">
        <v>46</v>
      </c>
      <c r="G56" s="7" t="s">
        <v>46</v>
      </c>
      <c r="H56" s="7" t="s">
        <v>46</v>
      </c>
      <c r="I56" s="7" t="s">
        <v>46</v>
      </c>
      <c r="J56" s="7" t="s">
        <v>46</v>
      </c>
      <c r="K56" s="7" t="s">
        <v>46</v>
      </c>
      <c r="L56" s="7" t="s">
        <v>46</v>
      </c>
      <c r="M56" s="7" t="s">
        <v>46</v>
      </c>
      <c r="N56" s="7" t="s">
        <v>46</v>
      </c>
      <c r="O56" s="7" t="s">
        <v>46</v>
      </c>
      <c r="P56" s="7" t="s">
        <v>46</v>
      </c>
      <c r="Q56" s="7" t="s">
        <v>46</v>
      </c>
      <c r="R56" s="7" t="s">
        <v>46</v>
      </c>
      <c r="S56" s="7" t="s">
        <v>46</v>
      </c>
      <c r="T56" s="7" t="s">
        <v>46</v>
      </c>
      <c r="U56" s="7" t="s">
        <v>46</v>
      </c>
      <c r="V56" s="7">
        <v>16.690000000000001</v>
      </c>
      <c r="W56" s="7">
        <v>132.58000000000001</v>
      </c>
      <c r="X56" s="7">
        <v>95.57</v>
      </c>
      <c r="Y56" s="7">
        <v>120.19</v>
      </c>
      <c r="Z56" s="7">
        <v>70.22</v>
      </c>
      <c r="AA56" s="7">
        <v>48.42</v>
      </c>
      <c r="AB56" s="7">
        <v>94.99</v>
      </c>
      <c r="AC56" s="7">
        <v>69.84</v>
      </c>
      <c r="AD56" s="7">
        <v>7.18</v>
      </c>
      <c r="AE56" s="7">
        <v>45.4</v>
      </c>
      <c r="AF56" s="7">
        <v>-10.029999999999999</v>
      </c>
      <c r="AG56" s="7">
        <v>-6.72</v>
      </c>
      <c r="AH56" s="7">
        <v>-49.25</v>
      </c>
    </row>
    <row r="57" spans="1:34" ht="36" x14ac:dyDescent="0.15">
      <c r="A57" s="5" t="s">
        <v>94</v>
      </c>
      <c r="B57" s="6" t="s">
        <v>46</v>
      </c>
      <c r="C57" s="6" t="s">
        <v>46</v>
      </c>
      <c r="D57" s="6" t="s">
        <v>46</v>
      </c>
      <c r="E57" s="6" t="s">
        <v>46</v>
      </c>
      <c r="F57" s="6">
        <v>15.2</v>
      </c>
      <c r="G57" s="6">
        <v>19.2</v>
      </c>
      <c r="H57" s="6">
        <v>24.78</v>
      </c>
      <c r="I57" s="6">
        <v>24.41</v>
      </c>
      <c r="J57" s="6">
        <v>34.020000000000003</v>
      </c>
      <c r="K57" s="6">
        <v>15.99</v>
      </c>
      <c r="L57" s="6">
        <v>6.99</v>
      </c>
      <c r="M57" s="6">
        <v>26.84</v>
      </c>
      <c r="N57" s="6">
        <v>67.180000000000007</v>
      </c>
      <c r="O57" s="6">
        <v>71.37</v>
      </c>
      <c r="P57" s="6">
        <v>66.67</v>
      </c>
      <c r="Q57" s="6">
        <v>60.31</v>
      </c>
      <c r="R57" s="6">
        <v>13.03</v>
      </c>
      <c r="S57" s="6">
        <v>8.7100000000000009</v>
      </c>
      <c r="T57" s="6">
        <v>7.42</v>
      </c>
      <c r="U57" s="6" t="s">
        <v>46</v>
      </c>
      <c r="V57" s="6" t="s">
        <v>46</v>
      </c>
      <c r="W57" s="6" t="s">
        <v>46</v>
      </c>
      <c r="X57" s="6" t="s">
        <v>46</v>
      </c>
      <c r="Y57" s="6" t="s">
        <v>46</v>
      </c>
      <c r="Z57" s="6" t="s">
        <v>46</v>
      </c>
      <c r="AA57" s="6" t="s">
        <v>46</v>
      </c>
      <c r="AB57" s="6" t="s">
        <v>46</v>
      </c>
      <c r="AC57" s="6" t="s">
        <v>46</v>
      </c>
      <c r="AD57" s="6" t="s">
        <v>46</v>
      </c>
      <c r="AE57" s="6" t="s">
        <v>46</v>
      </c>
      <c r="AF57" s="6" t="s">
        <v>46</v>
      </c>
      <c r="AG57" s="6" t="s">
        <v>46</v>
      </c>
      <c r="AH57" s="6" t="s">
        <v>46</v>
      </c>
    </row>
    <row r="58" spans="1:34" ht="24" x14ac:dyDescent="0.15">
      <c r="A58" s="8" t="s">
        <v>95</v>
      </c>
      <c r="B58" s="7">
        <v>73.2</v>
      </c>
      <c r="C58" s="7">
        <v>35.619999999999997</v>
      </c>
      <c r="D58" s="7">
        <v>73.930000000000007</v>
      </c>
      <c r="E58" s="7">
        <v>39.96</v>
      </c>
      <c r="F58" s="7">
        <v>50.44</v>
      </c>
      <c r="G58" s="7">
        <v>1.1000000000000001</v>
      </c>
      <c r="H58" s="7" t="s">
        <v>46</v>
      </c>
      <c r="I58" s="7" t="s">
        <v>46</v>
      </c>
      <c r="J58" s="7" t="s">
        <v>46</v>
      </c>
      <c r="K58" s="7">
        <v>8.77</v>
      </c>
      <c r="L58" s="7">
        <v>6.03</v>
      </c>
      <c r="M58" s="7">
        <v>102.76</v>
      </c>
      <c r="N58" s="7">
        <v>83.06</v>
      </c>
      <c r="O58" s="7">
        <v>-17.739999999999998</v>
      </c>
      <c r="P58" s="7">
        <v>176.2</v>
      </c>
      <c r="Q58" s="7">
        <v>170.52</v>
      </c>
      <c r="R58" s="7">
        <v>260.64999999999998</v>
      </c>
      <c r="S58" s="7">
        <v>155.72</v>
      </c>
      <c r="T58" s="7">
        <v>155.88</v>
      </c>
      <c r="U58" s="7">
        <v>476.85</v>
      </c>
      <c r="V58" s="7">
        <v>299.33</v>
      </c>
      <c r="W58" s="7">
        <v>244.44</v>
      </c>
      <c r="X58" s="7">
        <v>107.43</v>
      </c>
      <c r="Y58" s="7">
        <v>81.97</v>
      </c>
      <c r="Z58" s="7">
        <v>71.36</v>
      </c>
      <c r="AA58" s="7">
        <v>55.59</v>
      </c>
      <c r="AB58" s="7">
        <v>191.75</v>
      </c>
      <c r="AC58" s="7">
        <v>142.91</v>
      </c>
      <c r="AD58" s="7">
        <v>-27.15</v>
      </c>
      <c r="AE58" s="7">
        <v>156.94999999999999</v>
      </c>
      <c r="AF58" s="7">
        <v>163.22999999999999</v>
      </c>
      <c r="AG58" s="7">
        <v>99.89</v>
      </c>
      <c r="AH58" s="7" t="s">
        <v>46</v>
      </c>
    </row>
    <row r="59" spans="1:34" ht="24" x14ac:dyDescent="0.15">
      <c r="A59" s="5" t="s">
        <v>96</v>
      </c>
      <c r="B59" s="6" t="s">
        <v>46</v>
      </c>
      <c r="C59" s="6" t="s">
        <v>46</v>
      </c>
      <c r="D59" s="6" t="s">
        <v>46</v>
      </c>
      <c r="E59" s="6" t="s">
        <v>46</v>
      </c>
      <c r="F59" s="6" t="s">
        <v>46</v>
      </c>
      <c r="G59" s="6" t="s">
        <v>46</v>
      </c>
      <c r="H59" s="6" t="s">
        <v>46</v>
      </c>
      <c r="I59" s="6" t="s">
        <v>46</v>
      </c>
      <c r="J59" s="6" t="s">
        <v>46</v>
      </c>
      <c r="K59" s="6" t="s">
        <v>46</v>
      </c>
      <c r="L59" s="6" t="s">
        <v>46</v>
      </c>
      <c r="M59" s="6" t="s">
        <v>46</v>
      </c>
      <c r="N59" s="6" t="s">
        <v>46</v>
      </c>
      <c r="O59" s="6" t="s">
        <v>46</v>
      </c>
      <c r="P59" s="6" t="s">
        <v>46</v>
      </c>
      <c r="Q59" s="6" t="s">
        <v>46</v>
      </c>
      <c r="R59" s="6" t="s">
        <v>46</v>
      </c>
      <c r="S59" s="6" t="s">
        <v>46</v>
      </c>
      <c r="T59" s="6" t="s">
        <v>46</v>
      </c>
      <c r="U59" s="6" t="s">
        <v>46</v>
      </c>
      <c r="V59" s="6" t="s">
        <v>46</v>
      </c>
      <c r="W59" s="6" t="s">
        <v>46</v>
      </c>
      <c r="X59" s="6" t="s">
        <v>46</v>
      </c>
      <c r="Y59" s="6" t="s">
        <v>46</v>
      </c>
      <c r="Z59" s="6" t="s">
        <v>46</v>
      </c>
      <c r="AA59" s="6" t="s">
        <v>46</v>
      </c>
      <c r="AB59" s="6" t="s">
        <v>46</v>
      </c>
      <c r="AC59" s="6" t="s">
        <v>46</v>
      </c>
      <c r="AD59" s="6" t="s">
        <v>46</v>
      </c>
      <c r="AE59" s="6" t="s">
        <v>46</v>
      </c>
      <c r="AF59" s="6">
        <v>0.12</v>
      </c>
      <c r="AG59" s="6">
        <v>0.94</v>
      </c>
      <c r="AH59" s="6">
        <v>0.83</v>
      </c>
    </row>
    <row r="60" spans="1:34" x14ac:dyDescent="0.15">
      <c r="A60" s="5" t="s">
        <v>97</v>
      </c>
      <c r="B60" s="7">
        <v>6129.34</v>
      </c>
      <c r="C60" s="7">
        <v>6944.21</v>
      </c>
      <c r="D60" s="7">
        <v>7127.5</v>
      </c>
      <c r="E60" s="7">
        <v>7593.64</v>
      </c>
      <c r="F60" s="7">
        <v>6643.41</v>
      </c>
      <c r="G60" s="7">
        <v>5750.35</v>
      </c>
      <c r="H60" s="7">
        <v>3694.17</v>
      </c>
      <c r="I60" s="7">
        <v>3974.38</v>
      </c>
      <c r="J60" s="7">
        <v>3712.31</v>
      </c>
      <c r="K60" s="7">
        <v>3929.04</v>
      </c>
      <c r="L60" s="7">
        <v>4281.49</v>
      </c>
      <c r="M60" s="7">
        <v>4838.63</v>
      </c>
      <c r="N60" s="7">
        <v>4808.97</v>
      </c>
      <c r="O60" s="7">
        <v>4246.3599999999997</v>
      </c>
      <c r="P60" s="7">
        <v>3573.32</v>
      </c>
      <c r="Q60" s="7">
        <v>4055.18</v>
      </c>
      <c r="R60" s="7">
        <v>3848.13</v>
      </c>
      <c r="S60" s="7">
        <v>3908.11</v>
      </c>
      <c r="T60" s="7">
        <v>4319.17</v>
      </c>
      <c r="U60" s="7">
        <v>4486.6899999999996</v>
      </c>
      <c r="V60" s="7">
        <v>4481.4399999999996</v>
      </c>
      <c r="W60" s="7">
        <v>4561.84</v>
      </c>
      <c r="X60" s="7">
        <v>5028.2700000000004</v>
      </c>
      <c r="Y60" s="7">
        <v>5534.72</v>
      </c>
      <c r="Z60" s="7">
        <v>5070.1499999999996</v>
      </c>
      <c r="AA60" s="7">
        <v>6154.1</v>
      </c>
      <c r="AB60" s="7">
        <v>5947.03</v>
      </c>
      <c r="AC60" s="7">
        <v>6974.3</v>
      </c>
      <c r="AD60" s="7">
        <v>6330.61</v>
      </c>
      <c r="AE60" s="7">
        <v>6837.16</v>
      </c>
      <c r="AF60" s="7">
        <v>6536.8</v>
      </c>
      <c r="AG60" s="7">
        <v>6346.97</v>
      </c>
      <c r="AH60" s="7" t="s">
        <v>46</v>
      </c>
    </row>
    <row r="61" spans="1:34" ht="36" x14ac:dyDescent="0.15">
      <c r="A61" s="5" t="s">
        <v>98</v>
      </c>
      <c r="B61" s="6" t="s">
        <v>46</v>
      </c>
      <c r="C61" s="6" t="s">
        <v>46</v>
      </c>
      <c r="D61" s="6" t="s">
        <v>46</v>
      </c>
      <c r="E61" s="6" t="s">
        <v>46</v>
      </c>
      <c r="F61" s="6" t="s">
        <v>46</v>
      </c>
      <c r="G61" s="6" t="s">
        <v>46</v>
      </c>
      <c r="H61" s="6" t="s">
        <v>46</v>
      </c>
      <c r="I61" s="6" t="s">
        <v>46</v>
      </c>
      <c r="J61" s="6" t="s">
        <v>46</v>
      </c>
      <c r="K61" s="6" t="s">
        <v>46</v>
      </c>
      <c r="L61" s="6" t="s">
        <v>46</v>
      </c>
      <c r="M61" s="6" t="s">
        <v>46</v>
      </c>
      <c r="N61" s="6" t="s">
        <v>46</v>
      </c>
      <c r="O61" s="6" t="s">
        <v>46</v>
      </c>
      <c r="P61" s="6" t="s">
        <v>46</v>
      </c>
      <c r="Q61" s="6" t="s">
        <v>46</v>
      </c>
      <c r="R61" s="6" t="s">
        <v>46</v>
      </c>
      <c r="S61" s="6" t="s">
        <v>46</v>
      </c>
      <c r="T61" s="6" t="s">
        <v>46</v>
      </c>
      <c r="U61" s="6" t="s">
        <v>46</v>
      </c>
      <c r="V61" s="6" t="s">
        <v>46</v>
      </c>
      <c r="W61" s="6" t="s">
        <v>46</v>
      </c>
      <c r="X61" s="6" t="s">
        <v>46</v>
      </c>
      <c r="Y61" s="6" t="s">
        <v>46</v>
      </c>
      <c r="Z61" s="6" t="s">
        <v>46</v>
      </c>
      <c r="AA61" s="6" t="s">
        <v>46</v>
      </c>
      <c r="AB61" s="6" t="s">
        <v>46</v>
      </c>
      <c r="AC61" s="6" t="s">
        <v>46</v>
      </c>
      <c r="AD61" s="6" t="s">
        <v>46</v>
      </c>
      <c r="AE61" s="6" t="s">
        <v>46</v>
      </c>
      <c r="AF61" s="6" t="s">
        <v>46</v>
      </c>
      <c r="AG61" s="6">
        <v>22.03</v>
      </c>
      <c r="AH61" s="6" t="s">
        <v>46</v>
      </c>
    </row>
    <row r="62" spans="1:34" ht="24" x14ac:dyDescent="0.15">
      <c r="A62" s="8" t="s">
        <v>99</v>
      </c>
      <c r="B62" s="7" t="s">
        <v>46</v>
      </c>
      <c r="C62" s="7" t="s">
        <v>46</v>
      </c>
      <c r="D62" s="7" t="s">
        <v>46</v>
      </c>
      <c r="E62" s="7" t="s">
        <v>46</v>
      </c>
      <c r="F62" s="7" t="s">
        <v>46</v>
      </c>
      <c r="G62" s="7" t="s">
        <v>46</v>
      </c>
      <c r="H62" s="7" t="s">
        <v>46</v>
      </c>
      <c r="I62" s="7" t="s">
        <v>46</v>
      </c>
      <c r="J62" s="7" t="s">
        <v>46</v>
      </c>
      <c r="K62" s="7" t="s">
        <v>46</v>
      </c>
      <c r="L62" s="7" t="s">
        <v>46</v>
      </c>
      <c r="M62" s="7" t="s">
        <v>46</v>
      </c>
      <c r="N62" s="7" t="s">
        <v>46</v>
      </c>
      <c r="O62" s="7" t="s">
        <v>46</v>
      </c>
      <c r="P62" s="7" t="s">
        <v>46</v>
      </c>
      <c r="Q62" s="7" t="s">
        <v>46</v>
      </c>
      <c r="R62" s="7" t="s">
        <v>46</v>
      </c>
      <c r="S62" s="7" t="s">
        <v>46</v>
      </c>
      <c r="T62" s="7" t="s">
        <v>46</v>
      </c>
      <c r="U62" s="7" t="s">
        <v>46</v>
      </c>
      <c r="V62" s="7" t="s">
        <v>46</v>
      </c>
      <c r="W62" s="7" t="s">
        <v>46</v>
      </c>
      <c r="X62" s="7" t="s">
        <v>46</v>
      </c>
      <c r="Y62" s="7">
        <v>462.33</v>
      </c>
      <c r="Z62" s="7" t="s">
        <v>46</v>
      </c>
      <c r="AA62" s="7" t="s">
        <v>46</v>
      </c>
      <c r="AB62" s="7" t="s">
        <v>46</v>
      </c>
      <c r="AC62" s="7">
        <v>501.36</v>
      </c>
      <c r="AD62" s="7">
        <v>426.5</v>
      </c>
      <c r="AE62" s="7">
        <v>498.17</v>
      </c>
      <c r="AF62" s="7">
        <v>451.99</v>
      </c>
      <c r="AG62" s="7">
        <v>431.58</v>
      </c>
      <c r="AH62" s="7" t="s">
        <v>46</v>
      </c>
    </row>
    <row r="63" spans="1:34" x14ac:dyDescent="0.15">
      <c r="A63" s="5" t="s">
        <v>100</v>
      </c>
      <c r="B63" s="6">
        <v>391.22</v>
      </c>
      <c r="C63" s="6">
        <v>180.19</v>
      </c>
      <c r="D63" s="6">
        <v>113.34</v>
      </c>
      <c r="E63" s="6">
        <v>122.43</v>
      </c>
      <c r="F63" s="6">
        <v>102.33</v>
      </c>
      <c r="G63" s="6">
        <v>109.71</v>
      </c>
      <c r="H63" s="6">
        <v>205.96</v>
      </c>
      <c r="I63" s="6">
        <v>157.59</v>
      </c>
      <c r="J63" s="6">
        <v>198.76</v>
      </c>
      <c r="K63" s="6">
        <v>189.82</v>
      </c>
      <c r="L63" s="6">
        <v>215.64</v>
      </c>
      <c r="M63" s="6">
        <v>263.20999999999998</v>
      </c>
      <c r="N63" s="6">
        <v>227.19</v>
      </c>
      <c r="O63" s="6">
        <v>210.3</v>
      </c>
      <c r="P63" s="6">
        <v>205.15</v>
      </c>
      <c r="Q63" s="6">
        <v>241.08</v>
      </c>
      <c r="R63" s="6">
        <v>266.67</v>
      </c>
      <c r="S63" s="6">
        <v>352.12</v>
      </c>
      <c r="T63" s="6">
        <v>362.04</v>
      </c>
      <c r="U63" s="6">
        <v>247.93</v>
      </c>
      <c r="V63" s="6">
        <v>303.68</v>
      </c>
      <c r="W63" s="6">
        <v>385.38</v>
      </c>
      <c r="X63" s="6">
        <v>463.31</v>
      </c>
      <c r="Y63" s="6">
        <v>443.35</v>
      </c>
      <c r="Z63" s="6">
        <v>327.04000000000002</v>
      </c>
      <c r="AA63" s="6">
        <v>359.35</v>
      </c>
      <c r="AB63" s="6">
        <v>486.32</v>
      </c>
      <c r="AC63" s="6">
        <v>513.09</v>
      </c>
      <c r="AD63" s="6">
        <v>440.53</v>
      </c>
      <c r="AE63" s="6">
        <v>565.1</v>
      </c>
      <c r="AF63" s="6">
        <v>439.88</v>
      </c>
      <c r="AG63" s="6">
        <v>377.58</v>
      </c>
      <c r="AH63" s="6">
        <v>514.66</v>
      </c>
    </row>
    <row r="64" spans="1:34" ht="24" x14ac:dyDescent="0.15">
      <c r="A64" s="5" t="s">
        <v>101</v>
      </c>
      <c r="B64" s="7" t="s">
        <v>46</v>
      </c>
      <c r="C64" s="7" t="s">
        <v>46</v>
      </c>
      <c r="D64" s="7" t="s">
        <v>46</v>
      </c>
      <c r="E64" s="7" t="s">
        <v>46</v>
      </c>
      <c r="F64" s="7" t="s">
        <v>46</v>
      </c>
      <c r="G64" s="7" t="s">
        <v>46</v>
      </c>
      <c r="H64" s="7" t="s">
        <v>46</v>
      </c>
      <c r="I64" s="7" t="s">
        <v>46</v>
      </c>
      <c r="J64" s="7" t="s">
        <v>46</v>
      </c>
      <c r="K64" s="7" t="s">
        <v>46</v>
      </c>
      <c r="L64" s="7" t="s">
        <v>46</v>
      </c>
      <c r="M64" s="7" t="s">
        <v>46</v>
      </c>
      <c r="N64" s="7" t="s">
        <v>46</v>
      </c>
      <c r="O64" s="7" t="s">
        <v>46</v>
      </c>
      <c r="P64" s="7" t="s">
        <v>46</v>
      </c>
      <c r="Q64" s="7" t="s">
        <v>46</v>
      </c>
      <c r="R64" s="7">
        <v>86.64</v>
      </c>
      <c r="S64" s="7">
        <v>79.28</v>
      </c>
      <c r="T64" s="7">
        <v>78.959999999999994</v>
      </c>
      <c r="U64" s="7">
        <v>70.010000000000005</v>
      </c>
      <c r="V64" s="7">
        <v>93.99</v>
      </c>
      <c r="W64" s="7">
        <v>70.83</v>
      </c>
      <c r="X64" s="7">
        <v>71.180000000000007</v>
      </c>
      <c r="Y64" s="7">
        <v>80.81</v>
      </c>
      <c r="Z64" s="7">
        <v>75.599999999999994</v>
      </c>
      <c r="AA64" s="7">
        <v>72.19</v>
      </c>
      <c r="AB64" s="7">
        <v>81.64</v>
      </c>
      <c r="AC64" s="7">
        <v>85.58</v>
      </c>
      <c r="AD64" s="7">
        <v>96.32</v>
      </c>
      <c r="AE64" s="7">
        <v>90.53</v>
      </c>
      <c r="AF64" s="7">
        <v>71.08</v>
      </c>
      <c r="AG64" s="7">
        <v>72.430000000000007</v>
      </c>
      <c r="AH64" s="7">
        <v>97.48</v>
      </c>
    </row>
    <row r="65" spans="1:34" ht="24" x14ac:dyDescent="0.15">
      <c r="A65" s="5" t="s">
        <v>102</v>
      </c>
      <c r="B65" s="6" t="s">
        <v>46</v>
      </c>
      <c r="C65" s="6" t="s">
        <v>46</v>
      </c>
      <c r="D65" s="6" t="s">
        <v>46</v>
      </c>
      <c r="E65" s="6" t="s">
        <v>46</v>
      </c>
      <c r="F65" s="6" t="s">
        <v>46</v>
      </c>
      <c r="G65" s="6" t="s">
        <v>46</v>
      </c>
      <c r="H65" s="6" t="s">
        <v>46</v>
      </c>
      <c r="I65" s="6" t="s">
        <v>46</v>
      </c>
      <c r="J65" s="6" t="s">
        <v>46</v>
      </c>
      <c r="K65" s="6" t="s">
        <v>46</v>
      </c>
      <c r="L65" s="6" t="s">
        <v>46</v>
      </c>
      <c r="M65" s="6" t="s">
        <v>46</v>
      </c>
      <c r="N65" s="6" t="s">
        <v>46</v>
      </c>
      <c r="O65" s="6" t="s">
        <v>46</v>
      </c>
      <c r="P65" s="6" t="s">
        <v>46</v>
      </c>
      <c r="Q65" s="6" t="s">
        <v>46</v>
      </c>
      <c r="R65" s="6" t="s">
        <v>46</v>
      </c>
      <c r="S65" s="6" t="s">
        <v>46</v>
      </c>
      <c r="T65" s="6" t="s">
        <v>46</v>
      </c>
      <c r="U65" s="6" t="s">
        <v>46</v>
      </c>
      <c r="V65" s="6" t="s">
        <v>46</v>
      </c>
      <c r="W65" s="6" t="s">
        <v>46</v>
      </c>
      <c r="X65" s="6">
        <v>245.87</v>
      </c>
      <c r="Y65" s="6">
        <v>305.35000000000002</v>
      </c>
      <c r="Z65" s="6">
        <v>227.46</v>
      </c>
      <c r="AA65" s="6">
        <v>323.93</v>
      </c>
      <c r="AB65" s="6">
        <v>273.45999999999998</v>
      </c>
      <c r="AC65" s="6">
        <v>302.06</v>
      </c>
      <c r="AD65" s="6">
        <v>243.43</v>
      </c>
      <c r="AE65" s="6">
        <v>307.33999999999997</v>
      </c>
      <c r="AF65" s="6">
        <v>230.34</v>
      </c>
      <c r="AG65" s="6">
        <v>255.13</v>
      </c>
      <c r="AH65" s="6" t="s">
        <v>46</v>
      </c>
    </row>
    <row r="66" spans="1:34" ht="36" x14ac:dyDescent="0.15">
      <c r="A66" s="5" t="s">
        <v>103</v>
      </c>
      <c r="B66" s="7" t="s">
        <v>46</v>
      </c>
      <c r="C66" s="7" t="s">
        <v>46</v>
      </c>
      <c r="D66" s="7" t="s">
        <v>46</v>
      </c>
      <c r="E66" s="7" t="s">
        <v>46</v>
      </c>
      <c r="F66" s="7" t="s">
        <v>46</v>
      </c>
      <c r="G66" s="7" t="s">
        <v>46</v>
      </c>
      <c r="H66" s="7" t="s">
        <v>46</v>
      </c>
      <c r="I66" s="7" t="s">
        <v>46</v>
      </c>
      <c r="J66" s="7" t="s">
        <v>46</v>
      </c>
      <c r="K66" s="7" t="s">
        <v>46</v>
      </c>
      <c r="L66" s="7" t="s">
        <v>46</v>
      </c>
      <c r="M66" s="7" t="s">
        <v>46</v>
      </c>
      <c r="N66" s="7" t="s">
        <v>46</v>
      </c>
      <c r="O66" s="7" t="s">
        <v>46</v>
      </c>
      <c r="P66" s="7" t="s">
        <v>46</v>
      </c>
      <c r="Q66" s="7" t="s">
        <v>46</v>
      </c>
      <c r="R66" s="7" t="s">
        <v>46</v>
      </c>
      <c r="S66" s="7" t="s">
        <v>46</v>
      </c>
      <c r="T66" s="7" t="s">
        <v>46</v>
      </c>
      <c r="U66" s="7" t="s">
        <v>46</v>
      </c>
      <c r="V66" s="7" t="s">
        <v>46</v>
      </c>
      <c r="W66" s="7" t="s">
        <v>46</v>
      </c>
      <c r="X66" s="7" t="s">
        <v>46</v>
      </c>
      <c r="Y66" s="7" t="s">
        <v>46</v>
      </c>
      <c r="Z66" s="7" t="s">
        <v>46</v>
      </c>
      <c r="AA66" s="7" t="s">
        <v>46</v>
      </c>
      <c r="AB66" s="7" t="s">
        <v>46</v>
      </c>
      <c r="AC66" s="7" t="s">
        <v>46</v>
      </c>
      <c r="AD66" s="7" t="s">
        <v>46</v>
      </c>
      <c r="AE66" s="7" t="s">
        <v>46</v>
      </c>
      <c r="AF66" s="7" t="s">
        <v>46</v>
      </c>
      <c r="AG66" s="7">
        <v>55.54</v>
      </c>
      <c r="AH66" s="7" t="s">
        <v>46</v>
      </c>
    </row>
    <row r="67" spans="1:34" ht="24" x14ac:dyDescent="0.15">
      <c r="A67" s="8" t="s">
        <v>104</v>
      </c>
      <c r="B67" s="6" t="s">
        <v>46</v>
      </c>
      <c r="C67" s="6" t="s">
        <v>46</v>
      </c>
      <c r="D67" s="6" t="s">
        <v>46</v>
      </c>
      <c r="E67" s="6" t="s">
        <v>46</v>
      </c>
      <c r="F67" s="6" t="s">
        <v>46</v>
      </c>
      <c r="G67" s="6" t="s">
        <v>46</v>
      </c>
      <c r="H67" s="6" t="s">
        <v>46</v>
      </c>
      <c r="I67" s="6" t="s">
        <v>46</v>
      </c>
      <c r="J67" s="6" t="s">
        <v>46</v>
      </c>
      <c r="K67" s="6" t="s">
        <v>46</v>
      </c>
      <c r="L67" s="6" t="s">
        <v>46</v>
      </c>
      <c r="M67" s="6" t="s">
        <v>46</v>
      </c>
      <c r="N67" s="6" t="s">
        <v>46</v>
      </c>
      <c r="O67" s="6" t="s">
        <v>46</v>
      </c>
      <c r="P67" s="6" t="s">
        <v>46</v>
      </c>
      <c r="Q67" s="6" t="s">
        <v>46</v>
      </c>
      <c r="R67" s="6" t="s">
        <v>46</v>
      </c>
      <c r="S67" s="6" t="s">
        <v>46</v>
      </c>
      <c r="T67" s="6" t="s">
        <v>46</v>
      </c>
      <c r="U67" s="6" t="s">
        <v>46</v>
      </c>
      <c r="V67" s="6" t="s">
        <v>46</v>
      </c>
      <c r="W67" s="6" t="s">
        <v>46</v>
      </c>
      <c r="X67" s="6" t="s">
        <v>46</v>
      </c>
      <c r="Y67" s="6" t="s">
        <v>46</v>
      </c>
      <c r="Z67" s="6" t="s">
        <v>46</v>
      </c>
      <c r="AA67" s="6" t="s">
        <v>46</v>
      </c>
      <c r="AB67" s="6" t="s">
        <v>46</v>
      </c>
      <c r="AC67" s="6" t="s">
        <v>46</v>
      </c>
      <c r="AD67" s="6" t="s">
        <v>46</v>
      </c>
      <c r="AE67" s="6" t="s">
        <v>46</v>
      </c>
      <c r="AF67" s="6">
        <v>11.42</v>
      </c>
      <c r="AG67" s="6">
        <v>11.73</v>
      </c>
      <c r="AH67" s="6" t="s">
        <v>46</v>
      </c>
    </row>
    <row r="68" spans="1:34" ht="24" x14ac:dyDescent="0.15">
      <c r="A68" s="5" t="s">
        <v>105</v>
      </c>
      <c r="B68" s="7" t="s">
        <v>46</v>
      </c>
      <c r="C68" s="7" t="s">
        <v>46</v>
      </c>
      <c r="D68" s="7" t="s">
        <v>46</v>
      </c>
      <c r="E68" s="7" t="s">
        <v>46</v>
      </c>
      <c r="F68" s="7" t="s">
        <v>46</v>
      </c>
      <c r="G68" s="7" t="s">
        <v>46</v>
      </c>
      <c r="H68" s="7" t="s">
        <v>46</v>
      </c>
      <c r="I68" s="7" t="s">
        <v>46</v>
      </c>
      <c r="J68" s="7" t="s">
        <v>46</v>
      </c>
      <c r="K68" s="7" t="s">
        <v>46</v>
      </c>
      <c r="L68" s="7" t="s">
        <v>46</v>
      </c>
      <c r="M68" s="7" t="s">
        <v>46</v>
      </c>
      <c r="N68" s="7" t="s">
        <v>46</v>
      </c>
      <c r="O68" s="7" t="s">
        <v>46</v>
      </c>
      <c r="P68" s="7" t="s">
        <v>46</v>
      </c>
      <c r="Q68" s="7" t="s">
        <v>46</v>
      </c>
      <c r="R68" s="7" t="s">
        <v>46</v>
      </c>
      <c r="S68" s="7" t="s">
        <v>46</v>
      </c>
      <c r="T68" s="7" t="s">
        <v>46</v>
      </c>
      <c r="U68" s="7" t="s">
        <v>46</v>
      </c>
      <c r="V68" s="7" t="s">
        <v>46</v>
      </c>
      <c r="W68" s="7" t="s">
        <v>46</v>
      </c>
      <c r="X68" s="7" t="s">
        <v>46</v>
      </c>
      <c r="Y68" s="7" t="s">
        <v>46</v>
      </c>
      <c r="Z68" s="7" t="s">
        <v>46</v>
      </c>
      <c r="AA68" s="7" t="s">
        <v>46</v>
      </c>
      <c r="AB68" s="7" t="s">
        <v>46</v>
      </c>
      <c r="AC68" s="7" t="s">
        <v>46</v>
      </c>
      <c r="AD68" s="7" t="s">
        <v>46</v>
      </c>
      <c r="AE68" s="7">
        <v>0.2</v>
      </c>
      <c r="AF68" s="7">
        <v>0.41</v>
      </c>
      <c r="AG68" s="7">
        <v>0.48</v>
      </c>
      <c r="AH68" s="7" t="s">
        <v>46</v>
      </c>
    </row>
    <row r="69" spans="1:34" ht="24" x14ac:dyDescent="0.15">
      <c r="A69" s="5" t="s">
        <v>106</v>
      </c>
      <c r="B69" s="6" t="s">
        <v>46</v>
      </c>
      <c r="C69" s="6" t="s">
        <v>46</v>
      </c>
      <c r="D69" s="6" t="s">
        <v>46</v>
      </c>
      <c r="E69" s="6" t="s">
        <v>46</v>
      </c>
      <c r="F69" s="6" t="s">
        <v>46</v>
      </c>
      <c r="G69" s="6" t="s">
        <v>46</v>
      </c>
      <c r="H69" s="6" t="s">
        <v>46</v>
      </c>
      <c r="I69" s="6" t="s">
        <v>46</v>
      </c>
      <c r="J69" s="6" t="s">
        <v>46</v>
      </c>
      <c r="K69" s="6" t="s">
        <v>46</v>
      </c>
      <c r="L69" s="6" t="s">
        <v>46</v>
      </c>
      <c r="M69" s="6" t="s">
        <v>46</v>
      </c>
      <c r="N69" s="6" t="s">
        <v>46</v>
      </c>
      <c r="O69" s="6" t="s">
        <v>46</v>
      </c>
      <c r="P69" s="6" t="s">
        <v>46</v>
      </c>
      <c r="Q69" s="6" t="s">
        <v>46</v>
      </c>
      <c r="R69" s="6" t="s">
        <v>46</v>
      </c>
      <c r="S69" s="6">
        <v>10.44</v>
      </c>
      <c r="T69" s="6">
        <v>34.92</v>
      </c>
      <c r="U69" s="6">
        <v>46.02</v>
      </c>
      <c r="V69" s="6">
        <v>54.5</v>
      </c>
      <c r="W69" s="6">
        <v>62.38</v>
      </c>
      <c r="X69" s="6">
        <v>62.24</v>
      </c>
      <c r="Y69" s="6">
        <v>43.73</v>
      </c>
      <c r="Z69" s="6">
        <v>65.739999999999995</v>
      </c>
      <c r="AA69" s="6">
        <v>80.23</v>
      </c>
      <c r="AB69" s="6">
        <v>53.16</v>
      </c>
      <c r="AC69" s="6">
        <v>60.62</v>
      </c>
      <c r="AD69" s="6">
        <v>127.87</v>
      </c>
      <c r="AE69" s="6">
        <v>160.87</v>
      </c>
      <c r="AF69" s="6">
        <v>186.7</v>
      </c>
      <c r="AG69" s="6">
        <v>193.83</v>
      </c>
      <c r="AH69" s="6" t="s">
        <v>46</v>
      </c>
    </row>
    <row r="70" spans="1:34" x14ac:dyDescent="0.15">
      <c r="A70" s="5" t="s">
        <v>107</v>
      </c>
      <c r="B70" s="7" t="s">
        <v>46</v>
      </c>
      <c r="C70" s="7" t="s">
        <v>46</v>
      </c>
      <c r="D70" s="7" t="s">
        <v>46</v>
      </c>
      <c r="E70" s="7" t="s">
        <v>46</v>
      </c>
      <c r="F70" s="7" t="s">
        <v>46</v>
      </c>
      <c r="G70" s="7" t="s">
        <v>46</v>
      </c>
      <c r="H70" s="7" t="s">
        <v>46</v>
      </c>
      <c r="I70" s="7" t="s">
        <v>46</v>
      </c>
      <c r="J70" s="7" t="s">
        <v>46</v>
      </c>
      <c r="K70" s="7" t="s">
        <v>46</v>
      </c>
      <c r="L70" s="7" t="s">
        <v>46</v>
      </c>
      <c r="M70" s="7" t="s">
        <v>46</v>
      </c>
      <c r="N70" s="7" t="s">
        <v>46</v>
      </c>
      <c r="O70" s="7" t="s">
        <v>46</v>
      </c>
      <c r="P70" s="7" t="s">
        <v>46</v>
      </c>
      <c r="Q70" s="7" t="s">
        <v>46</v>
      </c>
      <c r="R70" s="7" t="s">
        <v>46</v>
      </c>
      <c r="S70" s="7" t="s">
        <v>46</v>
      </c>
      <c r="T70" s="7" t="s">
        <v>46</v>
      </c>
      <c r="U70" s="7" t="s">
        <v>46</v>
      </c>
      <c r="V70" s="7" t="s">
        <v>46</v>
      </c>
      <c r="W70" s="7" t="s">
        <v>46</v>
      </c>
      <c r="X70" s="7" t="s">
        <v>46</v>
      </c>
      <c r="Y70" s="7" t="s">
        <v>46</v>
      </c>
      <c r="Z70" s="7" t="s">
        <v>46</v>
      </c>
      <c r="AA70" s="7" t="s">
        <v>46</v>
      </c>
      <c r="AB70" s="7" t="s">
        <v>46</v>
      </c>
      <c r="AC70" s="7" t="s">
        <v>46</v>
      </c>
      <c r="AD70" s="7" t="s">
        <v>46</v>
      </c>
      <c r="AE70" s="7" t="s">
        <v>46</v>
      </c>
      <c r="AF70" s="7" t="s">
        <v>46</v>
      </c>
      <c r="AG70" s="7">
        <v>152.25</v>
      </c>
      <c r="AH70" s="7" t="s">
        <v>46</v>
      </c>
    </row>
    <row r="71" spans="1:34" x14ac:dyDescent="0.15">
      <c r="A71" s="8" t="s">
        <v>108</v>
      </c>
      <c r="B71" s="6" t="s">
        <v>46</v>
      </c>
      <c r="C71" s="6" t="s">
        <v>46</v>
      </c>
      <c r="D71" s="6" t="s">
        <v>46</v>
      </c>
      <c r="E71" s="6" t="s">
        <v>46</v>
      </c>
      <c r="F71" s="6" t="s">
        <v>46</v>
      </c>
      <c r="G71" s="6" t="s">
        <v>46</v>
      </c>
      <c r="H71" s="6" t="s">
        <v>46</v>
      </c>
      <c r="I71" s="6" t="s">
        <v>46</v>
      </c>
      <c r="J71" s="6" t="s">
        <v>46</v>
      </c>
      <c r="K71" s="6" t="s">
        <v>46</v>
      </c>
      <c r="L71" s="6" t="s">
        <v>46</v>
      </c>
      <c r="M71" s="6" t="s">
        <v>46</v>
      </c>
      <c r="N71" s="6" t="s">
        <v>46</v>
      </c>
      <c r="O71" s="6" t="s">
        <v>46</v>
      </c>
      <c r="P71" s="6" t="s">
        <v>46</v>
      </c>
      <c r="Q71" s="6">
        <v>149.15</v>
      </c>
      <c r="R71" s="6">
        <v>212.91</v>
      </c>
      <c r="S71" s="6">
        <v>211.14</v>
      </c>
      <c r="T71" s="6">
        <v>217.91</v>
      </c>
      <c r="U71" s="6">
        <v>262.3</v>
      </c>
      <c r="V71" s="6">
        <v>262.91000000000003</v>
      </c>
      <c r="W71" s="6">
        <v>267.73</v>
      </c>
      <c r="X71" s="6">
        <v>249.96</v>
      </c>
      <c r="Y71" s="6">
        <v>252.2</v>
      </c>
      <c r="Z71" s="6">
        <v>243.6</v>
      </c>
      <c r="AA71" s="6">
        <v>273.57</v>
      </c>
      <c r="AB71" s="6">
        <v>211.66</v>
      </c>
      <c r="AC71" s="6">
        <v>184.99</v>
      </c>
      <c r="AD71" s="6">
        <v>203.6</v>
      </c>
      <c r="AE71" s="6">
        <v>145.11000000000001</v>
      </c>
      <c r="AF71" s="6">
        <v>137.12</v>
      </c>
      <c r="AG71" s="6">
        <v>88.2</v>
      </c>
      <c r="AH71" s="6">
        <v>96.23</v>
      </c>
    </row>
    <row r="72" spans="1:34" x14ac:dyDescent="0.15">
      <c r="A72" s="5" t="s">
        <v>109</v>
      </c>
      <c r="B72" s="7">
        <v>1454.75</v>
      </c>
      <c r="C72" s="7">
        <v>1434.76</v>
      </c>
      <c r="D72" s="7">
        <v>1161.67</v>
      </c>
      <c r="E72" s="7">
        <v>1022.78</v>
      </c>
      <c r="F72" s="7">
        <v>791.02</v>
      </c>
      <c r="G72" s="7">
        <v>644.25</v>
      </c>
      <c r="H72" s="7">
        <v>751.16</v>
      </c>
      <c r="I72" s="7">
        <v>969.96</v>
      </c>
      <c r="J72" s="7">
        <v>889.58</v>
      </c>
      <c r="K72" s="7">
        <v>737.04</v>
      </c>
      <c r="L72" s="7">
        <v>586.83000000000004</v>
      </c>
      <c r="M72" s="7">
        <v>446.89</v>
      </c>
      <c r="N72" s="7">
        <v>420.32</v>
      </c>
      <c r="O72" s="7">
        <v>400.9</v>
      </c>
      <c r="P72" s="7">
        <v>466.3</v>
      </c>
      <c r="Q72" s="7">
        <v>484.02</v>
      </c>
      <c r="R72" s="7">
        <v>514.36</v>
      </c>
      <c r="S72" s="7">
        <v>480.35</v>
      </c>
      <c r="T72" s="7">
        <v>516.72</v>
      </c>
      <c r="U72" s="7">
        <v>680.51</v>
      </c>
      <c r="V72" s="7">
        <v>644.07000000000005</v>
      </c>
      <c r="W72" s="7">
        <v>493.8</v>
      </c>
      <c r="X72" s="7">
        <v>499.25</v>
      </c>
      <c r="Y72" s="7">
        <v>476.17</v>
      </c>
      <c r="Z72" s="7">
        <v>468.57</v>
      </c>
      <c r="AA72" s="7">
        <v>476.53</v>
      </c>
      <c r="AB72" s="7">
        <v>430.42</v>
      </c>
      <c r="AC72" s="7">
        <v>388.2</v>
      </c>
      <c r="AD72" s="7">
        <v>324.08999999999997</v>
      </c>
      <c r="AE72" s="7">
        <v>406.11</v>
      </c>
      <c r="AF72" s="7">
        <v>423.63</v>
      </c>
      <c r="AG72" s="7">
        <v>405.09</v>
      </c>
      <c r="AH72" s="7" t="s">
        <v>46</v>
      </c>
    </row>
    <row r="73" spans="1:34" x14ac:dyDescent="0.15">
      <c r="A73" s="8" t="s">
        <v>110</v>
      </c>
      <c r="B73" s="6" t="s">
        <v>46</v>
      </c>
      <c r="C73" s="6" t="s">
        <v>46</v>
      </c>
      <c r="D73" s="6" t="s">
        <v>46</v>
      </c>
      <c r="E73" s="6" t="s">
        <v>46</v>
      </c>
      <c r="F73" s="6" t="s">
        <v>46</v>
      </c>
      <c r="G73" s="6" t="s">
        <v>46</v>
      </c>
      <c r="H73" s="6" t="s">
        <v>46</v>
      </c>
      <c r="I73" s="6" t="s">
        <v>46</v>
      </c>
      <c r="J73" s="6" t="s">
        <v>46</v>
      </c>
      <c r="K73" s="6" t="s">
        <v>46</v>
      </c>
      <c r="L73" s="6" t="s">
        <v>46</v>
      </c>
      <c r="M73" s="6" t="s">
        <v>46</v>
      </c>
      <c r="N73" s="6" t="s">
        <v>46</v>
      </c>
      <c r="O73" s="6" t="s">
        <v>46</v>
      </c>
      <c r="P73" s="6" t="s">
        <v>46</v>
      </c>
      <c r="Q73" s="6" t="s">
        <v>46</v>
      </c>
      <c r="R73" s="6" t="s">
        <v>46</v>
      </c>
      <c r="S73" s="6" t="s">
        <v>46</v>
      </c>
      <c r="T73" s="6">
        <v>11.26</v>
      </c>
      <c r="U73" s="6">
        <v>13.88</v>
      </c>
      <c r="V73" s="6">
        <v>12.72</v>
      </c>
      <c r="W73" s="6">
        <v>12.6</v>
      </c>
      <c r="X73" s="6">
        <v>12.69</v>
      </c>
      <c r="Y73" s="6">
        <v>14.63</v>
      </c>
      <c r="Z73" s="6">
        <v>14.27</v>
      </c>
      <c r="AA73" s="6">
        <v>15.39</v>
      </c>
      <c r="AB73" s="6">
        <v>15.94</v>
      </c>
      <c r="AC73" s="6">
        <v>16.07</v>
      </c>
      <c r="AD73" s="6" t="s">
        <v>46</v>
      </c>
      <c r="AE73" s="6" t="s">
        <v>46</v>
      </c>
      <c r="AF73" s="6" t="s">
        <v>46</v>
      </c>
      <c r="AG73" s="6" t="s">
        <v>46</v>
      </c>
      <c r="AH73" s="6" t="s">
        <v>46</v>
      </c>
    </row>
    <row r="74" spans="1:34" x14ac:dyDescent="0.15">
      <c r="A74" s="8" t="s">
        <v>111</v>
      </c>
      <c r="B74" s="7" t="s">
        <v>46</v>
      </c>
      <c r="C74" s="7" t="s">
        <v>46</v>
      </c>
      <c r="D74" s="7" t="s">
        <v>46</v>
      </c>
      <c r="E74" s="7" t="s">
        <v>46</v>
      </c>
      <c r="F74" s="7" t="s">
        <v>46</v>
      </c>
      <c r="G74" s="7" t="s">
        <v>46</v>
      </c>
      <c r="H74" s="7" t="s">
        <v>46</v>
      </c>
      <c r="I74" s="7" t="s">
        <v>46</v>
      </c>
      <c r="J74" s="7" t="s">
        <v>46</v>
      </c>
      <c r="K74" s="7" t="s">
        <v>46</v>
      </c>
      <c r="L74" s="7" t="s">
        <v>46</v>
      </c>
      <c r="M74" s="7" t="s">
        <v>46</v>
      </c>
      <c r="N74" s="7" t="s">
        <v>46</v>
      </c>
      <c r="O74" s="7" t="s">
        <v>46</v>
      </c>
      <c r="P74" s="7" t="s">
        <v>46</v>
      </c>
      <c r="Q74" s="7" t="s">
        <v>46</v>
      </c>
      <c r="R74" s="7" t="s">
        <v>46</v>
      </c>
      <c r="S74" s="7" t="s">
        <v>46</v>
      </c>
      <c r="T74" s="7" t="s">
        <v>46</v>
      </c>
      <c r="U74" s="7" t="s">
        <v>46</v>
      </c>
      <c r="V74" s="7" t="s">
        <v>46</v>
      </c>
      <c r="W74" s="7" t="s">
        <v>46</v>
      </c>
      <c r="X74" s="7" t="s">
        <v>46</v>
      </c>
      <c r="Y74" s="7" t="s">
        <v>46</v>
      </c>
      <c r="Z74" s="7" t="s">
        <v>46</v>
      </c>
      <c r="AA74" s="7">
        <v>141.91</v>
      </c>
      <c r="AB74" s="7">
        <v>90.44</v>
      </c>
      <c r="AC74" s="7" t="s">
        <v>46</v>
      </c>
      <c r="AD74" s="7" t="s">
        <v>46</v>
      </c>
      <c r="AE74" s="7" t="s">
        <v>46</v>
      </c>
      <c r="AF74" s="7" t="s">
        <v>46</v>
      </c>
      <c r="AG74" s="7" t="s">
        <v>46</v>
      </c>
      <c r="AH74" s="7" t="s">
        <v>46</v>
      </c>
    </row>
    <row r="75" spans="1:34" x14ac:dyDescent="0.15">
      <c r="A75" s="8" t="s">
        <v>112</v>
      </c>
      <c r="B75" s="6">
        <v>285.10000000000002</v>
      </c>
      <c r="C75" s="6">
        <v>261.95999999999998</v>
      </c>
      <c r="D75" s="6">
        <v>185.09</v>
      </c>
      <c r="E75" s="6">
        <v>199.89</v>
      </c>
      <c r="F75" s="6">
        <v>286.77</v>
      </c>
      <c r="G75" s="6">
        <v>294.18</v>
      </c>
      <c r="H75" s="6">
        <v>290.83</v>
      </c>
      <c r="I75" s="6">
        <v>312.42</v>
      </c>
      <c r="J75" s="6">
        <v>314.31</v>
      </c>
      <c r="K75" s="6">
        <v>267.97000000000003</v>
      </c>
      <c r="L75" s="6">
        <v>200.24</v>
      </c>
      <c r="M75" s="6">
        <v>493.29</v>
      </c>
      <c r="N75" s="6">
        <v>474.63</v>
      </c>
      <c r="O75" s="6">
        <v>366.28</v>
      </c>
      <c r="P75" s="6">
        <v>243.96</v>
      </c>
      <c r="Q75" s="6">
        <v>244.16</v>
      </c>
      <c r="R75" s="6">
        <v>250.2</v>
      </c>
      <c r="S75" s="6">
        <v>236.64</v>
      </c>
      <c r="T75" s="6">
        <v>285.07</v>
      </c>
      <c r="U75" s="6">
        <v>373.94</v>
      </c>
      <c r="V75" s="6">
        <v>335.59</v>
      </c>
      <c r="W75" s="6">
        <v>316.47000000000003</v>
      </c>
      <c r="X75" s="6">
        <v>343.3</v>
      </c>
      <c r="Y75" s="6">
        <v>361.99</v>
      </c>
      <c r="Z75" s="6">
        <v>346.11</v>
      </c>
      <c r="AA75" s="6">
        <v>355.15</v>
      </c>
      <c r="AB75" s="6">
        <v>294.41000000000003</v>
      </c>
      <c r="AC75" s="6">
        <v>240.97</v>
      </c>
      <c r="AD75" s="6">
        <v>227.36</v>
      </c>
      <c r="AE75" s="6">
        <v>456.16</v>
      </c>
      <c r="AF75" s="6">
        <v>457.06</v>
      </c>
      <c r="AG75" s="6">
        <v>329.98</v>
      </c>
      <c r="AH75" s="6">
        <v>537.15</v>
      </c>
    </row>
    <row r="76" spans="1:34" x14ac:dyDescent="0.15">
      <c r="A76" s="8" t="s">
        <v>113</v>
      </c>
      <c r="B76" s="7">
        <v>743.13</v>
      </c>
      <c r="C76" s="7">
        <v>1207.2</v>
      </c>
      <c r="D76" s="7">
        <v>1503.34</v>
      </c>
      <c r="E76" s="7">
        <v>1879.44</v>
      </c>
      <c r="F76" s="7">
        <v>1491.46</v>
      </c>
      <c r="G76" s="7">
        <v>1125.43</v>
      </c>
      <c r="H76" s="7">
        <v>380.15</v>
      </c>
      <c r="I76" s="7">
        <v>377.86</v>
      </c>
      <c r="J76" s="7">
        <v>347.07</v>
      </c>
      <c r="K76" s="7">
        <v>366.64</v>
      </c>
      <c r="L76" s="7">
        <v>740.57</v>
      </c>
      <c r="M76" s="7">
        <v>863.14</v>
      </c>
      <c r="N76" s="7">
        <v>969.38</v>
      </c>
      <c r="O76" s="7">
        <v>722.93</v>
      </c>
      <c r="P76" s="7">
        <v>432.13</v>
      </c>
      <c r="Q76" s="7">
        <v>272.73</v>
      </c>
      <c r="R76" s="7">
        <v>216.9</v>
      </c>
      <c r="S76" s="7">
        <v>281.35000000000002</v>
      </c>
      <c r="T76" s="7">
        <v>289.61</v>
      </c>
      <c r="U76" s="7">
        <v>324.66000000000003</v>
      </c>
      <c r="V76" s="7">
        <v>419.96</v>
      </c>
      <c r="W76" s="7">
        <v>445.1</v>
      </c>
      <c r="X76" s="7">
        <v>437.71</v>
      </c>
      <c r="Y76" s="7">
        <v>427.2</v>
      </c>
      <c r="Z76" s="7">
        <v>489.99</v>
      </c>
      <c r="AA76" s="7">
        <v>522.30999999999995</v>
      </c>
      <c r="AB76" s="7">
        <v>574.13</v>
      </c>
      <c r="AC76" s="7">
        <v>584.29</v>
      </c>
      <c r="AD76" s="7">
        <v>515.39</v>
      </c>
      <c r="AE76" s="7">
        <v>732.47</v>
      </c>
      <c r="AF76" s="7">
        <v>669.47</v>
      </c>
      <c r="AG76" s="7">
        <v>597.02</v>
      </c>
      <c r="AH76" s="7" t="s">
        <v>46</v>
      </c>
    </row>
    <row r="77" spans="1:34" x14ac:dyDescent="0.15">
      <c r="A77" s="8" t="s">
        <v>114</v>
      </c>
      <c r="B77" s="6">
        <v>932.18</v>
      </c>
      <c r="C77" s="6">
        <v>903.23</v>
      </c>
      <c r="D77" s="6">
        <v>1080.25</v>
      </c>
      <c r="E77" s="6">
        <v>1192</v>
      </c>
      <c r="F77" s="6">
        <v>1136.3900000000001</v>
      </c>
      <c r="G77" s="6">
        <v>1018.62</v>
      </c>
      <c r="H77" s="6">
        <v>915.84</v>
      </c>
      <c r="I77" s="6">
        <v>743.43</v>
      </c>
      <c r="J77" s="6">
        <v>712</v>
      </c>
      <c r="K77" s="6">
        <v>818.34</v>
      </c>
      <c r="L77" s="6">
        <v>866.61</v>
      </c>
      <c r="M77" s="6">
        <v>951.36</v>
      </c>
      <c r="N77" s="6">
        <v>867.44</v>
      </c>
      <c r="O77" s="6">
        <v>851.5</v>
      </c>
      <c r="P77" s="6">
        <v>810.4</v>
      </c>
      <c r="Q77" s="6">
        <v>862.53</v>
      </c>
      <c r="R77" s="6">
        <v>867.67</v>
      </c>
      <c r="S77" s="6">
        <v>1072.75</v>
      </c>
      <c r="T77" s="6">
        <v>1026.3499999999999</v>
      </c>
      <c r="U77" s="6">
        <v>1172.3399999999999</v>
      </c>
      <c r="V77" s="6">
        <v>1118.76</v>
      </c>
      <c r="W77" s="6">
        <v>1098.56</v>
      </c>
      <c r="X77" s="6">
        <v>1177.4000000000001</v>
      </c>
      <c r="Y77" s="6">
        <v>1258.71</v>
      </c>
      <c r="Z77" s="6">
        <v>1321.98</v>
      </c>
      <c r="AA77" s="6">
        <v>1581.69</v>
      </c>
      <c r="AB77" s="6">
        <v>1643.56</v>
      </c>
      <c r="AC77" s="6">
        <v>1700.02</v>
      </c>
      <c r="AD77" s="6">
        <v>1603.74</v>
      </c>
      <c r="AE77" s="6">
        <v>1106.8</v>
      </c>
      <c r="AF77" s="6">
        <v>1027.51</v>
      </c>
      <c r="AG77" s="6">
        <v>893.21</v>
      </c>
      <c r="AH77" s="6" t="s">
        <v>46</v>
      </c>
    </row>
    <row r="78" spans="1:34" x14ac:dyDescent="0.15">
      <c r="A78" s="8" t="s">
        <v>115</v>
      </c>
      <c r="B78" s="7">
        <v>466.85</v>
      </c>
      <c r="C78" s="7">
        <v>473.07</v>
      </c>
      <c r="D78" s="7">
        <v>445.72</v>
      </c>
      <c r="E78" s="7">
        <v>447.01</v>
      </c>
      <c r="F78" s="7">
        <v>469.32</v>
      </c>
      <c r="G78" s="7">
        <v>445.59</v>
      </c>
      <c r="H78" s="7">
        <v>320.27</v>
      </c>
      <c r="I78" s="7">
        <v>381.37</v>
      </c>
      <c r="J78" s="7">
        <v>438.64</v>
      </c>
      <c r="K78" s="7">
        <v>414.63</v>
      </c>
      <c r="L78" s="7">
        <v>452.24</v>
      </c>
      <c r="M78" s="7">
        <v>569.47</v>
      </c>
      <c r="N78" s="7">
        <v>600.16</v>
      </c>
      <c r="O78" s="7">
        <v>581.89</v>
      </c>
      <c r="P78" s="7">
        <v>559.54</v>
      </c>
      <c r="Q78" s="7">
        <v>424.87</v>
      </c>
      <c r="R78" s="7">
        <v>438.12</v>
      </c>
      <c r="S78" s="7">
        <v>424.73</v>
      </c>
      <c r="T78" s="7">
        <v>493.49</v>
      </c>
      <c r="U78" s="7">
        <v>510.32</v>
      </c>
      <c r="V78" s="7">
        <v>583</v>
      </c>
      <c r="W78" s="7">
        <v>613.11</v>
      </c>
      <c r="X78" s="7">
        <v>689.26</v>
      </c>
      <c r="Y78" s="7">
        <v>551.25</v>
      </c>
      <c r="Z78" s="7">
        <v>694.13</v>
      </c>
      <c r="AA78" s="7">
        <v>874.49</v>
      </c>
      <c r="AB78" s="7">
        <v>817.67</v>
      </c>
      <c r="AC78" s="7">
        <v>1000.29</v>
      </c>
      <c r="AD78" s="7">
        <v>815.98</v>
      </c>
      <c r="AE78" s="7">
        <v>837.56</v>
      </c>
      <c r="AF78" s="7">
        <v>823.61</v>
      </c>
      <c r="AG78" s="7">
        <v>727.36</v>
      </c>
      <c r="AH78" s="7">
        <v>881.57</v>
      </c>
    </row>
    <row r="79" spans="1:34" x14ac:dyDescent="0.15">
      <c r="A79" s="5" t="s">
        <v>116</v>
      </c>
      <c r="B79" s="6">
        <v>367.73</v>
      </c>
      <c r="C79" s="6">
        <v>434.43</v>
      </c>
      <c r="D79" s="6">
        <v>343.5</v>
      </c>
      <c r="E79" s="6">
        <v>508.4</v>
      </c>
      <c r="F79" s="6">
        <v>378.68</v>
      </c>
      <c r="G79" s="6">
        <v>714.75</v>
      </c>
      <c r="H79" s="6">
        <v>328.12</v>
      </c>
      <c r="I79" s="6">
        <v>628.46</v>
      </c>
      <c r="J79" s="6">
        <v>415.2</v>
      </c>
      <c r="K79" s="6">
        <v>621.1</v>
      </c>
      <c r="L79" s="6">
        <v>683.31</v>
      </c>
      <c r="M79" s="6">
        <v>650.41</v>
      </c>
      <c r="N79" s="6">
        <v>713.33</v>
      </c>
      <c r="O79" s="6">
        <v>681.44</v>
      </c>
      <c r="P79" s="6">
        <v>540.88</v>
      </c>
      <c r="Q79" s="6">
        <v>703.72</v>
      </c>
      <c r="R79" s="6">
        <v>436.75</v>
      </c>
      <c r="S79" s="6">
        <v>504.8</v>
      </c>
      <c r="T79" s="6">
        <v>672.95</v>
      </c>
      <c r="U79" s="6" t="s">
        <v>46</v>
      </c>
      <c r="V79" s="6" t="s">
        <v>46</v>
      </c>
      <c r="W79" s="6" t="s">
        <v>46</v>
      </c>
      <c r="X79" s="6" t="s">
        <v>46</v>
      </c>
      <c r="Y79" s="6" t="s">
        <v>46</v>
      </c>
      <c r="Z79" s="6" t="s">
        <v>46</v>
      </c>
      <c r="AA79" s="6" t="s">
        <v>46</v>
      </c>
      <c r="AB79" s="6" t="s">
        <v>46</v>
      </c>
      <c r="AC79" s="6" t="s">
        <v>46</v>
      </c>
      <c r="AD79" s="6" t="s">
        <v>46</v>
      </c>
      <c r="AE79" s="6" t="s">
        <v>46</v>
      </c>
      <c r="AF79" s="6" t="s">
        <v>46</v>
      </c>
      <c r="AG79" s="6" t="s">
        <v>46</v>
      </c>
      <c r="AH79" s="6" t="s">
        <v>46</v>
      </c>
    </row>
    <row r="80" spans="1:34" x14ac:dyDescent="0.15">
      <c r="A80" s="5" t="s">
        <v>117</v>
      </c>
      <c r="B80" s="7">
        <v>1488.39</v>
      </c>
      <c r="C80" s="7">
        <v>2049.37</v>
      </c>
      <c r="D80" s="7">
        <v>2294.59</v>
      </c>
      <c r="E80" s="7">
        <v>2221.6799999999998</v>
      </c>
      <c r="F80" s="7">
        <v>1987.42</v>
      </c>
      <c r="G80" s="7">
        <v>1397.82</v>
      </c>
      <c r="H80" s="7">
        <v>501.85</v>
      </c>
      <c r="I80" s="7">
        <v>403.31</v>
      </c>
      <c r="J80" s="7">
        <v>396.75</v>
      </c>
      <c r="K80" s="7">
        <v>513.5</v>
      </c>
      <c r="L80" s="7">
        <v>536.04999999999995</v>
      </c>
      <c r="M80" s="7">
        <v>600.86</v>
      </c>
      <c r="N80" s="7">
        <v>536.51</v>
      </c>
      <c r="O80" s="7">
        <v>431.12</v>
      </c>
      <c r="P80" s="7">
        <v>314.97000000000003</v>
      </c>
      <c r="Q80" s="7">
        <v>672.93</v>
      </c>
      <c r="R80" s="7">
        <v>557.91999999999996</v>
      </c>
      <c r="S80" s="7">
        <v>254.5</v>
      </c>
      <c r="T80" s="7">
        <v>329.88</v>
      </c>
      <c r="U80" s="7">
        <v>313.37</v>
      </c>
      <c r="V80" s="7">
        <v>260.45999999999998</v>
      </c>
      <c r="W80" s="7">
        <v>339.78</v>
      </c>
      <c r="X80" s="7">
        <v>366.04</v>
      </c>
      <c r="Y80" s="7">
        <v>372.21</v>
      </c>
      <c r="Z80" s="7">
        <v>314.97000000000003</v>
      </c>
      <c r="AA80" s="7">
        <v>324.66000000000003</v>
      </c>
      <c r="AB80" s="7">
        <v>349.6</v>
      </c>
      <c r="AC80" s="7">
        <v>319.89999999999998</v>
      </c>
      <c r="AD80" s="7">
        <v>199.53</v>
      </c>
      <c r="AE80" s="7">
        <v>333.25</v>
      </c>
      <c r="AF80" s="7">
        <v>342.4</v>
      </c>
      <c r="AG80" s="7">
        <v>343.73</v>
      </c>
      <c r="AH80" s="7">
        <v>378.81</v>
      </c>
    </row>
    <row r="81" spans="1:34" ht="24" x14ac:dyDescent="0.15">
      <c r="A81" s="5" t="s">
        <v>118</v>
      </c>
      <c r="B81" s="6" t="s">
        <v>46</v>
      </c>
      <c r="C81" s="6" t="s">
        <v>46</v>
      </c>
      <c r="D81" s="6" t="s">
        <v>46</v>
      </c>
      <c r="E81" s="6" t="s">
        <v>46</v>
      </c>
      <c r="F81" s="6" t="s">
        <v>46</v>
      </c>
      <c r="G81" s="6" t="s">
        <v>46</v>
      </c>
      <c r="H81" s="6" t="s">
        <v>46</v>
      </c>
      <c r="I81" s="6" t="s">
        <v>46</v>
      </c>
      <c r="J81" s="6" t="s">
        <v>46</v>
      </c>
      <c r="K81" s="6" t="s">
        <v>46</v>
      </c>
      <c r="L81" s="6" t="s">
        <v>46</v>
      </c>
      <c r="M81" s="6" t="s">
        <v>46</v>
      </c>
      <c r="N81" s="6" t="s">
        <v>46</v>
      </c>
      <c r="O81" s="6" t="s">
        <v>46</v>
      </c>
      <c r="P81" s="6" t="s">
        <v>46</v>
      </c>
      <c r="Q81" s="6" t="s">
        <v>46</v>
      </c>
      <c r="R81" s="6" t="s">
        <v>46</v>
      </c>
      <c r="S81" s="6" t="s">
        <v>46</v>
      </c>
      <c r="T81" s="6" t="s">
        <v>46</v>
      </c>
      <c r="U81" s="6" t="s">
        <v>46</v>
      </c>
      <c r="V81" s="6" t="s">
        <v>46</v>
      </c>
      <c r="W81" s="6" t="s">
        <v>46</v>
      </c>
      <c r="X81" s="6" t="s">
        <v>46</v>
      </c>
      <c r="Y81" s="6" t="s">
        <v>46</v>
      </c>
      <c r="Z81" s="6" t="s">
        <v>46</v>
      </c>
      <c r="AA81" s="6" t="s">
        <v>46</v>
      </c>
      <c r="AB81" s="6" t="s">
        <v>46</v>
      </c>
      <c r="AC81" s="6" t="s">
        <v>46</v>
      </c>
      <c r="AD81" s="6" t="s">
        <v>46</v>
      </c>
      <c r="AE81" s="6" t="s">
        <v>46</v>
      </c>
      <c r="AF81" s="6" t="s">
        <v>46</v>
      </c>
      <c r="AG81" s="6">
        <v>159.96</v>
      </c>
      <c r="AH81" s="6" t="s">
        <v>46</v>
      </c>
    </row>
    <row r="82" spans="1:34" ht="24" x14ac:dyDescent="0.15">
      <c r="A82" s="8" t="s">
        <v>119</v>
      </c>
      <c r="B82" s="7" t="s">
        <v>46</v>
      </c>
      <c r="C82" s="7" t="s">
        <v>46</v>
      </c>
      <c r="D82" s="7" t="s">
        <v>46</v>
      </c>
      <c r="E82" s="7" t="s">
        <v>46</v>
      </c>
      <c r="F82" s="7" t="s">
        <v>46</v>
      </c>
      <c r="G82" s="7" t="s">
        <v>46</v>
      </c>
      <c r="H82" s="7" t="s">
        <v>46</v>
      </c>
      <c r="I82" s="7" t="s">
        <v>46</v>
      </c>
      <c r="J82" s="7" t="s">
        <v>46</v>
      </c>
      <c r="K82" s="7" t="s">
        <v>46</v>
      </c>
      <c r="L82" s="7" t="s">
        <v>46</v>
      </c>
      <c r="M82" s="7" t="s">
        <v>46</v>
      </c>
      <c r="N82" s="7" t="s">
        <v>46</v>
      </c>
      <c r="O82" s="7" t="s">
        <v>46</v>
      </c>
      <c r="P82" s="7" t="s">
        <v>46</v>
      </c>
      <c r="Q82" s="7" t="s">
        <v>46</v>
      </c>
      <c r="R82" s="7" t="s">
        <v>46</v>
      </c>
      <c r="S82" s="7" t="s">
        <v>46</v>
      </c>
      <c r="T82" s="7" t="s">
        <v>46</v>
      </c>
      <c r="U82" s="7">
        <v>471.42</v>
      </c>
      <c r="V82" s="7">
        <v>391.8</v>
      </c>
      <c r="W82" s="7">
        <v>456.11</v>
      </c>
      <c r="X82" s="7">
        <v>410.07</v>
      </c>
      <c r="Y82" s="7">
        <v>484.8</v>
      </c>
      <c r="Z82" s="7">
        <v>480.69</v>
      </c>
      <c r="AA82" s="7">
        <v>752.71</v>
      </c>
      <c r="AB82" s="7">
        <v>609.78</v>
      </c>
      <c r="AC82" s="7">
        <v>594.13</v>
      </c>
      <c r="AD82" s="7">
        <v>557.9</v>
      </c>
      <c r="AE82" s="7">
        <v>599.75</v>
      </c>
      <c r="AF82" s="7">
        <v>292.49</v>
      </c>
      <c r="AG82" s="7">
        <v>609.97</v>
      </c>
      <c r="AH82" s="7" t="s">
        <v>46</v>
      </c>
    </row>
    <row r="83" spans="1:34" ht="24" x14ac:dyDescent="0.15">
      <c r="A83" s="5" t="s">
        <v>120</v>
      </c>
      <c r="B83" s="6" t="s">
        <v>46</v>
      </c>
      <c r="C83" s="6" t="s">
        <v>46</v>
      </c>
      <c r="D83" s="6" t="s">
        <v>46</v>
      </c>
      <c r="E83" s="6" t="s">
        <v>46</v>
      </c>
      <c r="F83" s="6" t="s">
        <v>46</v>
      </c>
      <c r="G83" s="6" t="s">
        <v>46</v>
      </c>
      <c r="H83" s="6" t="s">
        <v>46</v>
      </c>
      <c r="I83" s="6" t="s">
        <v>46</v>
      </c>
      <c r="J83" s="6" t="s">
        <v>46</v>
      </c>
      <c r="K83" s="6" t="s">
        <v>46</v>
      </c>
      <c r="L83" s="6" t="s">
        <v>46</v>
      </c>
      <c r="M83" s="6" t="s">
        <v>46</v>
      </c>
      <c r="N83" s="6" t="s">
        <v>46</v>
      </c>
      <c r="O83" s="6" t="s">
        <v>46</v>
      </c>
      <c r="P83" s="6" t="s">
        <v>46</v>
      </c>
      <c r="Q83" s="6" t="s">
        <v>46</v>
      </c>
      <c r="R83" s="6" t="s">
        <v>46</v>
      </c>
      <c r="S83" s="6" t="s">
        <v>46</v>
      </c>
      <c r="T83" s="6" t="s">
        <v>46</v>
      </c>
      <c r="U83" s="6" t="s">
        <v>46</v>
      </c>
      <c r="V83" s="6" t="s">
        <v>46</v>
      </c>
      <c r="W83" s="6" t="s">
        <v>46</v>
      </c>
      <c r="X83" s="6" t="s">
        <v>46</v>
      </c>
      <c r="Y83" s="6" t="s">
        <v>46</v>
      </c>
      <c r="Z83" s="6" t="s">
        <v>46</v>
      </c>
      <c r="AA83" s="6" t="s">
        <v>46</v>
      </c>
      <c r="AB83" s="6">
        <v>14.84</v>
      </c>
      <c r="AC83" s="6">
        <v>14.23</v>
      </c>
      <c r="AD83" s="6">
        <v>10.48</v>
      </c>
      <c r="AE83" s="6">
        <v>9.1</v>
      </c>
      <c r="AF83" s="6">
        <v>8.5399999999999991</v>
      </c>
      <c r="AG83" s="6">
        <v>13.36</v>
      </c>
      <c r="AH83" s="6" t="s">
        <v>46</v>
      </c>
    </row>
    <row r="84" spans="1:34" x14ac:dyDescent="0.15">
      <c r="A84" s="5" t="s">
        <v>121</v>
      </c>
      <c r="B84" s="7">
        <v>6242.92</v>
      </c>
      <c r="C84" s="7">
        <v>6637.32</v>
      </c>
      <c r="D84" s="7">
        <v>7023.8</v>
      </c>
      <c r="E84" s="7">
        <v>6674.96</v>
      </c>
      <c r="F84" s="7">
        <v>7996.34</v>
      </c>
      <c r="G84" s="7">
        <v>6302.38</v>
      </c>
      <c r="H84" s="7">
        <v>7740.87</v>
      </c>
      <c r="I84" s="7">
        <v>7602.09</v>
      </c>
      <c r="J84" s="7">
        <v>7097.41</v>
      </c>
      <c r="K84" s="7">
        <v>6536.83</v>
      </c>
      <c r="L84" s="7">
        <v>5885.98</v>
      </c>
      <c r="M84" s="7">
        <v>7829.2</v>
      </c>
      <c r="N84" s="7">
        <v>9431.44</v>
      </c>
      <c r="O84" s="7">
        <v>7452.09</v>
      </c>
      <c r="P84" s="7">
        <v>9416.81</v>
      </c>
      <c r="Q84" s="7">
        <v>8260.2900000000009</v>
      </c>
      <c r="R84" s="7">
        <v>7414.04</v>
      </c>
      <c r="S84" s="7" t="s">
        <v>46</v>
      </c>
      <c r="T84" s="7" t="s">
        <v>46</v>
      </c>
      <c r="U84" s="7" t="s">
        <v>46</v>
      </c>
      <c r="V84" s="7">
        <v>8364.34</v>
      </c>
      <c r="W84" s="7">
        <v>7109.76</v>
      </c>
      <c r="X84" s="7">
        <v>7148.34</v>
      </c>
      <c r="Y84" s="7">
        <v>8363.43</v>
      </c>
      <c r="Z84" s="7">
        <v>10473.85</v>
      </c>
      <c r="AA84" s="7">
        <v>11399.01</v>
      </c>
      <c r="AB84" s="7">
        <v>9249.2900000000009</v>
      </c>
      <c r="AC84" s="7">
        <v>10657.04</v>
      </c>
      <c r="AD84" s="7">
        <v>11707.91</v>
      </c>
      <c r="AE84" s="7">
        <v>13871.74</v>
      </c>
      <c r="AF84" s="7">
        <v>16478.47</v>
      </c>
      <c r="AG84" s="7">
        <v>13564.09</v>
      </c>
      <c r="AH84" s="7" t="s">
        <v>46</v>
      </c>
    </row>
    <row r="85" spans="1:34" x14ac:dyDescent="0.15">
      <c r="A85" s="5" t="s">
        <v>122</v>
      </c>
      <c r="B85" s="6">
        <v>6242.92</v>
      </c>
      <c r="C85" s="6">
        <v>6637.32</v>
      </c>
      <c r="D85" s="6">
        <v>7023.8</v>
      </c>
      <c r="E85" s="6">
        <v>6674.96</v>
      </c>
      <c r="F85" s="6">
        <v>7996.34</v>
      </c>
      <c r="G85" s="6">
        <v>6302.38</v>
      </c>
      <c r="H85" s="6">
        <v>7740.87</v>
      </c>
      <c r="I85" s="6">
        <v>7602.09</v>
      </c>
      <c r="J85" s="6">
        <v>7097.41</v>
      </c>
      <c r="K85" s="6">
        <v>6536.83</v>
      </c>
      <c r="L85" s="6">
        <v>5885.98</v>
      </c>
      <c r="M85" s="6">
        <v>7829.2</v>
      </c>
      <c r="N85" s="6">
        <v>9431.44</v>
      </c>
      <c r="O85" s="6">
        <v>7452.09</v>
      </c>
      <c r="P85" s="6">
        <v>9416.81</v>
      </c>
      <c r="Q85" s="6">
        <v>8260.2900000000009</v>
      </c>
      <c r="R85" s="6">
        <v>7414.04</v>
      </c>
      <c r="S85" s="6" t="s">
        <v>46</v>
      </c>
      <c r="T85" s="6" t="s">
        <v>46</v>
      </c>
      <c r="U85" s="6" t="s">
        <v>46</v>
      </c>
      <c r="V85" s="6">
        <v>8364.34</v>
      </c>
      <c r="W85" s="6">
        <v>7109.76</v>
      </c>
      <c r="X85" s="6">
        <v>7148.34</v>
      </c>
      <c r="Y85" s="6">
        <v>8363.43</v>
      </c>
      <c r="Z85" s="6">
        <v>10473.85</v>
      </c>
      <c r="AA85" s="6">
        <v>11399.01</v>
      </c>
      <c r="AB85" s="6">
        <v>9249.2900000000009</v>
      </c>
      <c r="AC85" s="6">
        <v>10657.04</v>
      </c>
      <c r="AD85" s="6">
        <v>11707.91</v>
      </c>
      <c r="AE85" s="6">
        <v>13871.74</v>
      </c>
      <c r="AF85" s="6">
        <v>16478.47</v>
      </c>
      <c r="AG85" s="6">
        <v>13564.09</v>
      </c>
      <c r="AH85" s="6" t="s">
        <v>46</v>
      </c>
    </row>
    <row r="86" spans="1:34" ht="24" x14ac:dyDescent="0.15">
      <c r="A86" s="8" t="s">
        <v>123</v>
      </c>
      <c r="B86" s="7">
        <v>6242.92</v>
      </c>
      <c r="C86" s="7">
        <v>6637.32</v>
      </c>
      <c r="D86" s="7">
        <v>7023.8</v>
      </c>
      <c r="E86" s="7">
        <v>6674.96</v>
      </c>
      <c r="F86" s="7">
        <v>7996.34</v>
      </c>
      <c r="G86" s="7">
        <v>6302.38</v>
      </c>
      <c r="H86" s="7">
        <v>7740.87</v>
      </c>
      <c r="I86" s="7">
        <v>7602.09</v>
      </c>
      <c r="J86" s="7">
        <v>7097.41</v>
      </c>
      <c r="K86" s="7">
        <v>6536.83</v>
      </c>
      <c r="L86" s="7">
        <v>5885.98</v>
      </c>
      <c r="M86" s="7">
        <v>7829.2</v>
      </c>
      <c r="N86" s="7">
        <v>9431.44</v>
      </c>
      <c r="O86" s="7">
        <v>7452.09</v>
      </c>
      <c r="P86" s="7">
        <v>9416.81</v>
      </c>
      <c r="Q86" s="7">
        <v>8260.2900000000009</v>
      </c>
      <c r="R86" s="7">
        <v>7414.04</v>
      </c>
      <c r="S86" s="7" t="s">
        <v>46</v>
      </c>
      <c r="T86" s="7" t="s">
        <v>46</v>
      </c>
      <c r="U86" s="7" t="s">
        <v>46</v>
      </c>
      <c r="V86" s="7">
        <v>8364.34</v>
      </c>
      <c r="W86" s="7">
        <v>7109.76</v>
      </c>
      <c r="X86" s="7">
        <v>7148.34</v>
      </c>
      <c r="Y86" s="7">
        <v>8363.43</v>
      </c>
      <c r="Z86" s="7">
        <v>10473.85</v>
      </c>
      <c r="AA86" s="7">
        <v>11399.01</v>
      </c>
      <c r="AB86" s="7">
        <v>9249.2900000000009</v>
      </c>
      <c r="AC86" s="7">
        <v>10657.04</v>
      </c>
      <c r="AD86" s="7">
        <v>11707.91</v>
      </c>
      <c r="AE86" s="7">
        <v>13871.74</v>
      </c>
      <c r="AF86" s="7">
        <v>16478.47</v>
      </c>
      <c r="AG86" s="7">
        <v>13564.09</v>
      </c>
      <c r="AH86" s="7" t="s">
        <v>46</v>
      </c>
    </row>
    <row r="87" spans="1:34" x14ac:dyDescent="0.15">
      <c r="A87" s="5" t="s">
        <v>124</v>
      </c>
      <c r="B87" s="6">
        <v>60.96</v>
      </c>
      <c r="C87" s="6">
        <v>210.63</v>
      </c>
      <c r="D87" s="6">
        <v>473.52</v>
      </c>
      <c r="E87" s="6">
        <v>435.41</v>
      </c>
      <c r="F87" s="6">
        <v>549.09</v>
      </c>
      <c r="G87" s="6">
        <v>200.69</v>
      </c>
      <c r="H87" s="6">
        <v>262.02999999999997</v>
      </c>
      <c r="I87" s="6">
        <v>265.58</v>
      </c>
      <c r="J87" s="6">
        <v>519.09</v>
      </c>
      <c r="K87" s="6">
        <v>493.59</v>
      </c>
      <c r="L87" s="6">
        <v>633.89</v>
      </c>
      <c r="M87" s="6">
        <v>872.45</v>
      </c>
      <c r="N87" s="6">
        <v>888.82</v>
      </c>
      <c r="O87" s="6">
        <v>1071.03</v>
      </c>
      <c r="P87" s="6">
        <v>1603.97</v>
      </c>
      <c r="Q87" s="6">
        <v>2111.54</v>
      </c>
      <c r="R87" s="6">
        <v>2492.77</v>
      </c>
      <c r="S87" s="6">
        <v>3881.04</v>
      </c>
      <c r="T87" s="6">
        <v>4777.1400000000003</v>
      </c>
      <c r="U87" s="6">
        <v>4430.68</v>
      </c>
      <c r="V87" s="6">
        <v>5833.97</v>
      </c>
      <c r="W87" s="6">
        <v>4884.26</v>
      </c>
      <c r="X87" s="6">
        <v>5959.31</v>
      </c>
      <c r="Y87" s="6">
        <v>7467.07</v>
      </c>
      <c r="Z87" s="6">
        <v>6517.19</v>
      </c>
      <c r="AA87" s="6">
        <v>7529.81</v>
      </c>
      <c r="AB87" s="6">
        <v>7149.47</v>
      </c>
      <c r="AC87" s="6">
        <v>8037.67</v>
      </c>
      <c r="AD87" s="6">
        <v>6763.79</v>
      </c>
      <c r="AE87" s="6">
        <v>7183.7</v>
      </c>
      <c r="AF87" s="6">
        <v>8693.66</v>
      </c>
      <c r="AG87" s="6">
        <v>8433.41</v>
      </c>
      <c r="AH87" s="6" t="s">
        <v>46</v>
      </c>
    </row>
    <row r="88" spans="1:34" x14ac:dyDescent="0.15">
      <c r="A88" s="5" t="s">
        <v>125</v>
      </c>
      <c r="B88" s="7" t="s">
        <v>46</v>
      </c>
      <c r="C88" s="7" t="s">
        <v>46</v>
      </c>
      <c r="D88" s="7" t="s">
        <v>46</v>
      </c>
      <c r="E88" s="7" t="s">
        <v>46</v>
      </c>
      <c r="F88" s="7" t="s">
        <v>46</v>
      </c>
      <c r="G88" s="7" t="s">
        <v>46</v>
      </c>
      <c r="H88" s="7" t="s">
        <v>46</v>
      </c>
      <c r="I88" s="7" t="s">
        <v>46</v>
      </c>
      <c r="J88" s="7" t="s">
        <v>46</v>
      </c>
      <c r="K88" s="7" t="s">
        <v>46</v>
      </c>
      <c r="L88" s="7" t="s">
        <v>46</v>
      </c>
      <c r="M88" s="7" t="s">
        <v>46</v>
      </c>
      <c r="N88" s="7" t="s">
        <v>46</v>
      </c>
      <c r="O88" s="7" t="s">
        <v>46</v>
      </c>
      <c r="P88" s="7" t="s">
        <v>46</v>
      </c>
      <c r="Q88" s="7" t="s">
        <v>46</v>
      </c>
      <c r="R88" s="7" t="s">
        <v>46</v>
      </c>
      <c r="S88" s="7" t="s">
        <v>46</v>
      </c>
      <c r="T88" s="7" t="s">
        <v>46</v>
      </c>
      <c r="U88" s="7" t="s">
        <v>46</v>
      </c>
      <c r="V88" s="7">
        <v>23.04</v>
      </c>
      <c r="W88" s="7">
        <v>47.5</v>
      </c>
      <c r="X88" s="7">
        <v>24.63</v>
      </c>
      <c r="Y88" s="7">
        <v>6.97</v>
      </c>
      <c r="Z88" s="7">
        <v>41.26</v>
      </c>
      <c r="AA88" s="7">
        <v>49.3</v>
      </c>
      <c r="AB88" s="7">
        <v>45.08</v>
      </c>
      <c r="AC88" s="7">
        <v>34.56</v>
      </c>
      <c r="AD88" s="7">
        <v>52.97</v>
      </c>
      <c r="AE88" s="7">
        <v>69.91</v>
      </c>
      <c r="AF88" s="7">
        <v>81.53</v>
      </c>
      <c r="AG88" s="7">
        <v>63.5</v>
      </c>
      <c r="AH88" s="7" t="s">
        <v>46</v>
      </c>
    </row>
    <row r="89" spans="1:34" ht="24" x14ac:dyDescent="0.15">
      <c r="A89" s="8" t="s">
        <v>126</v>
      </c>
      <c r="B89" s="6">
        <v>-16.93</v>
      </c>
      <c r="C89" s="6">
        <v>26.04</v>
      </c>
      <c r="D89" s="6">
        <v>20.68</v>
      </c>
      <c r="E89" s="6">
        <v>6.12</v>
      </c>
      <c r="F89" s="6">
        <v>1.65</v>
      </c>
      <c r="G89" s="6" t="s">
        <v>46</v>
      </c>
      <c r="H89" s="6" t="s">
        <v>46</v>
      </c>
      <c r="I89" s="6" t="s">
        <v>46</v>
      </c>
      <c r="J89" s="6" t="s">
        <v>46</v>
      </c>
      <c r="K89" s="6">
        <v>33.43</v>
      </c>
      <c r="L89" s="6">
        <v>19.8</v>
      </c>
      <c r="M89" s="6">
        <v>49.47</v>
      </c>
      <c r="N89" s="6" t="s">
        <v>46</v>
      </c>
      <c r="O89" s="6" t="s">
        <v>46</v>
      </c>
      <c r="P89" s="6">
        <v>60.59</v>
      </c>
      <c r="Q89" s="6">
        <v>65.430000000000007</v>
      </c>
      <c r="R89" s="6">
        <v>84.37</v>
      </c>
      <c r="S89" s="6">
        <v>115.67</v>
      </c>
      <c r="T89" s="6">
        <v>106.95</v>
      </c>
      <c r="U89" s="6">
        <v>94.54</v>
      </c>
      <c r="V89" s="6">
        <v>81.180000000000007</v>
      </c>
      <c r="W89" s="6">
        <v>47.17</v>
      </c>
      <c r="X89" s="6">
        <v>73.680000000000007</v>
      </c>
      <c r="Y89" s="6">
        <v>83.23</v>
      </c>
      <c r="Z89" s="6">
        <v>56.98</v>
      </c>
      <c r="AA89" s="6">
        <v>80.489999999999995</v>
      </c>
      <c r="AB89" s="6" t="s">
        <v>46</v>
      </c>
      <c r="AC89" s="6" t="s">
        <v>46</v>
      </c>
      <c r="AD89" s="6" t="s">
        <v>46</v>
      </c>
      <c r="AE89" s="6" t="s">
        <v>46</v>
      </c>
      <c r="AF89" s="6" t="s">
        <v>46</v>
      </c>
      <c r="AG89" s="6" t="s">
        <v>46</v>
      </c>
      <c r="AH89" s="6" t="s">
        <v>46</v>
      </c>
    </row>
    <row r="90" spans="1:34" x14ac:dyDescent="0.15">
      <c r="A90" s="8" t="s">
        <v>127</v>
      </c>
      <c r="B90" s="7">
        <v>138.69</v>
      </c>
      <c r="C90" s="7">
        <v>213.17</v>
      </c>
      <c r="D90" s="7">
        <v>357.24</v>
      </c>
      <c r="E90" s="7">
        <v>303.72000000000003</v>
      </c>
      <c r="F90" s="7">
        <v>380.78</v>
      </c>
      <c r="G90" s="7" t="s">
        <v>46</v>
      </c>
      <c r="H90" s="7" t="s">
        <v>46</v>
      </c>
      <c r="I90" s="7" t="s">
        <v>46</v>
      </c>
      <c r="J90" s="7" t="s">
        <v>46</v>
      </c>
      <c r="K90" s="7" t="s">
        <v>46</v>
      </c>
      <c r="L90" s="7" t="s">
        <v>46</v>
      </c>
      <c r="M90" s="7" t="s">
        <v>46</v>
      </c>
      <c r="N90" s="7" t="s">
        <v>46</v>
      </c>
      <c r="O90" s="7" t="s">
        <v>46</v>
      </c>
      <c r="P90" s="7" t="s">
        <v>46</v>
      </c>
      <c r="Q90" s="7" t="s">
        <v>46</v>
      </c>
      <c r="R90" s="7" t="s">
        <v>46</v>
      </c>
      <c r="S90" s="7" t="s">
        <v>46</v>
      </c>
      <c r="T90" s="7">
        <v>637.46</v>
      </c>
      <c r="U90" s="7">
        <v>288</v>
      </c>
      <c r="V90" s="7">
        <v>511.07</v>
      </c>
      <c r="W90" s="7">
        <v>303.74</v>
      </c>
      <c r="X90" s="7">
        <v>313.01</v>
      </c>
      <c r="Y90" s="7">
        <v>395.57</v>
      </c>
      <c r="Z90" s="7">
        <v>365.48</v>
      </c>
      <c r="AA90" s="7">
        <v>62.02</v>
      </c>
      <c r="AB90" s="7">
        <v>54.54</v>
      </c>
      <c r="AC90" s="7">
        <v>6.29</v>
      </c>
      <c r="AD90" s="7">
        <v>151.54</v>
      </c>
      <c r="AE90" s="7">
        <v>364.57</v>
      </c>
      <c r="AF90" s="7">
        <v>420.3</v>
      </c>
      <c r="AG90" s="7">
        <v>99.48</v>
      </c>
      <c r="AH90" s="7" t="s">
        <v>46</v>
      </c>
    </row>
    <row r="91" spans="1:34" ht="24" x14ac:dyDescent="0.15">
      <c r="A91" s="5" t="s">
        <v>128</v>
      </c>
      <c r="B91" s="6" t="s">
        <v>46</v>
      </c>
      <c r="C91" s="6" t="s">
        <v>46</v>
      </c>
      <c r="D91" s="6" t="s">
        <v>46</v>
      </c>
      <c r="E91" s="6" t="s">
        <v>46</v>
      </c>
      <c r="F91" s="6" t="s">
        <v>46</v>
      </c>
      <c r="G91" s="6" t="s">
        <v>46</v>
      </c>
      <c r="H91" s="6" t="s">
        <v>46</v>
      </c>
      <c r="I91" s="6" t="s">
        <v>46</v>
      </c>
      <c r="J91" s="6" t="s">
        <v>46</v>
      </c>
      <c r="K91" s="6" t="s">
        <v>46</v>
      </c>
      <c r="L91" s="6" t="s">
        <v>46</v>
      </c>
      <c r="M91" s="6" t="s">
        <v>46</v>
      </c>
      <c r="N91" s="6" t="s">
        <v>46</v>
      </c>
      <c r="O91" s="6" t="s">
        <v>46</v>
      </c>
      <c r="P91" s="6" t="s">
        <v>46</v>
      </c>
      <c r="Q91" s="6" t="s">
        <v>46</v>
      </c>
      <c r="R91" s="6" t="s">
        <v>46</v>
      </c>
      <c r="S91" s="6" t="s">
        <v>46</v>
      </c>
      <c r="T91" s="6" t="s">
        <v>46</v>
      </c>
      <c r="U91" s="6" t="s">
        <v>46</v>
      </c>
      <c r="V91" s="6" t="s">
        <v>46</v>
      </c>
      <c r="W91" s="6" t="s">
        <v>46</v>
      </c>
      <c r="X91" s="6" t="s">
        <v>46</v>
      </c>
      <c r="Y91" s="6" t="s">
        <v>46</v>
      </c>
      <c r="Z91" s="6" t="s">
        <v>46</v>
      </c>
      <c r="AA91" s="6" t="s">
        <v>46</v>
      </c>
      <c r="AB91" s="6">
        <v>1.01</v>
      </c>
      <c r="AC91" s="6">
        <v>1.01</v>
      </c>
      <c r="AD91" s="6">
        <v>1.27</v>
      </c>
      <c r="AE91" s="6">
        <v>1.23</v>
      </c>
      <c r="AF91" s="6">
        <v>1.21</v>
      </c>
      <c r="AG91" s="6">
        <v>1.18</v>
      </c>
      <c r="AH91" s="6">
        <v>1.0900000000000001</v>
      </c>
    </row>
    <row r="92" spans="1:34" ht="24" x14ac:dyDescent="0.15">
      <c r="A92" s="5" t="s">
        <v>129</v>
      </c>
      <c r="B92" s="7" t="s">
        <v>46</v>
      </c>
      <c r="C92" s="7" t="s">
        <v>46</v>
      </c>
      <c r="D92" s="7" t="s">
        <v>46</v>
      </c>
      <c r="E92" s="7" t="s">
        <v>46</v>
      </c>
      <c r="F92" s="7" t="s">
        <v>46</v>
      </c>
      <c r="G92" s="7" t="s">
        <v>46</v>
      </c>
      <c r="H92" s="7" t="s">
        <v>46</v>
      </c>
      <c r="I92" s="7" t="s">
        <v>46</v>
      </c>
      <c r="J92" s="7" t="s">
        <v>46</v>
      </c>
      <c r="K92" s="7" t="s">
        <v>46</v>
      </c>
      <c r="L92" s="7" t="s">
        <v>46</v>
      </c>
      <c r="M92" s="7" t="s">
        <v>46</v>
      </c>
      <c r="N92" s="7" t="s">
        <v>46</v>
      </c>
      <c r="O92" s="7" t="s">
        <v>46</v>
      </c>
      <c r="P92" s="7" t="s">
        <v>46</v>
      </c>
      <c r="Q92" s="7" t="s">
        <v>46</v>
      </c>
      <c r="R92" s="7" t="s">
        <v>46</v>
      </c>
      <c r="S92" s="7" t="s">
        <v>46</v>
      </c>
      <c r="T92" s="7" t="s">
        <v>46</v>
      </c>
      <c r="U92" s="7" t="s">
        <v>46</v>
      </c>
      <c r="V92" s="7" t="s">
        <v>46</v>
      </c>
      <c r="W92" s="7" t="s">
        <v>46</v>
      </c>
      <c r="X92" s="7" t="s">
        <v>46</v>
      </c>
      <c r="Y92" s="7" t="s">
        <v>46</v>
      </c>
      <c r="Z92" s="7" t="s">
        <v>46</v>
      </c>
      <c r="AA92" s="7" t="s">
        <v>46</v>
      </c>
      <c r="AB92" s="7" t="s">
        <v>46</v>
      </c>
      <c r="AC92" s="7">
        <v>468.5</v>
      </c>
      <c r="AD92" s="7">
        <v>537.89</v>
      </c>
      <c r="AE92" s="7">
        <v>588.65</v>
      </c>
      <c r="AF92" s="7">
        <v>901.83</v>
      </c>
      <c r="AG92" s="7">
        <v>548.04999999999995</v>
      </c>
      <c r="AH92" s="7" t="s">
        <v>46</v>
      </c>
    </row>
    <row r="93" spans="1:34" ht="24" x14ac:dyDescent="0.15">
      <c r="A93" s="8" t="s">
        <v>130</v>
      </c>
      <c r="B93" s="6" t="s">
        <v>46</v>
      </c>
      <c r="C93" s="6" t="s">
        <v>46</v>
      </c>
      <c r="D93" s="6" t="s">
        <v>46</v>
      </c>
      <c r="E93" s="6" t="s">
        <v>46</v>
      </c>
      <c r="F93" s="6" t="s">
        <v>46</v>
      </c>
      <c r="G93" s="6" t="s">
        <v>46</v>
      </c>
      <c r="H93" s="6" t="s">
        <v>46</v>
      </c>
      <c r="I93" s="6" t="s">
        <v>46</v>
      </c>
      <c r="J93" s="6" t="s">
        <v>46</v>
      </c>
      <c r="K93" s="6" t="s">
        <v>46</v>
      </c>
      <c r="L93" s="6" t="s">
        <v>46</v>
      </c>
      <c r="M93" s="6" t="s">
        <v>46</v>
      </c>
      <c r="N93" s="6" t="s">
        <v>46</v>
      </c>
      <c r="O93" s="6" t="s">
        <v>46</v>
      </c>
      <c r="P93" s="6" t="s">
        <v>46</v>
      </c>
      <c r="Q93" s="6" t="s">
        <v>46</v>
      </c>
      <c r="R93" s="6" t="s">
        <v>46</v>
      </c>
      <c r="S93" s="6" t="s">
        <v>46</v>
      </c>
      <c r="T93" s="6" t="s">
        <v>46</v>
      </c>
      <c r="U93" s="6" t="s">
        <v>46</v>
      </c>
      <c r="V93" s="6" t="s">
        <v>46</v>
      </c>
      <c r="W93" s="6" t="s">
        <v>46</v>
      </c>
      <c r="X93" s="6" t="s">
        <v>46</v>
      </c>
      <c r="Y93" s="6">
        <v>154.58000000000001</v>
      </c>
      <c r="Z93" s="6">
        <v>357.42</v>
      </c>
      <c r="AA93" s="6">
        <v>465.45</v>
      </c>
      <c r="AB93" s="6">
        <v>58.56</v>
      </c>
      <c r="AC93" s="6">
        <v>383.6</v>
      </c>
      <c r="AD93" s="6">
        <v>436.56</v>
      </c>
      <c r="AE93" s="6">
        <v>72.94</v>
      </c>
      <c r="AF93" s="6">
        <v>638.07000000000005</v>
      </c>
      <c r="AG93" s="6">
        <v>218.17</v>
      </c>
      <c r="AH93" s="6" t="s">
        <v>46</v>
      </c>
    </row>
    <row r="94" spans="1:34" ht="24" x14ac:dyDescent="0.15">
      <c r="A94" s="8" t="s">
        <v>131</v>
      </c>
      <c r="B94" s="7" t="s">
        <v>46</v>
      </c>
      <c r="C94" s="7" t="s">
        <v>46</v>
      </c>
      <c r="D94" s="7" t="s">
        <v>46</v>
      </c>
      <c r="E94" s="7" t="s">
        <v>46</v>
      </c>
      <c r="F94" s="7" t="s">
        <v>46</v>
      </c>
      <c r="G94" s="7" t="s">
        <v>46</v>
      </c>
      <c r="H94" s="7" t="s">
        <v>46</v>
      </c>
      <c r="I94" s="7" t="s">
        <v>46</v>
      </c>
      <c r="J94" s="7" t="s">
        <v>46</v>
      </c>
      <c r="K94" s="7" t="s">
        <v>46</v>
      </c>
      <c r="L94" s="7" t="s">
        <v>46</v>
      </c>
      <c r="M94" s="7" t="s">
        <v>46</v>
      </c>
      <c r="N94" s="7" t="s">
        <v>46</v>
      </c>
      <c r="O94" s="7" t="s">
        <v>46</v>
      </c>
      <c r="P94" s="7" t="s">
        <v>46</v>
      </c>
      <c r="Q94" s="7" t="s">
        <v>46</v>
      </c>
      <c r="R94" s="7" t="s">
        <v>46</v>
      </c>
      <c r="S94" s="7">
        <v>1023.33</v>
      </c>
      <c r="T94" s="7">
        <v>749.69</v>
      </c>
      <c r="U94" s="7">
        <v>506.7</v>
      </c>
      <c r="V94" s="7">
        <v>825.38</v>
      </c>
      <c r="W94" s="7">
        <v>826.4</v>
      </c>
      <c r="X94" s="7">
        <v>1103.3399999999999</v>
      </c>
      <c r="Y94" s="7">
        <v>1580.27</v>
      </c>
      <c r="Z94" s="7">
        <v>1443.92</v>
      </c>
      <c r="AA94" s="7">
        <v>1955.78</v>
      </c>
      <c r="AB94" s="7">
        <v>1527.82</v>
      </c>
      <c r="AC94" s="7">
        <v>1845.24</v>
      </c>
      <c r="AD94" s="7">
        <v>1645.32</v>
      </c>
      <c r="AE94" s="7">
        <v>2259.3200000000002</v>
      </c>
      <c r="AF94" s="7">
        <v>2073.06</v>
      </c>
      <c r="AG94" s="7">
        <v>1603.17</v>
      </c>
      <c r="AH94" s="7" t="s">
        <v>46</v>
      </c>
    </row>
    <row r="95" spans="1:34" ht="24" x14ac:dyDescent="0.15">
      <c r="A95" s="8" t="s">
        <v>132</v>
      </c>
      <c r="B95" s="6" t="s">
        <v>46</v>
      </c>
      <c r="C95" s="6" t="s">
        <v>46</v>
      </c>
      <c r="D95" s="6">
        <v>121.93</v>
      </c>
      <c r="E95" s="6">
        <v>190.58</v>
      </c>
      <c r="F95" s="6">
        <v>184.88</v>
      </c>
      <c r="G95" s="6">
        <v>166.22</v>
      </c>
      <c r="H95" s="6">
        <v>215.64</v>
      </c>
      <c r="I95" s="6">
        <v>190.94</v>
      </c>
      <c r="J95" s="6">
        <v>240.06</v>
      </c>
      <c r="K95" s="6">
        <v>330.11</v>
      </c>
      <c r="L95" s="6">
        <v>445.31</v>
      </c>
      <c r="M95" s="6">
        <v>581.01</v>
      </c>
      <c r="N95" s="6">
        <v>616.61</v>
      </c>
      <c r="O95" s="6">
        <v>540.09</v>
      </c>
      <c r="P95" s="6">
        <v>539.01</v>
      </c>
      <c r="Q95" s="6">
        <v>576.54999999999995</v>
      </c>
      <c r="R95" s="6">
        <v>584.72</v>
      </c>
      <c r="S95" s="6">
        <v>561.80999999999995</v>
      </c>
      <c r="T95" s="6">
        <v>645.63</v>
      </c>
      <c r="U95" s="6">
        <v>740.74</v>
      </c>
      <c r="V95" s="6">
        <v>773.78</v>
      </c>
      <c r="W95" s="6">
        <v>672.17</v>
      </c>
      <c r="X95" s="6">
        <v>692.76</v>
      </c>
      <c r="Y95" s="6">
        <v>769.35</v>
      </c>
      <c r="Z95" s="6">
        <v>858.77</v>
      </c>
      <c r="AA95" s="6">
        <v>921.75</v>
      </c>
      <c r="AB95" s="6">
        <v>970.87</v>
      </c>
      <c r="AC95" s="6">
        <v>494.89</v>
      </c>
      <c r="AD95" s="6">
        <v>486.47</v>
      </c>
      <c r="AE95" s="6">
        <v>301.02999999999997</v>
      </c>
      <c r="AF95" s="6">
        <v>422.67</v>
      </c>
      <c r="AG95" s="6">
        <v>471.48</v>
      </c>
      <c r="AH95" s="6" t="s">
        <v>46</v>
      </c>
    </row>
    <row r="96" spans="1:34" x14ac:dyDescent="0.15">
      <c r="A96" s="5" t="s">
        <v>133</v>
      </c>
      <c r="B96" s="7" t="s">
        <v>46</v>
      </c>
      <c r="C96" s="7" t="s">
        <v>46</v>
      </c>
      <c r="D96" s="7" t="s">
        <v>46</v>
      </c>
      <c r="E96" s="7" t="s">
        <v>46</v>
      </c>
      <c r="F96" s="7" t="s">
        <v>46</v>
      </c>
      <c r="G96" s="7" t="s">
        <v>46</v>
      </c>
      <c r="H96" s="7" t="s">
        <v>46</v>
      </c>
      <c r="I96" s="7" t="s">
        <v>46</v>
      </c>
      <c r="J96" s="7" t="s">
        <v>46</v>
      </c>
      <c r="K96" s="7" t="s">
        <v>46</v>
      </c>
      <c r="L96" s="7" t="s">
        <v>46</v>
      </c>
      <c r="M96" s="7" t="s">
        <v>46</v>
      </c>
      <c r="N96" s="7" t="s">
        <v>46</v>
      </c>
      <c r="O96" s="7">
        <v>292.81</v>
      </c>
      <c r="P96" s="7">
        <v>728.24</v>
      </c>
      <c r="Q96" s="7">
        <v>1221.0999999999999</v>
      </c>
      <c r="R96" s="7">
        <v>1474.98</v>
      </c>
      <c r="S96" s="7">
        <v>1778.59</v>
      </c>
      <c r="T96" s="7">
        <v>2260.61</v>
      </c>
      <c r="U96" s="7">
        <v>2518.06</v>
      </c>
      <c r="V96" s="7">
        <v>3213.09</v>
      </c>
      <c r="W96" s="7">
        <v>2633.81</v>
      </c>
      <c r="X96" s="7">
        <v>3415.85</v>
      </c>
      <c r="Y96" s="7">
        <v>4038.51</v>
      </c>
      <c r="Z96" s="7">
        <v>2905.94</v>
      </c>
      <c r="AA96" s="7">
        <v>3596.4</v>
      </c>
      <c r="AB96" s="7">
        <v>4047.29</v>
      </c>
      <c r="AC96" s="7">
        <v>4734.6899999999996</v>
      </c>
      <c r="AD96" s="7">
        <v>3420.68</v>
      </c>
      <c r="AE96" s="7">
        <v>3836.16</v>
      </c>
      <c r="AF96" s="7">
        <v>4468.95</v>
      </c>
      <c r="AG96" s="7">
        <v>5028.8100000000004</v>
      </c>
      <c r="AH96" s="7" t="s">
        <v>46</v>
      </c>
    </row>
    <row r="97" spans="1:34" ht="24" x14ac:dyDescent="0.15">
      <c r="A97" s="5" t="s">
        <v>134</v>
      </c>
      <c r="B97" s="6" t="s">
        <v>46</v>
      </c>
      <c r="C97" s="6" t="s">
        <v>46</v>
      </c>
      <c r="D97" s="6" t="s">
        <v>46</v>
      </c>
      <c r="E97" s="6" t="s">
        <v>46</v>
      </c>
      <c r="F97" s="6" t="s">
        <v>46</v>
      </c>
      <c r="G97" s="6" t="s">
        <v>46</v>
      </c>
      <c r="H97" s="6" t="s">
        <v>46</v>
      </c>
      <c r="I97" s="6" t="s">
        <v>46</v>
      </c>
      <c r="J97" s="6" t="s">
        <v>46</v>
      </c>
      <c r="K97" s="6" t="s">
        <v>46</v>
      </c>
      <c r="L97" s="6" t="s">
        <v>46</v>
      </c>
      <c r="M97" s="6" t="s">
        <v>46</v>
      </c>
      <c r="N97" s="6" t="s">
        <v>46</v>
      </c>
      <c r="O97" s="6" t="s">
        <v>46</v>
      </c>
      <c r="P97" s="6" t="s">
        <v>46</v>
      </c>
      <c r="Q97" s="6" t="s">
        <v>46</v>
      </c>
      <c r="R97" s="6" t="s">
        <v>46</v>
      </c>
      <c r="S97" s="6" t="s">
        <v>46</v>
      </c>
      <c r="T97" s="6" t="s">
        <v>46</v>
      </c>
      <c r="U97" s="6" t="s">
        <v>46</v>
      </c>
      <c r="V97" s="6" t="s">
        <v>46</v>
      </c>
      <c r="W97" s="6" t="s">
        <v>46</v>
      </c>
      <c r="X97" s="6" t="s">
        <v>46</v>
      </c>
      <c r="Y97" s="6">
        <v>16.09</v>
      </c>
      <c r="Z97" s="6">
        <v>15.85</v>
      </c>
      <c r="AA97" s="6">
        <v>10.28</v>
      </c>
      <c r="AB97" s="6">
        <v>27.33</v>
      </c>
      <c r="AC97" s="6">
        <v>23.11</v>
      </c>
      <c r="AD97" s="6">
        <v>19.96</v>
      </c>
      <c r="AE97" s="6">
        <v>9.09</v>
      </c>
      <c r="AF97" s="6">
        <v>5.33</v>
      </c>
      <c r="AG97" s="6">
        <v>3.41</v>
      </c>
      <c r="AH97" s="6">
        <v>2.66</v>
      </c>
    </row>
    <row r="98" spans="1:34" x14ac:dyDescent="0.15">
      <c r="A98" s="5" t="s">
        <v>135</v>
      </c>
      <c r="B98" s="7" t="s">
        <v>46</v>
      </c>
      <c r="C98" s="7" t="s">
        <v>46</v>
      </c>
      <c r="D98" s="7" t="s">
        <v>46</v>
      </c>
      <c r="E98" s="7" t="s">
        <v>46</v>
      </c>
      <c r="F98" s="7" t="s">
        <v>46</v>
      </c>
      <c r="G98" s="7" t="s">
        <v>46</v>
      </c>
      <c r="H98" s="7" t="s">
        <v>46</v>
      </c>
      <c r="I98" s="7" t="s">
        <v>46</v>
      </c>
      <c r="J98" s="7" t="s">
        <v>46</v>
      </c>
      <c r="K98" s="7" t="s">
        <v>46</v>
      </c>
      <c r="L98" s="7" t="s">
        <v>46</v>
      </c>
      <c r="M98" s="7" t="s">
        <v>46</v>
      </c>
      <c r="N98" s="7" t="s">
        <v>46</v>
      </c>
      <c r="O98" s="7" t="s">
        <v>46</v>
      </c>
      <c r="P98" s="7" t="s">
        <v>46</v>
      </c>
      <c r="Q98" s="7" t="s">
        <v>46</v>
      </c>
      <c r="R98" s="7" t="s">
        <v>46</v>
      </c>
      <c r="S98" s="7" t="s">
        <v>46</v>
      </c>
      <c r="T98" s="7" t="s">
        <v>46</v>
      </c>
      <c r="U98" s="7" t="s">
        <v>46</v>
      </c>
      <c r="V98" s="7" t="s">
        <v>46</v>
      </c>
      <c r="W98" s="7" t="s">
        <v>46</v>
      </c>
      <c r="X98" s="7" t="s">
        <v>46</v>
      </c>
      <c r="Y98" s="7" t="s">
        <v>46</v>
      </c>
      <c r="Z98" s="7" t="s">
        <v>46</v>
      </c>
      <c r="AA98" s="7">
        <v>0.47</v>
      </c>
      <c r="AB98" s="7">
        <v>3.45</v>
      </c>
      <c r="AC98" s="7">
        <v>71.08</v>
      </c>
      <c r="AD98" s="7">
        <v>144.69</v>
      </c>
      <c r="AE98" s="7">
        <v>281.58</v>
      </c>
      <c r="AF98" s="7">
        <v>468.06</v>
      </c>
      <c r="AG98" s="7">
        <v>649.79999999999995</v>
      </c>
      <c r="AH98" s="7" t="s">
        <v>46</v>
      </c>
    </row>
    <row r="99" spans="1:34" ht="24" x14ac:dyDescent="0.15">
      <c r="A99" s="5" t="s">
        <v>136</v>
      </c>
      <c r="B99" s="6" t="s">
        <v>46</v>
      </c>
      <c r="C99" s="6" t="s">
        <v>46</v>
      </c>
      <c r="D99" s="6" t="s">
        <v>46</v>
      </c>
      <c r="E99" s="6" t="s">
        <v>46</v>
      </c>
      <c r="F99" s="6" t="s">
        <v>46</v>
      </c>
      <c r="G99" s="6" t="s">
        <v>46</v>
      </c>
      <c r="H99" s="6" t="s">
        <v>46</v>
      </c>
      <c r="I99" s="6" t="s">
        <v>46</v>
      </c>
      <c r="J99" s="6" t="s">
        <v>46</v>
      </c>
      <c r="K99" s="6" t="s">
        <v>46</v>
      </c>
      <c r="L99" s="6" t="s">
        <v>46</v>
      </c>
      <c r="M99" s="6" t="s">
        <v>46</v>
      </c>
      <c r="N99" s="6" t="s">
        <v>46</v>
      </c>
      <c r="O99" s="6" t="s">
        <v>46</v>
      </c>
      <c r="P99" s="6" t="s">
        <v>46</v>
      </c>
      <c r="Q99" s="6" t="s">
        <v>46</v>
      </c>
      <c r="R99" s="6" t="s">
        <v>46</v>
      </c>
      <c r="S99" s="6" t="s">
        <v>46</v>
      </c>
      <c r="T99" s="6" t="s">
        <v>46</v>
      </c>
      <c r="U99" s="6" t="s">
        <v>46</v>
      </c>
      <c r="V99" s="6" t="s">
        <v>46</v>
      </c>
      <c r="W99" s="6" t="s">
        <v>46</v>
      </c>
      <c r="X99" s="6" t="s">
        <v>46</v>
      </c>
      <c r="Y99" s="6" t="s">
        <v>46</v>
      </c>
      <c r="Z99" s="6" t="s">
        <v>46</v>
      </c>
      <c r="AA99" s="6" t="s">
        <v>46</v>
      </c>
      <c r="AB99" s="6" t="s">
        <v>46</v>
      </c>
      <c r="AC99" s="6" t="s">
        <v>46</v>
      </c>
      <c r="AD99" s="6" t="s">
        <v>46</v>
      </c>
      <c r="AE99" s="6" t="s">
        <v>46</v>
      </c>
      <c r="AF99" s="6" t="s">
        <v>46</v>
      </c>
      <c r="AG99" s="6">
        <v>0.87</v>
      </c>
      <c r="AH99" s="6">
        <v>0.54</v>
      </c>
    </row>
    <row r="100" spans="1:34" x14ac:dyDescent="0.15">
      <c r="A100" s="8" t="s">
        <v>137</v>
      </c>
      <c r="B100" s="7" t="s">
        <v>46</v>
      </c>
      <c r="C100" s="7" t="s">
        <v>46</v>
      </c>
      <c r="D100" s="7" t="s">
        <v>46</v>
      </c>
      <c r="E100" s="7" t="s">
        <v>46</v>
      </c>
      <c r="F100" s="7" t="s">
        <v>46</v>
      </c>
      <c r="G100" s="7" t="s">
        <v>46</v>
      </c>
      <c r="H100" s="7" t="s">
        <v>46</v>
      </c>
      <c r="I100" s="7">
        <v>60.23</v>
      </c>
      <c r="J100" s="7">
        <v>223.5</v>
      </c>
      <c r="K100" s="7">
        <v>63.34</v>
      </c>
      <c r="L100" s="7">
        <v>84.14</v>
      </c>
      <c r="M100" s="7">
        <v>113.33</v>
      </c>
      <c r="N100" s="7">
        <v>91.77</v>
      </c>
      <c r="O100" s="7">
        <v>89.85</v>
      </c>
      <c r="P100" s="7">
        <v>73.92</v>
      </c>
      <c r="Q100" s="7">
        <v>100.55</v>
      </c>
      <c r="R100" s="7">
        <v>95.57</v>
      </c>
      <c r="S100" s="7">
        <v>103.21</v>
      </c>
      <c r="T100" s="7">
        <v>78.739999999999995</v>
      </c>
      <c r="U100" s="7">
        <v>31.68</v>
      </c>
      <c r="V100" s="7">
        <v>21.93</v>
      </c>
      <c r="W100" s="7">
        <v>8.11</v>
      </c>
      <c r="X100" s="7">
        <v>5.0199999999999996</v>
      </c>
      <c r="Y100" s="7">
        <v>38.1</v>
      </c>
      <c r="Z100" s="7">
        <v>45.71</v>
      </c>
      <c r="AA100" s="7">
        <v>51.35</v>
      </c>
      <c r="AB100" s="7" t="s">
        <v>46</v>
      </c>
      <c r="AC100" s="7" t="s">
        <v>46</v>
      </c>
      <c r="AD100" s="7" t="s">
        <v>46</v>
      </c>
      <c r="AE100" s="7" t="s">
        <v>46</v>
      </c>
      <c r="AF100" s="7" t="s">
        <v>46</v>
      </c>
      <c r="AG100" s="7" t="s">
        <v>46</v>
      </c>
      <c r="AH100" s="7" t="s">
        <v>46</v>
      </c>
    </row>
    <row r="101" spans="1:34" ht="24" x14ac:dyDescent="0.15">
      <c r="A101" s="5" t="s">
        <v>138</v>
      </c>
      <c r="B101" s="6" t="s">
        <v>46</v>
      </c>
      <c r="C101" s="6" t="s">
        <v>46</v>
      </c>
      <c r="D101" s="6" t="s">
        <v>46</v>
      </c>
      <c r="E101" s="6" t="s">
        <v>46</v>
      </c>
      <c r="F101" s="6">
        <v>34.61</v>
      </c>
      <c r="G101" s="6">
        <v>62.7</v>
      </c>
      <c r="H101" s="6">
        <v>95.56</v>
      </c>
      <c r="I101" s="6">
        <v>68.47</v>
      </c>
      <c r="J101" s="6">
        <v>66.92</v>
      </c>
      <c r="K101" s="6">
        <v>55.6</v>
      </c>
      <c r="L101" s="6">
        <v>57.6</v>
      </c>
      <c r="M101" s="6">
        <v>50.85</v>
      </c>
      <c r="N101" s="6">
        <v>50.15</v>
      </c>
      <c r="O101" s="6">
        <v>70.86</v>
      </c>
      <c r="P101" s="6">
        <v>87.48</v>
      </c>
      <c r="Q101" s="6">
        <v>76.38</v>
      </c>
      <c r="R101" s="6">
        <v>80.069999999999993</v>
      </c>
      <c r="S101" s="6">
        <v>73.97</v>
      </c>
      <c r="T101" s="6">
        <v>94.54</v>
      </c>
      <c r="U101" s="6">
        <v>68.790000000000006</v>
      </c>
      <c r="V101" s="6">
        <v>53.19</v>
      </c>
      <c r="W101" s="6">
        <v>52.41</v>
      </c>
      <c r="X101" s="6">
        <v>38.979999999999997</v>
      </c>
      <c r="Y101" s="6">
        <v>29.06</v>
      </c>
      <c r="Z101" s="6">
        <v>26.83</v>
      </c>
      <c r="AA101" s="6">
        <v>13.5</v>
      </c>
      <c r="AB101" s="6">
        <v>16.38</v>
      </c>
      <c r="AC101" s="6">
        <v>18.93</v>
      </c>
      <c r="AD101" s="6">
        <v>5.41</v>
      </c>
      <c r="AE101" s="6">
        <v>-3.8</v>
      </c>
      <c r="AF101" s="6">
        <v>23.44</v>
      </c>
      <c r="AG101" s="6">
        <v>5.04</v>
      </c>
      <c r="AH101" s="6">
        <v>1.05</v>
      </c>
    </row>
    <row r="102" spans="1:34" ht="24" x14ac:dyDescent="0.15">
      <c r="A102" s="5" t="s">
        <v>139</v>
      </c>
      <c r="B102" s="7">
        <v>-60.8</v>
      </c>
      <c r="C102" s="7">
        <v>-28.57</v>
      </c>
      <c r="D102" s="7">
        <v>-26.34</v>
      </c>
      <c r="E102" s="7">
        <v>-65.010000000000005</v>
      </c>
      <c r="F102" s="7">
        <v>-52.83</v>
      </c>
      <c r="G102" s="7">
        <v>-28.23</v>
      </c>
      <c r="H102" s="7">
        <v>-49.18</v>
      </c>
      <c r="I102" s="7">
        <v>-54.05</v>
      </c>
      <c r="J102" s="7">
        <v>-11.39</v>
      </c>
      <c r="K102" s="7">
        <v>11.11</v>
      </c>
      <c r="L102" s="7">
        <v>27.03</v>
      </c>
      <c r="M102" s="7">
        <v>77.790000000000006</v>
      </c>
      <c r="N102" s="7">
        <v>130.30000000000001</v>
      </c>
      <c r="O102" s="7">
        <v>77.42</v>
      </c>
      <c r="P102" s="7">
        <v>114.73</v>
      </c>
      <c r="Q102" s="7">
        <v>71.53</v>
      </c>
      <c r="R102" s="7">
        <v>173.05</v>
      </c>
      <c r="S102" s="7">
        <v>224.46</v>
      </c>
      <c r="T102" s="7">
        <v>203.52</v>
      </c>
      <c r="U102" s="7">
        <v>182.17</v>
      </c>
      <c r="V102" s="7">
        <v>171.15</v>
      </c>
      <c r="W102" s="7">
        <v>140.88</v>
      </c>
      <c r="X102" s="7">
        <v>152.80000000000001</v>
      </c>
      <c r="Y102" s="7">
        <v>217.94</v>
      </c>
      <c r="Z102" s="7">
        <v>265.83</v>
      </c>
      <c r="AA102" s="7">
        <v>192.7</v>
      </c>
      <c r="AB102" s="7">
        <v>268.83999999999997</v>
      </c>
      <c r="AC102" s="7">
        <v>302.23</v>
      </c>
      <c r="AD102" s="7">
        <v>274.60000000000002</v>
      </c>
      <c r="AE102" s="7">
        <v>-130.25</v>
      </c>
      <c r="AF102" s="7">
        <v>15.72</v>
      </c>
      <c r="AG102" s="7">
        <v>173.52</v>
      </c>
      <c r="AH102" s="7" t="s">
        <v>46</v>
      </c>
    </row>
    <row r="103" spans="1:34" x14ac:dyDescent="0.15">
      <c r="A103" s="8" t="s">
        <v>140</v>
      </c>
      <c r="B103" s="6" t="s">
        <v>46</v>
      </c>
      <c r="C103" s="6" t="s">
        <v>46</v>
      </c>
      <c r="D103" s="6" t="s">
        <v>46</v>
      </c>
      <c r="E103" s="6" t="s">
        <v>46</v>
      </c>
      <c r="F103" s="6" t="s">
        <v>46</v>
      </c>
      <c r="G103" s="6" t="s">
        <v>46</v>
      </c>
      <c r="H103" s="6" t="s">
        <v>46</v>
      </c>
      <c r="I103" s="6" t="s">
        <v>46</v>
      </c>
      <c r="J103" s="6" t="s">
        <v>46</v>
      </c>
      <c r="K103" s="6" t="s">
        <v>46</v>
      </c>
      <c r="L103" s="6" t="s">
        <v>46</v>
      </c>
      <c r="M103" s="6" t="s">
        <v>46</v>
      </c>
      <c r="N103" s="6" t="s">
        <v>46</v>
      </c>
      <c r="O103" s="6" t="s">
        <v>46</v>
      </c>
      <c r="P103" s="6" t="s">
        <v>46</v>
      </c>
      <c r="Q103" s="6" t="s">
        <v>46</v>
      </c>
      <c r="R103" s="6" t="s">
        <v>46</v>
      </c>
      <c r="S103" s="6" t="s">
        <v>46</v>
      </c>
      <c r="T103" s="6" t="s">
        <v>46</v>
      </c>
      <c r="U103" s="6" t="s">
        <v>46</v>
      </c>
      <c r="V103" s="6">
        <v>160.18</v>
      </c>
      <c r="W103" s="6">
        <v>152.06</v>
      </c>
      <c r="X103" s="6">
        <v>139.24</v>
      </c>
      <c r="Y103" s="6">
        <v>137.38</v>
      </c>
      <c r="Z103" s="6">
        <v>133.19999999999999</v>
      </c>
      <c r="AA103" s="6">
        <v>130.33000000000001</v>
      </c>
      <c r="AB103" s="6">
        <v>128.32</v>
      </c>
      <c r="AC103" s="6">
        <v>122.02</v>
      </c>
      <c r="AD103" s="6">
        <v>124.32</v>
      </c>
      <c r="AE103" s="6">
        <v>121.91</v>
      </c>
      <c r="AF103" s="6">
        <v>75.33</v>
      </c>
      <c r="AG103" s="6">
        <v>115.84</v>
      </c>
      <c r="AH103" s="6" t="s">
        <v>46</v>
      </c>
    </row>
    <row r="104" spans="1:34" ht="36" x14ac:dyDescent="0.15">
      <c r="A104" s="8" t="s">
        <v>141</v>
      </c>
      <c r="B104" s="7" t="s">
        <v>46</v>
      </c>
      <c r="C104" s="7" t="s">
        <v>46</v>
      </c>
      <c r="D104" s="7" t="s">
        <v>46</v>
      </c>
      <c r="E104" s="7" t="s">
        <v>46</v>
      </c>
      <c r="F104" s="7" t="s">
        <v>46</v>
      </c>
      <c r="G104" s="7" t="s">
        <v>46</v>
      </c>
      <c r="H104" s="7" t="s">
        <v>46</v>
      </c>
      <c r="I104" s="7" t="s">
        <v>46</v>
      </c>
      <c r="J104" s="7" t="s">
        <v>46</v>
      </c>
      <c r="K104" s="7" t="s">
        <v>46</v>
      </c>
      <c r="L104" s="7" t="s">
        <v>46</v>
      </c>
      <c r="M104" s="7" t="s">
        <v>46</v>
      </c>
      <c r="N104" s="7" t="s">
        <v>46</v>
      </c>
      <c r="O104" s="7" t="s">
        <v>46</v>
      </c>
      <c r="P104" s="7" t="s">
        <v>46</v>
      </c>
      <c r="Q104" s="7" t="s">
        <v>46</v>
      </c>
      <c r="R104" s="7" t="s">
        <v>46</v>
      </c>
      <c r="S104" s="7" t="s">
        <v>46</v>
      </c>
      <c r="T104" s="7" t="s">
        <v>46</v>
      </c>
      <c r="U104" s="7" t="s">
        <v>46</v>
      </c>
      <c r="V104" s="7" t="s">
        <v>46</v>
      </c>
      <c r="W104" s="7" t="s">
        <v>46</v>
      </c>
      <c r="X104" s="7" t="s">
        <v>46</v>
      </c>
      <c r="Y104" s="7" t="s">
        <v>46</v>
      </c>
      <c r="Z104" s="7" t="s">
        <v>46</v>
      </c>
      <c r="AA104" s="7" t="s">
        <v>46</v>
      </c>
      <c r="AB104" s="7" t="s">
        <v>46</v>
      </c>
      <c r="AC104" s="7" t="s">
        <v>46</v>
      </c>
      <c r="AD104" s="7" t="s">
        <v>46</v>
      </c>
      <c r="AE104" s="7" t="s">
        <v>46</v>
      </c>
      <c r="AF104" s="7">
        <v>2.5099999999999998</v>
      </c>
      <c r="AG104" s="7">
        <v>1.8</v>
      </c>
      <c r="AH104" s="7" t="s">
        <v>46</v>
      </c>
    </row>
    <row r="105" spans="1:34" ht="36" x14ac:dyDescent="0.15">
      <c r="A105" s="5" t="s">
        <v>142</v>
      </c>
      <c r="B105" s="6" t="s">
        <v>46</v>
      </c>
      <c r="C105" s="6" t="s">
        <v>46</v>
      </c>
      <c r="D105" s="6" t="s">
        <v>46</v>
      </c>
      <c r="E105" s="6" t="s">
        <v>46</v>
      </c>
      <c r="F105" s="6" t="s">
        <v>46</v>
      </c>
      <c r="G105" s="6" t="s">
        <v>46</v>
      </c>
      <c r="H105" s="6" t="s">
        <v>46</v>
      </c>
      <c r="I105" s="6" t="s">
        <v>46</v>
      </c>
      <c r="J105" s="6" t="s">
        <v>46</v>
      </c>
      <c r="K105" s="6" t="s">
        <v>46</v>
      </c>
      <c r="L105" s="6" t="s">
        <v>46</v>
      </c>
      <c r="M105" s="6" t="s">
        <v>46</v>
      </c>
      <c r="N105" s="6" t="s">
        <v>46</v>
      </c>
      <c r="O105" s="6" t="s">
        <v>46</v>
      </c>
      <c r="P105" s="6" t="s">
        <v>46</v>
      </c>
      <c r="Q105" s="6" t="s">
        <v>46</v>
      </c>
      <c r="R105" s="6" t="s">
        <v>46</v>
      </c>
      <c r="S105" s="6" t="s">
        <v>46</v>
      </c>
      <c r="T105" s="6" t="s">
        <v>46</v>
      </c>
      <c r="U105" s="6" t="s">
        <v>46</v>
      </c>
      <c r="V105" s="6" t="s">
        <v>46</v>
      </c>
      <c r="W105" s="6" t="s">
        <v>46</v>
      </c>
      <c r="X105" s="6" t="s">
        <v>46</v>
      </c>
      <c r="Y105" s="6" t="s">
        <v>46</v>
      </c>
      <c r="Z105" s="6" t="s">
        <v>46</v>
      </c>
      <c r="AA105" s="6" t="s">
        <v>46</v>
      </c>
      <c r="AB105" s="6" t="s">
        <v>46</v>
      </c>
      <c r="AC105" s="6" t="s">
        <v>46</v>
      </c>
      <c r="AD105" s="6" t="s">
        <v>46</v>
      </c>
      <c r="AE105" s="6" t="s">
        <v>46</v>
      </c>
      <c r="AF105" s="6">
        <v>3.89</v>
      </c>
      <c r="AG105" s="6">
        <v>4.38</v>
      </c>
      <c r="AH105" s="6" t="s">
        <v>46</v>
      </c>
    </row>
    <row r="106" spans="1:34" ht="24" x14ac:dyDescent="0.15">
      <c r="A106" s="5" t="s">
        <v>143</v>
      </c>
      <c r="B106" s="7" t="s">
        <v>46</v>
      </c>
      <c r="C106" s="7" t="s">
        <v>46</v>
      </c>
      <c r="D106" s="7" t="s">
        <v>46</v>
      </c>
      <c r="E106" s="7" t="s">
        <v>46</v>
      </c>
      <c r="F106" s="7" t="s">
        <v>46</v>
      </c>
      <c r="G106" s="7" t="s">
        <v>46</v>
      </c>
      <c r="H106" s="7" t="s">
        <v>46</v>
      </c>
      <c r="I106" s="7" t="s">
        <v>46</v>
      </c>
      <c r="J106" s="7" t="s">
        <v>46</v>
      </c>
      <c r="K106" s="7" t="s">
        <v>46</v>
      </c>
      <c r="L106" s="7" t="s">
        <v>46</v>
      </c>
      <c r="M106" s="7" t="s">
        <v>46</v>
      </c>
      <c r="N106" s="7" t="s">
        <v>46</v>
      </c>
      <c r="O106" s="7" t="s">
        <v>46</v>
      </c>
      <c r="P106" s="7" t="s">
        <v>46</v>
      </c>
      <c r="Q106" s="7" t="s">
        <v>46</v>
      </c>
      <c r="R106" s="7" t="s">
        <v>46</v>
      </c>
      <c r="S106" s="7" t="s">
        <v>46</v>
      </c>
      <c r="T106" s="7" t="s">
        <v>46</v>
      </c>
      <c r="U106" s="7" t="s">
        <v>46</v>
      </c>
      <c r="V106" s="7" t="s">
        <v>46</v>
      </c>
      <c r="W106" s="7" t="s">
        <v>46</v>
      </c>
      <c r="X106" s="7" t="s">
        <v>46</v>
      </c>
      <c r="Y106" s="7" t="s">
        <v>46</v>
      </c>
      <c r="Z106" s="7" t="s">
        <v>46</v>
      </c>
      <c r="AA106" s="7" t="s">
        <v>46</v>
      </c>
      <c r="AB106" s="7" t="s">
        <v>46</v>
      </c>
      <c r="AC106" s="7" t="s">
        <v>46</v>
      </c>
      <c r="AD106" s="7" t="s">
        <v>46</v>
      </c>
      <c r="AE106" s="7" t="s">
        <v>46</v>
      </c>
      <c r="AF106" s="7">
        <v>54.93</v>
      </c>
      <c r="AG106" s="7">
        <v>52.28</v>
      </c>
      <c r="AH106" s="7" t="s">
        <v>46</v>
      </c>
    </row>
    <row r="107" spans="1:34" x14ac:dyDescent="0.15">
      <c r="A107" s="5" t="s">
        <v>144</v>
      </c>
      <c r="B107" s="6">
        <v>-15.61</v>
      </c>
      <c r="C107" s="6">
        <v>-10.56</v>
      </c>
      <c r="D107" s="6">
        <v>-24.09</v>
      </c>
      <c r="E107" s="6">
        <v>-8.77</v>
      </c>
      <c r="F107" s="6">
        <v>-13.34</v>
      </c>
      <c r="G107" s="6" t="s">
        <v>46</v>
      </c>
      <c r="H107" s="6" t="s">
        <v>46</v>
      </c>
      <c r="I107" s="6" t="s">
        <v>46</v>
      </c>
      <c r="J107" s="6" t="s">
        <v>46</v>
      </c>
      <c r="K107" s="6" t="s">
        <v>46</v>
      </c>
      <c r="L107" s="6" t="s">
        <v>46</v>
      </c>
      <c r="M107" s="6" t="s">
        <v>46</v>
      </c>
      <c r="N107" s="6" t="s">
        <v>46</v>
      </c>
      <c r="O107" s="6" t="s">
        <v>46</v>
      </c>
      <c r="P107" s="6" t="s">
        <v>46</v>
      </c>
      <c r="Q107" s="6" t="s">
        <v>46</v>
      </c>
      <c r="R107" s="6" t="s">
        <v>46</v>
      </c>
      <c r="S107" s="6" t="s">
        <v>46</v>
      </c>
      <c r="T107" s="6" t="s">
        <v>46</v>
      </c>
      <c r="U107" s="6" t="s">
        <v>46</v>
      </c>
      <c r="V107" s="6" t="s">
        <v>46</v>
      </c>
      <c r="W107" s="6" t="s">
        <v>46</v>
      </c>
      <c r="X107" s="6" t="s">
        <v>46</v>
      </c>
      <c r="Y107" s="6" t="s">
        <v>46</v>
      </c>
      <c r="Z107" s="6" t="s">
        <v>46</v>
      </c>
      <c r="AA107" s="6" t="s">
        <v>46</v>
      </c>
      <c r="AB107" s="6" t="s">
        <v>46</v>
      </c>
      <c r="AC107" s="6" t="s">
        <v>46</v>
      </c>
      <c r="AD107" s="6" t="s">
        <v>46</v>
      </c>
      <c r="AE107" s="6" t="s">
        <v>46</v>
      </c>
      <c r="AF107" s="6" t="s">
        <v>46</v>
      </c>
      <c r="AG107" s="6" t="s">
        <v>46</v>
      </c>
      <c r="AH107" s="6" t="s">
        <v>46</v>
      </c>
    </row>
    <row r="108" spans="1:34" s="17" customFormat="1" x14ac:dyDescent="0.15">
      <c r="A108" s="15" t="s">
        <v>145</v>
      </c>
      <c r="B108" s="16">
        <v>11886.37</v>
      </c>
      <c r="C108" s="16">
        <v>5455.22</v>
      </c>
      <c r="D108" s="16">
        <v>1908.39</v>
      </c>
      <c r="E108" s="16">
        <v>1995.66</v>
      </c>
      <c r="F108" s="16">
        <v>1564.19</v>
      </c>
      <c r="G108" s="16">
        <v>1075.52</v>
      </c>
      <c r="H108" s="16">
        <v>1320.8</v>
      </c>
      <c r="I108" s="16">
        <v>1791.5</v>
      </c>
      <c r="J108" s="16">
        <v>2095.0500000000002</v>
      </c>
      <c r="K108" s="16">
        <v>1282.2</v>
      </c>
      <c r="L108" s="16">
        <v>1343.15</v>
      </c>
      <c r="M108" s="16">
        <v>1239.67</v>
      </c>
      <c r="N108" s="16">
        <v>4841.09</v>
      </c>
      <c r="O108" s="16">
        <v>4788.82</v>
      </c>
      <c r="P108" s="16">
        <v>3731.99</v>
      </c>
      <c r="Q108" s="16">
        <v>3184.64</v>
      </c>
      <c r="R108" s="16">
        <v>4715.7299999999996</v>
      </c>
      <c r="S108" s="16">
        <v>5576.56</v>
      </c>
      <c r="T108" s="16">
        <v>8034.68</v>
      </c>
      <c r="U108" s="16">
        <v>4537.59</v>
      </c>
      <c r="V108" s="16">
        <v>5099.72</v>
      </c>
      <c r="W108" s="16">
        <v>7234.45</v>
      </c>
      <c r="X108" s="16">
        <v>4013.31</v>
      </c>
      <c r="Y108" s="16">
        <v>13923.23</v>
      </c>
      <c r="Z108" s="16">
        <v>22258.25</v>
      </c>
      <c r="AA108" s="16">
        <v>10606.41</v>
      </c>
      <c r="AB108" s="16">
        <v>13701.95</v>
      </c>
      <c r="AC108" s="16">
        <v>14834.4</v>
      </c>
      <c r="AD108" s="16">
        <v>19107.560000000001</v>
      </c>
      <c r="AE108" s="16">
        <v>15396.11</v>
      </c>
      <c r="AF108" s="16">
        <v>14444.93</v>
      </c>
      <c r="AG108" s="16">
        <v>17362.990000000002</v>
      </c>
      <c r="AH108" s="16" t="s">
        <v>46</v>
      </c>
    </row>
    <row r="109" spans="1:34" x14ac:dyDescent="0.15">
      <c r="A109" s="5" t="s">
        <v>146</v>
      </c>
      <c r="B109" s="6" t="s">
        <v>46</v>
      </c>
      <c r="C109" s="6" t="s">
        <v>46</v>
      </c>
      <c r="D109" s="6" t="s">
        <v>46</v>
      </c>
      <c r="E109" s="6" t="s">
        <v>46</v>
      </c>
      <c r="F109" s="6" t="s">
        <v>46</v>
      </c>
      <c r="G109" s="6" t="s">
        <v>46</v>
      </c>
      <c r="H109" s="6" t="s">
        <v>46</v>
      </c>
      <c r="I109" s="6" t="s">
        <v>46</v>
      </c>
      <c r="J109" s="6" t="s">
        <v>46</v>
      </c>
      <c r="K109" s="6" t="s">
        <v>46</v>
      </c>
      <c r="L109" s="6" t="s">
        <v>46</v>
      </c>
      <c r="M109" s="6" t="s">
        <v>46</v>
      </c>
      <c r="N109" s="6" t="s">
        <v>46</v>
      </c>
      <c r="O109" s="6" t="s">
        <v>46</v>
      </c>
      <c r="P109" s="6" t="s">
        <v>46</v>
      </c>
      <c r="Q109" s="6" t="s">
        <v>46</v>
      </c>
      <c r="R109" s="6" t="s">
        <v>46</v>
      </c>
      <c r="S109" s="6" t="s">
        <v>46</v>
      </c>
      <c r="T109" s="6" t="s">
        <v>46</v>
      </c>
      <c r="U109" s="6" t="s">
        <v>46</v>
      </c>
      <c r="V109" s="6" t="s">
        <v>46</v>
      </c>
      <c r="W109" s="6" t="s">
        <v>46</v>
      </c>
      <c r="X109" s="6" t="s">
        <v>46</v>
      </c>
      <c r="Y109" s="6" t="s">
        <v>46</v>
      </c>
      <c r="Z109" s="6">
        <v>10.32</v>
      </c>
      <c r="AA109" s="6">
        <v>8.07</v>
      </c>
      <c r="AB109" s="6">
        <v>4.72</v>
      </c>
      <c r="AC109" s="6">
        <v>6</v>
      </c>
      <c r="AD109" s="6">
        <v>5.74</v>
      </c>
      <c r="AE109" s="6">
        <v>7.03</v>
      </c>
      <c r="AF109" s="6">
        <v>35.39</v>
      </c>
      <c r="AG109" s="6" t="s">
        <v>46</v>
      </c>
      <c r="AH109" s="6">
        <v>36.47</v>
      </c>
    </row>
    <row r="110" spans="1:34" x14ac:dyDescent="0.15">
      <c r="A110" s="8" t="s">
        <v>147</v>
      </c>
      <c r="B110" s="7" t="s">
        <v>46</v>
      </c>
      <c r="C110" s="7" t="s">
        <v>46</v>
      </c>
      <c r="D110" s="7" t="s">
        <v>46</v>
      </c>
      <c r="E110" s="7" t="s">
        <v>46</v>
      </c>
      <c r="F110" s="7" t="s">
        <v>46</v>
      </c>
      <c r="G110" s="7" t="s">
        <v>46</v>
      </c>
      <c r="H110" s="7" t="s">
        <v>46</v>
      </c>
      <c r="I110" s="7" t="s">
        <v>46</v>
      </c>
      <c r="J110" s="7" t="s">
        <v>46</v>
      </c>
      <c r="K110" s="7" t="s">
        <v>46</v>
      </c>
      <c r="L110" s="7" t="s">
        <v>46</v>
      </c>
      <c r="M110" s="7" t="s">
        <v>46</v>
      </c>
      <c r="N110" s="7" t="s">
        <v>46</v>
      </c>
      <c r="O110" s="7" t="s">
        <v>46</v>
      </c>
      <c r="P110" s="7" t="s">
        <v>46</v>
      </c>
      <c r="Q110" s="7" t="s">
        <v>46</v>
      </c>
      <c r="R110" s="7" t="s">
        <v>46</v>
      </c>
      <c r="S110" s="7" t="s">
        <v>46</v>
      </c>
      <c r="T110" s="7" t="s">
        <v>46</v>
      </c>
      <c r="U110" s="7" t="s">
        <v>46</v>
      </c>
      <c r="V110" s="7">
        <v>0.25</v>
      </c>
      <c r="W110" s="7">
        <v>6.89</v>
      </c>
      <c r="X110" s="7">
        <v>0.17</v>
      </c>
      <c r="Y110" s="7">
        <v>0.36</v>
      </c>
      <c r="Z110" s="7">
        <v>1.01</v>
      </c>
      <c r="AA110" s="7">
        <v>1.59</v>
      </c>
      <c r="AB110" s="7">
        <v>13.93</v>
      </c>
      <c r="AC110" s="7">
        <v>11.07</v>
      </c>
      <c r="AD110" s="7">
        <v>10.48</v>
      </c>
      <c r="AE110" s="7">
        <v>9.66</v>
      </c>
      <c r="AF110" s="7">
        <v>9.7899999999999991</v>
      </c>
      <c r="AG110" s="7">
        <v>13.95</v>
      </c>
      <c r="AH110" s="7">
        <v>143.72</v>
      </c>
    </row>
    <row r="111" spans="1:34" x14ac:dyDescent="0.15">
      <c r="A111" s="5" t="s">
        <v>148</v>
      </c>
      <c r="B111" s="6" t="s">
        <v>46</v>
      </c>
      <c r="C111" s="6" t="s">
        <v>46</v>
      </c>
      <c r="D111" s="6" t="s">
        <v>46</v>
      </c>
      <c r="E111" s="6" t="s">
        <v>46</v>
      </c>
      <c r="F111" s="6" t="s">
        <v>46</v>
      </c>
      <c r="G111" s="6" t="s">
        <v>46</v>
      </c>
      <c r="H111" s="6" t="s">
        <v>46</v>
      </c>
      <c r="I111" s="6" t="s">
        <v>46</v>
      </c>
      <c r="J111" s="6" t="s">
        <v>46</v>
      </c>
      <c r="K111" s="6" t="s">
        <v>46</v>
      </c>
      <c r="L111" s="6" t="s">
        <v>46</v>
      </c>
      <c r="M111" s="6" t="s">
        <v>46</v>
      </c>
      <c r="N111" s="6" t="s">
        <v>46</v>
      </c>
      <c r="O111" s="6" t="s">
        <v>46</v>
      </c>
      <c r="P111" s="6" t="s">
        <v>46</v>
      </c>
      <c r="Q111" s="6" t="s">
        <v>46</v>
      </c>
      <c r="R111" s="6" t="s">
        <v>46</v>
      </c>
      <c r="S111" s="6" t="s">
        <v>46</v>
      </c>
      <c r="T111" s="6" t="s">
        <v>46</v>
      </c>
      <c r="U111" s="6" t="s">
        <v>46</v>
      </c>
      <c r="V111" s="6" t="s">
        <v>46</v>
      </c>
      <c r="W111" s="6" t="s">
        <v>46</v>
      </c>
      <c r="X111" s="6">
        <v>15</v>
      </c>
      <c r="Y111" s="6">
        <v>24.83</v>
      </c>
      <c r="Z111" s="6">
        <v>30.73</v>
      </c>
      <c r="AA111" s="6">
        <v>18.37</v>
      </c>
      <c r="AB111" s="6">
        <v>3.96</v>
      </c>
      <c r="AC111" s="6">
        <v>15.79</v>
      </c>
      <c r="AD111" s="6">
        <v>17.91</v>
      </c>
      <c r="AE111" s="6">
        <v>22.29</v>
      </c>
      <c r="AF111" s="6">
        <v>20.56</v>
      </c>
      <c r="AG111" s="6">
        <v>23.87</v>
      </c>
      <c r="AH111" s="6" t="s">
        <v>46</v>
      </c>
    </row>
    <row r="112" spans="1:34" x14ac:dyDescent="0.15">
      <c r="A112" s="8" t="s">
        <v>149</v>
      </c>
      <c r="B112" s="7" t="s">
        <v>46</v>
      </c>
      <c r="C112" s="7" t="s">
        <v>46</v>
      </c>
      <c r="D112" s="7" t="s">
        <v>46</v>
      </c>
      <c r="E112" s="7" t="s">
        <v>46</v>
      </c>
      <c r="F112" s="7" t="s">
        <v>46</v>
      </c>
      <c r="G112" s="7" t="s">
        <v>46</v>
      </c>
      <c r="H112" s="7" t="s">
        <v>46</v>
      </c>
      <c r="I112" s="7" t="s">
        <v>46</v>
      </c>
      <c r="J112" s="7" t="s">
        <v>46</v>
      </c>
      <c r="K112" s="7" t="s">
        <v>46</v>
      </c>
      <c r="L112" s="7" t="s">
        <v>46</v>
      </c>
      <c r="M112" s="7" t="s">
        <v>46</v>
      </c>
      <c r="N112" s="7" t="s">
        <v>46</v>
      </c>
      <c r="O112" s="7" t="s">
        <v>46</v>
      </c>
      <c r="P112" s="7" t="s">
        <v>46</v>
      </c>
      <c r="Q112" s="7">
        <v>5.29</v>
      </c>
      <c r="R112" s="7">
        <v>16.72</v>
      </c>
      <c r="S112" s="7">
        <v>22.96</v>
      </c>
      <c r="T112" s="7">
        <v>22.68</v>
      </c>
      <c r="U112" s="7">
        <v>25.08</v>
      </c>
      <c r="V112" s="7">
        <v>32.53</v>
      </c>
      <c r="W112" s="7">
        <v>18.2</v>
      </c>
      <c r="X112" s="7">
        <v>9.58</v>
      </c>
      <c r="Y112" s="7">
        <v>3.36</v>
      </c>
      <c r="Z112" s="7">
        <v>0.19</v>
      </c>
      <c r="AA112" s="7">
        <v>0.64</v>
      </c>
      <c r="AB112" s="7" t="s">
        <v>46</v>
      </c>
      <c r="AC112" s="7" t="s">
        <v>46</v>
      </c>
      <c r="AD112" s="7">
        <v>3.57</v>
      </c>
      <c r="AE112" s="7">
        <v>7</v>
      </c>
      <c r="AF112" s="7">
        <v>2.82</v>
      </c>
      <c r="AG112" s="7">
        <v>6.17</v>
      </c>
      <c r="AH112" s="7" t="s">
        <v>46</v>
      </c>
    </row>
    <row r="113" spans="1:34" x14ac:dyDescent="0.15">
      <c r="A113" s="5" t="s">
        <v>150</v>
      </c>
      <c r="B113" s="6" t="s">
        <v>46</v>
      </c>
      <c r="C113" s="6" t="s">
        <v>46</v>
      </c>
      <c r="D113" s="6" t="s">
        <v>46</v>
      </c>
      <c r="E113" s="6" t="s">
        <v>46</v>
      </c>
      <c r="F113" s="6" t="s">
        <v>46</v>
      </c>
      <c r="G113" s="6" t="s">
        <v>46</v>
      </c>
      <c r="H113" s="6" t="s">
        <v>46</v>
      </c>
      <c r="I113" s="6" t="s">
        <v>46</v>
      </c>
      <c r="J113" s="6">
        <v>0.35</v>
      </c>
      <c r="K113" s="6">
        <v>0.93</v>
      </c>
      <c r="L113" s="6">
        <v>0.69</v>
      </c>
      <c r="M113" s="6">
        <v>0.7</v>
      </c>
      <c r="N113" s="6">
        <v>0.55000000000000004</v>
      </c>
      <c r="O113" s="6">
        <v>0.99</v>
      </c>
      <c r="P113" s="6">
        <v>1.1299999999999999</v>
      </c>
      <c r="Q113" s="6">
        <v>3.43</v>
      </c>
      <c r="R113" s="6">
        <v>3.19</v>
      </c>
      <c r="S113" s="6">
        <v>3.49</v>
      </c>
      <c r="T113" s="6">
        <v>6.89</v>
      </c>
      <c r="U113" s="6">
        <v>4.5</v>
      </c>
      <c r="V113" s="6">
        <v>6.29</v>
      </c>
      <c r="W113" s="6">
        <v>8.39</v>
      </c>
      <c r="X113" s="6">
        <v>10.32</v>
      </c>
      <c r="Y113" s="6">
        <v>12.76</v>
      </c>
      <c r="Z113" s="6">
        <v>16.23</v>
      </c>
      <c r="AA113" s="6">
        <v>19.37</v>
      </c>
      <c r="AB113" s="6">
        <v>23.49</v>
      </c>
      <c r="AC113" s="6">
        <v>24.25</v>
      </c>
      <c r="AD113" s="6">
        <v>23.6</v>
      </c>
      <c r="AE113" s="6">
        <v>18.71</v>
      </c>
      <c r="AF113" s="6">
        <v>18.309999999999999</v>
      </c>
      <c r="AG113" s="6">
        <v>24.77</v>
      </c>
      <c r="AH113" s="6" t="s">
        <v>46</v>
      </c>
    </row>
    <row r="114" spans="1:34" x14ac:dyDescent="0.15">
      <c r="A114" s="8" t="s">
        <v>151</v>
      </c>
      <c r="B114" s="7" t="s">
        <v>46</v>
      </c>
      <c r="C114" s="7" t="s">
        <v>46</v>
      </c>
      <c r="D114" s="7" t="s">
        <v>46</v>
      </c>
      <c r="E114" s="7" t="s">
        <v>46</v>
      </c>
      <c r="F114" s="7" t="s">
        <v>46</v>
      </c>
      <c r="G114" s="7" t="s">
        <v>46</v>
      </c>
      <c r="H114" s="7" t="s">
        <v>46</v>
      </c>
      <c r="I114" s="7">
        <v>127.64</v>
      </c>
      <c r="J114" s="7">
        <v>131.72999999999999</v>
      </c>
      <c r="K114" s="7">
        <v>179.17</v>
      </c>
      <c r="L114" s="7">
        <v>273.8</v>
      </c>
      <c r="M114" s="7">
        <v>150.02000000000001</v>
      </c>
      <c r="N114" s="7">
        <v>234.66</v>
      </c>
      <c r="O114" s="7">
        <v>188.08</v>
      </c>
      <c r="P114" s="7">
        <v>133.93</v>
      </c>
      <c r="Q114" s="7">
        <v>141.49</v>
      </c>
      <c r="R114" s="7">
        <v>130.71</v>
      </c>
      <c r="S114" s="7">
        <v>152.51</v>
      </c>
      <c r="T114" s="7">
        <v>161.88999999999999</v>
      </c>
      <c r="U114" s="7">
        <v>153.84</v>
      </c>
      <c r="V114" s="7">
        <v>171.46</v>
      </c>
      <c r="W114" s="7">
        <v>239.02</v>
      </c>
      <c r="X114" s="7">
        <v>207.07</v>
      </c>
      <c r="Y114" s="7">
        <v>227.2</v>
      </c>
      <c r="Z114" s="7">
        <v>211.66</v>
      </c>
      <c r="AA114" s="7">
        <v>271.79000000000002</v>
      </c>
      <c r="AB114" s="7">
        <v>321.2</v>
      </c>
      <c r="AC114" s="7">
        <v>457.62</v>
      </c>
      <c r="AD114" s="7">
        <v>368.88</v>
      </c>
      <c r="AE114" s="7">
        <v>272.43</v>
      </c>
      <c r="AF114" s="7">
        <v>263.01</v>
      </c>
      <c r="AG114" s="7">
        <v>318.95999999999998</v>
      </c>
      <c r="AH114" s="7" t="s">
        <v>46</v>
      </c>
    </row>
    <row r="115" spans="1:34" x14ac:dyDescent="0.15">
      <c r="A115" s="5" t="s">
        <v>152</v>
      </c>
      <c r="B115" s="6" t="s">
        <v>46</v>
      </c>
      <c r="C115" s="6" t="s">
        <v>46</v>
      </c>
      <c r="D115" s="6" t="s">
        <v>46</v>
      </c>
      <c r="E115" s="6" t="s">
        <v>46</v>
      </c>
      <c r="F115" s="6" t="s">
        <v>46</v>
      </c>
      <c r="G115" s="6" t="s">
        <v>46</v>
      </c>
      <c r="H115" s="6" t="s">
        <v>46</v>
      </c>
      <c r="I115" s="6" t="s">
        <v>46</v>
      </c>
      <c r="J115" s="6" t="s">
        <v>46</v>
      </c>
      <c r="K115" s="6" t="s">
        <v>46</v>
      </c>
      <c r="L115" s="6" t="s">
        <v>46</v>
      </c>
      <c r="M115" s="6" t="s">
        <v>46</v>
      </c>
      <c r="N115" s="6" t="s">
        <v>46</v>
      </c>
      <c r="O115" s="6" t="s">
        <v>46</v>
      </c>
      <c r="P115" s="6" t="s">
        <v>46</v>
      </c>
      <c r="Q115" s="6" t="s">
        <v>46</v>
      </c>
      <c r="R115" s="6" t="s">
        <v>46</v>
      </c>
      <c r="S115" s="6" t="s">
        <v>46</v>
      </c>
      <c r="T115" s="6" t="s">
        <v>46</v>
      </c>
      <c r="U115" s="6" t="s">
        <v>46</v>
      </c>
      <c r="V115" s="6" t="s">
        <v>46</v>
      </c>
      <c r="W115" s="6" t="s">
        <v>46</v>
      </c>
      <c r="X115" s="6" t="s">
        <v>46</v>
      </c>
      <c r="Y115" s="6">
        <v>5.47</v>
      </c>
      <c r="Z115" s="6">
        <v>27.64</v>
      </c>
      <c r="AA115" s="6">
        <v>38.57</v>
      </c>
      <c r="AB115" s="6">
        <v>22.64</v>
      </c>
      <c r="AC115" s="6">
        <v>26.35</v>
      </c>
      <c r="AD115" s="6">
        <v>35.909999999999997</v>
      </c>
      <c r="AE115" s="6">
        <v>29.27</v>
      </c>
      <c r="AF115" s="6">
        <v>32.1</v>
      </c>
      <c r="AG115" s="6">
        <v>36.9</v>
      </c>
      <c r="AH115" s="6" t="s">
        <v>46</v>
      </c>
    </row>
    <row r="116" spans="1:34" x14ac:dyDescent="0.15">
      <c r="A116" s="8" t="s">
        <v>153</v>
      </c>
      <c r="B116" s="7">
        <v>2046.14</v>
      </c>
      <c r="C116" s="7">
        <v>505.96</v>
      </c>
      <c r="D116" s="7">
        <v>182.77</v>
      </c>
      <c r="E116" s="7">
        <v>521.30999999999995</v>
      </c>
      <c r="F116" s="7">
        <v>704.62</v>
      </c>
      <c r="G116" s="7">
        <v>433.01</v>
      </c>
      <c r="H116" s="7">
        <v>496.49</v>
      </c>
      <c r="I116" s="7">
        <v>513.39</v>
      </c>
      <c r="J116" s="7">
        <v>363.87</v>
      </c>
      <c r="K116" s="7">
        <v>213.19</v>
      </c>
      <c r="L116" s="7">
        <v>247.08</v>
      </c>
      <c r="M116" s="7">
        <v>116.36</v>
      </c>
      <c r="N116" s="7">
        <v>31.19</v>
      </c>
      <c r="O116" s="7">
        <v>153.91</v>
      </c>
      <c r="P116" s="7">
        <v>123.58</v>
      </c>
      <c r="Q116" s="7">
        <v>263.99</v>
      </c>
      <c r="R116" s="7">
        <v>184.57</v>
      </c>
      <c r="S116" s="7">
        <v>119.24</v>
      </c>
      <c r="T116" s="7">
        <v>294.3</v>
      </c>
      <c r="U116" s="7">
        <v>237.7</v>
      </c>
      <c r="V116" s="7">
        <v>225.28</v>
      </c>
      <c r="W116" s="7">
        <v>145.65</v>
      </c>
      <c r="X116" s="7">
        <v>153.81</v>
      </c>
      <c r="Y116" s="7">
        <v>189.81</v>
      </c>
      <c r="Z116" s="7">
        <v>233.64</v>
      </c>
      <c r="AA116" s="7">
        <v>344.94</v>
      </c>
      <c r="AB116" s="7">
        <v>1196.0999999999999</v>
      </c>
      <c r="AC116" s="7">
        <v>596.04</v>
      </c>
      <c r="AD116" s="7">
        <v>293.79000000000002</v>
      </c>
      <c r="AE116" s="7">
        <v>439.01</v>
      </c>
      <c r="AF116" s="7">
        <v>503.72</v>
      </c>
      <c r="AG116" s="7">
        <v>435.81</v>
      </c>
      <c r="AH116" s="7" t="s">
        <v>46</v>
      </c>
    </row>
    <row r="117" spans="1:34" x14ac:dyDescent="0.15">
      <c r="A117" s="5" t="s">
        <v>154</v>
      </c>
      <c r="B117" s="6" t="s">
        <v>46</v>
      </c>
      <c r="C117" s="6" t="s">
        <v>46</v>
      </c>
      <c r="D117" s="6" t="s">
        <v>46</v>
      </c>
      <c r="E117" s="6" t="s">
        <v>46</v>
      </c>
      <c r="F117" s="6" t="s">
        <v>46</v>
      </c>
      <c r="G117" s="6" t="s">
        <v>46</v>
      </c>
      <c r="H117" s="6" t="s">
        <v>46</v>
      </c>
      <c r="I117" s="6" t="s">
        <v>46</v>
      </c>
      <c r="J117" s="6" t="s">
        <v>46</v>
      </c>
      <c r="K117" s="6" t="s">
        <v>46</v>
      </c>
      <c r="L117" s="6" t="s">
        <v>46</v>
      </c>
      <c r="M117" s="6" t="s">
        <v>46</v>
      </c>
      <c r="N117" s="6">
        <v>0.15</v>
      </c>
      <c r="O117" s="6">
        <v>0.17</v>
      </c>
      <c r="P117" s="6">
        <v>0.39</v>
      </c>
      <c r="Q117" s="6">
        <v>1.63</v>
      </c>
      <c r="R117" s="6">
        <v>1.42</v>
      </c>
      <c r="S117" s="6">
        <v>1.72</v>
      </c>
      <c r="T117" s="6">
        <v>4.2300000000000004</v>
      </c>
      <c r="U117" s="6">
        <v>2.29</v>
      </c>
      <c r="V117" s="6">
        <v>1.95</v>
      </c>
      <c r="W117" s="6">
        <v>1.39</v>
      </c>
      <c r="X117" s="6">
        <v>1.33</v>
      </c>
      <c r="Y117" s="6">
        <v>1.58</v>
      </c>
      <c r="Z117" s="6">
        <v>2.21</v>
      </c>
      <c r="AA117" s="6">
        <v>2.81</v>
      </c>
      <c r="AB117" s="6">
        <v>4.29</v>
      </c>
      <c r="AC117" s="6">
        <v>5.46</v>
      </c>
      <c r="AD117" s="6">
        <v>5.45</v>
      </c>
      <c r="AE117" s="6">
        <v>5.09</v>
      </c>
      <c r="AF117" s="6">
        <v>5.52</v>
      </c>
      <c r="AG117" s="6">
        <v>7.28</v>
      </c>
      <c r="AH117" s="6" t="s">
        <v>46</v>
      </c>
    </row>
    <row r="118" spans="1:34" x14ac:dyDescent="0.15">
      <c r="A118" s="5" t="s">
        <v>155</v>
      </c>
      <c r="B118" s="7" t="s">
        <v>46</v>
      </c>
      <c r="C118" s="7" t="s">
        <v>46</v>
      </c>
      <c r="D118" s="7" t="s">
        <v>46</v>
      </c>
      <c r="E118" s="7" t="s">
        <v>46</v>
      </c>
      <c r="F118" s="7" t="s">
        <v>46</v>
      </c>
      <c r="G118" s="7" t="s">
        <v>46</v>
      </c>
      <c r="H118" s="7" t="s">
        <v>46</v>
      </c>
      <c r="I118" s="7" t="s">
        <v>46</v>
      </c>
      <c r="J118" s="7" t="s">
        <v>46</v>
      </c>
      <c r="K118" s="7" t="s">
        <v>46</v>
      </c>
      <c r="L118" s="7" t="s">
        <v>46</v>
      </c>
      <c r="M118" s="7" t="s">
        <v>46</v>
      </c>
      <c r="N118" s="7" t="s">
        <v>46</v>
      </c>
      <c r="O118" s="7" t="s">
        <v>46</v>
      </c>
      <c r="P118" s="7" t="s">
        <v>46</v>
      </c>
      <c r="Q118" s="7" t="s">
        <v>46</v>
      </c>
      <c r="R118" s="7" t="s">
        <v>46</v>
      </c>
      <c r="S118" s="7">
        <v>18.23</v>
      </c>
      <c r="T118" s="7">
        <v>21.75</v>
      </c>
      <c r="U118" s="7">
        <v>22.77</v>
      </c>
      <c r="V118" s="7">
        <v>23.32</v>
      </c>
      <c r="W118" s="7">
        <v>26.03</v>
      </c>
      <c r="X118" s="7">
        <v>24.68</v>
      </c>
      <c r="Y118" s="7">
        <v>24.26</v>
      </c>
      <c r="Z118" s="7">
        <v>23.65</v>
      </c>
      <c r="AA118" s="7">
        <v>21.6</v>
      </c>
      <c r="AB118" s="7">
        <v>21.52</v>
      </c>
      <c r="AC118" s="7">
        <v>18.48</v>
      </c>
      <c r="AD118" s="7">
        <v>20.11</v>
      </c>
      <c r="AE118" s="7">
        <v>21.05</v>
      </c>
      <c r="AF118" s="7">
        <v>20.11</v>
      </c>
      <c r="AG118" s="7">
        <v>25.15</v>
      </c>
      <c r="AH118" s="7" t="s">
        <v>46</v>
      </c>
    </row>
    <row r="119" spans="1:34" x14ac:dyDescent="0.15">
      <c r="A119" s="5" t="s">
        <v>156</v>
      </c>
      <c r="B119" s="6" t="s">
        <v>46</v>
      </c>
      <c r="C119" s="6" t="s">
        <v>46</v>
      </c>
      <c r="D119" s="6" t="s">
        <v>46</v>
      </c>
      <c r="E119" s="6" t="s">
        <v>46</v>
      </c>
      <c r="F119" s="6" t="s">
        <v>46</v>
      </c>
      <c r="G119" s="6" t="s">
        <v>46</v>
      </c>
      <c r="H119" s="6" t="s">
        <v>46</v>
      </c>
      <c r="I119" s="6" t="s">
        <v>46</v>
      </c>
      <c r="J119" s="6" t="s">
        <v>46</v>
      </c>
      <c r="K119" s="6" t="s">
        <v>46</v>
      </c>
      <c r="L119" s="6" t="s">
        <v>46</v>
      </c>
      <c r="M119" s="6" t="s">
        <v>46</v>
      </c>
      <c r="N119" s="6" t="s">
        <v>46</v>
      </c>
      <c r="O119" s="6" t="s">
        <v>46</v>
      </c>
      <c r="P119" s="6" t="s">
        <v>46</v>
      </c>
      <c r="Q119" s="6" t="s">
        <v>46</v>
      </c>
      <c r="R119" s="6" t="s">
        <v>46</v>
      </c>
      <c r="S119" s="6" t="s">
        <v>46</v>
      </c>
      <c r="T119" s="6" t="s">
        <v>46</v>
      </c>
      <c r="U119" s="6">
        <v>8.16</v>
      </c>
      <c r="V119" s="6">
        <v>8.99</v>
      </c>
      <c r="W119" s="6">
        <v>13.41</v>
      </c>
      <c r="X119" s="6">
        <v>12.14</v>
      </c>
      <c r="Y119" s="6">
        <v>12.25</v>
      </c>
      <c r="Z119" s="6">
        <v>13.09</v>
      </c>
      <c r="AA119" s="6">
        <v>9.09</v>
      </c>
      <c r="AB119" s="6">
        <v>12.12</v>
      </c>
      <c r="AC119" s="6">
        <v>16.920000000000002</v>
      </c>
      <c r="AD119" s="6">
        <v>22.05</v>
      </c>
      <c r="AE119" s="6">
        <v>35.24</v>
      </c>
      <c r="AF119" s="6">
        <v>50.15</v>
      </c>
      <c r="AG119" s="6">
        <v>48.66</v>
      </c>
      <c r="AH119" s="6">
        <v>41.89</v>
      </c>
    </row>
    <row r="120" spans="1:34" x14ac:dyDescent="0.15">
      <c r="A120" s="5" t="s">
        <v>157</v>
      </c>
      <c r="B120" s="7" t="s">
        <v>46</v>
      </c>
      <c r="C120" s="7" t="s">
        <v>46</v>
      </c>
      <c r="D120" s="7" t="s">
        <v>46</v>
      </c>
      <c r="E120" s="7" t="s">
        <v>46</v>
      </c>
      <c r="F120" s="7" t="s">
        <v>46</v>
      </c>
      <c r="G120" s="7" t="s">
        <v>46</v>
      </c>
      <c r="H120" s="7" t="s">
        <v>46</v>
      </c>
      <c r="I120" s="7" t="s">
        <v>46</v>
      </c>
      <c r="J120" s="7" t="s">
        <v>46</v>
      </c>
      <c r="K120" s="7" t="s">
        <v>46</v>
      </c>
      <c r="L120" s="7" t="s">
        <v>46</v>
      </c>
      <c r="M120" s="7" t="s">
        <v>46</v>
      </c>
      <c r="N120" s="7" t="s">
        <v>46</v>
      </c>
      <c r="O120" s="7" t="s">
        <v>46</v>
      </c>
      <c r="P120" s="7" t="s">
        <v>46</v>
      </c>
      <c r="Q120" s="7" t="s">
        <v>46</v>
      </c>
      <c r="R120" s="7" t="s">
        <v>46</v>
      </c>
      <c r="S120" s="7" t="s">
        <v>46</v>
      </c>
      <c r="T120" s="7" t="s">
        <v>46</v>
      </c>
      <c r="U120" s="7" t="s">
        <v>46</v>
      </c>
      <c r="V120" s="7" t="s">
        <v>46</v>
      </c>
      <c r="W120" s="7" t="s">
        <v>46</v>
      </c>
      <c r="X120" s="7" t="s">
        <v>46</v>
      </c>
      <c r="Y120" s="7" t="s">
        <v>46</v>
      </c>
      <c r="Z120" s="7" t="s">
        <v>46</v>
      </c>
      <c r="AA120" s="7" t="s">
        <v>46</v>
      </c>
      <c r="AB120" s="7" t="s">
        <v>46</v>
      </c>
      <c r="AC120" s="7" t="s">
        <v>46</v>
      </c>
      <c r="AD120" s="7" t="s">
        <v>46</v>
      </c>
      <c r="AE120" s="7" t="s">
        <v>46</v>
      </c>
      <c r="AF120" s="7" t="s">
        <v>46</v>
      </c>
      <c r="AG120" s="7">
        <v>21.78</v>
      </c>
      <c r="AH120" s="7" t="s">
        <v>46</v>
      </c>
    </row>
    <row r="121" spans="1:34" x14ac:dyDescent="0.15">
      <c r="A121" s="8" t="s">
        <v>158</v>
      </c>
      <c r="B121" s="6">
        <v>-4.01</v>
      </c>
      <c r="C121" s="6" t="s">
        <v>46</v>
      </c>
      <c r="D121" s="6" t="s">
        <v>46</v>
      </c>
      <c r="E121" s="6">
        <v>5.1100000000000003</v>
      </c>
      <c r="F121" s="6">
        <v>3.19</v>
      </c>
      <c r="G121" s="6" t="s">
        <v>46</v>
      </c>
      <c r="H121" s="6" t="s">
        <v>46</v>
      </c>
      <c r="I121" s="6" t="s">
        <v>46</v>
      </c>
      <c r="J121" s="6" t="s">
        <v>46</v>
      </c>
      <c r="K121" s="6" t="s">
        <v>46</v>
      </c>
      <c r="L121" s="6" t="s">
        <v>46</v>
      </c>
      <c r="M121" s="6" t="s">
        <v>46</v>
      </c>
      <c r="N121" s="6" t="s">
        <v>46</v>
      </c>
      <c r="O121" s="6" t="s">
        <v>46</v>
      </c>
      <c r="P121" s="6" t="s">
        <v>46</v>
      </c>
      <c r="Q121" s="6" t="s">
        <v>46</v>
      </c>
      <c r="R121" s="6" t="s">
        <v>46</v>
      </c>
      <c r="S121" s="6" t="s">
        <v>46</v>
      </c>
      <c r="T121" s="6" t="s">
        <v>46</v>
      </c>
      <c r="U121" s="6" t="s">
        <v>46</v>
      </c>
      <c r="V121" s="6" t="s">
        <v>46</v>
      </c>
      <c r="W121" s="6" t="s">
        <v>46</v>
      </c>
      <c r="X121" s="6" t="s">
        <v>46</v>
      </c>
      <c r="Y121" s="6" t="s">
        <v>46</v>
      </c>
      <c r="Z121" s="6" t="s">
        <v>46</v>
      </c>
      <c r="AA121" s="6" t="s">
        <v>46</v>
      </c>
      <c r="AB121" s="6" t="s">
        <v>46</v>
      </c>
      <c r="AC121" s="6" t="s">
        <v>46</v>
      </c>
      <c r="AD121" s="6" t="s">
        <v>46</v>
      </c>
      <c r="AE121" s="6">
        <v>575.99</v>
      </c>
      <c r="AF121" s="6">
        <v>576.05999999999995</v>
      </c>
      <c r="AG121" s="6">
        <v>612.13</v>
      </c>
      <c r="AH121" s="6" t="s">
        <v>46</v>
      </c>
    </row>
    <row r="122" spans="1:34" x14ac:dyDescent="0.15">
      <c r="A122" s="5" t="s">
        <v>159</v>
      </c>
      <c r="B122" s="7" t="s">
        <v>46</v>
      </c>
      <c r="C122" s="7" t="s">
        <v>46</v>
      </c>
      <c r="D122" s="7" t="s">
        <v>46</v>
      </c>
      <c r="E122" s="7" t="s">
        <v>46</v>
      </c>
      <c r="F122" s="7" t="s">
        <v>46</v>
      </c>
      <c r="G122" s="7" t="s">
        <v>46</v>
      </c>
      <c r="H122" s="7" t="s">
        <v>46</v>
      </c>
      <c r="I122" s="7" t="s">
        <v>46</v>
      </c>
      <c r="J122" s="7" t="s">
        <v>46</v>
      </c>
      <c r="K122" s="7" t="s">
        <v>46</v>
      </c>
      <c r="L122" s="7" t="s">
        <v>46</v>
      </c>
      <c r="M122" s="7" t="s">
        <v>46</v>
      </c>
      <c r="N122" s="7" t="s">
        <v>46</v>
      </c>
      <c r="O122" s="7" t="s">
        <v>46</v>
      </c>
      <c r="P122" s="7" t="s">
        <v>46</v>
      </c>
      <c r="Q122" s="7" t="s">
        <v>46</v>
      </c>
      <c r="R122" s="7" t="s">
        <v>46</v>
      </c>
      <c r="S122" s="7" t="s">
        <v>46</v>
      </c>
      <c r="T122" s="7">
        <v>27.82</v>
      </c>
      <c r="U122" s="7">
        <v>36.450000000000003</v>
      </c>
      <c r="V122" s="7">
        <v>28.53</v>
      </c>
      <c r="W122" s="7">
        <v>28.76</v>
      </c>
      <c r="X122" s="7">
        <v>34.07</v>
      </c>
      <c r="Y122" s="7">
        <v>20.62</v>
      </c>
      <c r="Z122" s="7">
        <v>71.44</v>
      </c>
      <c r="AA122" s="7">
        <v>37.619999999999997</v>
      </c>
      <c r="AB122" s="7">
        <v>49.18</v>
      </c>
      <c r="AC122" s="7">
        <v>43.62</v>
      </c>
      <c r="AD122" s="7">
        <v>63.66</v>
      </c>
      <c r="AE122" s="7">
        <v>70.66</v>
      </c>
      <c r="AF122" s="7">
        <v>80.06</v>
      </c>
      <c r="AG122" s="7">
        <v>86.04</v>
      </c>
      <c r="AH122" s="7" t="s">
        <v>46</v>
      </c>
    </row>
    <row r="123" spans="1:34" x14ac:dyDescent="0.15">
      <c r="A123" s="8" t="s">
        <v>160</v>
      </c>
      <c r="B123" s="6">
        <v>5613.63</v>
      </c>
      <c r="C123" s="6">
        <v>2286.06</v>
      </c>
      <c r="D123" s="6">
        <v>687.6</v>
      </c>
      <c r="E123" s="6">
        <v>475.18</v>
      </c>
      <c r="F123" s="6">
        <v>222.19</v>
      </c>
      <c r="G123" s="6">
        <v>157.22999999999999</v>
      </c>
      <c r="H123" s="6">
        <v>238.76</v>
      </c>
      <c r="I123" s="6">
        <v>113.87</v>
      </c>
      <c r="J123" s="6">
        <v>130.05000000000001</v>
      </c>
      <c r="K123" s="6">
        <v>-1.03</v>
      </c>
      <c r="L123" s="6">
        <v>194.13</v>
      </c>
      <c r="M123" s="6">
        <v>174.97</v>
      </c>
      <c r="N123" s="6">
        <v>3687.93</v>
      </c>
      <c r="O123" s="6">
        <v>3166.33</v>
      </c>
      <c r="P123" s="6">
        <v>2108.2199999999998</v>
      </c>
      <c r="Q123" s="6">
        <v>1188.92</v>
      </c>
      <c r="R123" s="6">
        <v>2333.25</v>
      </c>
      <c r="S123" s="6">
        <v>1668.23</v>
      </c>
      <c r="T123" s="6">
        <v>5171.0600000000004</v>
      </c>
      <c r="U123" s="6">
        <v>3156.5</v>
      </c>
      <c r="V123" s="6">
        <v>3070.76</v>
      </c>
      <c r="W123" s="6">
        <v>4813.91</v>
      </c>
      <c r="X123" s="6">
        <v>988.56</v>
      </c>
      <c r="Y123" s="6">
        <v>5514.05</v>
      </c>
      <c r="Z123" s="6">
        <v>13545.83</v>
      </c>
      <c r="AA123" s="6">
        <v>832.53</v>
      </c>
      <c r="AB123" s="6">
        <v>1376.06</v>
      </c>
      <c r="AC123" s="6">
        <v>1805.12</v>
      </c>
      <c r="AD123" s="6">
        <v>5169.41</v>
      </c>
      <c r="AE123" s="6">
        <v>2206.67</v>
      </c>
      <c r="AF123" s="6">
        <v>1757.78</v>
      </c>
      <c r="AG123" s="6">
        <v>6624.5</v>
      </c>
      <c r="AH123" s="6" t="s">
        <v>46</v>
      </c>
    </row>
    <row r="124" spans="1:34" x14ac:dyDescent="0.15">
      <c r="A124" s="5" t="s">
        <v>161</v>
      </c>
      <c r="B124" s="7">
        <v>39.11</v>
      </c>
      <c r="C124" s="7">
        <v>162.79</v>
      </c>
      <c r="D124" s="7">
        <v>122.45</v>
      </c>
      <c r="E124" s="7">
        <v>85</v>
      </c>
      <c r="F124" s="7">
        <v>101.93</v>
      </c>
      <c r="G124" s="7">
        <v>100.25</v>
      </c>
      <c r="H124" s="7">
        <v>118.25</v>
      </c>
      <c r="I124" s="7">
        <v>93.87</v>
      </c>
      <c r="J124" s="7">
        <v>39.24</v>
      </c>
      <c r="K124" s="7" t="s">
        <v>46</v>
      </c>
      <c r="L124" s="7" t="s">
        <v>46</v>
      </c>
      <c r="M124" s="7" t="s">
        <v>46</v>
      </c>
      <c r="N124" s="7" t="s">
        <v>46</v>
      </c>
      <c r="O124" s="7" t="s">
        <v>46</v>
      </c>
      <c r="P124" s="7">
        <v>511.31</v>
      </c>
      <c r="Q124" s="7">
        <v>564.29</v>
      </c>
      <c r="R124" s="7">
        <v>582.1</v>
      </c>
      <c r="S124" s="7">
        <v>541.24</v>
      </c>
      <c r="T124" s="7">
        <v>424.88</v>
      </c>
      <c r="U124" s="7">
        <v>434.03</v>
      </c>
      <c r="V124" s="7">
        <v>348.78</v>
      </c>
      <c r="W124" s="7">
        <v>334.66</v>
      </c>
      <c r="X124" s="7">
        <v>249.25</v>
      </c>
      <c r="Y124" s="7">
        <v>237.33</v>
      </c>
      <c r="Z124" s="7">
        <v>229.38</v>
      </c>
      <c r="AA124" s="7">
        <v>227.28</v>
      </c>
      <c r="AB124" s="7">
        <v>337.55</v>
      </c>
      <c r="AC124" s="7">
        <v>328.74</v>
      </c>
      <c r="AD124" s="7">
        <v>277.79000000000002</v>
      </c>
      <c r="AE124" s="7">
        <v>277.75</v>
      </c>
      <c r="AF124" s="7">
        <v>222.3</v>
      </c>
      <c r="AG124" s="7">
        <v>176.85</v>
      </c>
      <c r="AH124" s="7" t="s">
        <v>46</v>
      </c>
    </row>
    <row r="125" spans="1:34" x14ac:dyDescent="0.15">
      <c r="A125" s="5" t="s">
        <v>162</v>
      </c>
      <c r="B125" s="6" t="s">
        <v>46</v>
      </c>
      <c r="C125" s="6" t="s">
        <v>46</v>
      </c>
      <c r="D125" s="6" t="s">
        <v>46</v>
      </c>
      <c r="E125" s="6" t="s">
        <v>46</v>
      </c>
      <c r="F125" s="6" t="s">
        <v>46</v>
      </c>
      <c r="G125" s="6" t="s">
        <v>46</v>
      </c>
      <c r="H125" s="6" t="s">
        <v>46</v>
      </c>
      <c r="I125" s="6" t="s">
        <v>46</v>
      </c>
      <c r="J125" s="6" t="s">
        <v>46</v>
      </c>
      <c r="K125" s="6" t="s">
        <v>46</v>
      </c>
      <c r="L125" s="6" t="s">
        <v>46</v>
      </c>
      <c r="M125" s="6" t="s">
        <v>46</v>
      </c>
      <c r="N125" s="6" t="s">
        <v>46</v>
      </c>
      <c r="O125" s="6" t="s">
        <v>46</v>
      </c>
      <c r="P125" s="6" t="s">
        <v>46</v>
      </c>
      <c r="Q125" s="6" t="s">
        <v>46</v>
      </c>
      <c r="R125" s="6">
        <v>76.209999999999994</v>
      </c>
      <c r="S125" s="6">
        <v>66.290000000000006</v>
      </c>
      <c r="T125" s="6">
        <v>173.52</v>
      </c>
      <c r="U125" s="6">
        <v>37.590000000000003</v>
      </c>
      <c r="V125" s="6">
        <v>-4.7</v>
      </c>
      <c r="W125" s="6">
        <v>14.26</v>
      </c>
      <c r="X125" s="6">
        <v>5.25</v>
      </c>
      <c r="Y125" s="6">
        <v>28.37</v>
      </c>
      <c r="Z125" s="6">
        <v>61.73</v>
      </c>
      <c r="AA125" s="6">
        <v>61.56</v>
      </c>
      <c r="AB125" s="6">
        <v>61.32</v>
      </c>
      <c r="AC125" s="6">
        <v>67.599999999999994</v>
      </c>
      <c r="AD125" s="6">
        <v>66.45</v>
      </c>
      <c r="AE125" s="6">
        <v>80.33</v>
      </c>
      <c r="AF125" s="6">
        <v>58.19</v>
      </c>
      <c r="AG125" s="6">
        <v>72.040000000000006</v>
      </c>
      <c r="AH125" s="6" t="s">
        <v>46</v>
      </c>
    </row>
    <row r="126" spans="1:34" x14ac:dyDescent="0.15">
      <c r="A126" s="5" t="s">
        <v>163</v>
      </c>
      <c r="B126" s="7" t="s">
        <v>46</v>
      </c>
      <c r="C126" s="7" t="s">
        <v>46</v>
      </c>
      <c r="D126" s="7" t="s">
        <v>46</v>
      </c>
      <c r="E126" s="7" t="s">
        <v>46</v>
      </c>
      <c r="F126" s="7" t="s">
        <v>46</v>
      </c>
      <c r="G126" s="7" t="s">
        <v>46</v>
      </c>
      <c r="H126" s="7" t="s">
        <v>46</v>
      </c>
      <c r="I126" s="7" t="s">
        <v>46</v>
      </c>
      <c r="J126" s="7" t="s">
        <v>46</v>
      </c>
      <c r="K126" s="7" t="s">
        <v>46</v>
      </c>
      <c r="L126" s="7" t="s">
        <v>46</v>
      </c>
      <c r="M126" s="7" t="s">
        <v>46</v>
      </c>
      <c r="N126" s="7" t="s">
        <v>46</v>
      </c>
      <c r="O126" s="7" t="s">
        <v>46</v>
      </c>
      <c r="P126" s="7" t="s">
        <v>46</v>
      </c>
      <c r="Q126" s="7" t="s">
        <v>46</v>
      </c>
      <c r="R126" s="7" t="s">
        <v>46</v>
      </c>
      <c r="S126" s="7" t="s">
        <v>46</v>
      </c>
      <c r="T126" s="7" t="s">
        <v>46</v>
      </c>
      <c r="U126" s="7" t="s">
        <v>46</v>
      </c>
      <c r="V126" s="7" t="s">
        <v>46</v>
      </c>
      <c r="W126" s="7" t="s">
        <v>46</v>
      </c>
      <c r="X126" s="7" t="s">
        <v>46</v>
      </c>
      <c r="Y126" s="7" t="s">
        <v>46</v>
      </c>
      <c r="Z126" s="7">
        <v>3.37</v>
      </c>
      <c r="AA126" s="7">
        <v>4.53</v>
      </c>
      <c r="AB126" s="7" t="s">
        <v>46</v>
      </c>
      <c r="AC126" s="7" t="s">
        <v>46</v>
      </c>
      <c r="AD126" s="7" t="s">
        <v>46</v>
      </c>
      <c r="AE126" s="7" t="s">
        <v>46</v>
      </c>
      <c r="AF126" s="7" t="s">
        <v>46</v>
      </c>
      <c r="AG126" s="7" t="s">
        <v>46</v>
      </c>
      <c r="AH126" s="7" t="s">
        <v>46</v>
      </c>
    </row>
    <row r="127" spans="1:34" x14ac:dyDescent="0.15">
      <c r="A127" s="8" t="s">
        <v>164</v>
      </c>
      <c r="B127" s="6">
        <v>2</v>
      </c>
      <c r="C127" s="6">
        <v>84.51</v>
      </c>
      <c r="D127" s="6">
        <v>66.58</v>
      </c>
      <c r="E127" s="6">
        <v>46.7</v>
      </c>
      <c r="F127" s="6">
        <v>26.01</v>
      </c>
      <c r="G127" s="6">
        <v>87.67</v>
      </c>
      <c r="H127" s="6">
        <v>58.5</v>
      </c>
      <c r="I127" s="6">
        <v>57.08</v>
      </c>
      <c r="J127" s="6">
        <v>46.98</v>
      </c>
      <c r="K127" s="6">
        <v>40.17</v>
      </c>
      <c r="L127" s="6">
        <v>28.08</v>
      </c>
      <c r="M127" s="6">
        <v>26.51</v>
      </c>
      <c r="N127" s="6">
        <v>33.46</v>
      </c>
      <c r="O127" s="6">
        <v>26.69</v>
      </c>
      <c r="P127" s="6">
        <v>249.67</v>
      </c>
      <c r="Q127" s="6">
        <v>398.64</v>
      </c>
      <c r="R127" s="6">
        <v>469.44</v>
      </c>
      <c r="S127" s="6">
        <v>340.75</v>
      </c>
      <c r="T127" s="6">
        <v>413.27</v>
      </c>
      <c r="U127" s="6">
        <v>418.68</v>
      </c>
      <c r="V127" s="6">
        <v>524.69000000000005</v>
      </c>
      <c r="W127" s="6">
        <v>720.68</v>
      </c>
      <c r="X127" s="6">
        <v>1420.46</v>
      </c>
      <c r="Y127" s="6">
        <v>1851.72</v>
      </c>
      <c r="Z127" s="6">
        <v>2198.4499999999998</v>
      </c>
      <c r="AA127" s="6">
        <v>2784.56</v>
      </c>
      <c r="AB127" s="6">
        <v>4635.99</v>
      </c>
      <c r="AC127" s="6">
        <v>6427.28</v>
      </c>
      <c r="AD127" s="6">
        <v>7763.82</v>
      </c>
      <c r="AE127" s="6">
        <v>8043.2</v>
      </c>
      <c r="AF127" s="6">
        <v>8201.59</v>
      </c>
      <c r="AG127" s="6">
        <v>7627.99</v>
      </c>
      <c r="AH127" s="6" t="s">
        <v>46</v>
      </c>
    </row>
    <row r="128" spans="1:34" x14ac:dyDescent="0.15">
      <c r="A128" s="8" t="s">
        <v>165</v>
      </c>
      <c r="B128" s="7">
        <v>3948.22</v>
      </c>
      <c r="C128" s="7">
        <v>2363.2399999999998</v>
      </c>
      <c r="D128" s="7">
        <v>837.59</v>
      </c>
      <c r="E128" s="7">
        <v>889.08</v>
      </c>
      <c r="F128" s="7">
        <v>506.25</v>
      </c>
      <c r="G128" s="7">
        <v>297.36</v>
      </c>
      <c r="H128" s="7">
        <v>408.8</v>
      </c>
      <c r="I128" s="7">
        <v>885.66</v>
      </c>
      <c r="J128" s="7">
        <v>1382.85</v>
      </c>
      <c r="K128" s="7">
        <v>849.77</v>
      </c>
      <c r="L128" s="7">
        <v>599.38</v>
      </c>
      <c r="M128" s="7">
        <v>771.11</v>
      </c>
      <c r="N128" s="7">
        <v>853.16</v>
      </c>
      <c r="O128" s="7">
        <v>1252.6500000000001</v>
      </c>
      <c r="P128" s="7">
        <v>603.76</v>
      </c>
      <c r="Q128" s="7">
        <v>616.96</v>
      </c>
      <c r="R128" s="7">
        <v>918.13</v>
      </c>
      <c r="S128" s="7">
        <v>2641.9</v>
      </c>
      <c r="T128" s="7">
        <v>1312.38</v>
      </c>
      <c r="U128" s="7" t="s">
        <v>46</v>
      </c>
      <c r="V128" s="7">
        <v>413.46</v>
      </c>
      <c r="W128" s="7">
        <v>670.09</v>
      </c>
      <c r="X128" s="7">
        <v>723.35</v>
      </c>
      <c r="Y128" s="7">
        <v>5512.88</v>
      </c>
      <c r="Z128" s="7">
        <v>5052.1099999999997</v>
      </c>
      <c r="AA128" s="7">
        <v>4934.6499999999996</v>
      </c>
      <c r="AB128" s="7">
        <v>4760.1099999999997</v>
      </c>
      <c r="AC128" s="7">
        <v>4295.7</v>
      </c>
      <c r="AD128" s="7">
        <v>4342.1499999999996</v>
      </c>
      <c r="AE128" s="7">
        <v>2603.71</v>
      </c>
      <c r="AF128" s="7">
        <v>1857.75</v>
      </c>
      <c r="AG128" s="7">
        <v>1200.1400000000001</v>
      </c>
      <c r="AH128" s="7" t="s">
        <v>46</v>
      </c>
    </row>
    <row r="129" spans="1:34" x14ac:dyDescent="0.15">
      <c r="A129" s="5" t="s">
        <v>166</v>
      </c>
      <c r="B129" s="6">
        <v>241.27</v>
      </c>
      <c r="C129" s="6">
        <v>52.65</v>
      </c>
      <c r="D129" s="6">
        <v>11.41</v>
      </c>
      <c r="E129" s="6">
        <v>-26.72</v>
      </c>
      <c r="F129" s="6" t="s">
        <v>46</v>
      </c>
      <c r="G129" s="6" t="s">
        <v>46</v>
      </c>
      <c r="H129" s="6" t="s">
        <v>46</v>
      </c>
      <c r="I129" s="6" t="s">
        <v>46</v>
      </c>
      <c r="J129" s="6" t="s">
        <v>46</v>
      </c>
      <c r="K129" s="6" t="s">
        <v>46</v>
      </c>
      <c r="L129" s="6" t="s">
        <v>46</v>
      </c>
      <c r="M129" s="6" t="s">
        <v>46</v>
      </c>
      <c r="N129" s="6" t="s">
        <v>46</v>
      </c>
      <c r="O129" s="6" t="s">
        <v>46</v>
      </c>
      <c r="P129" s="6" t="s">
        <v>46</v>
      </c>
      <c r="Q129" s="6" t="s">
        <v>46</v>
      </c>
      <c r="R129" s="6" t="s">
        <v>46</v>
      </c>
      <c r="S129" s="6" t="s">
        <v>46</v>
      </c>
      <c r="T129" s="6" t="s">
        <v>46</v>
      </c>
      <c r="U129" s="6" t="s">
        <v>46</v>
      </c>
      <c r="V129" s="6" t="s">
        <v>46</v>
      </c>
      <c r="W129" s="6" t="s">
        <v>46</v>
      </c>
      <c r="X129" s="6" t="s">
        <v>46</v>
      </c>
      <c r="Y129" s="6" t="s">
        <v>46</v>
      </c>
      <c r="Z129" s="6" t="s">
        <v>46</v>
      </c>
      <c r="AA129" s="6" t="s">
        <v>46</v>
      </c>
      <c r="AB129" s="6" t="s">
        <v>46</v>
      </c>
      <c r="AC129" s="6" t="s">
        <v>46</v>
      </c>
      <c r="AD129" s="6" t="s">
        <v>46</v>
      </c>
      <c r="AE129" s="6" t="s">
        <v>46</v>
      </c>
      <c r="AF129" s="6" t="s">
        <v>46</v>
      </c>
      <c r="AG129" s="6" t="s">
        <v>46</v>
      </c>
      <c r="AH129" s="6" t="s">
        <v>46</v>
      </c>
    </row>
    <row r="130" spans="1:34" x14ac:dyDescent="0.15">
      <c r="A130" s="8" t="s">
        <v>167</v>
      </c>
      <c r="B130" s="7" t="s">
        <v>46</v>
      </c>
      <c r="C130" s="7" t="s">
        <v>46</v>
      </c>
      <c r="D130" s="7" t="s">
        <v>46</v>
      </c>
      <c r="E130" s="7" t="s">
        <v>46</v>
      </c>
      <c r="F130" s="7" t="s">
        <v>46</v>
      </c>
      <c r="G130" s="7" t="s">
        <v>46</v>
      </c>
      <c r="H130" s="7" t="s">
        <v>46</v>
      </c>
      <c r="I130" s="7" t="s">
        <v>46</v>
      </c>
      <c r="J130" s="7" t="s">
        <v>46</v>
      </c>
      <c r="K130" s="7" t="s">
        <v>46</v>
      </c>
      <c r="L130" s="7" t="s">
        <v>46</v>
      </c>
      <c r="M130" s="7" t="s">
        <v>46</v>
      </c>
      <c r="N130" s="7" t="s">
        <v>46</v>
      </c>
      <c r="O130" s="7" t="s">
        <v>46</v>
      </c>
      <c r="P130" s="7" t="s">
        <v>46</v>
      </c>
      <c r="Q130" s="7" t="s">
        <v>46</v>
      </c>
      <c r="R130" s="7" t="s">
        <v>46</v>
      </c>
      <c r="S130" s="7" t="s">
        <v>46</v>
      </c>
      <c r="T130" s="7" t="s">
        <v>46</v>
      </c>
      <c r="U130" s="7">
        <v>2757.97</v>
      </c>
      <c r="V130" s="7">
        <v>2344.1799999999998</v>
      </c>
      <c r="W130" s="7">
        <v>2902.66</v>
      </c>
      <c r="X130" s="7">
        <v>2803.11</v>
      </c>
      <c r="Y130" s="7">
        <v>3096.95</v>
      </c>
      <c r="Z130" s="7">
        <v>3215.47</v>
      </c>
      <c r="AA130" s="7">
        <v>3630.8</v>
      </c>
      <c r="AB130" s="7">
        <v>4555.8100000000004</v>
      </c>
      <c r="AC130" s="7">
        <v>7601.75</v>
      </c>
      <c r="AD130" s="7">
        <v>8013.48</v>
      </c>
      <c r="AE130" s="7">
        <v>8241.99</v>
      </c>
      <c r="AF130" s="7">
        <v>9837.8799999999992</v>
      </c>
      <c r="AG130" s="7">
        <v>10759.67</v>
      </c>
      <c r="AH130" s="7">
        <v>5647.36</v>
      </c>
    </row>
    <row r="131" spans="1:34" x14ac:dyDescent="0.15">
      <c r="A131" s="5" t="s">
        <v>168</v>
      </c>
      <c r="B131" s="6" t="s">
        <v>46</v>
      </c>
      <c r="C131" s="6" t="s">
        <v>46</v>
      </c>
      <c r="D131" s="6" t="s">
        <v>46</v>
      </c>
      <c r="E131" s="6" t="s">
        <v>46</v>
      </c>
      <c r="F131" s="6" t="s">
        <v>46</v>
      </c>
      <c r="G131" s="6" t="s">
        <v>46</v>
      </c>
      <c r="H131" s="6" t="s">
        <v>46</v>
      </c>
      <c r="I131" s="6" t="s">
        <v>46</v>
      </c>
      <c r="J131" s="6" t="s">
        <v>46</v>
      </c>
      <c r="K131" s="6" t="s">
        <v>46</v>
      </c>
      <c r="L131" s="6" t="s">
        <v>46</v>
      </c>
      <c r="M131" s="6" t="s">
        <v>46</v>
      </c>
      <c r="N131" s="6" t="s">
        <v>46</v>
      </c>
      <c r="O131" s="6" t="s">
        <v>46</v>
      </c>
      <c r="P131" s="6" t="s">
        <v>46</v>
      </c>
      <c r="Q131" s="6" t="s">
        <v>46</v>
      </c>
      <c r="R131" s="6" t="s">
        <v>46</v>
      </c>
      <c r="S131" s="6" t="s">
        <v>46</v>
      </c>
      <c r="T131" s="6" t="s">
        <v>46</v>
      </c>
      <c r="U131" s="6" t="s">
        <v>46</v>
      </c>
      <c r="V131" s="6" t="s">
        <v>46</v>
      </c>
      <c r="W131" s="6" t="s">
        <v>46</v>
      </c>
      <c r="X131" s="6" t="s">
        <v>46</v>
      </c>
      <c r="Y131" s="6" t="s">
        <v>46</v>
      </c>
      <c r="Z131" s="6" t="s">
        <v>46</v>
      </c>
      <c r="AA131" s="6">
        <v>5.68</v>
      </c>
      <c r="AB131" s="6">
        <v>21.2</v>
      </c>
      <c r="AC131" s="6">
        <v>53.86</v>
      </c>
      <c r="AD131" s="6">
        <v>59.36</v>
      </c>
      <c r="AE131" s="6">
        <v>63.09</v>
      </c>
      <c r="AF131" s="6">
        <v>19.48</v>
      </c>
      <c r="AG131" s="6">
        <v>54.38</v>
      </c>
      <c r="AH131" s="6">
        <v>40.590000000000003</v>
      </c>
    </row>
    <row r="132" spans="1:34" x14ac:dyDescent="0.15">
      <c r="A132" s="5" t="s">
        <v>169</v>
      </c>
      <c r="B132" s="7" t="s">
        <v>46</v>
      </c>
      <c r="C132" s="7" t="s">
        <v>46</v>
      </c>
      <c r="D132" s="7" t="s">
        <v>46</v>
      </c>
      <c r="E132" s="7" t="s">
        <v>46</v>
      </c>
      <c r="F132" s="7" t="s">
        <v>46</v>
      </c>
      <c r="G132" s="7" t="s">
        <v>46</v>
      </c>
      <c r="H132" s="7" t="s">
        <v>46</v>
      </c>
      <c r="I132" s="7" t="s">
        <v>46</v>
      </c>
      <c r="J132" s="7" t="s">
        <v>46</v>
      </c>
      <c r="K132" s="7" t="s">
        <v>46</v>
      </c>
      <c r="L132" s="7" t="s">
        <v>46</v>
      </c>
      <c r="M132" s="7" t="s">
        <v>46</v>
      </c>
      <c r="N132" s="7" t="s">
        <v>46</v>
      </c>
      <c r="O132" s="7" t="s">
        <v>46</v>
      </c>
      <c r="P132" s="7" t="s">
        <v>46</v>
      </c>
      <c r="Q132" s="7" t="s">
        <v>46</v>
      </c>
      <c r="R132" s="7" t="s">
        <v>46</v>
      </c>
      <c r="S132" s="7" t="s">
        <v>46</v>
      </c>
      <c r="T132" s="7" t="s">
        <v>46</v>
      </c>
      <c r="U132" s="7" t="s">
        <v>46</v>
      </c>
      <c r="V132" s="7" t="s">
        <v>46</v>
      </c>
      <c r="W132" s="7" t="s">
        <v>46</v>
      </c>
      <c r="X132" s="7" t="s">
        <v>46</v>
      </c>
      <c r="Y132" s="7" t="s">
        <v>46</v>
      </c>
      <c r="Z132" s="7" t="s">
        <v>46</v>
      </c>
      <c r="AA132" s="7">
        <v>16.21</v>
      </c>
      <c r="AB132" s="7">
        <v>17.829999999999998</v>
      </c>
      <c r="AC132" s="7">
        <v>17.04</v>
      </c>
      <c r="AD132" s="7">
        <v>17.149999999999999</v>
      </c>
      <c r="AE132" s="7">
        <v>15.99</v>
      </c>
      <c r="AF132" s="7">
        <v>20.07</v>
      </c>
      <c r="AG132" s="7">
        <v>19.07</v>
      </c>
      <c r="AH132" s="7" t="s">
        <v>46</v>
      </c>
    </row>
    <row r="133" spans="1:34" x14ac:dyDescent="0.15">
      <c r="A133" s="5" t="s">
        <v>170</v>
      </c>
      <c r="B133" s="6" t="s">
        <v>46</v>
      </c>
      <c r="C133" s="6" t="s">
        <v>46</v>
      </c>
      <c r="D133" s="6" t="s">
        <v>46</v>
      </c>
      <c r="E133" s="6" t="s">
        <v>46</v>
      </c>
      <c r="F133" s="6" t="s">
        <v>46</v>
      </c>
      <c r="G133" s="6" t="s">
        <v>46</v>
      </c>
      <c r="H133" s="6" t="s">
        <v>46</v>
      </c>
      <c r="I133" s="6" t="s">
        <v>46</v>
      </c>
      <c r="J133" s="6" t="s">
        <v>46</v>
      </c>
      <c r="K133" s="6" t="s">
        <v>46</v>
      </c>
      <c r="L133" s="6" t="s">
        <v>46</v>
      </c>
      <c r="M133" s="6" t="s">
        <v>46</v>
      </c>
      <c r="N133" s="6" t="s">
        <v>46</v>
      </c>
      <c r="O133" s="6" t="s">
        <v>46</v>
      </c>
      <c r="P133" s="6" t="s">
        <v>46</v>
      </c>
      <c r="Q133" s="6" t="s">
        <v>46</v>
      </c>
      <c r="R133" s="6" t="s">
        <v>46</v>
      </c>
      <c r="S133" s="6" t="s">
        <v>46</v>
      </c>
      <c r="T133" s="6" t="s">
        <v>46</v>
      </c>
      <c r="U133" s="6" t="s">
        <v>46</v>
      </c>
      <c r="V133" s="6" t="s">
        <v>46</v>
      </c>
      <c r="W133" s="6" t="s">
        <v>46</v>
      </c>
      <c r="X133" s="6" t="s">
        <v>46</v>
      </c>
      <c r="Y133" s="6" t="s">
        <v>46</v>
      </c>
      <c r="Z133" s="6" t="s">
        <v>46</v>
      </c>
      <c r="AA133" s="6" t="s">
        <v>46</v>
      </c>
      <c r="AB133" s="6" t="s">
        <v>46</v>
      </c>
      <c r="AC133" s="6">
        <v>104.42</v>
      </c>
      <c r="AD133" s="6">
        <v>124.39</v>
      </c>
      <c r="AE133" s="6">
        <v>156.55000000000001</v>
      </c>
      <c r="AF133" s="6">
        <v>109.15</v>
      </c>
      <c r="AG133" s="6">
        <v>129.47999999999999</v>
      </c>
      <c r="AH133" s="6" t="s">
        <v>46</v>
      </c>
    </row>
    <row r="134" spans="1:34" x14ac:dyDescent="0.15">
      <c r="A134" s="5" t="s">
        <v>171</v>
      </c>
      <c r="B134" s="7" t="s">
        <v>46</v>
      </c>
      <c r="C134" s="7" t="s">
        <v>46</v>
      </c>
      <c r="D134" s="7" t="s">
        <v>46</v>
      </c>
      <c r="E134" s="7" t="s">
        <v>46</v>
      </c>
      <c r="F134" s="7" t="s">
        <v>46</v>
      </c>
      <c r="G134" s="7" t="s">
        <v>46</v>
      </c>
      <c r="H134" s="7" t="s">
        <v>46</v>
      </c>
      <c r="I134" s="7" t="s">
        <v>46</v>
      </c>
      <c r="J134" s="7" t="s">
        <v>46</v>
      </c>
      <c r="K134" s="7" t="s">
        <v>46</v>
      </c>
      <c r="L134" s="7" t="s">
        <v>46</v>
      </c>
      <c r="M134" s="7" t="s">
        <v>46</v>
      </c>
      <c r="N134" s="7" t="s">
        <v>46</v>
      </c>
      <c r="O134" s="7" t="s">
        <v>46</v>
      </c>
      <c r="P134" s="7" t="s">
        <v>46</v>
      </c>
      <c r="Q134" s="7" t="s">
        <v>46</v>
      </c>
      <c r="R134" s="7" t="s">
        <v>46</v>
      </c>
      <c r="S134" s="7" t="s">
        <v>46</v>
      </c>
      <c r="T134" s="7" t="s">
        <v>46</v>
      </c>
      <c r="U134" s="7" t="s">
        <v>46</v>
      </c>
      <c r="V134" s="7" t="s">
        <v>46</v>
      </c>
      <c r="W134" s="7" t="s">
        <v>46</v>
      </c>
      <c r="X134" s="7" t="s">
        <v>46</v>
      </c>
      <c r="Y134" s="7" t="s">
        <v>46</v>
      </c>
      <c r="Z134" s="7" t="s">
        <v>46</v>
      </c>
      <c r="AA134" s="7" t="s">
        <v>46</v>
      </c>
      <c r="AB134" s="7" t="s">
        <v>46</v>
      </c>
      <c r="AC134" s="7">
        <v>16.43</v>
      </c>
      <c r="AD134" s="7">
        <v>15.45</v>
      </c>
      <c r="AE134" s="7">
        <v>15.74</v>
      </c>
      <c r="AF134" s="7">
        <v>15.18</v>
      </c>
      <c r="AG134" s="7">
        <v>14.06</v>
      </c>
      <c r="AH134" s="7">
        <v>12.18</v>
      </c>
    </row>
    <row r="135" spans="1:34" x14ac:dyDescent="0.15">
      <c r="A135" s="5" t="s">
        <v>172</v>
      </c>
      <c r="B135" s="6" t="s">
        <v>46</v>
      </c>
      <c r="C135" s="6" t="s">
        <v>46</v>
      </c>
      <c r="D135" s="6" t="s">
        <v>46</v>
      </c>
      <c r="E135" s="6" t="s">
        <v>46</v>
      </c>
      <c r="F135" s="6" t="s">
        <v>46</v>
      </c>
      <c r="G135" s="6" t="s">
        <v>46</v>
      </c>
      <c r="H135" s="6" t="s">
        <v>46</v>
      </c>
      <c r="I135" s="6" t="s">
        <v>46</v>
      </c>
      <c r="J135" s="6" t="s">
        <v>46</v>
      </c>
      <c r="K135" s="6" t="s">
        <v>46</v>
      </c>
      <c r="L135" s="6" t="s">
        <v>46</v>
      </c>
      <c r="M135" s="6" t="s">
        <v>46</v>
      </c>
      <c r="N135" s="6" t="s">
        <v>46</v>
      </c>
      <c r="O135" s="6" t="s">
        <v>46</v>
      </c>
      <c r="P135" s="6" t="s">
        <v>46</v>
      </c>
      <c r="Q135" s="6" t="s">
        <v>46</v>
      </c>
      <c r="R135" s="6" t="s">
        <v>46</v>
      </c>
      <c r="S135" s="6" t="s">
        <v>46</v>
      </c>
      <c r="T135" s="6" t="s">
        <v>46</v>
      </c>
      <c r="U135" s="6" t="s">
        <v>46</v>
      </c>
      <c r="V135" s="6" t="s">
        <v>46</v>
      </c>
      <c r="W135" s="6" t="s">
        <v>46</v>
      </c>
      <c r="X135" s="6" t="s">
        <v>46</v>
      </c>
      <c r="Y135" s="6" t="s">
        <v>46</v>
      </c>
      <c r="Z135" s="6" t="s">
        <v>46</v>
      </c>
      <c r="AA135" s="6" t="s">
        <v>46</v>
      </c>
      <c r="AB135" s="6" t="s">
        <v>46</v>
      </c>
      <c r="AC135" s="6" t="s">
        <v>46</v>
      </c>
      <c r="AD135" s="6" t="s">
        <v>46</v>
      </c>
      <c r="AE135" s="6" t="s">
        <v>46</v>
      </c>
      <c r="AF135" s="6">
        <v>301.2</v>
      </c>
      <c r="AG135" s="6">
        <v>329.37</v>
      </c>
      <c r="AH135" s="6" t="s">
        <v>46</v>
      </c>
    </row>
    <row r="136" spans="1:34" ht="24" x14ac:dyDescent="0.15">
      <c r="A136" s="8" t="s">
        <v>173</v>
      </c>
      <c r="B136" s="7" t="s">
        <v>46</v>
      </c>
      <c r="C136" s="7" t="s">
        <v>46</v>
      </c>
      <c r="D136" s="7" t="s">
        <v>46</v>
      </c>
      <c r="E136" s="7" t="s">
        <v>46</v>
      </c>
      <c r="F136" s="7" t="s">
        <v>46</v>
      </c>
      <c r="G136" s="7" t="s">
        <v>46</v>
      </c>
      <c r="H136" s="7" t="s">
        <v>46</v>
      </c>
      <c r="I136" s="7" t="s">
        <v>46</v>
      </c>
      <c r="J136" s="7" t="s">
        <v>46</v>
      </c>
      <c r="K136" s="7" t="s">
        <v>46</v>
      </c>
      <c r="L136" s="7" t="s">
        <v>46</v>
      </c>
      <c r="M136" s="7" t="s">
        <v>46</v>
      </c>
      <c r="N136" s="7" t="s">
        <v>46</v>
      </c>
      <c r="O136" s="7" t="s">
        <v>46</v>
      </c>
      <c r="P136" s="7" t="s">
        <v>46</v>
      </c>
      <c r="Q136" s="7" t="s">
        <v>46</v>
      </c>
      <c r="R136" s="7" t="s">
        <v>46</v>
      </c>
      <c r="S136" s="7" t="s">
        <v>46</v>
      </c>
      <c r="T136" s="7" t="s">
        <v>46</v>
      </c>
      <c r="U136" s="7">
        <v>2757.97</v>
      </c>
      <c r="V136" s="7">
        <v>2344.1799999999998</v>
      </c>
      <c r="W136" s="7">
        <v>2902.66</v>
      </c>
      <c r="X136" s="7">
        <v>2803.11</v>
      </c>
      <c r="Y136" s="7">
        <v>2937.2</v>
      </c>
      <c r="Z136" s="7">
        <v>3027.62</v>
      </c>
      <c r="AA136" s="7">
        <v>3388.96</v>
      </c>
      <c r="AB136" s="7">
        <v>3573.1</v>
      </c>
      <c r="AC136" s="7">
        <v>3681.29</v>
      </c>
      <c r="AD136" s="7">
        <v>3696.89</v>
      </c>
      <c r="AE136" s="7">
        <v>3755.97</v>
      </c>
      <c r="AF136" s="7">
        <v>4206.8500000000004</v>
      </c>
      <c r="AG136" s="7">
        <v>4273.92</v>
      </c>
      <c r="AH136" s="7">
        <v>4063.75</v>
      </c>
    </row>
    <row r="137" spans="1:34" x14ac:dyDescent="0.15">
      <c r="A137" s="5" t="s">
        <v>174</v>
      </c>
      <c r="B137" s="6" t="s">
        <v>46</v>
      </c>
      <c r="C137" s="6" t="s">
        <v>46</v>
      </c>
      <c r="D137" s="6" t="s">
        <v>46</v>
      </c>
      <c r="E137" s="6" t="s">
        <v>46</v>
      </c>
      <c r="F137" s="6" t="s">
        <v>46</v>
      </c>
      <c r="G137" s="6" t="s">
        <v>46</v>
      </c>
      <c r="H137" s="6" t="s">
        <v>46</v>
      </c>
      <c r="I137" s="6" t="s">
        <v>46</v>
      </c>
      <c r="J137" s="6" t="s">
        <v>46</v>
      </c>
      <c r="K137" s="6" t="s">
        <v>46</v>
      </c>
      <c r="L137" s="6" t="s">
        <v>46</v>
      </c>
      <c r="M137" s="6" t="s">
        <v>46</v>
      </c>
      <c r="N137" s="6" t="s">
        <v>46</v>
      </c>
      <c r="O137" s="6" t="s">
        <v>46</v>
      </c>
      <c r="P137" s="6" t="s">
        <v>46</v>
      </c>
      <c r="Q137" s="6" t="s">
        <v>46</v>
      </c>
      <c r="R137" s="6" t="s">
        <v>46</v>
      </c>
      <c r="S137" s="6" t="s">
        <v>46</v>
      </c>
      <c r="T137" s="6" t="s">
        <v>46</v>
      </c>
      <c r="U137" s="6" t="s">
        <v>46</v>
      </c>
      <c r="V137" s="6" t="s">
        <v>46</v>
      </c>
      <c r="W137" s="6" t="s">
        <v>46</v>
      </c>
      <c r="X137" s="6" t="s">
        <v>46</v>
      </c>
      <c r="Y137" s="6" t="s">
        <v>46</v>
      </c>
      <c r="Z137" s="6" t="s">
        <v>46</v>
      </c>
      <c r="AA137" s="6" t="s">
        <v>46</v>
      </c>
      <c r="AB137" s="6" t="s">
        <v>46</v>
      </c>
      <c r="AC137" s="6">
        <v>199.48</v>
      </c>
      <c r="AD137" s="6">
        <v>229.23</v>
      </c>
      <c r="AE137" s="6">
        <v>151.30000000000001</v>
      </c>
      <c r="AF137" s="6">
        <v>202.6</v>
      </c>
      <c r="AG137" s="6">
        <v>276.52</v>
      </c>
      <c r="AH137" s="6" t="s">
        <v>46</v>
      </c>
    </row>
    <row r="138" spans="1:34" ht="24" x14ac:dyDescent="0.15">
      <c r="A138" s="5" t="s">
        <v>175</v>
      </c>
      <c r="B138" s="7" t="s">
        <v>46</v>
      </c>
      <c r="C138" s="7" t="s">
        <v>46</v>
      </c>
      <c r="D138" s="7" t="s">
        <v>46</v>
      </c>
      <c r="E138" s="7" t="s">
        <v>46</v>
      </c>
      <c r="F138" s="7" t="s">
        <v>46</v>
      </c>
      <c r="G138" s="7" t="s">
        <v>46</v>
      </c>
      <c r="H138" s="7" t="s">
        <v>46</v>
      </c>
      <c r="I138" s="7" t="s">
        <v>46</v>
      </c>
      <c r="J138" s="7" t="s">
        <v>46</v>
      </c>
      <c r="K138" s="7" t="s">
        <v>46</v>
      </c>
      <c r="L138" s="7" t="s">
        <v>46</v>
      </c>
      <c r="M138" s="7" t="s">
        <v>46</v>
      </c>
      <c r="N138" s="7" t="s">
        <v>46</v>
      </c>
      <c r="O138" s="7" t="s">
        <v>46</v>
      </c>
      <c r="P138" s="7" t="s">
        <v>46</v>
      </c>
      <c r="Q138" s="7" t="s">
        <v>46</v>
      </c>
      <c r="R138" s="7" t="s">
        <v>46</v>
      </c>
      <c r="S138" s="7" t="s">
        <v>46</v>
      </c>
      <c r="T138" s="7" t="s">
        <v>46</v>
      </c>
      <c r="U138" s="7" t="s">
        <v>46</v>
      </c>
      <c r="V138" s="7" t="s">
        <v>46</v>
      </c>
      <c r="W138" s="7" t="s">
        <v>46</v>
      </c>
      <c r="X138" s="7" t="s">
        <v>46</v>
      </c>
      <c r="Y138" s="7" t="s">
        <v>46</v>
      </c>
      <c r="Z138" s="7" t="s">
        <v>46</v>
      </c>
      <c r="AA138" s="7" t="s">
        <v>46</v>
      </c>
      <c r="AB138" s="7" t="s">
        <v>46</v>
      </c>
      <c r="AC138" s="7">
        <v>26.66</v>
      </c>
      <c r="AD138" s="7">
        <v>19.899999999999999</v>
      </c>
      <c r="AE138" s="7">
        <v>25.37</v>
      </c>
      <c r="AF138" s="7">
        <v>20.68</v>
      </c>
      <c r="AG138" s="7">
        <v>14.53</v>
      </c>
      <c r="AH138" s="7" t="s">
        <v>46</v>
      </c>
    </row>
    <row r="139" spans="1:34" ht="24" x14ac:dyDescent="0.15">
      <c r="A139" s="5" t="s">
        <v>176</v>
      </c>
      <c r="B139" s="6" t="s">
        <v>46</v>
      </c>
      <c r="C139" s="6" t="s">
        <v>46</v>
      </c>
      <c r="D139" s="6" t="s">
        <v>46</v>
      </c>
      <c r="E139" s="6" t="s">
        <v>46</v>
      </c>
      <c r="F139" s="6" t="s">
        <v>46</v>
      </c>
      <c r="G139" s="6" t="s">
        <v>46</v>
      </c>
      <c r="H139" s="6" t="s">
        <v>46</v>
      </c>
      <c r="I139" s="6" t="s">
        <v>46</v>
      </c>
      <c r="J139" s="6" t="s">
        <v>46</v>
      </c>
      <c r="K139" s="6" t="s">
        <v>46</v>
      </c>
      <c r="L139" s="6" t="s">
        <v>46</v>
      </c>
      <c r="M139" s="6" t="s">
        <v>46</v>
      </c>
      <c r="N139" s="6" t="s">
        <v>46</v>
      </c>
      <c r="O139" s="6" t="s">
        <v>46</v>
      </c>
      <c r="P139" s="6" t="s">
        <v>46</v>
      </c>
      <c r="Q139" s="6" t="s">
        <v>46</v>
      </c>
      <c r="R139" s="6" t="s">
        <v>46</v>
      </c>
      <c r="S139" s="6" t="s">
        <v>46</v>
      </c>
      <c r="T139" s="6" t="s">
        <v>46</v>
      </c>
      <c r="U139" s="6" t="s">
        <v>46</v>
      </c>
      <c r="V139" s="6" t="s">
        <v>46</v>
      </c>
      <c r="W139" s="6" t="s">
        <v>46</v>
      </c>
      <c r="X139" s="6" t="s">
        <v>46</v>
      </c>
      <c r="Y139" s="6">
        <v>45.09</v>
      </c>
      <c r="Z139" s="6">
        <v>66.61</v>
      </c>
      <c r="AA139" s="6">
        <v>69.83</v>
      </c>
      <c r="AB139" s="6">
        <v>52.07</v>
      </c>
      <c r="AC139" s="6">
        <v>58.87</v>
      </c>
      <c r="AD139" s="6">
        <v>40.36</v>
      </c>
      <c r="AE139" s="6">
        <v>52.74</v>
      </c>
      <c r="AF139" s="6">
        <v>28.88</v>
      </c>
      <c r="AG139" s="6">
        <v>24.17</v>
      </c>
      <c r="AH139" s="6" t="s">
        <v>46</v>
      </c>
    </row>
    <row r="140" spans="1:34" ht="24" x14ac:dyDescent="0.15">
      <c r="A140" s="5" t="s">
        <v>177</v>
      </c>
      <c r="B140" s="7" t="s">
        <v>46</v>
      </c>
      <c r="C140" s="7" t="s">
        <v>46</v>
      </c>
      <c r="D140" s="7" t="s">
        <v>46</v>
      </c>
      <c r="E140" s="7" t="s">
        <v>46</v>
      </c>
      <c r="F140" s="7" t="s">
        <v>46</v>
      </c>
      <c r="G140" s="7" t="s">
        <v>46</v>
      </c>
      <c r="H140" s="7" t="s">
        <v>46</v>
      </c>
      <c r="I140" s="7" t="s">
        <v>46</v>
      </c>
      <c r="J140" s="7" t="s">
        <v>46</v>
      </c>
      <c r="K140" s="7" t="s">
        <v>46</v>
      </c>
      <c r="L140" s="7" t="s">
        <v>46</v>
      </c>
      <c r="M140" s="7" t="s">
        <v>46</v>
      </c>
      <c r="N140" s="7" t="s">
        <v>46</v>
      </c>
      <c r="O140" s="7" t="s">
        <v>46</v>
      </c>
      <c r="P140" s="7" t="s">
        <v>46</v>
      </c>
      <c r="Q140" s="7" t="s">
        <v>46</v>
      </c>
      <c r="R140" s="7" t="s">
        <v>46</v>
      </c>
      <c r="S140" s="7" t="s">
        <v>46</v>
      </c>
      <c r="T140" s="7" t="s">
        <v>46</v>
      </c>
      <c r="U140" s="7" t="s">
        <v>46</v>
      </c>
      <c r="V140" s="7" t="s">
        <v>46</v>
      </c>
      <c r="W140" s="7" t="s">
        <v>46</v>
      </c>
      <c r="X140" s="7" t="s">
        <v>46</v>
      </c>
      <c r="Y140" s="7" t="s">
        <v>46</v>
      </c>
      <c r="Z140" s="7" t="s">
        <v>46</v>
      </c>
      <c r="AA140" s="7" t="s">
        <v>46</v>
      </c>
      <c r="AB140" s="7" t="s">
        <v>46</v>
      </c>
      <c r="AC140" s="7">
        <v>244.38</v>
      </c>
      <c r="AD140" s="7">
        <v>264.55</v>
      </c>
      <c r="AE140" s="7">
        <v>311.27</v>
      </c>
      <c r="AF140" s="7">
        <v>386.91</v>
      </c>
      <c r="AG140" s="7">
        <v>352.82</v>
      </c>
      <c r="AH140" s="7">
        <v>422.93</v>
      </c>
    </row>
    <row r="141" spans="1:34" x14ac:dyDescent="0.15">
      <c r="A141" s="5" t="s">
        <v>178</v>
      </c>
      <c r="B141" s="6" t="s">
        <v>46</v>
      </c>
      <c r="C141" s="6" t="s">
        <v>46</v>
      </c>
      <c r="D141" s="6" t="s">
        <v>46</v>
      </c>
      <c r="E141" s="6" t="s">
        <v>46</v>
      </c>
      <c r="F141" s="6" t="s">
        <v>46</v>
      </c>
      <c r="G141" s="6" t="s">
        <v>46</v>
      </c>
      <c r="H141" s="6" t="s">
        <v>46</v>
      </c>
      <c r="I141" s="6" t="s">
        <v>46</v>
      </c>
      <c r="J141" s="6" t="s">
        <v>46</v>
      </c>
      <c r="K141" s="6" t="s">
        <v>46</v>
      </c>
      <c r="L141" s="6" t="s">
        <v>46</v>
      </c>
      <c r="M141" s="6" t="s">
        <v>46</v>
      </c>
      <c r="N141" s="6" t="s">
        <v>46</v>
      </c>
      <c r="O141" s="6" t="s">
        <v>46</v>
      </c>
      <c r="P141" s="6" t="s">
        <v>46</v>
      </c>
      <c r="Q141" s="6" t="s">
        <v>46</v>
      </c>
      <c r="R141" s="6" t="s">
        <v>46</v>
      </c>
      <c r="S141" s="6" t="s">
        <v>46</v>
      </c>
      <c r="T141" s="6" t="s">
        <v>46</v>
      </c>
      <c r="U141" s="6" t="s">
        <v>46</v>
      </c>
      <c r="V141" s="6" t="s">
        <v>46</v>
      </c>
      <c r="W141" s="6" t="s">
        <v>46</v>
      </c>
      <c r="X141" s="6" t="s">
        <v>46</v>
      </c>
      <c r="Y141" s="6" t="s">
        <v>46</v>
      </c>
      <c r="Z141" s="6" t="s">
        <v>46</v>
      </c>
      <c r="AA141" s="6" t="s">
        <v>46</v>
      </c>
      <c r="AB141" s="6" t="s">
        <v>46</v>
      </c>
      <c r="AC141" s="6">
        <v>27.45</v>
      </c>
      <c r="AD141" s="6">
        <v>29.78</v>
      </c>
      <c r="AE141" s="6">
        <v>28.5</v>
      </c>
      <c r="AF141" s="6">
        <v>30.76</v>
      </c>
      <c r="AG141" s="6">
        <v>19.510000000000002</v>
      </c>
      <c r="AH141" s="6" t="s">
        <v>46</v>
      </c>
    </row>
    <row r="142" spans="1:34" x14ac:dyDescent="0.15">
      <c r="A142" s="5" t="s">
        <v>179</v>
      </c>
      <c r="B142" s="7" t="s">
        <v>46</v>
      </c>
      <c r="C142" s="7" t="s">
        <v>46</v>
      </c>
      <c r="D142" s="7" t="s">
        <v>46</v>
      </c>
      <c r="E142" s="7" t="s">
        <v>46</v>
      </c>
      <c r="F142" s="7" t="s">
        <v>46</v>
      </c>
      <c r="G142" s="7" t="s">
        <v>46</v>
      </c>
      <c r="H142" s="7" t="s">
        <v>46</v>
      </c>
      <c r="I142" s="7" t="s">
        <v>46</v>
      </c>
      <c r="J142" s="7" t="s">
        <v>46</v>
      </c>
      <c r="K142" s="7" t="s">
        <v>46</v>
      </c>
      <c r="L142" s="7" t="s">
        <v>46</v>
      </c>
      <c r="M142" s="7" t="s">
        <v>46</v>
      </c>
      <c r="N142" s="7" t="s">
        <v>46</v>
      </c>
      <c r="O142" s="7" t="s">
        <v>46</v>
      </c>
      <c r="P142" s="7" t="s">
        <v>46</v>
      </c>
      <c r="Q142" s="7" t="s">
        <v>46</v>
      </c>
      <c r="R142" s="7" t="s">
        <v>46</v>
      </c>
      <c r="S142" s="7" t="s">
        <v>46</v>
      </c>
      <c r="T142" s="7" t="s">
        <v>46</v>
      </c>
      <c r="U142" s="7" t="s">
        <v>46</v>
      </c>
      <c r="V142" s="7" t="s">
        <v>46</v>
      </c>
      <c r="W142" s="7" t="s">
        <v>46</v>
      </c>
      <c r="X142" s="7" t="s">
        <v>46</v>
      </c>
      <c r="Y142" s="7">
        <v>43.3</v>
      </c>
      <c r="Z142" s="7">
        <v>46.78</v>
      </c>
      <c r="AA142" s="7">
        <v>50.69</v>
      </c>
      <c r="AB142" s="7">
        <v>49.69</v>
      </c>
      <c r="AC142" s="7">
        <v>55.82</v>
      </c>
      <c r="AD142" s="7">
        <v>50.01</v>
      </c>
      <c r="AE142" s="7">
        <v>44.73</v>
      </c>
      <c r="AF142" s="7">
        <v>70.180000000000007</v>
      </c>
      <c r="AG142" s="7">
        <v>137.71</v>
      </c>
      <c r="AH142" s="7">
        <v>187.58</v>
      </c>
    </row>
    <row r="143" spans="1:34" ht="24" x14ac:dyDescent="0.15">
      <c r="A143" s="5" t="s">
        <v>180</v>
      </c>
      <c r="B143" s="6" t="s">
        <v>46</v>
      </c>
      <c r="C143" s="6" t="s">
        <v>46</v>
      </c>
      <c r="D143" s="6" t="s">
        <v>46</v>
      </c>
      <c r="E143" s="6" t="s">
        <v>46</v>
      </c>
      <c r="F143" s="6" t="s">
        <v>46</v>
      </c>
      <c r="G143" s="6" t="s">
        <v>46</v>
      </c>
      <c r="H143" s="6" t="s">
        <v>46</v>
      </c>
      <c r="I143" s="6" t="s">
        <v>46</v>
      </c>
      <c r="J143" s="6" t="s">
        <v>46</v>
      </c>
      <c r="K143" s="6" t="s">
        <v>46</v>
      </c>
      <c r="L143" s="6" t="s">
        <v>46</v>
      </c>
      <c r="M143" s="6" t="s">
        <v>46</v>
      </c>
      <c r="N143" s="6" t="s">
        <v>46</v>
      </c>
      <c r="O143" s="6" t="s">
        <v>46</v>
      </c>
      <c r="P143" s="6" t="s">
        <v>46</v>
      </c>
      <c r="Q143" s="6" t="s">
        <v>46</v>
      </c>
      <c r="R143" s="6" t="s">
        <v>46</v>
      </c>
      <c r="S143" s="6" t="s">
        <v>46</v>
      </c>
      <c r="T143" s="6" t="s">
        <v>46</v>
      </c>
      <c r="U143" s="6" t="s">
        <v>46</v>
      </c>
      <c r="V143" s="6" t="s">
        <v>46</v>
      </c>
      <c r="W143" s="6" t="s">
        <v>46</v>
      </c>
      <c r="X143" s="6" t="s">
        <v>46</v>
      </c>
      <c r="Y143" s="6" t="s">
        <v>46</v>
      </c>
      <c r="Z143" s="6" t="s">
        <v>46</v>
      </c>
      <c r="AA143" s="6" t="s">
        <v>46</v>
      </c>
      <c r="AB143" s="6" t="s">
        <v>46</v>
      </c>
      <c r="AC143" s="6">
        <v>130.9</v>
      </c>
      <c r="AD143" s="6">
        <v>132.41999999999999</v>
      </c>
      <c r="AE143" s="6">
        <v>126.82</v>
      </c>
      <c r="AF143" s="6">
        <v>151.66999999999999</v>
      </c>
      <c r="AG143" s="6">
        <v>202.92</v>
      </c>
      <c r="AH143" s="6">
        <v>100.19</v>
      </c>
    </row>
    <row r="144" spans="1:34" x14ac:dyDescent="0.15">
      <c r="A144" s="5" t="s">
        <v>181</v>
      </c>
      <c r="B144" s="7" t="s">
        <v>46</v>
      </c>
      <c r="C144" s="7" t="s">
        <v>46</v>
      </c>
      <c r="D144" s="7" t="s">
        <v>46</v>
      </c>
      <c r="E144" s="7" t="s">
        <v>46</v>
      </c>
      <c r="F144" s="7" t="s">
        <v>46</v>
      </c>
      <c r="G144" s="7" t="s">
        <v>46</v>
      </c>
      <c r="H144" s="7" t="s">
        <v>46</v>
      </c>
      <c r="I144" s="7" t="s">
        <v>46</v>
      </c>
      <c r="J144" s="7" t="s">
        <v>46</v>
      </c>
      <c r="K144" s="7" t="s">
        <v>46</v>
      </c>
      <c r="L144" s="7" t="s">
        <v>46</v>
      </c>
      <c r="M144" s="7" t="s">
        <v>46</v>
      </c>
      <c r="N144" s="7" t="s">
        <v>46</v>
      </c>
      <c r="O144" s="7" t="s">
        <v>46</v>
      </c>
      <c r="P144" s="7" t="s">
        <v>46</v>
      </c>
      <c r="Q144" s="7" t="s">
        <v>46</v>
      </c>
      <c r="R144" s="7" t="s">
        <v>46</v>
      </c>
      <c r="S144" s="7" t="s">
        <v>46</v>
      </c>
      <c r="T144" s="7" t="s">
        <v>46</v>
      </c>
      <c r="U144" s="7" t="s">
        <v>46</v>
      </c>
      <c r="V144" s="7" t="s">
        <v>46</v>
      </c>
      <c r="W144" s="7" t="s">
        <v>46</v>
      </c>
      <c r="X144" s="7" t="s">
        <v>46</v>
      </c>
      <c r="Y144" s="7" t="s">
        <v>46</v>
      </c>
      <c r="Z144" s="7" t="s">
        <v>46</v>
      </c>
      <c r="AA144" s="7" t="s">
        <v>46</v>
      </c>
      <c r="AB144" s="7" t="s">
        <v>46</v>
      </c>
      <c r="AC144" s="7">
        <v>26.6</v>
      </c>
      <c r="AD144" s="7">
        <v>49.64</v>
      </c>
      <c r="AE144" s="7">
        <v>43.76</v>
      </c>
      <c r="AF144" s="7">
        <v>63.33</v>
      </c>
      <c r="AG144" s="7">
        <v>70.099999999999994</v>
      </c>
      <c r="AH144" s="7" t="s">
        <v>46</v>
      </c>
    </row>
    <row r="145" spans="1:34" x14ac:dyDescent="0.15">
      <c r="A145" s="5" t="s">
        <v>182</v>
      </c>
      <c r="B145" s="6" t="s">
        <v>46</v>
      </c>
      <c r="C145" s="6" t="s">
        <v>46</v>
      </c>
      <c r="D145" s="6" t="s">
        <v>46</v>
      </c>
      <c r="E145" s="6" t="s">
        <v>46</v>
      </c>
      <c r="F145" s="6" t="s">
        <v>46</v>
      </c>
      <c r="G145" s="6" t="s">
        <v>46</v>
      </c>
      <c r="H145" s="6" t="s">
        <v>46</v>
      </c>
      <c r="I145" s="6" t="s">
        <v>46</v>
      </c>
      <c r="J145" s="6" t="s">
        <v>46</v>
      </c>
      <c r="K145" s="6" t="s">
        <v>46</v>
      </c>
      <c r="L145" s="6" t="s">
        <v>46</v>
      </c>
      <c r="M145" s="6" t="s">
        <v>46</v>
      </c>
      <c r="N145" s="6" t="s">
        <v>46</v>
      </c>
      <c r="O145" s="6" t="s">
        <v>46</v>
      </c>
      <c r="P145" s="6" t="s">
        <v>46</v>
      </c>
      <c r="Q145" s="6" t="s">
        <v>46</v>
      </c>
      <c r="R145" s="6" t="s">
        <v>46</v>
      </c>
      <c r="S145" s="6" t="s">
        <v>46</v>
      </c>
      <c r="T145" s="6" t="s">
        <v>46</v>
      </c>
      <c r="U145" s="6" t="s">
        <v>46</v>
      </c>
      <c r="V145" s="6" t="s">
        <v>46</v>
      </c>
      <c r="W145" s="6" t="s">
        <v>46</v>
      </c>
      <c r="X145" s="6" t="s">
        <v>46</v>
      </c>
      <c r="Y145" s="6" t="s">
        <v>46</v>
      </c>
      <c r="Z145" s="6" t="s">
        <v>46</v>
      </c>
      <c r="AA145" s="6" t="s">
        <v>46</v>
      </c>
      <c r="AB145" s="6" t="s">
        <v>46</v>
      </c>
      <c r="AC145" s="6">
        <v>269.63</v>
      </c>
      <c r="AD145" s="6">
        <v>243.2</v>
      </c>
      <c r="AE145" s="6">
        <v>207.64</v>
      </c>
      <c r="AF145" s="6">
        <v>248.57</v>
      </c>
      <c r="AG145" s="6">
        <v>283.95</v>
      </c>
      <c r="AH145" s="6" t="s">
        <v>46</v>
      </c>
    </row>
    <row r="146" spans="1:34" x14ac:dyDescent="0.15">
      <c r="A146" s="5" t="s">
        <v>183</v>
      </c>
      <c r="B146" s="7" t="s">
        <v>46</v>
      </c>
      <c r="C146" s="7" t="s">
        <v>46</v>
      </c>
      <c r="D146" s="7" t="s">
        <v>46</v>
      </c>
      <c r="E146" s="7" t="s">
        <v>46</v>
      </c>
      <c r="F146" s="7" t="s">
        <v>46</v>
      </c>
      <c r="G146" s="7" t="s">
        <v>46</v>
      </c>
      <c r="H146" s="7" t="s">
        <v>46</v>
      </c>
      <c r="I146" s="7" t="s">
        <v>46</v>
      </c>
      <c r="J146" s="7" t="s">
        <v>46</v>
      </c>
      <c r="K146" s="7" t="s">
        <v>46</v>
      </c>
      <c r="L146" s="7" t="s">
        <v>46</v>
      </c>
      <c r="M146" s="7" t="s">
        <v>46</v>
      </c>
      <c r="N146" s="7" t="s">
        <v>46</v>
      </c>
      <c r="O146" s="7" t="s">
        <v>46</v>
      </c>
      <c r="P146" s="7" t="s">
        <v>46</v>
      </c>
      <c r="Q146" s="7" t="s">
        <v>46</v>
      </c>
      <c r="R146" s="7" t="s">
        <v>46</v>
      </c>
      <c r="S146" s="7" t="s">
        <v>46</v>
      </c>
      <c r="T146" s="7" t="s">
        <v>46</v>
      </c>
      <c r="U146" s="7" t="s">
        <v>46</v>
      </c>
      <c r="V146" s="7" t="s">
        <v>46</v>
      </c>
      <c r="W146" s="7" t="s">
        <v>46</v>
      </c>
      <c r="X146" s="7" t="s">
        <v>46</v>
      </c>
      <c r="Y146" s="7">
        <v>20.059999999999999</v>
      </c>
      <c r="Z146" s="7">
        <v>8.41</v>
      </c>
      <c r="AA146" s="7">
        <v>20.2</v>
      </c>
      <c r="AB146" s="7">
        <v>9.48</v>
      </c>
      <c r="AC146" s="7">
        <v>14.29</v>
      </c>
      <c r="AD146" s="7">
        <v>15.44</v>
      </c>
      <c r="AE146" s="7">
        <v>21.61</v>
      </c>
      <c r="AF146" s="7">
        <v>19.190000000000001</v>
      </c>
      <c r="AG146" s="7" t="s">
        <v>46</v>
      </c>
      <c r="AH146" s="7" t="s">
        <v>46</v>
      </c>
    </row>
    <row r="147" spans="1:34" ht="24" x14ac:dyDescent="0.15">
      <c r="A147" s="5" t="s">
        <v>184</v>
      </c>
      <c r="B147" s="6" t="s">
        <v>46</v>
      </c>
      <c r="C147" s="6" t="s">
        <v>46</v>
      </c>
      <c r="D147" s="6" t="s">
        <v>46</v>
      </c>
      <c r="E147" s="6" t="s">
        <v>46</v>
      </c>
      <c r="F147" s="6" t="s">
        <v>46</v>
      </c>
      <c r="G147" s="6" t="s">
        <v>46</v>
      </c>
      <c r="H147" s="6" t="s">
        <v>46</v>
      </c>
      <c r="I147" s="6" t="s">
        <v>46</v>
      </c>
      <c r="J147" s="6" t="s">
        <v>46</v>
      </c>
      <c r="K147" s="6" t="s">
        <v>46</v>
      </c>
      <c r="L147" s="6" t="s">
        <v>46</v>
      </c>
      <c r="M147" s="6" t="s">
        <v>46</v>
      </c>
      <c r="N147" s="6" t="s">
        <v>46</v>
      </c>
      <c r="O147" s="6" t="s">
        <v>46</v>
      </c>
      <c r="P147" s="6" t="s">
        <v>46</v>
      </c>
      <c r="Q147" s="6" t="s">
        <v>46</v>
      </c>
      <c r="R147" s="6" t="s">
        <v>46</v>
      </c>
      <c r="S147" s="6" t="s">
        <v>46</v>
      </c>
      <c r="T147" s="6" t="s">
        <v>46</v>
      </c>
      <c r="U147" s="6" t="s">
        <v>46</v>
      </c>
      <c r="V147" s="6" t="s">
        <v>46</v>
      </c>
      <c r="W147" s="6" t="s">
        <v>46</v>
      </c>
      <c r="X147" s="6" t="s">
        <v>46</v>
      </c>
      <c r="Y147" s="6" t="s">
        <v>46</v>
      </c>
      <c r="Z147" s="6" t="s">
        <v>46</v>
      </c>
      <c r="AA147" s="6" t="s">
        <v>46</v>
      </c>
      <c r="AB147" s="6" t="s">
        <v>46</v>
      </c>
      <c r="AC147" s="6">
        <v>54.68</v>
      </c>
      <c r="AD147" s="6">
        <v>124.18</v>
      </c>
      <c r="AE147" s="6">
        <v>51.02</v>
      </c>
      <c r="AF147" s="6">
        <v>62.79</v>
      </c>
      <c r="AG147" s="6">
        <v>98.75</v>
      </c>
      <c r="AH147" s="6">
        <v>87.17</v>
      </c>
    </row>
    <row r="148" spans="1:34" ht="24" x14ac:dyDescent="0.15">
      <c r="A148" s="5" t="s">
        <v>185</v>
      </c>
      <c r="B148" s="7" t="s">
        <v>46</v>
      </c>
      <c r="C148" s="7" t="s">
        <v>46</v>
      </c>
      <c r="D148" s="7" t="s">
        <v>46</v>
      </c>
      <c r="E148" s="7" t="s">
        <v>46</v>
      </c>
      <c r="F148" s="7" t="s">
        <v>46</v>
      </c>
      <c r="G148" s="7" t="s">
        <v>46</v>
      </c>
      <c r="H148" s="7" t="s">
        <v>46</v>
      </c>
      <c r="I148" s="7" t="s">
        <v>46</v>
      </c>
      <c r="J148" s="7" t="s">
        <v>46</v>
      </c>
      <c r="K148" s="7" t="s">
        <v>46</v>
      </c>
      <c r="L148" s="7" t="s">
        <v>46</v>
      </c>
      <c r="M148" s="7" t="s">
        <v>46</v>
      </c>
      <c r="N148" s="7" t="s">
        <v>46</v>
      </c>
      <c r="O148" s="7" t="s">
        <v>46</v>
      </c>
      <c r="P148" s="7" t="s">
        <v>46</v>
      </c>
      <c r="Q148" s="7" t="s">
        <v>46</v>
      </c>
      <c r="R148" s="7" t="s">
        <v>46</v>
      </c>
      <c r="S148" s="7" t="s">
        <v>46</v>
      </c>
      <c r="T148" s="7" t="s">
        <v>46</v>
      </c>
      <c r="U148" s="7" t="s">
        <v>46</v>
      </c>
      <c r="V148" s="7" t="s">
        <v>46</v>
      </c>
      <c r="W148" s="7" t="s">
        <v>46</v>
      </c>
      <c r="X148" s="7" t="s">
        <v>46</v>
      </c>
      <c r="Y148" s="7" t="s">
        <v>46</v>
      </c>
      <c r="Z148" s="7" t="s">
        <v>46</v>
      </c>
      <c r="AA148" s="7" t="s">
        <v>46</v>
      </c>
      <c r="AB148" s="7" t="s">
        <v>46</v>
      </c>
      <c r="AC148" s="7">
        <v>23.77</v>
      </c>
      <c r="AD148" s="7">
        <v>9.9</v>
      </c>
      <c r="AE148" s="7">
        <v>12.64</v>
      </c>
      <c r="AF148" s="7">
        <v>-15.11</v>
      </c>
      <c r="AG148" s="7" t="s">
        <v>46</v>
      </c>
      <c r="AH148" s="7" t="s">
        <v>46</v>
      </c>
    </row>
    <row r="149" spans="1:34" x14ac:dyDescent="0.15">
      <c r="A149" s="5" t="s">
        <v>186</v>
      </c>
      <c r="B149" s="6" t="s">
        <v>46</v>
      </c>
      <c r="C149" s="6" t="s">
        <v>46</v>
      </c>
      <c r="D149" s="6" t="s">
        <v>46</v>
      </c>
      <c r="E149" s="6" t="s">
        <v>46</v>
      </c>
      <c r="F149" s="6" t="s">
        <v>46</v>
      </c>
      <c r="G149" s="6" t="s">
        <v>46</v>
      </c>
      <c r="H149" s="6" t="s">
        <v>46</v>
      </c>
      <c r="I149" s="6" t="s">
        <v>46</v>
      </c>
      <c r="J149" s="6" t="s">
        <v>46</v>
      </c>
      <c r="K149" s="6" t="s">
        <v>46</v>
      </c>
      <c r="L149" s="6" t="s">
        <v>46</v>
      </c>
      <c r="M149" s="6" t="s">
        <v>46</v>
      </c>
      <c r="N149" s="6" t="s">
        <v>46</v>
      </c>
      <c r="O149" s="6" t="s">
        <v>46</v>
      </c>
      <c r="P149" s="6" t="s">
        <v>46</v>
      </c>
      <c r="Q149" s="6" t="s">
        <v>46</v>
      </c>
      <c r="R149" s="6" t="s">
        <v>46</v>
      </c>
      <c r="S149" s="6" t="s">
        <v>46</v>
      </c>
      <c r="T149" s="6" t="s">
        <v>46</v>
      </c>
      <c r="U149" s="6" t="s">
        <v>46</v>
      </c>
      <c r="V149" s="6" t="s">
        <v>46</v>
      </c>
      <c r="W149" s="6" t="s">
        <v>46</v>
      </c>
      <c r="X149" s="6" t="s">
        <v>46</v>
      </c>
      <c r="Y149" s="6">
        <v>1.08</v>
      </c>
      <c r="Z149" s="6">
        <v>11.14</v>
      </c>
      <c r="AA149" s="6">
        <v>15.89</v>
      </c>
      <c r="AB149" s="6">
        <v>16.09</v>
      </c>
      <c r="AC149" s="6">
        <v>19.510000000000002</v>
      </c>
      <c r="AD149" s="6">
        <v>17.8</v>
      </c>
      <c r="AE149" s="6">
        <v>19.18</v>
      </c>
      <c r="AF149" s="6">
        <v>16.84</v>
      </c>
      <c r="AG149" s="6">
        <v>9.42</v>
      </c>
      <c r="AH149" s="6" t="s">
        <v>46</v>
      </c>
    </row>
    <row r="150" spans="1:34" x14ac:dyDescent="0.15">
      <c r="A150" s="5" t="s">
        <v>187</v>
      </c>
      <c r="B150" s="7" t="s">
        <v>46</v>
      </c>
      <c r="C150" s="7" t="s">
        <v>46</v>
      </c>
      <c r="D150" s="7" t="s">
        <v>46</v>
      </c>
      <c r="E150" s="7" t="s">
        <v>46</v>
      </c>
      <c r="F150" s="7" t="s">
        <v>46</v>
      </c>
      <c r="G150" s="7" t="s">
        <v>46</v>
      </c>
      <c r="H150" s="7" t="s">
        <v>46</v>
      </c>
      <c r="I150" s="7" t="s">
        <v>46</v>
      </c>
      <c r="J150" s="7" t="s">
        <v>46</v>
      </c>
      <c r="K150" s="7" t="s">
        <v>46</v>
      </c>
      <c r="L150" s="7" t="s">
        <v>46</v>
      </c>
      <c r="M150" s="7" t="s">
        <v>46</v>
      </c>
      <c r="N150" s="7" t="s">
        <v>46</v>
      </c>
      <c r="O150" s="7" t="s">
        <v>46</v>
      </c>
      <c r="P150" s="7" t="s">
        <v>46</v>
      </c>
      <c r="Q150" s="7" t="s">
        <v>46</v>
      </c>
      <c r="R150" s="7" t="s">
        <v>46</v>
      </c>
      <c r="S150" s="7" t="s">
        <v>46</v>
      </c>
      <c r="T150" s="7" t="s">
        <v>46</v>
      </c>
      <c r="U150" s="7" t="s">
        <v>46</v>
      </c>
      <c r="V150" s="7" t="s">
        <v>46</v>
      </c>
      <c r="W150" s="7" t="s">
        <v>46</v>
      </c>
      <c r="X150" s="7" t="s">
        <v>46</v>
      </c>
      <c r="Y150" s="7" t="s">
        <v>46</v>
      </c>
      <c r="Z150" s="7" t="s">
        <v>46</v>
      </c>
      <c r="AA150" s="7" t="s">
        <v>46</v>
      </c>
      <c r="AB150" s="7" t="s">
        <v>46</v>
      </c>
      <c r="AC150" s="7">
        <v>152.99</v>
      </c>
      <c r="AD150" s="7">
        <v>109.7</v>
      </c>
      <c r="AE150" s="7">
        <v>164.64</v>
      </c>
      <c r="AF150" s="7">
        <v>98.3</v>
      </c>
      <c r="AG150" s="7">
        <v>129.43</v>
      </c>
      <c r="AH150" s="7">
        <v>222.48</v>
      </c>
    </row>
    <row r="151" spans="1:34" x14ac:dyDescent="0.15">
      <c r="A151" s="5" t="s">
        <v>188</v>
      </c>
      <c r="B151" s="6" t="s">
        <v>46</v>
      </c>
      <c r="C151" s="6" t="s">
        <v>46</v>
      </c>
      <c r="D151" s="6" t="s">
        <v>46</v>
      </c>
      <c r="E151" s="6" t="s">
        <v>46</v>
      </c>
      <c r="F151" s="6" t="s">
        <v>46</v>
      </c>
      <c r="G151" s="6" t="s">
        <v>46</v>
      </c>
      <c r="H151" s="6" t="s">
        <v>46</v>
      </c>
      <c r="I151" s="6" t="s">
        <v>46</v>
      </c>
      <c r="J151" s="6" t="s">
        <v>46</v>
      </c>
      <c r="K151" s="6" t="s">
        <v>46</v>
      </c>
      <c r="L151" s="6" t="s">
        <v>46</v>
      </c>
      <c r="M151" s="6" t="s">
        <v>46</v>
      </c>
      <c r="N151" s="6" t="s">
        <v>46</v>
      </c>
      <c r="O151" s="6" t="s">
        <v>46</v>
      </c>
      <c r="P151" s="6" t="s">
        <v>46</v>
      </c>
      <c r="Q151" s="6" t="s">
        <v>46</v>
      </c>
      <c r="R151" s="6" t="s">
        <v>46</v>
      </c>
      <c r="S151" s="6" t="s">
        <v>46</v>
      </c>
      <c r="T151" s="6" t="s">
        <v>46</v>
      </c>
      <c r="U151" s="6" t="s">
        <v>46</v>
      </c>
      <c r="V151" s="6" t="s">
        <v>46</v>
      </c>
      <c r="W151" s="6" t="s">
        <v>46</v>
      </c>
      <c r="X151" s="6" t="s">
        <v>46</v>
      </c>
      <c r="Y151" s="6" t="s">
        <v>46</v>
      </c>
      <c r="Z151" s="6" t="s">
        <v>46</v>
      </c>
      <c r="AA151" s="6">
        <v>9.31</v>
      </c>
      <c r="AB151" s="6">
        <v>47.08</v>
      </c>
      <c r="AC151" s="6">
        <v>102.69</v>
      </c>
      <c r="AD151" s="6">
        <v>128.25</v>
      </c>
      <c r="AE151" s="6">
        <v>210.42</v>
      </c>
      <c r="AF151" s="6">
        <v>172.37</v>
      </c>
      <c r="AG151" s="6">
        <v>276.76</v>
      </c>
      <c r="AH151" s="6" t="s">
        <v>46</v>
      </c>
    </row>
    <row r="152" spans="1:34" x14ac:dyDescent="0.15">
      <c r="A152" s="5" t="s">
        <v>189</v>
      </c>
      <c r="B152" s="7" t="s">
        <v>46</v>
      </c>
      <c r="C152" s="7" t="s">
        <v>46</v>
      </c>
      <c r="D152" s="7" t="s">
        <v>46</v>
      </c>
      <c r="E152" s="7" t="s">
        <v>46</v>
      </c>
      <c r="F152" s="7" t="s">
        <v>46</v>
      </c>
      <c r="G152" s="7" t="s">
        <v>46</v>
      </c>
      <c r="H152" s="7" t="s">
        <v>46</v>
      </c>
      <c r="I152" s="7" t="s">
        <v>46</v>
      </c>
      <c r="J152" s="7" t="s">
        <v>46</v>
      </c>
      <c r="K152" s="7" t="s">
        <v>46</v>
      </c>
      <c r="L152" s="7" t="s">
        <v>46</v>
      </c>
      <c r="M152" s="7" t="s">
        <v>46</v>
      </c>
      <c r="N152" s="7" t="s">
        <v>46</v>
      </c>
      <c r="O152" s="7" t="s">
        <v>46</v>
      </c>
      <c r="P152" s="7" t="s">
        <v>46</v>
      </c>
      <c r="Q152" s="7" t="s">
        <v>46</v>
      </c>
      <c r="R152" s="7" t="s">
        <v>46</v>
      </c>
      <c r="S152" s="7" t="s">
        <v>46</v>
      </c>
      <c r="T152" s="7" t="s">
        <v>46</v>
      </c>
      <c r="U152" s="7" t="s">
        <v>46</v>
      </c>
      <c r="V152" s="7" t="s">
        <v>46</v>
      </c>
      <c r="W152" s="7" t="s">
        <v>46</v>
      </c>
      <c r="X152" s="7" t="s">
        <v>46</v>
      </c>
      <c r="Y152" s="7" t="s">
        <v>46</v>
      </c>
      <c r="Z152" s="7" t="s">
        <v>46</v>
      </c>
      <c r="AA152" s="7" t="s">
        <v>46</v>
      </c>
      <c r="AB152" s="7">
        <v>11.56</v>
      </c>
      <c r="AC152" s="7">
        <v>22.23</v>
      </c>
      <c r="AD152" s="7">
        <v>17.23</v>
      </c>
      <c r="AE152" s="7">
        <v>18.93</v>
      </c>
      <c r="AF152" s="7">
        <v>18.649999999999999</v>
      </c>
      <c r="AG152" s="7">
        <v>38.340000000000003</v>
      </c>
      <c r="AH152" s="7" t="s">
        <v>46</v>
      </c>
    </row>
    <row r="153" spans="1:34" ht="24" x14ac:dyDescent="0.15">
      <c r="A153" s="5" t="s">
        <v>190</v>
      </c>
      <c r="B153" s="6" t="s">
        <v>46</v>
      </c>
      <c r="C153" s="6" t="s">
        <v>46</v>
      </c>
      <c r="D153" s="6" t="s">
        <v>46</v>
      </c>
      <c r="E153" s="6" t="s">
        <v>46</v>
      </c>
      <c r="F153" s="6" t="s">
        <v>46</v>
      </c>
      <c r="G153" s="6" t="s">
        <v>46</v>
      </c>
      <c r="H153" s="6" t="s">
        <v>46</v>
      </c>
      <c r="I153" s="6" t="s">
        <v>46</v>
      </c>
      <c r="J153" s="6" t="s">
        <v>46</v>
      </c>
      <c r="K153" s="6" t="s">
        <v>46</v>
      </c>
      <c r="L153" s="6" t="s">
        <v>46</v>
      </c>
      <c r="M153" s="6" t="s">
        <v>46</v>
      </c>
      <c r="N153" s="6" t="s">
        <v>46</v>
      </c>
      <c r="O153" s="6" t="s">
        <v>46</v>
      </c>
      <c r="P153" s="6" t="s">
        <v>46</v>
      </c>
      <c r="Q153" s="6" t="s">
        <v>46</v>
      </c>
      <c r="R153" s="6" t="s">
        <v>46</v>
      </c>
      <c r="S153" s="6" t="s">
        <v>46</v>
      </c>
      <c r="T153" s="6" t="s">
        <v>46</v>
      </c>
      <c r="U153" s="6" t="s">
        <v>46</v>
      </c>
      <c r="V153" s="6" t="s">
        <v>46</v>
      </c>
      <c r="W153" s="6" t="s">
        <v>46</v>
      </c>
      <c r="X153" s="6" t="s">
        <v>46</v>
      </c>
      <c r="Y153" s="6" t="s">
        <v>46</v>
      </c>
      <c r="Z153" s="6" t="s">
        <v>46</v>
      </c>
      <c r="AA153" s="6" t="s">
        <v>46</v>
      </c>
      <c r="AB153" s="6" t="s">
        <v>46</v>
      </c>
      <c r="AC153" s="6">
        <v>87.71</v>
      </c>
      <c r="AD153" s="6">
        <v>90.91</v>
      </c>
      <c r="AE153" s="6">
        <v>115.24</v>
      </c>
      <c r="AF153" s="6">
        <v>111.66</v>
      </c>
      <c r="AG153" s="6">
        <v>121.61</v>
      </c>
      <c r="AH153" s="6">
        <v>95.34</v>
      </c>
    </row>
    <row r="154" spans="1:34" x14ac:dyDescent="0.15">
      <c r="A154" s="5" t="s">
        <v>191</v>
      </c>
      <c r="B154" s="7" t="s">
        <v>46</v>
      </c>
      <c r="C154" s="7" t="s">
        <v>46</v>
      </c>
      <c r="D154" s="7" t="s">
        <v>46</v>
      </c>
      <c r="E154" s="7" t="s">
        <v>46</v>
      </c>
      <c r="F154" s="7" t="s">
        <v>46</v>
      </c>
      <c r="G154" s="7" t="s">
        <v>46</v>
      </c>
      <c r="H154" s="7" t="s">
        <v>46</v>
      </c>
      <c r="I154" s="7" t="s">
        <v>46</v>
      </c>
      <c r="J154" s="7" t="s">
        <v>46</v>
      </c>
      <c r="K154" s="7" t="s">
        <v>46</v>
      </c>
      <c r="L154" s="7" t="s">
        <v>46</v>
      </c>
      <c r="M154" s="7" t="s">
        <v>46</v>
      </c>
      <c r="N154" s="7" t="s">
        <v>46</v>
      </c>
      <c r="O154" s="7" t="s">
        <v>46</v>
      </c>
      <c r="P154" s="7" t="s">
        <v>46</v>
      </c>
      <c r="Q154" s="7" t="s">
        <v>46</v>
      </c>
      <c r="R154" s="7" t="s">
        <v>46</v>
      </c>
      <c r="S154" s="7" t="s">
        <v>46</v>
      </c>
      <c r="T154" s="7" t="s">
        <v>46</v>
      </c>
      <c r="U154" s="7" t="s">
        <v>46</v>
      </c>
      <c r="V154" s="7" t="s">
        <v>46</v>
      </c>
      <c r="W154" s="7" t="s">
        <v>46</v>
      </c>
      <c r="X154" s="7" t="s">
        <v>46</v>
      </c>
      <c r="Y154" s="7" t="s">
        <v>46</v>
      </c>
      <c r="Z154" s="7" t="s">
        <v>46</v>
      </c>
      <c r="AA154" s="7" t="s">
        <v>46</v>
      </c>
      <c r="AB154" s="7" t="s">
        <v>46</v>
      </c>
      <c r="AC154" s="7">
        <v>15.35</v>
      </c>
      <c r="AD154" s="7">
        <v>31.88</v>
      </c>
      <c r="AE154" s="7">
        <v>44.97</v>
      </c>
      <c r="AF154" s="7">
        <v>21.03</v>
      </c>
      <c r="AG154" s="7">
        <v>20.69</v>
      </c>
      <c r="AH154" s="7" t="s">
        <v>46</v>
      </c>
    </row>
    <row r="155" spans="1:34" x14ac:dyDescent="0.15">
      <c r="A155" s="5" t="s">
        <v>192</v>
      </c>
      <c r="B155" s="6" t="s">
        <v>46</v>
      </c>
      <c r="C155" s="6" t="s">
        <v>46</v>
      </c>
      <c r="D155" s="6" t="s">
        <v>46</v>
      </c>
      <c r="E155" s="6" t="s">
        <v>46</v>
      </c>
      <c r="F155" s="6" t="s">
        <v>46</v>
      </c>
      <c r="G155" s="6" t="s">
        <v>46</v>
      </c>
      <c r="H155" s="6" t="s">
        <v>46</v>
      </c>
      <c r="I155" s="6" t="s">
        <v>46</v>
      </c>
      <c r="J155" s="6" t="s">
        <v>46</v>
      </c>
      <c r="K155" s="6" t="s">
        <v>46</v>
      </c>
      <c r="L155" s="6" t="s">
        <v>46</v>
      </c>
      <c r="M155" s="6" t="s">
        <v>46</v>
      </c>
      <c r="N155" s="6" t="s">
        <v>46</v>
      </c>
      <c r="O155" s="6" t="s">
        <v>46</v>
      </c>
      <c r="P155" s="6" t="s">
        <v>46</v>
      </c>
      <c r="Q155" s="6" t="s">
        <v>46</v>
      </c>
      <c r="R155" s="6" t="s">
        <v>46</v>
      </c>
      <c r="S155" s="6" t="s">
        <v>46</v>
      </c>
      <c r="T155" s="6" t="s">
        <v>46</v>
      </c>
      <c r="U155" s="6" t="s">
        <v>46</v>
      </c>
      <c r="V155" s="6" t="s">
        <v>46</v>
      </c>
      <c r="W155" s="6" t="s">
        <v>46</v>
      </c>
      <c r="X155" s="6" t="s">
        <v>46</v>
      </c>
      <c r="Y155" s="6">
        <v>7.2</v>
      </c>
      <c r="Z155" s="6">
        <v>9.48</v>
      </c>
      <c r="AA155" s="6">
        <v>19.55</v>
      </c>
      <c r="AB155" s="6">
        <v>31.9</v>
      </c>
      <c r="AC155" s="6">
        <v>32.299999999999997</v>
      </c>
      <c r="AD155" s="6">
        <v>47.6</v>
      </c>
      <c r="AE155" s="6">
        <v>49.68</v>
      </c>
      <c r="AF155" s="6">
        <v>42.72</v>
      </c>
      <c r="AG155" s="6">
        <v>50.4</v>
      </c>
      <c r="AH155" s="6" t="s">
        <v>46</v>
      </c>
    </row>
    <row r="156" spans="1:34" x14ac:dyDescent="0.15">
      <c r="A156" s="5" t="s">
        <v>193</v>
      </c>
      <c r="B156" s="7" t="s">
        <v>46</v>
      </c>
      <c r="C156" s="7" t="s">
        <v>46</v>
      </c>
      <c r="D156" s="7" t="s">
        <v>46</v>
      </c>
      <c r="E156" s="7" t="s">
        <v>46</v>
      </c>
      <c r="F156" s="7" t="s">
        <v>46</v>
      </c>
      <c r="G156" s="7" t="s">
        <v>46</v>
      </c>
      <c r="H156" s="7" t="s">
        <v>46</v>
      </c>
      <c r="I156" s="7" t="s">
        <v>46</v>
      </c>
      <c r="J156" s="7" t="s">
        <v>46</v>
      </c>
      <c r="K156" s="7" t="s">
        <v>46</v>
      </c>
      <c r="L156" s="7" t="s">
        <v>46</v>
      </c>
      <c r="M156" s="7" t="s">
        <v>46</v>
      </c>
      <c r="N156" s="7" t="s">
        <v>46</v>
      </c>
      <c r="O156" s="7" t="s">
        <v>46</v>
      </c>
      <c r="P156" s="7" t="s">
        <v>46</v>
      </c>
      <c r="Q156" s="7" t="s">
        <v>46</v>
      </c>
      <c r="R156" s="7" t="s">
        <v>46</v>
      </c>
      <c r="S156" s="7" t="s">
        <v>46</v>
      </c>
      <c r="T156" s="7" t="s">
        <v>46</v>
      </c>
      <c r="U156" s="7" t="s">
        <v>46</v>
      </c>
      <c r="V156" s="7" t="s">
        <v>46</v>
      </c>
      <c r="W156" s="7" t="s">
        <v>46</v>
      </c>
      <c r="X156" s="7" t="s">
        <v>46</v>
      </c>
      <c r="Y156" s="7" t="s">
        <v>46</v>
      </c>
      <c r="Z156" s="7" t="s">
        <v>46</v>
      </c>
      <c r="AA156" s="7" t="s">
        <v>46</v>
      </c>
      <c r="AB156" s="7" t="s">
        <v>46</v>
      </c>
      <c r="AC156" s="7" t="s">
        <v>46</v>
      </c>
      <c r="AD156" s="7">
        <v>22.48</v>
      </c>
      <c r="AE156" s="7">
        <v>49.76</v>
      </c>
      <c r="AF156" s="7" t="s">
        <v>46</v>
      </c>
      <c r="AG156" s="7">
        <v>196.27</v>
      </c>
      <c r="AH156" s="7" t="s">
        <v>46</v>
      </c>
    </row>
    <row r="157" spans="1:34" x14ac:dyDescent="0.15">
      <c r="A157" s="5" t="s">
        <v>194</v>
      </c>
      <c r="B157" s="6" t="s">
        <v>46</v>
      </c>
      <c r="C157" s="6" t="s">
        <v>46</v>
      </c>
      <c r="D157" s="6" t="s">
        <v>46</v>
      </c>
      <c r="E157" s="6" t="s">
        <v>46</v>
      </c>
      <c r="F157" s="6" t="s">
        <v>46</v>
      </c>
      <c r="G157" s="6" t="s">
        <v>46</v>
      </c>
      <c r="H157" s="6" t="s">
        <v>46</v>
      </c>
      <c r="I157" s="6" t="s">
        <v>46</v>
      </c>
      <c r="J157" s="6" t="s">
        <v>46</v>
      </c>
      <c r="K157" s="6" t="s">
        <v>46</v>
      </c>
      <c r="L157" s="6" t="s">
        <v>46</v>
      </c>
      <c r="M157" s="6" t="s">
        <v>46</v>
      </c>
      <c r="N157" s="6" t="s">
        <v>46</v>
      </c>
      <c r="O157" s="6" t="s">
        <v>46</v>
      </c>
      <c r="P157" s="6" t="s">
        <v>46</v>
      </c>
      <c r="Q157" s="6" t="s">
        <v>46</v>
      </c>
      <c r="R157" s="6" t="s">
        <v>46</v>
      </c>
      <c r="S157" s="6" t="s">
        <v>46</v>
      </c>
      <c r="T157" s="6" t="s">
        <v>46</v>
      </c>
      <c r="U157" s="6" t="s">
        <v>46</v>
      </c>
      <c r="V157" s="6" t="s">
        <v>46</v>
      </c>
      <c r="W157" s="6" t="s">
        <v>46</v>
      </c>
      <c r="X157" s="6" t="s">
        <v>46</v>
      </c>
      <c r="Y157" s="6" t="s">
        <v>46</v>
      </c>
      <c r="Z157" s="6" t="s">
        <v>46</v>
      </c>
      <c r="AA157" s="6" t="s">
        <v>46</v>
      </c>
      <c r="AB157" s="6">
        <v>57.75</v>
      </c>
      <c r="AC157" s="6">
        <v>51.68</v>
      </c>
      <c r="AD157" s="6">
        <v>51.78</v>
      </c>
      <c r="AE157" s="6">
        <v>46.76</v>
      </c>
      <c r="AF157" s="6">
        <v>43.99</v>
      </c>
      <c r="AG157" s="6">
        <v>49.74</v>
      </c>
      <c r="AH157" s="6" t="s">
        <v>46</v>
      </c>
    </row>
    <row r="158" spans="1:34" x14ac:dyDescent="0.15">
      <c r="A158" s="5" t="s">
        <v>195</v>
      </c>
      <c r="B158" s="7" t="s">
        <v>46</v>
      </c>
      <c r="C158" s="7" t="s">
        <v>46</v>
      </c>
      <c r="D158" s="7" t="s">
        <v>46</v>
      </c>
      <c r="E158" s="7" t="s">
        <v>46</v>
      </c>
      <c r="F158" s="7" t="s">
        <v>46</v>
      </c>
      <c r="G158" s="7" t="s">
        <v>46</v>
      </c>
      <c r="H158" s="7" t="s">
        <v>46</v>
      </c>
      <c r="I158" s="7" t="s">
        <v>46</v>
      </c>
      <c r="J158" s="7" t="s">
        <v>46</v>
      </c>
      <c r="K158" s="7" t="s">
        <v>46</v>
      </c>
      <c r="L158" s="7" t="s">
        <v>46</v>
      </c>
      <c r="M158" s="7" t="s">
        <v>46</v>
      </c>
      <c r="N158" s="7" t="s">
        <v>46</v>
      </c>
      <c r="O158" s="7" t="s">
        <v>46</v>
      </c>
      <c r="P158" s="7" t="s">
        <v>46</v>
      </c>
      <c r="Q158" s="7" t="s">
        <v>46</v>
      </c>
      <c r="R158" s="7" t="s">
        <v>46</v>
      </c>
      <c r="S158" s="7" t="s">
        <v>46</v>
      </c>
      <c r="T158" s="7" t="s">
        <v>46</v>
      </c>
      <c r="U158" s="7" t="s">
        <v>46</v>
      </c>
      <c r="V158" s="7" t="s">
        <v>46</v>
      </c>
      <c r="W158" s="7" t="s">
        <v>46</v>
      </c>
      <c r="X158" s="7" t="s">
        <v>46</v>
      </c>
      <c r="Y158" s="7" t="s">
        <v>46</v>
      </c>
      <c r="Z158" s="7" t="s">
        <v>46</v>
      </c>
      <c r="AA158" s="7" t="s">
        <v>46</v>
      </c>
      <c r="AB158" s="7" t="s">
        <v>46</v>
      </c>
      <c r="AC158" s="7">
        <v>335.48</v>
      </c>
      <c r="AD158" s="7">
        <v>300.64999999999998</v>
      </c>
      <c r="AE158" s="7">
        <v>343.8</v>
      </c>
      <c r="AF158" s="7">
        <v>1006.93</v>
      </c>
      <c r="AG158" s="7">
        <v>1320.86</v>
      </c>
      <c r="AH158" s="7" t="s">
        <v>46</v>
      </c>
    </row>
    <row r="159" spans="1:34" x14ac:dyDescent="0.15">
      <c r="A159" s="5" t="s">
        <v>196</v>
      </c>
      <c r="B159" s="6" t="s">
        <v>46</v>
      </c>
      <c r="C159" s="6" t="s">
        <v>46</v>
      </c>
      <c r="D159" s="6" t="s">
        <v>46</v>
      </c>
      <c r="E159" s="6" t="s">
        <v>46</v>
      </c>
      <c r="F159" s="6" t="s">
        <v>46</v>
      </c>
      <c r="G159" s="6" t="s">
        <v>46</v>
      </c>
      <c r="H159" s="6" t="s">
        <v>46</v>
      </c>
      <c r="I159" s="6" t="s">
        <v>46</v>
      </c>
      <c r="J159" s="6" t="s">
        <v>46</v>
      </c>
      <c r="K159" s="6" t="s">
        <v>46</v>
      </c>
      <c r="L159" s="6" t="s">
        <v>46</v>
      </c>
      <c r="M159" s="6" t="s">
        <v>46</v>
      </c>
      <c r="N159" s="6" t="s">
        <v>46</v>
      </c>
      <c r="O159" s="6" t="s">
        <v>46</v>
      </c>
      <c r="P159" s="6" t="s">
        <v>46</v>
      </c>
      <c r="Q159" s="6" t="s">
        <v>46</v>
      </c>
      <c r="R159" s="6" t="s">
        <v>46</v>
      </c>
      <c r="S159" s="6" t="s">
        <v>46</v>
      </c>
      <c r="T159" s="6" t="s">
        <v>46</v>
      </c>
      <c r="U159" s="6" t="s">
        <v>46</v>
      </c>
      <c r="V159" s="6" t="s">
        <v>46</v>
      </c>
      <c r="W159" s="6" t="s">
        <v>46</v>
      </c>
      <c r="X159" s="6" t="s">
        <v>46</v>
      </c>
      <c r="Y159" s="6">
        <v>32.799999999999997</v>
      </c>
      <c r="Z159" s="6">
        <v>26.07</v>
      </c>
      <c r="AA159" s="6">
        <v>16.420000000000002</v>
      </c>
      <c r="AB159" s="6">
        <v>14.45</v>
      </c>
      <c r="AC159" s="6">
        <v>76.709999999999994</v>
      </c>
      <c r="AD159" s="6">
        <v>62.22</v>
      </c>
      <c r="AE159" s="6">
        <v>43.35</v>
      </c>
      <c r="AF159" s="6">
        <v>73.540000000000006</v>
      </c>
      <c r="AG159" s="6">
        <v>75.05</v>
      </c>
      <c r="AH159" s="6">
        <v>57.9</v>
      </c>
    </row>
    <row r="160" spans="1:34" x14ac:dyDescent="0.15">
      <c r="A160" s="5" t="s">
        <v>197</v>
      </c>
      <c r="B160" s="7" t="s">
        <v>46</v>
      </c>
      <c r="C160" s="7" t="s">
        <v>46</v>
      </c>
      <c r="D160" s="7" t="s">
        <v>46</v>
      </c>
      <c r="E160" s="7" t="s">
        <v>46</v>
      </c>
      <c r="F160" s="7" t="s">
        <v>46</v>
      </c>
      <c r="G160" s="7" t="s">
        <v>46</v>
      </c>
      <c r="H160" s="7" t="s">
        <v>46</v>
      </c>
      <c r="I160" s="7" t="s">
        <v>46</v>
      </c>
      <c r="J160" s="7" t="s">
        <v>46</v>
      </c>
      <c r="K160" s="7" t="s">
        <v>46</v>
      </c>
      <c r="L160" s="7" t="s">
        <v>46</v>
      </c>
      <c r="M160" s="7" t="s">
        <v>46</v>
      </c>
      <c r="N160" s="7" t="s">
        <v>46</v>
      </c>
      <c r="O160" s="7" t="s">
        <v>46</v>
      </c>
      <c r="P160" s="7" t="s">
        <v>46</v>
      </c>
      <c r="Q160" s="7" t="s">
        <v>46</v>
      </c>
      <c r="R160" s="7" t="s">
        <v>46</v>
      </c>
      <c r="S160" s="7" t="s">
        <v>46</v>
      </c>
      <c r="T160" s="7" t="s">
        <v>46</v>
      </c>
      <c r="U160" s="7" t="s">
        <v>46</v>
      </c>
      <c r="V160" s="7" t="s">
        <v>46</v>
      </c>
      <c r="W160" s="7" t="s">
        <v>46</v>
      </c>
      <c r="X160" s="7" t="s">
        <v>46</v>
      </c>
      <c r="Y160" s="7" t="s">
        <v>46</v>
      </c>
      <c r="Z160" s="7" t="s">
        <v>46</v>
      </c>
      <c r="AA160" s="7" t="s">
        <v>46</v>
      </c>
      <c r="AB160" s="7" t="s">
        <v>46</v>
      </c>
      <c r="AC160" s="7" t="s">
        <v>46</v>
      </c>
      <c r="AD160" s="7">
        <v>10</v>
      </c>
      <c r="AE160" s="7">
        <v>9.26</v>
      </c>
      <c r="AF160" s="7">
        <v>4.0999999999999996</v>
      </c>
      <c r="AG160" s="7" t="s">
        <v>46</v>
      </c>
      <c r="AH160" s="7" t="s">
        <v>46</v>
      </c>
    </row>
    <row r="161" spans="1:34" x14ac:dyDescent="0.15">
      <c r="A161" s="5" t="s">
        <v>198</v>
      </c>
      <c r="B161" s="6" t="s">
        <v>46</v>
      </c>
      <c r="C161" s="6" t="s">
        <v>46</v>
      </c>
      <c r="D161" s="6" t="s">
        <v>46</v>
      </c>
      <c r="E161" s="6" t="s">
        <v>46</v>
      </c>
      <c r="F161" s="6" t="s">
        <v>46</v>
      </c>
      <c r="G161" s="6" t="s">
        <v>46</v>
      </c>
      <c r="H161" s="6" t="s">
        <v>46</v>
      </c>
      <c r="I161" s="6" t="s">
        <v>46</v>
      </c>
      <c r="J161" s="6" t="s">
        <v>46</v>
      </c>
      <c r="K161" s="6" t="s">
        <v>46</v>
      </c>
      <c r="L161" s="6" t="s">
        <v>46</v>
      </c>
      <c r="M161" s="6" t="s">
        <v>46</v>
      </c>
      <c r="N161" s="6" t="s">
        <v>46</v>
      </c>
      <c r="O161" s="6" t="s">
        <v>46</v>
      </c>
      <c r="P161" s="6" t="s">
        <v>46</v>
      </c>
      <c r="Q161" s="6" t="s">
        <v>46</v>
      </c>
      <c r="R161" s="6" t="s">
        <v>46</v>
      </c>
      <c r="S161" s="6" t="s">
        <v>46</v>
      </c>
      <c r="T161" s="6" t="s">
        <v>46</v>
      </c>
      <c r="U161" s="6" t="s">
        <v>46</v>
      </c>
      <c r="V161" s="6" t="s">
        <v>46</v>
      </c>
      <c r="W161" s="6" t="s">
        <v>46</v>
      </c>
      <c r="X161" s="6" t="s">
        <v>46</v>
      </c>
      <c r="Y161" s="6">
        <v>10.210000000000001</v>
      </c>
      <c r="Z161" s="6">
        <v>19.36</v>
      </c>
      <c r="AA161" s="6">
        <v>18.07</v>
      </c>
      <c r="AB161" s="6">
        <v>19.940000000000001</v>
      </c>
      <c r="AC161" s="6">
        <v>18.34</v>
      </c>
      <c r="AD161" s="6">
        <v>12.4</v>
      </c>
      <c r="AE161" s="6">
        <v>14.86</v>
      </c>
      <c r="AF161" s="6">
        <v>1.44</v>
      </c>
      <c r="AG161" s="6" t="s">
        <v>46</v>
      </c>
      <c r="AH161" s="6" t="s">
        <v>46</v>
      </c>
    </row>
    <row r="162" spans="1:34" ht="24" x14ac:dyDescent="0.15">
      <c r="A162" s="5" t="s">
        <v>199</v>
      </c>
      <c r="B162" s="7" t="s">
        <v>46</v>
      </c>
      <c r="C162" s="7" t="s">
        <v>46</v>
      </c>
      <c r="D162" s="7" t="s">
        <v>46</v>
      </c>
      <c r="E162" s="7" t="s">
        <v>46</v>
      </c>
      <c r="F162" s="7" t="s">
        <v>46</v>
      </c>
      <c r="G162" s="7" t="s">
        <v>46</v>
      </c>
      <c r="H162" s="7" t="s">
        <v>46</v>
      </c>
      <c r="I162" s="7" t="s">
        <v>46</v>
      </c>
      <c r="J162" s="7" t="s">
        <v>46</v>
      </c>
      <c r="K162" s="7" t="s">
        <v>46</v>
      </c>
      <c r="L162" s="7" t="s">
        <v>46</v>
      </c>
      <c r="M162" s="7" t="s">
        <v>46</v>
      </c>
      <c r="N162" s="7" t="s">
        <v>46</v>
      </c>
      <c r="O162" s="7" t="s">
        <v>46</v>
      </c>
      <c r="P162" s="7" t="s">
        <v>46</v>
      </c>
      <c r="Q162" s="7" t="s">
        <v>46</v>
      </c>
      <c r="R162" s="7" t="s">
        <v>46</v>
      </c>
      <c r="S162" s="7" t="s">
        <v>46</v>
      </c>
      <c r="T162" s="7" t="s">
        <v>46</v>
      </c>
      <c r="U162" s="7" t="s">
        <v>46</v>
      </c>
      <c r="V162" s="7" t="s">
        <v>46</v>
      </c>
      <c r="W162" s="7" t="s">
        <v>46</v>
      </c>
      <c r="X162" s="7" t="s">
        <v>46</v>
      </c>
      <c r="Y162" s="7" t="s">
        <v>46</v>
      </c>
      <c r="Z162" s="7" t="s">
        <v>46</v>
      </c>
      <c r="AA162" s="7" t="s">
        <v>46</v>
      </c>
      <c r="AB162" s="7">
        <v>26.66</v>
      </c>
      <c r="AC162" s="7">
        <v>34.270000000000003</v>
      </c>
      <c r="AD162" s="7">
        <v>33.700000000000003</v>
      </c>
      <c r="AE162" s="7">
        <v>37.22</v>
      </c>
      <c r="AF162" s="7">
        <v>62.56</v>
      </c>
      <c r="AG162" s="7">
        <v>43.33</v>
      </c>
      <c r="AH162" s="7" t="s">
        <v>46</v>
      </c>
    </row>
    <row r="163" spans="1:34" x14ac:dyDescent="0.15">
      <c r="A163" s="5" t="s">
        <v>200</v>
      </c>
      <c r="B163" s="6" t="s">
        <v>46</v>
      </c>
      <c r="C163" s="6" t="s">
        <v>46</v>
      </c>
      <c r="D163" s="6" t="s">
        <v>46</v>
      </c>
      <c r="E163" s="6" t="s">
        <v>46</v>
      </c>
      <c r="F163" s="6" t="s">
        <v>46</v>
      </c>
      <c r="G163" s="6" t="s">
        <v>46</v>
      </c>
      <c r="H163" s="6" t="s">
        <v>46</v>
      </c>
      <c r="I163" s="6" t="s">
        <v>46</v>
      </c>
      <c r="J163" s="6" t="s">
        <v>46</v>
      </c>
      <c r="K163" s="6" t="s">
        <v>46</v>
      </c>
      <c r="L163" s="6" t="s">
        <v>46</v>
      </c>
      <c r="M163" s="6" t="s">
        <v>46</v>
      </c>
      <c r="N163" s="6" t="s">
        <v>46</v>
      </c>
      <c r="O163" s="6" t="s">
        <v>46</v>
      </c>
      <c r="P163" s="6" t="s">
        <v>46</v>
      </c>
      <c r="Q163" s="6" t="s">
        <v>46</v>
      </c>
      <c r="R163" s="6" t="s">
        <v>46</v>
      </c>
      <c r="S163" s="6" t="s">
        <v>46</v>
      </c>
      <c r="T163" s="6" t="s">
        <v>46</v>
      </c>
      <c r="U163" s="6" t="s">
        <v>46</v>
      </c>
      <c r="V163" s="6" t="s">
        <v>46</v>
      </c>
      <c r="W163" s="6" t="s">
        <v>46</v>
      </c>
      <c r="X163" s="6" t="s">
        <v>46</v>
      </c>
      <c r="Y163" s="6" t="s">
        <v>46</v>
      </c>
      <c r="Z163" s="6" t="s">
        <v>46</v>
      </c>
      <c r="AA163" s="6" t="s">
        <v>46</v>
      </c>
      <c r="AB163" s="6" t="s">
        <v>46</v>
      </c>
      <c r="AC163" s="6">
        <v>120.96</v>
      </c>
      <c r="AD163" s="6">
        <v>226.29</v>
      </c>
      <c r="AE163" s="6">
        <v>148.56</v>
      </c>
      <c r="AF163" s="6">
        <v>161.18</v>
      </c>
      <c r="AG163" s="6">
        <v>156.77000000000001</v>
      </c>
      <c r="AH163" s="6" t="s">
        <v>46</v>
      </c>
    </row>
    <row r="164" spans="1:34" x14ac:dyDescent="0.15">
      <c r="A164" s="5" t="s">
        <v>201</v>
      </c>
      <c r="B164" s="7" t="s">
        <v>46</v>
      </c>
      <c r="C164" s="7" t="s">
        <v>46</v>
      </c>
      <c r="D164" s="7" t="s">
        <v>46</v>
      </c>
      <c r="E164" s="7" t="s">
        <v>46</v>
      </c>
      <c r="F164" s="7" t="s">
        <v>46</v>
      </c>
      <c r="G164" s="7" t="s">
        <v>46</v>
      </c>
      <c r="H164" s="7" t="s">
        <v>46</v>
      </c>
      <c r="I164" s="7" t="s">
        <v>46</v>
      </c>
      <c r="J164" s="7" t="s">
        <v>46</v>
      </c>
      <c r="K164" s="7" t="s">
        <v>46</v>
      </c>
      <c r="L164" s="7" t="s">
        <v>46</v>
      </c>
      <c r="M164" s="7" t="s">
        <v>46</v>
      </c>
      <c r="N164" s="7" t="s">
        <v>46</v>
      </c>
      <c r="O164" s="7" t="s">
        <v>46</v>
      </c>
      <c r="P164" s="7" t="s">
        <v>46</v>
      </c>
      <c r="Q164" s="7" t="s">
        <v>46</v>
      </c>
      <c r="R164" s="7" t="s">
        <v>46</v>
      </c>
      <c r="S164" s="7" t="s">
        <v>46</v>
      </c>
      <c r="T164" s="7" t="s">
        <v>46</v>
      </c>
      <c r="U164" s="7" t="s">
        <v>46</v>
      </c>
      <c r="V164" s="7" t="s">
        <v>46</v>
      </c>
      <c r="W164" s="7" t="s">
        <v>46</v>
      </c>
      <c r="X164" s="7" t="s">
        <v>46</v>
      </c>
      <c r="Y164" s="7" t="s">
        <v>46</v>
      </c>
      <c r="Z164" s="7" t="s">
        <v>46</v>
      </c>
      <c r="AA164" s="7" t="s">
        <v>46</v>
      </c>
      <c r="AB164" s="7" t="s">
        <v>46</v>
      </c>
      <c r="AC164" s="7">
        <v>63.02</v>
      </c>
      <c r="AD164" s="7">
        <v>56.85</v>
      </c>
      <c r="AE164" s="7">
        <v>62.39</v>
      </c>
      <c r="AF164" s="7">
        <v>30.8</v>
      </c>
      <c r="AG164" s="7">
        <v>26.02</v>
      </c>
      <c r="AH164" s="7" t="s">
        <v>46</v>
      </c>
    </row>
    <row r="165" spans="1:34" x14ac:dyDescent="0.15">
      <c r="A165" s="5" t="s">
        <v>202</v>
      </c>
      <c r="B165" s="6" t="s">
        <v>46</v>
      </c>
      <c r="C165" s="6" t="s">
        <v>46</v>
      </c>
      <c r="D165" s="6" t="s">
        <v>46</v>
      </c>
      <c r="E165" s="6" t="s">
        <v>46</v>
      </c>
      <c r="F165" s="6" t="s">
        <v>46</v>
      </c>
      <c r="G165" s="6" t="s">
        <v>46</v>
      </c>
      <c r="H165" s="6" t="s">
        <v>46</v>
      </c>
      <c r="I165" s="6" t="s">
        <v>46</v>
      </c>
      <c r="J165" s="6" t="s">
        <v>46</v>
      </c>
      <c r="K165" s="6" t="s">
        <v>46</v>
      </c>
      <c r="L165" s="6" t="s">
        <v>46</v>
      </c>
      <c r="M165" s="6" t="s">
        <v>46</v>
      </c>
      <c r="N165" s="6" t="s">
        <v>46</v>
      </c>
      <c r="O165" s="6" t="s">
        <v>46</v>
      </c>
      <c r="P165" s="6" t="s">
        <v>46</v>
      </c>
      <c r="Q165" s="6" t="s">
        <v>46</v>
      </c>
      <c r="R165" s="6" t="s">
        <v>46</v>
      </c>
      <c r="S165" s="6" t="s">
        <v>46</v>
      </c>
      <c r="T165" s="6" t="s">
        <v>46</v>
      </c>
      <c r="U165" s="6" t="s">
        <v>46</v>
      </c>
      <c r="V165" s="6" t="s">
        <v>46</v>
      </c>
      <c r="W165" s="6" t="s">
        <v>46</v>
      </c>
      <c r="X165" s="6" t="s">
        <v>46</v>
      </c>
      <c r="Y165" s="6" t="s">
        <v>46</v>
      </c>
      <c r="Z165" s="6" t="s">
        <v>46</v>
      </c>
      <c r="AA165" s="6" t="s">
        <v>46</v>
      </c>
      <c r="AB165" s="6">
        <v>229.32</v>
      </c>
      <c r="AC165" s="6">
        <v>250.28</v>
      </c>
      <c r="AD165" s="6">
        <v>281.51</v>
      </c>
      <c r="AE165" s="6">
        <v>279.43</v>
      </c>
      <c r="AF165" s="6">
        <v>356</v>
      </c>
      <c r="AG165" s="6">
        <v>431.21</v>
      </c>
      <c r="AH165" s="6" t="s">
        <v>46</v>
      </c>
    </row>
    <row r="166" spans="1:34" x14ac:dyDescent="0.15">
      <c r="A166" s="5" t="s">
        <v>203</v>
      </c>
      <c r="B166" s="7" t="s">
        <v>46</v>
      </c>
      <c r="C166" s="7" t="s">
        <v>46</v>
      </c>
      <c r="D166" s="7" t="s">
        <v>46</v>
      </c>
      <c r="E166" s="7" t="s">
        <v>46</v>
      </c>
      <c r="F166" s="7" t="s">
        <v>46</v>
      </c>
      <c r="G166" s="7" t="s">
        <v>46</v>
      </c>
      <c r="H166" s="7" t="s">
        <v>46</v>
      </c>
      <c r="I166" s="7" t="s">
        <v>46</v>
      </c>
      <c r="J166" s="7" t="s">
        <v>46</v>
      </c>
      <c r="K166" s="7" t="s">
        <v>46</v>
      </c>
      <c r="L166" s="7" t="s">
        <v>46</v>
      </c>
      <c r="M166" s="7" t="s">
        <v>46</v>
      </c>
      <c r="N166" s="7" t="s">
        <v>46</v>
      </c>
      <c r="O166" s="7" t="s">
        <v>46</v>
      </c>
      <c r="P166" s="7" t="s">
        <v>46</v>
      </c>
      <c r="Q166" s="7" t="s">
        <v>46</v>
      </c>
      <c r="R166" s="7" t="s">
        <v>46</v>
      </c>
      <c r="S166" s="7" t="s">
        <v>46</v>
      </c>
      <c r="T166" s="7" t="s">
        <v>46</v>
      </c>
      <c r="U166" s="7" t="s">
        <v>46</v>
      </c>
      <c r="V166" s="7" t="s">
        <v>46</v>
      </c>
      <c r="W166" s="7" t="s">
        <v>46</v>
      </c>
      <c r="X166" s="7" t="s">
        <v>46</v>
      </c>
      <c r="Y166" s="7" t="s">
        <v>46</v>
      </c>
      <c r="Z166" s="7" t="s">
        <v>46</v>
      </c>
      <c r="AA166" s="7" t="s">
        <v>46</v>
      </c>
      <c r="AB166" s="7" t="s">
        <v>46</v>
      </c>
      <c r="AC166" s="7" t="s">
        <v>46</v>
      </c>
      <c r="AD166" s="7">
        <v>115.39</v>
      </c>
      <c r="AE166" s="7">
        <v>116.98</v>
      </c>
      <c r="AF166" s="7">
        <v>81.93</v>
      </c>
      <c r="AG166" s="7">
        <v>283.87</v>
      </c>
      <c r="AH166" s="7" t="s">
        <v>46</v>
      </c>
    </row>
    <row r="167" spans="1:34" x14ac:dyDescent="0.15">
      <c r="A167" s="5" t="s">
        <v>204</v>
      </c>
      <c r="B167" s="6" t="s">
        <v>46</v>
      </c>
      <c r="C167" s="6" t="s">
        <v>46</v>
      </c>
      <c r="D167" s="6" t="s">
        <v>46</v>
      </c>
      <c r="E167" s="6" t="s">
        <v>46</v>
      </c>
      <c r="F167" s="6" t="s">
        <v>46</v>
      </c>
      <c r="G167" s="6" t="s">
        <v>46</v>
      </c>
      <c r="H167" s="6" t="s">
        <v>46</v>
      </c>
      <c r="I167" s="6" t="s">
        <v>46</v>
      </c>
      <c r="J167" s="6" t="s">
        <v>46</v>
      </c>
      <c r="K167" s="6" t="s">
        <v>46</v>
      </c>
      <c r="L167" s="6" t="s">
        <v>46</v>
      </c>
      <c r="M167" s="6" t="s">
        <v>46</v>
      </c>
      <c r="N167" s="6" t="s">
        <v>46</v>
      </c>
      <c r="O167" s="6" t="s">
        <v>46</v>
      </c>
      <c r="P167" s="6" t="s">
        <v>46</v>
      </c>
      <c r="Q167" s="6" t="s">
        <v>46</v>
      </c>
      <c r="R167" s="6" t="s">
        <v>46</v>
      </c>
      <c r="S167" s="6" t="s">
        <v>46</v>
      </c>
      <c r="T167" s="6" t="s">
        <v>46</v>
      </c>
      <c r="U167" s="6" t="s">
        <v>46</v>
      </c>
      <c r="V167" s="6" t="s">
        <v>46</v>
      </c>
      <c r="W167" s="6" t="s">
        <v>46</v>
      </c>
      <c r="X167" s="6" t="s">
        <v>46</v>
      </c>
      <c r="Y167" s="6" t="s">
        <v>46</v>
      </c>
      <c r="Z167" s="6" t="s">
        <v>46</v>
      </c>
      <c r="AA167" s="6" t="s">
        <v>46</v>
      </c>
      <c r="AB167" s="6" t="s">
        <v>46</v>
      </c>
      <c r="AC167" s="6">
        <v>287.29000000000002</v>
      </c>
      <c r="AD167" s="6">
        <v>331</v>
      </c>
      <c r="AE167" s="6">
        <v>365.34</v>
      </c>
      <c r="AF167" s="6">
        <v>331.84</v>
      </c>
      <c r="AG167" s="6">
        <v>267.33999999999997</v>
      </c>
      <c r="AH167" s="6" t="s">
        <v>46</v>
      </c>
    </row>
    <row r="168" spans="1:34" x14ac:dyDescent="0.15">
      <c r="A168" s="5" t="s">
        <v>205</v>
      </c>
      <c r="B168" s="7" t="s">
        <v>46</v>
      </c>
      <c r="C168" s="7" t="s">
        <v>46</v>
      </c>
      <c r="D168" s="7" t="s">
        <v>46</v>
      </c>
      <c r="E168" s="7" t="s">
        <v>46</v>
      </c>
      <c r="F168" s="7" t="s">
        <v>46</v>
      </c>
      <c r="G168" s="7" t="s">
        <v>46</v>
      </c>
      <c r="H168" s="7" t="s">
        <v>46</v>
      </c>
      <c r="I168" s="7" t="s">
        <v>46</v>
      </c>
      <c r="J168" s="7" t="s">
        <v>46</v>
      </c>
      <c r="K168" s="7" t="s">
        <v>46</v>
      </c>
      <c r="L168" s="7" t="s">
        <v>46</v>
      </c>
      <c r="M168" s="7" t="s">
        <v>46</v>
      </c>
      <c r="N168" s="7" t="s">
        <v>46</v>
      </c>
      <c r="O168" s="7" t="s">
        <v>46</v>
      </c>
      <c r="P168" s="7" t="s">
        <v>46</v>
      </c>
      <c r="Q168" s="7" t="s">
        <v>46</v>
      </c>
      <c r="R168" s="7" t="s">
        <v>46</v>
      </c>
      <c r="S168" s="7" t="s">
        <v>46</v>
      </c>
      <c r="T168" s="7" t="s">
        <v>46</v>
      </c>
      <c r="U168" s="7" t="s">
        <v>46</v>
      </c>
      <c r="V168" s="7" t="s">
        <v>46</v>
      </c>
      <c r="W168" s="7" t="s">
        <v>46</v>
      </c>
      <c r="X168" s="7" t="s">
        <v>46</v>
      </c>
      <c r="Y168" s="7" t="s">
        <v>46</v>
      </c>
      <c r="Z168" s="7" t="s">
        <v>46</v>
      </c>
      <c r="AA168" s="7" t="s">
        <v>46</v>
      </c>
      <c r="AB168" s="7" t="s">
        <v>46</v>
      </c>
      <c r="AC168" s="7" t="s">
        <v>46</v>
      </c>
      <c r="AD168" s="7" t="s">
        <v>46</v>
      </c>
      <c r="AE168" s="7">
        <v>97.35</v>
      </c>
      <c r="AF168" s="7">
        <v>107.73</v>
      </c>
      <c r="AG168" s="7">
        <v>78.069999999999993</v>
      </c>
      <c r="AH168" s="7" t="s">
        <v>46</v>
      </c>
    </row>
    <row r="169" spans="1:34" x14ac:dyDescent="0.15">
      <c r="A169" s="5" t="s">
        <v>206</v>
      </c>
      <c r="B169" s="6" t="s">
        <v>46</v>
      </c>
      <c r="C169" s="6" t="s">
        <v>46</v>
      </c>
      <c r="D169" s="6" t="s">
        <v>46</v>
      </c>
      <c r="E169" s="6" t="s">
        <v>46</v>
      </c>
      <c r="F169" s="6" t="s">
        <v>46</v>
      </c>
      <c r="G169" s="6" t="s">
        <v>46</v>
      </c>
      <c r="H169" s="6" t="s">
        <v>46</v>
      </c>
      <c r="I169" s="6" t="s">
        <v>46</v>
      </c>
      <c r="J169" s="6" t="s">
        <v>46</v>
      </c>
      <c r="K169" s="6" t="s">
        <v>46</v>
      </c>
      <c r="L169" s="6" t="s">
        <v>46</v>
      </c>
      <c r="M169" s="6" t="s">
        <v>46</v>
      </c>
      <c r="N169" s="6" t="s">
        <v>46</v>
      </c>
      <c r="O169" s="6" t="s">
        <v>46</v>
      </c>
      <c r="P169" s="6" t="s">
        <v>46</v>
      </c>
      <c r="Q169" s="6" t="s">
        <v>46</v>
      </c>
      <c r="R169" s="6" t="s">
        <v>46</v>
      </c>
      <c r="S169" s="6" t="s">
        <v>46</v>
      </c>
      <c r="T169" s="6" t="s">
        <v>46</v>
      </c>
      <c r="U169" s="6" t="s">
        <v>46</v>
      </c>
      <c r="V169" s="6" t="s">
        <v>46</v>
      </c>
      <c r="W169" s="6" t="s">
        <v>46</v>
      </c>
      <c r="X169" s="6" t="s">
        <v>46</v>
      </c>
      <c r="Y169" s="6" t="s">
        <v>46</v>
      </c>
      <c r="Z169" s="6" t="s">
        <v>46</v>
      </c>
      <c r="AA169" s="6" t="s">
        <v>46</v>
      </c>
      <c r="AB169" s="6" t="s">
        <v>46</v>
      </c>
      <c r="AC169" s="6">
        <v>300</v>
      </c>
      <c r="AD169" s="6">
        <v>308.24</v>
      </c>
      <c r="AE169" s="6">
        <v>374.67</v>
      </c>
      <c r="AF169" s="6">
        <v>572.32000000000005</v>
      </c>
      <c r="AG169" s="6">
        <v>509.82</v>
      </c>
      <c r="AH169" s="6" t="s">
        <v>46</v>
      </c>
    </row>
    <row r="170" spans="1:34" ht="24" x14ac:dyDescent="0.15">
      <c r="A170" s="5" t="s">
        <v>207</v>
      </c>
      <c r="B170" s="7" t="s">
        <v>46</v>
      </c>
      <c r="C170" s="7" t="s">
        <v>46</v>
      </c>
      <c r="D170" s="7" t="s">
        <v>46</v>
      </c>
      <c r="E170" s="7" t="s">
        <v>46</v>
      </c>
      <c r="F170" s="7" t="s">
        <v>46</v>
      </c>
      <c r="G170" s="7" t="s">
        <v>46</v>
      </c>
      <c r="H170" s="7" t="s">
        <v>46</v>
      </c>
      <c r="I170" s="7" t="s">
        <v>46</v>
      </c>
      <c r="J170" s="7" t="s">
        <v>46</v>
      </c>
      <c r="K170" s="7" t="s">
        <v>46</v>
      </c>
      <c r="L170" s="7" t="s">
        <v>46</v>
      </c>
      <c r="M170" s="7" t="s">
        <v>46</v>
      </c>
      <c r="N170" s="7" t="s">
        <v>46</v>
      </c>
      <c r="O170" s="7" t="s">
        <v>46</v>
      </c>
      <c r="P170" s="7" t="s">
        <v>46</v>
      </c>
      <c r="Q170" s="7" t="s">
        <v>46</v>
      </c>
      <c r="R170" s="7" t="s">
        <v>46</v>
      </c>
      <c r="S170" s="7" t="s">
        <v>46</v>
      </c>
      <c r="T170" s="7" t="s">
        <v>46</v>
      </c>
      <c r="U170" s="7" t="s">
        <v>46</v>
      </c>
      <c r="V170" s="7" t="s">
        <v>46</v>
      </c>
      <c r="W170" s="7" t="s">
        <v>46</v>
      </c>
      <c r="X170" s="7" t="s">
        <v>46</v>
      </c>
      <c r="Y170" s="7" t="s">
        <v>46</v>
      </c>
      <c r="Z170" s="7" t="s">
        <v>46</v>
      </c>
      <c r="AA170" s="7" t="s">
        <v>46</v>
      </c>
      <c r="AB170" s="7" t="s">
        <v>46</v>
      </c>
      <c r="AC170" s="7">
        <v>204.31</v>
      </c>
      <c r="AD170" s="7">
        <v>225.23</v>
      </c>
      <c r="AE170" s="7">
        <v>130.57</v>
      </c>
      <c r="AF170" s="7">
        <v>167.65</v>
      </c>
      <c r="AG170" s="7" t="s">
        <v>46</v>
      </c>
      <c r="AH170" s="7" t="s">
        <v>46</v>
      </c>
    </row>
    <row r="171" spans="1:34" x14ac:dyDescent="0.15">
      <c r="A171" s="5" t="s">
        <v>208</v>
      </c>
      <c r="B171" s="6" t="s">
        <v>46</v>
      </c>
      <c r="C171" s="6" t="s">
        <v>46</v>
      </c>
      <c r="D171" s="6" t="s">
        <v>46</v>
      </c>
      <c r="E171" s="6" t="s">
        <v>46</v>
      </c>
      <c r="F171" s="6" t="s">
        <v>46</v>
      </c>
      <c r="G171" s="6" t="s">
        <v>46</v>
      </c>
      <c r="H171" s="6" t="s">
        <v>46</v>
      </c>
      <c r="I171" s="6" t="s">
        <v>46</v>
      </c>
      <c r="J171" s="6" t="s">
        <v>46</v>
      </c>
      <c r="K171" s="6" t="s">
        <v>46</v>
      </c>
      <c r="L171" s="6" t="s">
        <v>46</v>
      </c>
      <c r="M171" s="6" t="s">
        <v>46</v>
      </c>
      <c r="N171" s="6" t="s">
        <v>46</v>
      </c>
      <c r="O171" s="6" t="s">
        <v>46</v>
      </c>
      <c r="P171" s="6" t="s">
        <v>46</v>
      </c>
      <c r="Q171" s="6" t="s">
        <v>46</v>
      </c>
      <c r="R171" s="6" t="s">
        <v>46</v>
      </c>
      <c r="S171" s="6" t="s">
        <v>46</v>
      </c>
      <c r="T171" s="6" t="s">
        <v>46</v>
      </c>
      <c r="U171" s="6" t="s">
        <v>46</v>
      </c>
      <c r="V171" s="6" t="s">
        <v>46</v>
      </c>
      <c r="W171" s="6" t="s">
        <v>46</v>
      </c>
      <c r="X171" s="6" t="s">
        <v>46</v>
      </c>
      <c r="Y171" s="6" t="s">
        <v>46</v>
      </c>
      <c r="Z171" s="6" t="s">
        <v>46</v>
      </c>
      <c r="AA171" s="6" t="s">
        <v>46</v>
      </c>
      <c r="AB171" s="6">
        <v>15.59</v>
      </c>
      <c r="AC171" s="6">
        <v>16.53</v>
      </c>
      <c r="AD171" s="6">
        <v>12.08</v>
      </c>
      <c r="AE171" s="6">
        <v>18.649999999999999</v>
      </c>
      <c r="AF171" s="6">
        <v>27.16</v>
      </c>
      <c r="AG171" s="6">
        <v>26.34</v>
      </c>
      <c r="AH171" s="6" t="s">
        <v>46</v>
      </c>
    </row>
    <row r="172" spans="1:34" x14ac:dyDescent="0.15">
      <c r="A172" s="5" t="s">
        <v>209</v>
      </c>
      <c r="B172" s="7" t="s">
        <v>46</v>
      </c>
      <c r="C172" s="7" t="s">
        <v>46</v>
      </c>
      <c r="D172" s="7" t="s">
        <v>46</v>
      </c>
      <c r="E172" s="7" t="s">
        <v>46</v>
      </c>
      <c r="F172" s="7" t="s">
        <v>46</v>
      </c>
      <c r="G172" s="7" t="s">
        <v>46</v>
      </c>
      <c r="H172" s="7" t="s">
        <v>46</v>
      </c>
      <c r="I172" s="7" t="s">
        <v>46</v>
      </c>
      <c r="J172" s="7" t="s">
        <v>46</v>
      </c>
      <c r="K172" s="7" t="s">
        <v>46</v>
      </c>
      <c r="L172" s="7" t="s">
        <v>46</v>
      </c>
      <c r="M172" s="7" t="s">
        <v>46</v>
      </c>
      <c r="N172" s="7" t="s">
        <v>46</v>
      </c>
      <c r="O172" s="7" t="s">
        <v>46</v>
      </c>
      <c r="P172" s="7" t="s">
        <v>46</v>
      </c>
      <c r="Q172" s="7" t="s">
        <v>46</v>
      </c>
      <c r="R172" s="7" t="s">
        <v>46</v>
      </c>
      <c r="S172" s="7" t="s">
        <v>46</v>
      </c>
      <c r="T172" s="7" t="s">
        <v>46</v>
      </c>
      <c r="U172" s="7" t="s">
        <v>46</v>
      </c>
      <c r="V172" s="7" t="s">
        <v>46</v>
      </c>
      <c r="W172" s="7" t="s">
        <v>46</v>
      </c>
      <c r="X172" s="7" t="s">
        <v>46</v>
      </c>
      <c r="Y172" s="7" t="s">
        <v>46</v>
      </c>
      <c r="Z172" s="7" t="s">
        <v>46</v>
      </c>
      <c r="AA172" s="7" t="s">
        <v>46</v>
      </c>
      <c r="AB172" s="7">
        <v>362.12</v>
      </c>
      <c r="AC172" s="7">
        <v>404.54</v>
      </c>
      <c r="AD172" s="7">
        <v>398.42</v>
      </c>
      <c r="AE172" s="7">
        <v>395.24</v>
      </c>
      <c r="AF172" s="7">
        <v>384.77</v>
      </c>
      <c r="AG172" s="7">
        <v>347.05</v>
      </c>
      <c r="AH172" s="7">
        <v>357.25</v>
      </c>
    </row>
    <row r="173" spans="1:34" x14ac:dyDescent="0.15">
      <c r="A173" s="5" t="s">
        <v>210</v>
      </c>
      <c r="B173" s="6" t="s">
        <v>46</v>
      </c>
      <c r="C173" s="6" t="s">
        <v>46</v>
      </c>
      <c r="D173" s="6" t="s">
        <v>46</v>
      </c>
      <c r="E173" s="6" t="s">
        <v>46</v>
      </c>
      <c r="F173" s="6" t="s">
        <v>46</v>
      </c>
      <c r="G173" s="6" t="s">
        <v>46</v>
      </c>
      <c r="H173" s="6" t="s">
        <v>46</v>
      </c>
      <c r="I173" s="6" t="s">
        <v>46</v>
      </c>
      <c r="J173" s="6" t="s">
        <v>46</v>
      </c>
      <c r="K173" s="6" t="s">
        <v>46</v>
      </c>
      <c r="L173" s="6" t="s">
        <v>46</v>
      </c>
      <c r="M173" s="6" t="s">
        <v>46</v>
      </c>
      <c r="N173" s="6" t="s">
        <v>46</v>
      </c>
      <c r="O173" s="6" t="s">
        <v>46</v>
      </c>
      <c r="P173" s="6" t="s">
        <v>46</v>
      </c>
      <c r="Q173" s="6" t="s">
        <v>46</v>
      </c>
      <c r="R173" s="6" t="s">
        <v>46</v>
      </c>
      <c r="S173" s="6" t="s">
        <v>46</v>
      </c>
      <c r="T173" s="6" t="s">
        <v>46</v>
      </c>
      <c r="U173" s="6" t="s">
        <v>46</v>
      </c>
      <c r="V173" s="6" t="s">
        <v>46</v>
      </c>
      <c r="W173" s="6" t="s">
        <v>46</v>
      </c>
      <c r="X173" s="6" t="s">
        <v>46</v>
      </c>
      <c r="Y173" s="6" t="s">
        <v>46</v>
      </c>
      <c r="Z173" s="6" t="s">
        <v>46</v>
      </c>
      <c r="AA173" s="6" t="s">
        <v>46</v>
      </c>
      <c r="AB173" s="6">
        <v>264.11</v>
      </c>
      <c r="AC173" s="6">
        <v>282.60000000000002</v>
      </c>
      <c r="AD173" s="6">
        <v>268.02999999999997</v>
      </c>
      <c r="AE173" s="6">
        <v>262.57</v>
      </c>
      <c r="AF173" s="6">
        <v>236.26</v>
      </c>
      <c r="AG173" s="6">
        <v>209.45</v>
      </c>
      <c r="AH173" s="6">
        <v>202.96</v>
      </c>
    </row>
    <row r="174" spans="1:34" x14ac:dyDescent="0.15">
      <c r="A174" s="5" t="s">
        <v>211</v>
      </c>
      <c r="B174" s="7" t="s">
        <v>46</v>
      </c>
      <c r="C174" s="7" t="s">
        <v>46</v>
      </c>
      <c r="D174" s="7" t="s">
        <v>46</v>
      </c>
      <c r="E174" s="7" t="s">
        <v>46</v>
      </c>
      <c r="F174" s="7" t="s">
        <v>46</v>
      </c>
      <c r="G174" s="7" t="s">
        <v>46</v>
      </c>
      <c r="H174" s="7" t="s">
        <v>46</v>
      </c>
      <c r="I174" s="7" t="s">
        <v>46</v>
      </c>
      <c r="J174" s="7" t="s">
        <v>46</v>
      </c>
      <c r="K174" s="7" t="s">
        <v>46</v>
      </c>
      <c r="L174" s="7" t="s">
        <v>46</v>
      </c>
      <c r="M174" s="7" t="s">
        <v>46</v>
      </c>
      <c r="N174" s="7" t="s">
        <v>46</v>
      </c>
      <c r="O174" s="7" t="s">
        <v>46</v>
      </c>
      <c r="P174" s="7" t="s">
        <v>46</v>
      </c>
      <c r="Q174" s="7" t="s">
        <v>46</v>
      </c>
      <c r="R174" s="7" t="s">
        <v>46</v>
      </c>
      <c r="S174" s="7" t="s">
        <v>46</v>
      </c>
      <c r="T174" s="7" t="s">
        <v>46</v>
      </c>
      <c r="U174" s="7" t="s">
        <v>46</v>
      </c>
      <c r="V174" s="7" t="s">
        <v>46</v>
      </c>
      <c r="W174" s="7" t="s">
        <v>46</v>
      </c>
      <c r="X174" s="7" t="s">
        <v>46</v>
      </c>
      <c r="Y174" s="7" t="s">
        <v>46</v>
      </c>
      <c r="Z174" s="7" t="s">
        <v>46</v>
      </c>
      <c r="AA174" s="7" t="s">
        <v>46</v>
      </c>
      <c r="AB174" s="7" t="s">
        <v>46</v>
      </c>
      <c r="AC174" s="7" t="s">
        <v>46</v>
      </c>
      <c r="AD174" s="7" t="s">
        <v>46</v>
      </c>
      <c r="AE174" s="7" t="s">
        <v>46</v>
      </c>
      <c r="AF174" s="7" t="s">
        <v>46</v>
      </c>
      <c r="AG174" s="7">
        <v>7.05</v>
      </c>
      <c r="AH174" s="7">
        <v>12.96</v>
      </c>
    </row>
    <row r="175" spans="1:34" x14ac:dyDescent="0.15">
      <c r="A175" s="5" t="s">
        <v>212</v>
      </c>
      <c r="B175" s="6" t="s">
        <v>46</v>
      </c>
      <c r="C175" s="6" t="s">
        <v>46</v>
      </c>
      <c r="D175" s="6" t="s">
        <v>46</v>
      </c>
      <c r="E175" s="6" t="s">
        <v>46</v>
      </c>
      <c r="F175" s="6" t="s">
        <v>46</v>
      </c>
      <c r="G175" s="6" t="s">
        <v>46</v>
      </c>
      <c r="H175" s="6" t="s">
        <v>46</v>
      </c>
      <c r="I175" s="6" t="s">
        <v>46</v>
      </c>
      <c r="J175" s="6" t="s">
        <v>46</v>
      </c>
      <c r="K175" s="6" t="s">
        <v>46</v>
      </c>
      <c r="L175" s="6" t="s">
        <v>46</v>
      </c>
      <c r="M175" s="6" t="s">
        <v>46</v>
      </c>
      <c r="N175" s="6" t="s">
        <v>46</v>
      </c>
      <c r="O175" s="6" t="s">
        <v>46</v>
      </c>
      <c r="P175" s="6" t="s">
        <v>46</v>
      </c>
      <c r="Q175" s="6" t="s">
        <v>46</v>
      </c>
      <c r="R175" s="6" t="s">
        <v>46</v>
      </c>
      <c r="S175" s="6" t="s">
        <v>46</v>
      </c>
      <c r="T175" s="6" t="s">
        <v>46</v>
      </c>
      <c r="U175" s="6" t="s">
        <v>46</v>
      </c>
      <c r="V175" s="6" t="s">
        <v>46</v>
      </c>
      <c r="W175" s="6" t="s">
        <v>46</v>
      </c>
      <c r="X175" s="6" t="s">
        <v>46</v>
      </c>
      <c r="Y175" s="6" t="s">
        <v>46</v>
      </c>
      <c r="Z175" s="6" t="s">
        <v>46</v>
      </c>
      <c r="AA175" s="6" t="s">
        <v>46</v>
      </c>
      <c r="AB175" s="6" t="s">
        <v>46</v>
      </c>
      <c r="AC175" s="6" t="s">
        <v>46</v>
      </c>
      <c r="AD175" s="6">
        <v>0.52</v>
      </c>
      <c r="AE175" s="6">
        <v>2.34</v>
      </c>
      <c r="AF175" s="6">
        <v>7.16</v>
      </c>
      <c r="AG175" s="6">
        <v>9.25</v>
      </c>
      <c r="AH175" s="6">
        <v>9.94</v>
      </c>
    </row>
    <row r="176" spans="1:34" x14ac:dyDescent="0.15">
      <c r="A176" s="5" t="s">
        <v>213</v>
      </c>
      <c r="B176" s="7" t="s">
        <v>46</v>
      </c>
      <c r="C176" s="7" t="s">
        <v>46</v>
      </c>
      <c r="D176" s="7" t="s">
        <v>46</v>
      </c>
      <c r="E176" s="7" t="s">
        <v>46</v>
      </c>
      <c r="F176" s="7" t="s">
        <v>46</v>
      </c>
      <c r="G176" s="7" t="s">
        <v>46</v>
      </c>
      <c r="H176" s="7" t="s">
        <v>46</v>
      </c>
      <c r="I176" s="7" t="s">
        <v>46</v>
      </c>
      <c r="J176" s="7" t="s">
        <v>46</v>
      </c>
      <c r="K176" s="7" t="s">
        <v>46</v>
      </c>
      <c r="L176" s="7" t="s">
        <v>46</v>
      </c>
      <c r="M176" s="7" t="s">
        <v>46</v>
      </c>
      <c r="N176" s="7" t="s">
        <v>46</v>
      </c>
      <c r="O176" s="7" t="s">
        <v>46</v>
      </c>
      <c r="P176" s="7" t="s">
        <v>46</v>
      </c>
      <c r="Q176" s="7" t="s">
        <v>46</v>
      </c>
      <c r="R176" s="7" t="s">
        <v>46</v>
      </c>
      <c r="S176" s="7" t="s">
        <v>46</v>
      </c>
      <c r="T176" s="7" t="s">
        <v>46</v>
      </c>
      <c r="U176" s="7" t="s">
        <v>46</v>
      </c>
      <c r="V176" s="7" t="s">
        <v>46</v>
      </c>
      <c r="W176" s="7" t="s">
        <v>46</v>
      </c>
      <c r="X176" s="7" t="s">
        <v>46</v>
      </c>
      <c r="Y176" s="7" t="s">
        <v>46</v>
      </c>
      <c r="Z176" s="7" t="s">
        <v>46</v>
      </c>
      <c r="AA176" s="7" t="s">
        <v>46</v>
      </c>
      <c r="AB176" s="7">
        <v>24.58</v>
      </c>
      <c r="AC176" s="7">
        <v>44.67</v>
      </c>
      <c r="AD176" s="7">
        <v>53.01</v>
      </c>
      <c r="AE176" s="7">
        <v>65.67</v>
      </c>
      <c r="AF176" s="7">
        <v>75.36</v>
      </c>
      <c r="AG176" s="7">
        <v>61.56</v>
      </c>
      <c r="AH176" s="7">
        <v>81.78</v>
      </c>
    </row>
    <row r="177" spans="1:34" x14ac:dyDescent="0.15">
      <c r="A177" s="5" t="s">
        <v>214</v>
      </c>
      <c r="B177" s="6" t="s">
        <v>46</v>
      </c>
      <c r="C177" s="6" t="s">
        <v>46</v>
      </c>
      <c r="D177" s="6" t="s">
        <v>46</v>
      </c>
      <c r="E177" s="6" t="s">
        <v>46</v>
      </c>
      <c r="F177" s="6" t="s">
        <v>46</v>
      </c>
      <c r="G177" s="6" t="s">
        <v>46</v>
      </c>
      <c r="H177" s="6" t="s">
        <v>46</v>
      </c>
      <c r="I177" s="6" t="s">
        <v>46</v>
      </c>
      <c r="J177" s="6" t="s">
        <v>46</v>
      </c>
      <c r="K177" s="6" t="s">
        <v>46</v>
      </c>
      <c r="L177" s="6" t="s">
        <v>46</v>
      </c>
      <c r="M177" s="6" t="s">
        <v>46</v>
      </c>
      <c r="N177" s="6" t="s">
        <v>46</v>
      </c>
      <c r="O177" s="6" t="s">
        <v>46</v>
      </c>
      <c r="P177" s="6" t="s">
        <v>46</v>
      </c>
      <c r="Q177" s="6" t="s">
        <v>46</v>
      </c>
      <c r="R177" s="6" t="s">
        <v>46</v>
      </c>
      <c r="S177" s="6" t="s">
        <v>46</v>
      </c>
      <c r="T177" s="6" t="s">
        <v>46</v>
      </c>
      <c r="U177" s="6" t="s">
        <v>46</v>
      </c>
      <c r="V177" s="6" t="s">
        <v>46</v>
      </c>
      <c r="W177" s="6" t="s">
        <v>46</v>
      </c>
      <c r="X177" s="6" t="s">
        <v>46</v>
      </c>
      <c r="Y177" s="6" t="s">
        <v>46</v>
      </c>
      <c r="Z177" s="6" t="s">
        <v>46</v>
      </c>
      <c r="AA177" s="6" t="s">
        <v>46</v>
      </c>
      <c r="AB177" s="6">
        <v>73.430000000000007</v>
      </c>
      <c r="AC177" s="6">
        <v>77.27</v>
      </c>
      <c r="AD177" s="6">
        <v>76.87</v>
      </c>
      <c r="AE177" s="6">
        <v>64.66</v>
      </c>
      <c r="AF177" s="6">
        <v>65.989999999999995</v>
      </c>
      <c r="AG177" s="6">
        <v>59.75</v>
      </c>
      <c r="AH177" s="6">
        <v>49.61</v>
      </c>
    </row>
    <row r="178" spans="1:34" x14ac:dyDescent="0.15">
      <c r="A178" s="9" t="s">
        <v>215</v>
      </c>
    </row>
  </sheetData>
  <mergeCells count="5">
    <mergeCell ref="B6:AH6"/>
    <mergeCell ref="B7:AH7"/>
    <mergeCell ref="B3:AH3"/>
    <mergeCell ref="B4:AH4"/>
    <mergeCell ref="B5:AH5"/>
  </mergeCells>
  <hyperlinks>
    <hyperlink ref="A2" r:id="rId1" display="http://stats.oecd.org/OECDStat_Metadata/ShowMetadata.ashx?Dataset=TABLE2A&amp;ShowOnWeb=true&amp;Lang=en" xr:uid="{00000000-0004-0000-0000-000000000000}"/>
    <hyperlink ref="Q8" r:id="rId2" display="http://stats.oecd.org/OECDStat_Metadata/ShowMetadata.ashx?Dataset=TABLE2A&amp;Coords=[TIME].[2005]&amp;ShowOnWeb=true&amp;Lang=en" xr:uid="{00000000-0004-0000-0000-000001000000}"/>
    <hyperlink ref="A28" r:id="rId3" display="http://stats.oecd.org/OECDStat_Metadata/ShowMetadata.ashx?Dataset=TABLE2A&amp;Coords=[DONOR].[22]&amp;ShowOnWeb=true&amp;Lang=en" xr:uid="{00000000-0004-0000-0000-000002000000}"/>
    <hyperlink ref="A44" r:id="rId4" display="http://stats.oecd.org/OECDStat_Metadata/ShowMetadata.ashx?Dataset=TABLE2A&amp;Coords=[DONOR].[958]&amp;ShowOnWeb=true&amp;Lang=en" xr:uid="{00000000-0004-0000-0000-000003000000}"/>
    <hyperlink ref="A47" r:id="rId5" display="http://stats.oecd.org/OECDStat_Metadata/ShowMetadata.ashx?Dataset=TABLE2A&amp;Coords=[DONOR].[913]&amp;ShowOnWeb=true&amp;Lang=en" xr:uid="{00000000-0004-0000-0000-000004000000}"/>
    <hyperlink ref="A48" r:id="rId6" display="http://stats.oecd.org/OECDStat_Metadata/ShowMetadata.ashx?Dataset=TABLE2A&amp;Coords=[DONOR].[914]&amp;ShowOnWeb=true&amp;Lang=en" xr:uid="{00000000-0004-0000-0000-000005000000}"/>
    <hyperlink ref="A52" r:id="rId7" display="http://stats.oecd.org/OECDStat_Metadata/ShowMetadata.ashx?Dataset=TABLE2A&amp;Coords=[DONOR].[909]&amp;ShowOnWeb=true&amp;Lang=en" xr:uid="{00000000-0004-0000-0000-000006000000}"/>
    <hyperlink ref="A53" r:id="rId8" display="http://stats.oecd.org/OECDStat_Metadata/ShowMetadata.ashx?Dataset=TABLE2A&amp;Coords=[DONOR].[1024]&amp;ShowOnWeb=true&amp;Lang=en" xr:uid="{00000000-0004-0000-0000-000007000000}"/>
    <hyperlink ref="A55" r:id="rId9" display="http://stats.oecd.org/OECDStat_Metadata/ShowMetadata.ashx?Dataset=TABLE2A&amp;Coords=[DONOR].[906]&amp;ShowOnWeb=true&amp;Lang=en" xr:uid="{00000000-0004-0000-0000-000008000000}"/>
    <hyperlink ref="A56" r:id="rId10" display="http://stats.oecd.org/OECDStat_Metadata/ShowMetadata.ashx?Dataset=TABLE2A&amp;Coords=[DONOR].[1013]&amp;ShowOnWeb=true&amp;Lang=en" xr:uid="{00000000-0004-0000-0000-000009000000}"/>
    <hyperlink ref="A58" r:id="rId11" display="http://stats.oecd.org/OECDStat_Metadata/ShowMetadata.ashx?Dataset=TABLE2A&amp;Coords=[DONOR].[976]&amp;ShowOnWeb=true&amp;Lang=en" xr:uid="{00000000-0004-0000-0000-00000A000000}"/>
    <hyperlink ref="A62" r:id="rId12" display="http://stats.oecd.org/OECDStat_Metadata/ShowMetadata.ashx?Dataset=TABLE2A&amp;Coords=[DONOR].[932]&amp;ShowOnWeb=true&amp;Lang=en" xr:uid="{00000000-0004-0000-0000-00000B000000}"/>
    <hyperlink ref="A67" r:id="rId13" display="http://stats.oecd.org/OECDStat_Metadata/ShowMetadata.ashx?Dataset=TABLE2A&amp;Coords=[DONOR].[1039]&amp;ShowOnWeb=true&amp;Lang=en" xr:uid="{00000000-0004-0000-0000-00000C000000}"/>
    <hyperlink ref="A71" r:id="rId14" display="http://stats.oecd.org/OECDStat_Metadata/ShowMetadata.ashx?Dataset=TABLE2A&amp;Coords=[DONOR].[971]&amp;ShowOnWeb=true&amp;Lang=en" xr:uid="{00000000-0004-0000-0000-00000D000000}"/>
    <hyperlink ref="A73" r:id="rId15" display="http://stats.oecd.org/OECDStat_Metadata/ShowMetadata.ashx?Dataset=TABLE2A&amp;Coords=[DONOR].[948]&amp;ShowOnWeb=true&amp;Lang=en" xr:uid="{00000000-0004-0000-0000-00000E000000}"/>
    <hyperlink ref="A74" r:id="rId16" display="http://stats.oecd.org/OECDStat_Metadata/ShowMetadata.ashx?Dataset=TABLE2A&amp;Coords=[DONOR].[807]&amp;ShowOnWeb=true&amp;Lang=en" xr:uid="{00000000-0004-0000-0000-00000F000000}"/>
    <hyperlink ref="A75" r:id="rId17" display="http://stats.oecd.org/OECDStat_Metadata/ShowMetadata.ashx?Dataset=TABLE2A&amp;Coords=[DONOR].[974]&amp;ShowOnWeb=true&amp;Lang=en" xr:uid="{00000000-0004-0000-0000-000010000000}"/>
    <hyperlink ref="A76" r:id="rId18" display="http://stats.oecd.org/OECDStat_Metadata/ShowMetadata.ashx?Dataset=TABLE2A&amp;Coords=[DONOR].[967]&amp;ShowOnWeb=true&amp;Lang=en" xr:uid="{00000000-0004-0000-0000-000011000000}"/>
    <hyperlink ref="A77" r:id="rId19" display="http://stats.oecd.org/OECDStat_Metadata/ShowMetadata.ashx?Dataset=TABLE2A&amp;Coords=[DONOR].[963]&amp;ShowOnWeb=true&amp;Lang=en" xr:uid="{00000000-0004-0000-0000-000012000000}"/>
    <hyperlink ref="A78" r:id="rId20" display="http://stats.oecd.org/OECDStat_Metadata/ShowMetadata.ashx?Dataset=TABLE2A&amp;Coords=[DONOR].[964]&amp;ShowOnWeb=true&amp;Lang=en" xr:uid="{00000000-0004-0000-0000-000013000000}"/>
    <hyperlink ref="A82" r:id="rId21" display="http://stats.oecd.org/OECDStat_Metadata/ShowMetadata.ashx?Dataset=TABLE2A&amp;Coords=[DONOR].[928]&amp;ShowOnWeb=true&amp;Lang=en" xr:uid="{00000000-0004-0000-0000-000014000000}"/>
    <hyperlink ref="A86" r:id="rId22" display="http://stats.oecd.org/OECDStat_Metadata/ShowMetadata.ashx?Dataset=TABLE2A&amp;Coords=[DONOR].[905]&amp;ShowOnWeb=true&amp;Lang=en" xr:uid="{00000000-0004-0000-0000-000015000000}"/>
    <hyperlink ref="A89" r:id="rId23" display="http://stats.oecd.org/OECDStat_Metadata/ShowMetadata.ashx?Dataset=TABLE2A&amp;Coords=[DONOR].[953]&amp;ShowOnWeb=true&amp;Lang=en" xr:uid="{00000000-0004-0000-0000-000016000000}"/>
    <hyperlink ref="A90" r:id="rId24" display="http://stats.oecd.org/OECDStat_Metadata/ShowMetadata.ashx?Dataset=TABLE2A&amp;Coords=[DONOR].[921]&amp;ShowOnWeb=true&amp;Lang=en" xr:uid="{00000000-0004-0000-0000-000017000000}"/>
    <hyperlink ref="A93" r:id="rId25" display="http://stats.oecd.org/OECDStat_Metadata/ShowMetadata.ashx?Dataset=TABLE2A&amp;Coords=[DONOR].[1011]&amp;ShowOnWeb=true&amp;Lang=en" xr:uid="{00000000-0004-0000-0000-000018000000}"/>
    <hyperlink ref="A94" r:id="rId26" display="http://stats.oecd.org/OECDStat_Metadata/ShowMetadata.ashx?Dataset=TABLE2A&amp;Coords=[DONOR].[1311]&amp;ShowOnWeb=true&amp;Lang=en" xr:uid="{00000000-0004-0000-0000-000019000000}"/>
    <hyperlink ref="A95" r:id="rId27" display="http://stats.oecd.org/OECDStat_Metadata/ShowMetadata.ashx?Dataset=TABLE2A&amp;Coords=[DONOR].[811]&amp;ShowOnWeb=true&amp;Lang=en" xr:uid="{00000000-0004-0000-0000-00001A000000}"/>
    <hyperlink ref="A100" r:id="rId28" display="http://stats.oecd.org/OECDStat_Metadata/ShowMetadata.ashx?Dataset=TABLE2A&amp;Coords=[DONOR].[812]&amp;ShowOnWeb=true&amp;Lang=en" xr:uid="{00000000-0004-0000-0000-00001B000000}"/>
    <hyperlink ref="A103" r:id="rId29" display="http://stats.oecd.org/OECDStat_Metadata/ShowMetadata.ashx?Dataset=TABLE2A&amp;Coords=[DONOR].[978]&amp;ShowOnWeb=true&amp;Lang=en" xr:uid="{00000000-0004-0000-0000-00001C000000}"/>
    <hyperlink ref="A104" r:id="rId30" display="http://stats.oecd.org/OECDStat_Metadata/ShowMetadata.ashx?Dataset=TABLE2A&amp;Coords=[DONOR].[962]&amp;ShowOnWeb=true&amp;Lang=en" xr:uid="{00000000-0004-0000-0000-00001D000000}"/>
    <hyperlink ref="A110" r:id="rId31" display="http://stats.oecd.org/OECDStat_Metadata/ShowMetadata.ashx?Dataset=TABLE2A&amp;Coords=[DONOR].[72]&amp;ShowOnWeb=true&amp;Lang=en" xr:uid="{00000000-0004-0000-0000-00001E000000}"/>
    <hyperlink ref="A112" r:id="rId32" display="http://stats.oecd.org/OECDStat_Metadata/ShowMetadata.ashx?Dataset=TABLE2A&amp;Coords=[DONOR].[30]&amp;ShowOnWeb=true&amp;Lang=en" xr:uid="{00000000-0004-0000-0000-00001F000000}"/>
    <hyperlink ref="A114" r:id="rId33" display="http://stats.oecd.org/OECDStat_Metadata/ShowMetadata.ashx?Dataset=TABLE2A&amp;Coords=[DONOR].[546]&amp;ShowOnWeb=true&amp;Lang=en" xr:uid="{00000000-0004-0000-0000-000020000000}"/>
    <hyperlink ref="A116" r:id="rId34" display="http://stats.oecd.org/OECDStat_Metadata/ShowMetadata.ashx?Dataset=TABLE2A&amp;Coords=[DONOR].[552]&amp;ShowOnWeb=true&amp;Lang=en" xr:uid="{00000000-0004-0000-0000-000021000000}"/>
    <hyperlink ref="A121" r:id="rId35" display="http://stats.oecd.org/OECDStat_Metadata/ShowMetadata.ashx?Dataset=TABLE2A&amp;Coords=[DONOR].[561]&amp;ShowOnWeb=true&amp;Lang=en" xr:uid="{00000000-0004-0000-0000-000022000000}"/>
    <hyperlink ref="A123" r:id="rId36" display="http://stats.oecd.org/OECDStat_Metadata/ShowMetadata.ashx?Dataset=TABLE2A&amp;Coords=[DONOR].[566]&amp;ShowOnWeb=true&amp;Lang=en" xr:uid="{00000000-0004-0000-0000-000023000000}"/>
    <hyperlink ref="A127" r:id="rId37" display="http://stats.oecd.org/OECDStat_Metadata/ShowMetadata.ashx?Dataset=TABLE2A&amp;Coords=[DONOR].[55]&amp;ShowOnWeb=true&amp;Lang=en" xr:uid="{00000000-0004-0000-0000-000024000000}"/>
    <hyperlink ref="A128" r:id="rId38" display="http://stats.oecd.org/OECDStat_Metadata/ShowMetadata.ashx?Dataset=TABLE2A&amp;Coords=[DONOR].[576]&amp;ShowOnWeb=true&amp;Lang=en" xr:uid="{00000000-0004-0000-0000-000025000000}"/>
    <hyperlink ref="A130" r:id="rId39" display="http://stats.oecd.org/OECDStat_Metadata/ShowMetadata.ashx?Dataset=TABLE2A&amp;Coords=[DONOR].[21600]&amp;ShowOnWeb=true&amp;Lang=en" xr:uid="{00000000-0004-0000-0000-000026000000}"/>
    <hyperlink ref="A136" r:id="rId40" display="http://stats.oecd.org/OECDStat_Metadata/ShowMetadata.ashx?Dataset=TABLE2A&amp;Coords=[DONOR].[1601]&amp;ShowOnWeb=true&amp;Lang=en" xr:uid="{00000000-0004-0000-0000-000027000000}"/>
    <hyperlink ref="A178" r:id="rId41" display="https://stats-1.oecd.org/index.aspx?DatasetCode=TABLE2A" xr:uid="{00000000-0004-0000-0000-000028000000}"/>
  </hyperlinks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8"/>
  <sheetViews>
    <sheetView topLeftCell="Q1" workbookViewId="0">
      <selection activeCell="X19" sqref="X19"/>
    </sheetView>
  </sheetViews>
  <sheetFormatPr baseColWidth="10" defaultRowHeight="13" x14ac:dyDescent="0.15"/>
  <sheetData>
    <row r="1" spans="1:34" x14ac:dyDescent="0.15">
      <c r="A1" s="11" t="s">
        <v>11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17</v>
      </c>
      <c r="H1" s="3" t="s">
        <v>18</v>
      </c>
      <c r="I1" s="3" t="s">
        <v>19</v>
      </c>
      <c r="J1" s="3" t="s">
        <v>20</v>
      </c>
      <c r="K1" s="3" t="s">
        <v>21</v>
      </c>
      <c r="L1" s="3" t="s">
        <v>22</v>
      </c>
      <c r="M1" s="3" t="s">
        <v>23</v>
      </c>
      <c r="N1" s="3" t="s">
        <v>24</v>
      </c>
      <c r="O1" s="3" t="s">
        <v>25</v>
      </c>
      <c r="P1" s="3" t="s">
        <v>26</v>
      </c>
      <c r="Q1" s="4" t="s">
        <v>27</v>
      </c>
      <c r="R1" s="3" t="s">
        <v>28</v>
      </c>
      <c r="S1" s="3" t="s">
        <v>29</v>
      </c>
      <c r="T1" s="3" t="s">
        <v>30</v>
      </c>
      <c r="U1" s="3" t="s">
        <v>31</v>
      </c>
      <c r="V1" s="3" t="s">
        <v>32</v>
      </c>
      <c r="W1" s="3" t="s">
        <v>33</v>
      </c>
      <c r="X1" s="3" t="s">
        <v>34</v>
      </c>
      <c r="Y1" s="3" t="s">
        <v>35</v>
      </c>
      <c r="Z1" s="3" t="s">
        <v>36</v>
      </c>
      <c r="AA1" s="3" t="s">
        <v>37</v>
      </c>
      <c r="AB1" s="3" t="s">
        <v>38</v>
      </c>
      <c r="AC1" s="3" t="s">
        <v>39</v>
      </c>
      <c r="AD1" s="3" t="s">
        <v>40</v>
      </c>
      <c r="AE1" s="3" t="s">
        <v>41</v>
      </c>
      <c r="AF1" s="3" t="s">
        <v>42</v>
      </c>
      <c r="AG1" s="3" t="s">
        <v>43</v>
      </c>
      <c r="AH1" s="3" t="s">
        <v>44</v>
      </c>
    </row>
    <row r="2" spans="1:34" s="17" customFormat="1" ht="24" x14ac:dyDescent="0.15">
      <c r="A2" s="5" t="s">
        <v>52</v>
      </c>
      <c r="B2" s="6" t="s">
        <v>46</v>
      </c>
      <c r="C2" s="6" t="s">
        <v>46</v>
      </c>
      <c r="D2" s="6" t="s">
        <v>46</v>
      </c>
      <c r="E2" s="6">
        <v>52.88</v>
      </c>
      <c r="F2" s="6">
        <v>64.64</v>
      </c>
      <c r="G2" s="6" t="s">
        <v>46</v>
      </c>
      <c r="H2" s="6" t="s">
        <v>46</v>
      </c>
      <c r="I2" s="6" t="s">
        <v>46</v>
      </c>
      <c r="J2" s="6">
        <v>14.05</v>
      </c>
      <c r="K2" s="6">
        <v>16.53</v>
      </c>
      <c r="L2" s="6">
        <v>17.36</v>
      </c>
      <c r="M2" s="6">
        <v>38.26</v>
      </c>
      <c r="N2" s="6">
        <v>67.2</v>
      </c>
      <c r="O2" s="6">
        <v>146.33000000000001</v>
      </c>
      <c r="P2" s="6">
        <v>101.65</v>
      </c>
      <c r="Q2" s="6">
        <v>95.92</v>
      </c>
      <c r="R2" s="6">
        <v>108.37</v>
      </c>
      <c r="S2" s="6">
        <v>97.96</v>
      </c>
      <c r="T2" s="6">
        <v>118.8</v>
      </c>
      <c r="U2" s="6">
        <v>109.32</v>
      </c>
      <c r="V2" s="6">
        <v>87.53</v>
      </c>
      <c r="W2" s="6">
        <v>78.599999999999994</v>
      </c>
      <c r="X2" s="6">
        <v>73.959999999999994</v>
      </c>
      <c r="Y2" s="6">
        <v>62.72</v>
      </c>
      <c r="Z2" s="6">
        <v>71.2</v>
      </c>
      <c r="AA2" s="6">
        <v>93.57</v>
      </c>
      <c r="AB2" s="6">
        <v>93.62</v>
      </c>
      <c r="AC2" s="6">
        <v>99.78</v>
      </c>
      <c r="AD2" s="6">
        <v>112.42</v>
      </c>
      <c r="AE2" s="6">
        <v>109.27</v>
      </c>
      <c r="AF2" s="6">
        <v>80.42</v>
      </c>
      <c r="AG2" s="6">
        <v>88.51</v>
      </c>
      <c r="AH2" s="6" t="s">
        <v>46</v>
      </c>
    </row>
    <row r="3" spans="1:34" x14ac:dyDescent="0.15">
      <c r="A3" s="5" t="s">
        <v>57</v>
      </c>
      <c r="B3" s="7" t="s">
        <v>46</v>
      </c>
      <c r="C3" s="7" t="s">
        <v>46</v>
      </c>
      <c r="D3" s="7" t="s">
        <v>46</v>
      </c>
      <c r="E3" s="7" t="s">
        <v>46</v>
      </c>
      <c r="F3" s="7" t="s">
        <v>46</v>
      </c>
      <c r="G3" s="7" t="s">
        <v>46</v>
      </c>
      <c r="H3" s="7">
        <v>31.44</v>
      </c>
      <c r="I3" s="7">
        <v>44.86</v>
      </c>
      <c r="J3" s="7">
        <v>86.02</v>
      </c>
      <c r="K3" s="7">
        <v>105.72</v>
      </c>
      <c r="L3" s="7">
        <v>160.91999999999999</v>
      </c>
      <c r="M3" s="7">
        <v>136.72</v>
      </c>
      <c r="N3" s="7">
        <v>163.01</v>
      </c>
      <c r="O3" s="7">
        <v>280.42</v>
      </c>
      <c r="P3" s="7">
        <v>174.22</v>
      </c>
      <c r="Q3" s="7">
        <v>218.82</v>
      </c>
      <c r="R3" s="7">
        <v>191.99</v>
      </c>
      <c r="S3" s="7">
        <v>224</v>
      </c>
      <c r="T3" s="7">
        <v>255.24</v>
      </c>
      <c r="U3" s="7">
        <v>245.17</v>
      </c>
      <c r="V3" s="7">
        <v>184.2</v>
      </c>
      <c r="W3" s="7">
        <v>126.28</v>
      </c>
      <c r="X3" s="7">
        <v>95.49</v>
      </c>
      <c r="Y3" s="7">
        <v>38.369999999999997</v>
      </c>
      <c r="Z3" s="7">
        <v>41.38</v>
      </c>
      <c r="AA3" s="7">
        <v>77.41</v>
      </c>
      <c r="AB3" s="7">
        <v>172.91</v>
      </c>
      <c r="AC3" s="7">
        <v>89.99</v>
      </c>
      <c r="AD3" s="7">
        <v>39.229999999999997</v>
      </c>
      <c r="AE3" s="7">
        <v>152.56</v>
      </c>
      <c r="AF3" s="7">
        <v>89.8</v>
      </c>
      <c r="AG3" s="7">
        <v>74.489999999999995</v>
      </c>
      <c r="AH3" s="7">
        <v>104.16</v>
      </c>
    </row>
    <row r="4" spans="1:34" x14ac:dyDescent="0.15">
      <c r="A4" s="5" t="s">
        <v>64</v>
      </c>
      <c r="B4" s="6" t="s">
        <v>46</v>
      </c>
      <c r="C4" s="6" t="s">
        <v>46</v>
      </c>
      <c r="D4" s="6" t="s">
        <v>46</v>
      </c>
      <c r="E4" s="6" t="s">
        <v>46</v>
      </c>
      <c r="F4" s="6" t="s">
        <v>46</v>
      </c>
      <c r="G4" s="6" t="s">
        <v>46</v>
      </c>
      <c r="H4" s="6" t="s">
        <v>46</v>
      </c>
      <c r="I4" s="6" t="s">
        <v>46</v>
      </c>
      <c r="J4" s="6" t="s">
        <v>46</v>
      </c>
      <c r="K4" s="6" t="s">
        <v>46</v>
      </c>
      <c r="L4" s="6" t="s">
        <v>46</v>
      </c>
      <c r="M4" s="6">
        <v>1.07</v>
      </c>
      <c r="N4" s="6">
        <v>1.17</v>
      </c>
      <c r="O4" s="6">
        <v>1.31</v>
      </c>
      <c r="P4" s="6">
        <v>1.39</v>
      </c>
      <c r="Q4" s="6">
        <v>2.04</v>
      </c>
      <c r="R4" s="6">
        <v>12.35</v>
      </c>
      <c r="S4" s="6">
        <v>30.15</v>
      </c>
      <c r="T4" s="6">
        <v>16.07</v>
      </c>
      <c r="U4" s="6">
        <v>9.33</v>
      </c>
      <c r="V4" s="6">
        <v>19.77</v>
      </c>
      <c r="W4" s="6">
        <v>22.36</v>
      </c>
      <c r="X4" s="6">
        <v>25.42</v>
      </c>
      <c r="Y4" s="6">
        <v>19.43</v>
      </c>
      <c r="Z4" s="6">
        <v>7.01</v>
      </c>
      <c r="AA4" s="6">
        <v>12.76</v>
      </c>
      <c r="AB4" s="6">
        <v>17.829999999999998</v>
      </c>
      <c r="AC4" s="6">
        <v>18.46</v>
      </c>
      <c r="AD4" s="6">
        <v>13.45</v>
      </c>
      <c r="AE4" s="6">
        <v>13.75</v>
      </c>
      <c r="AF4" s="6">
        <v>13.15</v>
      </c>
      <c r="AG4" s="6">
        <v>19.3</v>
      </c>
      <c r="AH4" s="6">
        <v>136.59</v>
      </c>
    </row>
    <row r="5" spans="1:34" ht="24" x14ac:dyDescent="0.15">
      <c r="A5" s="5" t="s">
        <v>71</v>
      </c>
      <c r="B5" s="7" t="s">
        <v>46</v>
      </c>
      <c r="C5" s="7" t="s">
        <v>46</v>
      </c>
      <c r="D5" s="7" t="s">
        <v>46</v>
      </c>
      <c r="E5" s="7" t="s">
        <v>46</v>
      </c>
      <c r="F5" s="7" t="s">
        <v>46</v>
      </c>
      <c r="G5" s="7" t="s">
        <v>46</v>
      </c>
      <c r="H5" s="7" t="s">
        <v>46</v>
      </c>
      <c r="I5" s="7" t="s">
        <v>46</v>
      </c>
      <c r="J5" s="7" t="s">
        <v>46</v>
      </c>
      <c r="K5" s="7">
        <v>11</v>
      </c>
      <c r="L5" s="7">
        <v>4.68</v>
      </c>
      <c r="M5" s="7">
        <v>9.23</v>
      </c>
      <c r="N5" s="7">
        <v>9.14</v>
      </c>
      <c r="O5" s="7">
        <v>16.07</v>
      </c>
      <c r="P5" s="7">
        <v>16.82</v>
      </c>
      <c r="Q5" s="7">
        <v>46.33</v>
      </c>
      <c r="R5" s="7">
        <v>33.869999999999997</v>
      </c>
      <c r="S5" s="7">
        <v>31.09</v>
      </c>
      <c r="T5" s="7">
        <v>39.25</v>
      </c>
      <c r="U5" s="7">
        <v>19.260000000000002</v>
      </c>
      <c r="V5" s="7">
        <v>20.25</v>
      </c>
      <c r="W5" s="7">
        <v>20.39</v>
      </c>
      <c r="X5" s="7">
        <v>19.260000000000002</v>
      </c>
      <c r="Y5" s="7">
        <v>15.84</v>
      </c>
      <c r="Z5" s="7">
        <v>16.079999999999998</v>
      </c>
      <c r="AA5" s="7">
        <v>20.239999999999998</v>
      </c>
      <c r="AB5" s="7">
        <v>30.48</v>
      </c>
      <c r="AC5" s="7">
        <v>40.72</v>
      </c>
      <c r="AD5" s="7">
        <v>34.81</v>
      </c>
      <c r="AE5" s="7">
        <v>23.83</v>
      </c>
      <c r="AF5" s="7">
        <v>39.68</v>
      </c>
      <c r="AG5" s="7">
        <v>36.590000000000003</v>
      </c>
      <c r="AH5" s="7">
        <v>42.56</v>
      </c>
    </row>
    <row r="6" spans="1:34" x14ac:dyDescent="0.15">
      <c r="A6" s="5" t="s">
        <v>72</v>
      </c>
      <c r="B6" s="6" t="s">
        <v>46</v>
      </c>
      <c r="C6" s="6" t="s">
        <v>46</v>
      </c>
      <c r="D6" s="6" t="s">
        <v>46</v>
      </c>
      <c r="E6" s="6" t="s">
        <v>46</v>
      </c>
      <c r="F6" s="6" t="s">
        <v>46</v>
      </c>
      <c r="G6" s="6" t="s">
        <v>46</v>
      </c>
      <c r="H6" s="6" t="s">
        <v>46</v>
      </c>
      <c r="I6" s="6" t="s">
        <v>46</v>
      </c>
      <c r="J6" s="6" t="s">
        <v>46</v>
      </c>
      <c r="K6" s="6" t="s">
        <v>46</v>
      </c>
      <c r="L6" s="6" t="s">
        <v>46</v>
      </c>
      <c r="M6" s="6" t="s">
        <v>46</v>
      </c>
      <c r="N6" s="6" t="s">
        <v>46</v>
      </c>
      <c r="O6" s="6" t="s">
        <v>46</v>
      </c>
      <c r="P6" s="6" t="s">
        <v>46</v>
      </c>
      <c r="Q6" s="6">
        <v>17.91</v>
      </c>
      <c r="R6" s="6">
        <v>21.42</v>
      </c>
      <c r="S6" s="6">
        <v>22.99</v>
      </c>
      <c r="T6" s="6">
        <v>28.57</v>
      </c>
      <c r="U6" s="6">
        <v>24.66</v>
      </c>
      <c r="V6" s="6">
        <v>23.16</v>
      </c>
      <c r="W6" s="6">
        <v>18.59</v>
      </c>
      <c r="X6" s="6">
        <v>20.100000000000001</v>
      </c>
      <c r="Y6" s="6">
        <v>20.7</v>
      </c>
      <c r="Z6" s="6">
        <v>20.21</v>
      </c>
      <c r="AA6" s="6">
        <v>29.71</v>
      </c>
      <c r="AB6" s="6">
        <v>32.79</v>
      </c>
      <c r="AC6" s="6">
        <v>28.36</v>
      </c>
      <c r="AD6" s="6">
        <v>31.17</v>
      </c>
      <c r="AE6" s="6">
        <v>34.119999999999997</v>
      </c>
      <c r="AF6" s="6">
        <v>32.15</v>
      </c>
      <c r="AG6" s="6">
        <v>46.07</v>
      </c>
      <c r="AH6" s="6" t="s">
        <v>46</v>
      </c>
    </row>
    <row r="7" spans="1:34" ht="36" x14ac:dyDescent="0.15">
      <c r="A7" s="15" t="s">
        <v>47</v>
      </c>
      <c r="B7" s="16">
        <v>61396.55</v>
      </c>
      <c r="C7" s="16">
        <v>65939.5</v>
      </c>
      <c r="D7" s="16">
        <v>61901.72</v>
      </c>
      <c r="E7" s="16">
        <v>58185.53</v>
      </c>
      <c r="F7" s="16">
        <v>58307.26</v>
      </c>
      <c r="G7" s="16">
        <v>51678.879999999997</v>
      </c>
      <c r="H7" s="16">
        <v>52411.44</v>
      </c>
      <c r="I7" s="16">
        <v>46944.480000000003</v>
      </c>
      <c r="J7" s="16">
        <v>51611.64</v>
      </c>
      <c r="K7" s="16">
        <v>53933.01</v>
      </c>
      <c r="L7" s="16">
        <v>53827.3</v>
      </c>
      <c r="M7" s="16">
        <v>55380.2</v>
      </c>
      <c r="N7" s="16">
        <v>62474.17</v>
      </c>
      <c r="O7" s="16">
        <v>68150.11</v>
      </c>
      <c r="P7" s="16">
        <v>69025.34</v>
      </c>
      <c r="Q7" s="16">
        <v>101565.16</v>
      </c>
      <c r="R7" s="16">
        <v>92344.92</v>
      </c>
      <c r="S7" s="16">
        <v>81867.11</v>
      </c>
      <c r="T7" s="16">
        <v>92432.61</v>
      </c>
      <c r="U7" s="16">
        <v>92158.57</v>
      </c>
      <c r="V7" s="16">
        <v>98023.55</v>
      </c>
      <c r="W7" s="16">
        <v>96929.77</v>
      </c>
      <c r="X7" s="16">
        <v>92120.63</v>
      </c>
      <c r="Y7" s="16">
        <v>96280.14</v>
      </c>
      <c r="Z7" s="16">
        <v>97590.49</v>
      </c>
      <c r="AA7" s="16">
        <v>106930.35</v>
      </c>
      <c r="AB7" s="16">
        <v>117690.32</v>
      </c>
      <c r="AC7" s="16">
        <v>118169.18</v>
      </c>
      <c r="AD7" s="16">
        <v>113209.94</v>
      </c>
      <c r="AE7" s="16">
        <v>113190.09</v>
      </c>
      <c r="AF7" s="16">
        <v>121992.63</v>
      </c>
      <c r="AG7" s="16">
        <v>129330.22</v>
      </c>
      <c r="AH7" s="16" t="s">
        <v>46</v>
      </c>
    </row>
    <row r="8" spans="1:34" ht="24" x14ac:dyDescent="0.15">
      <c r="A8" s="5" t="s">
        <v>77</v>
      </c>
      <c r="B8" s="7">
        <v>15633.84</v>
      </c>
      <c r="C8" s="7">
        <v>16982.240000000002</v>
      </c>
      <c r="D8" s="7">
        <v>13916.06</v>
      </c>
      <c r="E8" s="7">
        <v>12628.9</v>
      </c>
      <c r="F8" s="7">
        <v>12310.77</v>
      </c>
      <c r="G8" s="7">
        <v>9291.75</v>
      </c>
      <c r="H8" s="7">
        <v>11244.51</v>
      </c>
      <c r="I8" s="7">
        <v>7894.5</v>
      </c>
      <c r="J8" s="7">
        <v>9463.0300000000007</v>
      </c>
      <c r="K8" s="7">
        <v>10671.21</v>
      </c>
      <c r="L8" s="7">
        <v>11283.21</v>
      </c>
      <c r="M8" s="7">
        <v>12345.3</v>
      </c>
      <c r="N8" s="7">
        <v>15510.18</v>
      </c>
      <c r="O8" s="7">
        <v>21093.18</v>
      </c>
      <c r="P8" s="7">
        <v>22771.17</v>
      </c>
      <c r="Q8" s="7">
        <v>34759.31</v>
      </c>
      <c r="R8" s="7">
        <v>27893.13</v>
      </c>
      <c r="S8" s="7">
        <v>24257.52</v>
      </c>
      <c r="T8" s="7">
        <v>29534.62</v>
      </c>
      <c r="U8" s="7">
        <v>31497.61</v>
      </c>
      <c r="V8" s="7">
        <v>32040.37</v>
      </c>
      <c r="W8" s="7">
        <v>33057.5</v>
      </c>
      <c r="X8" s="7">
        <v>30226.49</v>
      </c>
      <c r="Y8" s="7">
        <v>30801.75</v>
      </c>
      <c r="Z8" s="7">
        <v>31554.34</v>
      </c>
      <c r="AA8" s="7">
        <v>30270.5</v>
      </c>
      <c r="AB8" s="7">
        <v>32095.32</v>
      </c>
      <c r="AC8" s="7">
        <v>33110.300000000003</v>
      </c>
      <c r="AD8" s="7">
        <v>32255.95</v>
      </c>
      <c r="AE8" s="7">
        <v>30501.29</v>
      </c>
      <c r="AF8" s="7">
        <v>31005.88</v>
      </c>
      <c r="AG8" s="7">
        <v>38229.279999999999</v>
      </c>
      <c r="AH8" s="7" t="s">
        <v>46</v>
      </c>
    </row>
    <row r="9" spans="1:34" x14ac:dyDescent="0.15">
      <c r="A9" s="5" t="s">
        <v>55</v>
      </c>
      <c r="B9" s="7">
        <v>8428.4599999999991</v>
      </c>
      <c r="C9" s="7">
        <v>8756.69</v>
      </c>
      <c r="D9" s="7">
        <v>8801.5</v>
      </c>
      <c r="E9" s="7">
        <v>9042.36</v>
      </c>
      <c r="F9" s="7">
        <v>9439.34</v>
      </c>
      <c r="G9" s="7">
        <v>8159.32</v>
      </c>
      <c r="H9" s="7">
        <v>7385.92</v>
      </c>
      <c r="I9" s="7">
        <v>6932.93</v>
      </c>
      <c r="J9" s="7">
        <v>6081.53</v>
      </c>
      <c r="K9" s="7">
        <v>6247.39</v>
      </c>
      <c r="L9" s="7">
        <v>4874.43</v>
      </c>
      <c r="M9" s="7">
        <v>4512.4399999999996</v>
      </c>
      <c r="N9" s="7">
        <v>5851.02</v>
      </c>
      <c r="O9" s="7">
        <v>6909.74</v>
      </c>
      <c r="P9" s="7">
        <v>6602.41</v>
      </c>
      <c r="Q9" s="7">
        <v>8420.09</v>
      </c>
      <c r="R9" s="7">
        <v>8927.9599999999991</v>
      </c>
      <c r="S9" s="7">
        <v>6307.83</v>
      </c>
      <c r="T9" s="7">
        <v>6231.69</v>
      </c>
      <c r="U9" s="7">
        <v>6951.7</v>
      </c>
      <c r="V9" s="7">
        <v>8105.01</v>
      </c>
      <c r="W9" s="7">
        <v>8065.49</v>
      </c>
      <c r="X9" s="7">
        <v>8050.93</v>
      </c>
      <c r="Y9" s="7">
        <v>6632.67</v>
      </c>
      <c r="Z9" s="7">
        <v>6321.23</v>
      </c>
      <c r="AA9" s="7">
        <v>5916.4</v>
      </c>
      <c r="AB9" s="7">
        <v>6460.83</v>
      </c>
      <c r="AC9" s="7">
        <v>7431</v>
      </c>
      <c r="AD9" s="7">
        <v>7792.48</v>
      </c>
      <c r="AE9" s="7">
        <v>8190.17</v>
      </c>
      <c r="AF9" s="7">
        <v>11221.54</v>
      </c>
      <c r="AG9" s="7">
        <v>10312.719999999999</v>
      </c>
      <c r="AH9" s="7" t="s">
        <v>46</v>
      </c>
    </row>
    <row r="10" spans="1:34" x14ac:dyDescent="0.15">
      <c r="A10" s="5" t="s">
        <v>62</v>
      </c>
      <c r="B10" s="6">
        <v>8283.7000000000007</v>
      </c>
      <c r="C10" s="6">
        <v>9790.6</v>
      </c>
      <c r="D10" s="6">
        <v>8595.2199999999993</v>
      </c>
      <c r="E10" s="6">
        <v>7202.15</v>
      </c>
      <c r="F10" s="6">
        <v>7856.16</v>
      </c>
      <c r="G10" s="6">
        <v>7926.4</v>
      </c>
      <c r="H10" s="6">
        <v>7251.8</v>
      </c>
      <c r="I10" s="6">
        <v>6406.32</v>
      </c>
      <c r="J10" s="6">
        <v>9049.2999999999993</v>
      </c>
      <c r="K10" s="6">
        <v>9765.27</v>
      </c>
      <c r="L10" s="6">
        <v>8734.69</v>
      </c>
      <c r="M10" s="6">
        <v>7598.72</v>
      </c>
      <c r="N10" s="6">
        <v>7125.51</v>
      </c>
      <c r="O10" s="6">
        <v>6345.33</v>
      </c>
      <c r="P10" s="6">
        <v>5591.51</v>
      </c>
      <c r="Q10" s="6">
        <v>10115.870000000001</v>
      </c>
      <c r="R10" s="6">
        <v>7543.28</v>
      </c>
      <c r="S10" s="6">
        <v>6117.52</v>
      </c>
      <c r="T10" s="6">
        <v>6405.46</v>
      </c>
      <c r="U10" s="6">
        <v>5262.19</v>
      </c>
      <c r="V10" s="6">
        <v>5986.7</v>
      </c>
      <c r="W10" s="6">
        <v>5421.75</v>
      </c>
      <c r="X10" s="6">
        <v>4865.72</v>
      </c>
      <c r="Y10" s="6">
        <v>7926.12</v>
      </c>
      <c r="Z10" s="6">
        <v>6096.27</v>
      </c>
      <c r="AA10" s="6">
        <v>6866.44</v>
      </c>
      <c r="AB10" s="6">
        <v>7028.43</v>
      </c>
      <c r="AC10" s="6">
        <v>8314.1</v>
      </c>
      <c r="AD10" s="6">
        <v>6177.58</v>
      </c>
      <c r="AE10" s="6">
        <v>7431.27</v>
      </c>
      <c r="AF10" s="6">
        <v>9876.5499999999993</v>
      </c>
      <c r="AG10" s="6">
        <v>11620.59</v>
      </c>
      <c r="AH10" s="6" t="s">
        <v>46</v>
      </c>
    </row>
    <row r="11" spans="1:34" x14ac:dyDescent="0.15">
      <c r="A11" s="5" t="s">
        <v>56</v>
      </c>
      <c r="B11" s="6">
        <v>7094.79</v>
      </c>
      <c r="C11" s="6">
        <v>7424.98</v>
      </c>
      <c r="D11" s="6">
        <v>7401.09</v>
      </c>
      <c r="E11" s="6">
        <v>6491.86</v>
      </c>
      <c r="F11" s="6">
        <v>5728.21</v>
      </c>
      <c r="G11" s="6">
        <v>5762.66</v>
      </c>
      <c r="H11" s="6">
        <v>5666.4</v>
      </c>
      <c r="I11" s="6">
        <v>5224.6499999999996</v>
      </c>
      <c r="J11" s="6">
        <v>5050.97</v>
      </c>
      <c r="K11" s="6">
        <v>4931.46</v>
      </c>
      <c r="L11" s="6">
        <v>4696.07</v>
      </c>
      <c r="M11" s="6">
        <v>5066.34</v>
      </c>
      <c r="N11" s="6">
        <v>5538.54</v>
      </c>
      <c r="O11" s="6">
        <v>5562.53</v>
      </c>
      <c r="P11" s="6">
        <v>4710.74</v>
      </c>
      <c r="Q11" s="6">
        <v>9135.83</v>
      </c>
      <c r="R11" s="6">
        <v>8510.73</v>
      </c>
      <c r="S11" s="6">
        <v>8666.51</v>
      </c>
      <c r="T11" s="6">
        <v>9292.0499999999993</v>
      </c>
      <c r="U11" s="6">
        <v>7400.34</v>
      </c>
      <c r="V11" s="6">
        <v>8753.83</v>
      </c>
      <c r="W11" s="6">
        <v>8968.8799999999992</v>
      </c>
      <c r="X11" s="6">
        <v>9393.23</v>
      </c>
      <c r="Y11" s="6">
        <v>9819.56</v>
      </c>
      <c r="Z11" s="6">
        <v>11828.02</v>
      </c>
      <c r="AA11" s="6">
        <v>16914</v>
      </c>
      <c r="AB11" s="6">
        <v>23296.959999999999</v>
      </c>
      <c r="AC11" s="6">
        <v>22723.11</v>
      </c>
      <c r="AD11" s="6">
        <v>20891.14</v>
      </c>
      <c r="AE11" s="6">
        <v>20510.849999999999</v>
      </c>
      <c r="AF11" s="6">
        <v>24307.41</v>
      </c>
      <c r="AG11" s="6">
        <v>23959.17</v>
      </c>
      <c r="AH11" s="6" t="s">
        <v>46</v>
      </c>
    </row>
    <row r="12" spans="1:34" ht="24" x14ac:dyDescent="0.15">
      <c r="A12" s="5" t="s">
        <v>66</v>
      </c>
      <c r="B12" s="6">
        <v>3206.36</v>
      </c>
      <c r="C12" s="6">
        <v>3058.16</v>
      </c>
      <c r="D12" s="6">
        <v>3010.61</v>
      </c>
      <c r="E12" s="6">
        <v>2956.47</v>
      </c>
      <c r="F12" s="6">
        <v>2712.68</v>
      </c>
      <c r="G12" s="6">
        <v>3094.6</v>
      </c>
      <c r="H12" s="6">
        <v>3254.76</v>
      </c>
      <c r="I12" s="6">
        <v>3443.73</v>
      </c>
      <c r="J12" s="6">
        <v>3428.41</v>
      </c>
      <c r="K12" s="6">
        <v>3573.53</v>
      </c>
      <c r="L12" s="6">
        <v>4146.33</v>
      </c>
      <c r="M12" s="6">
        <v>4062.52</v>
      </c>
      <c r="N12" s="6">
        <v>4095.75</v>
      </c>
      <c r="O12" s="6">
        <v>3864.69</v>
      </c>
      <c r="P12" s="6">
        <v>3273.79</v>
      </c>
      <c r="Q12" s="6">
        <v>4425.18</v>
      </c>
      <c r="R12" s="6">
        <v>4971.88</v>
      </c>
      <c r="S12" s="6">
        <v>4843.51</v>
      </c>
      <c r="T12" s="6">
        <v>5031.63</v>
      </c>
      <c r="U12" s="6">
        <v>4798.57</v>
      </c>
      <c r="V12" s="6">
        <v>5044.0600000000004</v>
      </c>
      <c r="W12" s="6">
        <v>4294.17</v>
      </c>
      <c r="X12" s="6">
        <v>4073.79</v>
      </c>
      <c r="Y12" s="6">
        <v>3681.48</v>
      </c>
      <c r="Z12" s="6">
        <v>4058.17</v>
      </c>
      <c r="AA12" s="6">
        <v>4978.08</v>
      </c>
      <c r="AB12" s="6">
        <v>3769.54</v>
      </c>
      <c r="AC12" s="6">
        <v>4087.06</v>
      </c>
      <c r="AD12" s="6">
        <v>4039.18</v>
      </c>
      <c r="AE12" s="6">
        <v>3740.36</v>
      </c>
      <c r="AF12" s="6">
        <v>3897.01</v>
      </c>
      <c r="AG12" s="6">
        <v>3768.12</v>
      </c>
      <c r="AH12" s="6">
        <v>4554.24</v>
      </c>
    </row>
    <row r="13" spans="1:34" x14ac:dyDescent="0.15">
      <c r="A13" s="5" t="s">
        <v>61</v>
      </c>
      <c r="B13" s="7">
        <v>3157.07</v>
      </c>
      <c r="C13" s="7">
        <v>3229.31</v>
      </c>
      <c r="D13" s="7">
        <v>3327.04</v>
      </c>
      <c r="E13" s="7">
        <v>3244.28</v>
      </c>
      <c r="F13" s="7">
        <v>3055.55</v>
      </c>
      <c r="G13" s="7">
        <v>1292.01</v>
      </c>
      <c r="H13" s="7">
        <v>1178.18</v>
      </c>
      <c r="I13" s="7">
        <v>709.15</v>
      </c>
      <c r="J13" s="7">
        <v>1085.4100000000001</v>
      </c>
      <c r="K13" s="7">
        <v>722.88</v>
      </c>
      <c r="L13" s="7">
        <v>686.42</v>
      </c>
      <c r="M13" s="7">
        <v>804.68</v>
      </c>
      <c r="N13" s="7">
        <v>1685.38</v>
      </c>
      <c r="O13" s="7">
        <v>1437.02</v>
      </c>
      <c r="P13" s="7">
        <v>844.52</v>
      </c>
      <c r="Q13" s="7">
        <v>2667.26</v>
      </c>
      <c r="R13" s="7">
        <v>2280.09</v>
      </c>
      <c r="S13" s="7">
        <v>1295.17</v>
      </c>
      <c r="T13" s="7">
        <v>1737.06</v>
      </c>
      <c r="U13" s="7">
        <v>842.03</v>
      </c>
      <c r="V13" s="7">
        <v>764.95</v>
      </c>
      <c r="W13" s="7">
        <v>1608.21</v>
      </c>
      <c r="X13" s="7">
        <v>627.94000000000005</v>
      </c>
      <c r="Y13" s="7">
        <v>835.49</v>
      </c>
      <c r="Z13" s="7">
        <v>1310.69</v>
      </c>
      <c r="AA13" s="7">
        <v>1981.72</v>
      </c>
      <c r="AB13" s="7">
        <v>2717.12</v>
      </c>
      <c r="AC13" s="7">
        <v>3255.01</v>
      </c>
      <c r="AD13" s="7">
        <v>2211.29</v>
      </c>
      <c r="AE13" s="7">
        <v>1427.63</v>
      </c>
      <c r="AF13" s="7">
        <v>1362.32</v>
      </c>
      <c r="AG13" s="7">
        <v>2489.17</v>
      </c>
      <c r="AH13" s="7" t="s">
        <v>46</v>
      </c>
    </row>
    <row r="14" spans="1:34" x14ac:dyDescent="0.15">
      <c r="A14" s="5" t="s">
        <v>51</v>
      </c>
      <c r="B14" s="7">
        <v>2947.69</v>
      </c>
      <c r="C14" s="7">
        <v>2944.55</v>
      </c>
      <c r="D14" s="7">
        <v>2948.6</v>
      </c>
      <c r="E14" s="7">
        <v>2952.61</v>
      </c>
      <c r="F14" s="7">
        <v>2702.54</v>
      </c>
      <c r="G14" s="7">
        <v>2585.33</v>
      </c>
      <c r="H14" s="7">
        <v>2472.6</v>
      </c>
      <c r="I14" s="7">
        <v>2312.2199999999998</v>
      </c>
      <c r="J14" s="7">
        <v>2401.16</v>
      </c>
      <c r="K14" s="7">
        <v>2261.9</v>
      </c>
      <c r="L14" s="7">
        <v>2145.65</v>
      </c>
      <c r="M14" s="7">
        <v>2274.85</v>
      </c>
      <c r="N14" s="7">
        <v>2850.77</v>
      </c>
      <c r="O14" s="7">
        <v>2211.0300000000002</v>
      </c>
      <c r="P14" s="7">
        <v>2939.7</v>
      </c>
      <c r="Q14" s="7">
        <v>3777.19</v>
      </c>
      <c r="R14" s="7">
        <v>3083.4</v>
      </c>
      <c r="S14" s="7">
        <v>3517.6</v>
      </c>
      <c r="T14" s="7">
        <v>3616.29</v>
      </c>
      <c r="U14" s="7">
        <v>3664.85</v>
      </c>
      <c r="V14" s="7">
        <v>4021.74</v>
      </c>
      <c r="W14" s="7">
        <v>3916.31</v>
      </c>
      <c r="X14" s="7">
        <v>3829.26</v>
      </c>
      <c r="Y14" s="7">
        <v>3383.55</v>
      </c>
      <c r="Z14" s="7">
        <v>3322.64</v>
      </c>
      <c r="AA14" s="7">
        <v>3516.34</v>
      </c>
      <c r="AB14" s="7">
        <v>3239.59</v>
      </c>
      <c r="AC14" s="7">
        <v>3635.56</v>
      </c>
      <c r="AD14" s="7">
        <v>3991.13</v>
      </c>
      <c r="AE14" s="7">
        <v>3504.29</v>
      </c>
      <c r="AF14" s="7">
        <v>4294.18</v>
      </c>
      <c r="AG14" s="7">
        <v>4885.3100000000004</v>
      </c>
      <c r="AH14" s="7" t="s">
        <v>46</v>
      </c>
    </row>
    <row r="15" spans="1:34" ht="24" x14ac:dyDescent="0.15">
      <c r="A15" s="5" t="s">
        <v>76</v>
      </c>
      <c r="B15" s="6">
        <v>2353.73</v>
      </c>
      <c r="C15" s="6">
        <v>2730.35</v>
      </c>
      <c r="D15" s="6">
        <v>2476.9</v>
      </c>
      <c r="E15" s="6">
        <v>2516.2600000000002</v>
      </c>
      <c r="F15" s="6">
        <v>2805.37</v>
      </c>
      <c r="G15" s="6">
        <v>2574.0700000000002</v>
      </c>
      <c r="H15" s="6">
        <v>2590.9899999999998</v>
      </c>
      <c r="I15" s="6">
        <v>2724.93</v>
      </c>
      <c r="J15" s="6">
        <v>2858.08</v>
      </c>
      <c r="K15" s="6">
        <v>3043.61</v>
      </c>
      <c r="L15" s="6">
        <v>3869</v>
      </c>
      <c r="M15" s="6">
        <v>3845.53</v>
      </c>
      <c r="N15" s="6">
        <v>4859.1499999999996</v>
      </c>
      <c r="O15" s="6">
        <v>4765.09</v>
      </c>
      <c r="P15" s="6">
        <v>5773.02</v>
      </c>
      <c r="Q15" s="6">
        <v>8608.3799999999992</v>
      </c>
      <c r="R15" s="6">
        <v>8828.1</v>
      </c>
      <c r="S15" s="6">
        <v>5087.38</v>
      </c>
      <c r="T15" s="6">
        <v>7119.92</v>
      </c>
      <c r="U15" s="6">
        <v>8167.9</v>
      </c>
      <c r="V15" s="6">
        <v>8833.19</v>
      </c>
      <c r="W15" s="6">
        <v>8807.61</v>
      </c>
      <c r="X15" s="6">
        <v>8979.9</v>
      </c>
      <c r="Y15" s="6">
        <v>10811.28</v>
      </c>
      <c r="Z15" s="6">
        <v>10824.66</v>
      </c>
      <c r="AA15" s="6">
        <v>12084.27</v>
      </c>
      <c r="AB15" s="6">
        <v>13198.8</v>
      </c>
      <c r="AC15" s="6">
        <v>13363.04</v>
      </c>
      <c r="AD15" s="6">
        <v>13765.03</v>
      </c>
      <c r="AE15" s="6">
        <v>15190.6</v>
      </c>
      <c r="AF15" s="6">
        <v>13143.45</v>
      </c>
      <c r="AG15" s="6">
        <v>9828.48</v>
      </c>
      <c r="AH15" s="6" t="s">
        <v>46</v>
      </c>
    </row>
    <row r="16" spans="1:34" x14ac:dyDescent="0.15">
      <c r="A16" s="5" t="s">
        <v>74</v>
      </c>
      <c r="B16" s="6">
        <v>1752.34</v>
      </c>
      <c r="C16" s="6">
        <v>1771.02</v>
      </c>
      <c r="D16" s="6">
        <v>2014.51</v>
      </c>
      <c r="E16" s="6">
        <v>1992.07</v>
      </c>
      <c r="F16" s="6">
        <v>1983.57</v>
      </c>
      <c r="G16" s="6">
        <v>1530.69</v>
      </c>
      <c r="H16" s="6">
        <v>1671.46</v>
      </c>
      <c r="I16" s="6">
        <v>1624.67</v>
      </c>
      <c r="J16" s="6">
        <v>1444.02</v>
      </c>
      <c r="K16" s="6">
        <v>1638.24</v>
      </c>
      <c r="L16" s="6">
        <v>1938.78</v>
      </c>
      <c r="M16" s="6">
        <v>2072.59</v>
      </c>
      <c r="N16" s="6">
        <v>2024.25</v>
      </c>
      <c r="O16" s="6">
        <v>2316.62</v>
      </c>
      <c r="P16" s="6">
        <v>2446.38</v>
      </c>
      <c r="Q16" s="6">
        <v>2686.24</v>
      </c>
      <c r="R16" s="6">
        <v>3294.59</v>
      </c>
      <c r="S16" s="6">
        <v>3020.28</v>
      </c>
      <c r="T16" s="6">
        <v>3098.55</v>
      </c>
      <c r="U16" s="6">
        <v>3312.68</v>
      </c>
      <c r="V16" s="6">
        <v>3012.52</v>
      </c>
      <c r="W16" s="6">
        <v>3347.28</v>
      </c>
      <c r="X16" s="6">
        <v>3446.51</v>
      </c>
      <c r="Y16" s="6">
        <v>3538.12</v>
      </c>
      <c r="Z16" s="6">
        <v>4061.35</v>
      </c>
      <c r="AA16" s="6">
        <v>5429.44</v>
      </c>
      <c r="AB16" s="6">
        <v>3878.91</v>
      </c>
      <c r="AC16" s="6">
        <v>4209.6499999999996</v>
      </c>
      <c r="AD16" s="6">
        <v>4191.3100000000004</v>
      </c>
      <c r="AE16" s="6">
        <v>4020.55</v>
      </c>
      <c r="AF16" s="6">
        <v>3945.22</v>
      </c>
      <c r="AG16" s="6">
        <v>3919.5</v>
      </c>
      <c r="AH16" s="6">
        <v>3869.23</v>
      </c>
    </row>
    <row r="17" spans="1:34" x14ac:dyDescent="0.15">
      <c r="A17" s="5" t="s">
        <v>48</v>
      </c>
      <c r="B17" s="6">
        <v>1559.37</v>
      </c>
      <c r="C17" s="6">
        <v>1471.53</v>
      </c>
      <c r="D17" s="6">
        <v>1582.04</v>
      </c>
      <c r="E17" s="6">
        <v>1634.02</v>
      </c>
      <c r="F17" s="6">
        <v>1730.78</v>
      </c>
      <c r="G17" s="6">
        <v>1865.2</v>
      </c>
      <c r="H17" s="6">
        <v>1590.02</v>
      </c>
      <c r="I17" s="6">
        <v>1507.04</v>
      </c>
      <c r="J17" s="6">
        <v>1716.45</v>
      </c>
      <c r="K17" s="6">
        <v>1602.01</v>
      </c>
      <c r="L17" s="6">
        <v>1779.09</v>
      </c>
      <c r="M17" s="6">
        <v>1679.23</v>
      </c>
      <c r="N17" s="6">
        <v>1816.81</v>
      </c>
      <c r="O17" s="6">
        <v>1862</v>
      </c>
      <c r="P17" s="6">
        <v>1935.09</v>
      </c>
      <c r="Q17" s="6">
        <v>2174.37</v>
      </c>
      <c r="R17" s="6">
        <v>2596.59</v>
      </c>
      <c r="S17" s="6">
        <v>2825.63</v>
      </c>
      <c r="T17" s="6">
        <v>3149.32</v>
      </c>
      <c r="U17" s="6">
        <v>2889.53</v>
      </c>
      <c r="V17" s="6">
        <v>3318.07</v>
      </c>
      <c r="W17" s="6">
        <v>3692.35</v>
      </c>
      <c r="X17" s="6">
        <v>3904.83</v>
      </c>
      <c r="Y17" s="6">
        <v>3779.22</v>
      </c>
      <c r="Z17" s="6">
        <v>3399.63</v>
      </c>
      <c r="AA17" s="6">
        <v>3231.47</v>
      </c>
      <c r="AB17" s="6">
        <v>2690.91</v>
      </c>
      <c r="AC17" s="6">
        <v>2654.54</v>
      </c>
      <c r="AD17" s="6">
        <v>2815.8</v>
      </c>
      <c r="AE17" s="6">
        <v>2560.84</v>
      </c>
      <c r="AF17" s="6">
        <v>2668.18</v>
      </c>
      <c r="AG17" s="6">
        <v>3068.56</v>
      </c>
      <c r="AH17" s="6" t="s">
        <v>46</v>
      </c>
    </row>
    <row r="18" spans="1:34" x14ac:dyDescent="0.15">
      <c r="A18" s="5" t="s">
        <v>68</v>
      </c>
      <c r="B18" s="6">
        <v>1529.98</v>
      </c>
      <c r="C18" s="6">
        <v>1506.78</v>
      </c>
      <c r="D18" s="6">
        <v>1604.89</v>
      </c>
      <c r="E18" s="6">
        <v>1455.41</v>
      </c>
      <c r="F18" s="6">
        <v>1822.27</v>
      </c>
      <c r="G18" s="6">
        <v>1739.97</v>
      </c>
      <c r="H18" s="6">
        <v>1770.6</v>
      </c>
      <c r="I18" s="6">
        <v>1829.42</v>
      </c>
      <c r="J18" s="6">
        <v>2039.1</v>
      </c>
      <c r="K18" s="6">
        <v>2092.77</v>
      </c>
      <c r="L18" s="6">
        <v>1898.1</v>
      </c>
      <c r="M18" s="6">
        <v>1921.96</v>
      </c>
      <c r="N18" s="6">
        <v>2112.7399999999998</v>
      </c>
      <c r="O18" s="6">
        <v>2327.2800000000002</v>
      </c>
      <c r="P18" s="6">
        <v>2196.91</v>
      </c>
      <c r="Q18" s="6">
        <v>2564.3000000000002</v>
      </c>
      <c r="R18" s="6">
        <v>2488.04</v>
      </c>
      <c r="S18" s="6">
        <v>2949.86</v>
      </c>
      <c r="T18" s="6">
        <v>2772.77</v>
      </c>
      <c r="U18" s="6">
        <v>3307.49</v>
      </c>
      <c r="V18" s="6">
        <v>3184.71</v>
      </c>
      <c r="W18" s="6">
        <v>2939.29</v>
      </c>
      <c r="X18" s="6">
        <v>2918.68</v>
      </c>
      <c r="Y18" s="6">
        <v>3524.58</v>
      </c>
      <c r="Z18" s="6">
        <v>3395.19</v>
      </c>
      <c r="AA18" s="6">
        <v>3802.82</v>
      </c>
      <c r="AB18" s="6">
        <v>4196.17</v>
      </c>
      <c r="AC18" s="6">
        <v>3602.69</v>
      </c>
      <c r="AD18" s="6">
        <v>3425.02</v>
      </c>
      <c r="AE18" s="6">
        <v>3815.44</v>
      </c>
      <c r="AF18" s="6">
        <v>3981.05</v>
      </c>
      <c r="AG18" s="6">
        <v>3482.7</v>
      </c>
      <c r="AH18" s="6" t="s">
        <v>46</v>
      </c>
    </row>
    <row r="19" spans="1:34" x14ac:dyDescent="0.15">
      <c r="A19" s="5" t="s">
        <v>53</v>
      </c>
      <c r="B19" s="7">
        <v>1182.93</v>
      </c>
      <c r="C19" s="7">
        <v>1175.79</v>
      </c>
      <c r="D19" s="7">
        <v>1204.8699999999999</v>
      </c>
      <c r="E19" s="7">
        <v>1281.92</v>
      </c>
      <c r="F19" s="7">
        <v>1317.47</v>
      </c>
      <c r="G19" s="7">
        <v>1277.3599999999999</v>
      </c>
      <c r="H19" s="7">
        <v>1531.89</v>
      </c>
      <c r="I19" s="7">
        <v>1632.83</v>
      </c>
      <c r="J19" s="7">
        <v>1642.92</v>
      </c>
      <c r="K19" s="7">
        <v>1702.74</v>
      </c>
      <c r="L19" s="7">
        <v>1911.07</v>
      </c>
      <c r="M19" s="7">
        <v>1938.65</v>
      </c>
      <c r="N19" s="7">
        <v>1801.16</v>
      </c>
      <c r="O19" s="7">
        <v>1470.98</v>
      </c>
      <c r="P19" s="7">
        <v>1528.34</v>
      </c>
      <c r="Q19" s="7">
        <v>1679.68</v>
      </c>
      <c r="R19" s="7">
        <v>1758.87</v>
      </c>
      <c r="S19" s="7">
        <v>1773.13</v>
      </c>
      <c r="T19" s="7">
        <v>1790.67</v>
      </c>
      <c r="U19" s="7">
        <v>1920.79</v>
      </c>
      <c r="V19" s="7">
        <v>2165.27</v>
      </c>
      <c r="W19" s="7">
        <v>2086.12</v>
      </c>
      <c r="X19" s="7">
        <v>1972.28</v>
      </c>
      <c r="Y19" s="7">
        <v>2106.7600000000002</v>
      </c>
      <c r="Z19" s="7">
        <v>2082.1</v>
      </c>
      <c r="AA19" s="7">
        <v>2190</v>
      </c>
      <c r="AB19" s="7">
        <v>1922.74</v>
      </c>
      <c r="AC19" s="7">
        <v>1939.51</v>
      </c>
      <c r="AD19" s="7">
        <v>1922.55</v>
      </c>
      <c r="AE19" s="7">
        <v>1965.33</v>
      </c>
      <c r="AF19" s="7">
        <v>1804.13</v>
      </c>
      <c r="AG19" s="7">
        <v>2006.22</v>
      </c>
      <c r="AH19" s="7" t="s">
        <v>46</v>
      </c>
    </row>
    <row r="20" spans="1:34" x14ac:dyDescent="0.15">
      <c r="A20" s="5" t="s">
        <v>75</v>
      </c>
      <c r="B20" s="7">
        <v>1026.28</v>
      </c>
      <c r="C20" s="7">
        <v>1326.83</v>
      </c>
      <c r="D20" s="7">
        <v>1186.29</v>
      </c>
      <c r="E20" s="7">
        <v>1144.02</v>
      </c>
      <c r="F20" s="7">
        <v>1192.1600000000001</v>
      </c>
      <c r="G20" s="7">
        <v>1100.6600000000001</v>
      </c>
      <c r="H20" s="7">
        <v>1063.8599999999999</v>
      </c>
      <c r="I20" s="7">
        <v>999.06</v>
      </c>
      <c r="J20" s="7">
        <v>1100.49</v>
      </c>
      <c r="K20" s="7">
        <v>1295.8399999999999</v>
      </c>
      <c r="L20" s="7">
        <v>1253.17</v>
      </c>
      <c r="M20" s="7">
        <v>1273.9100000000001</v>
      </c>
      <c r="N20" s="7">
        <v>1398.03</v>
      </c>
      <c r="O20" s="7">
        <v>1475.15</v>
      </c>
      <c r="P20" s="7">
        <v>1707.13</v>
      </c>
      <c r="Q20" s="7">
        <v>2007.77</v>
      </c>
      <c r="R20" s="7">
        <v>1764.71</v>
      </c>
      <c r="S20" s="7">
        <v>1662.63</v>
      </c>
      <c r="T20" s="7">
        <v>1837.35</v>
      </c>
      <c r="U20" s="7">
        <v>2041.97</v>
      </c>
      <c r="V20" s="7">
        <v>1915.21</v>
      </c>
      <c r="W20" s="7">
        <v>2256.5700000000002</v>
      </c>
      <c r="X20" s="7">
        <v>2466.4299999999998</v>
      </c>
      <c r="Y20" s="7">
        <v>2492.4299999999998</v>
      </c>
      <c r="Z20" s="7">
        <v>2745.81</v>
      </c>
      <c r="AA20" s="7">
        <v>2869.76</v>
      </c>
      <c r="AB20" s="7">
        <v>3005.75</v>
      </c>
      <c r="AC20" s="7">
        <v>2544.09</v>
      </c>
      <c r="AD20" s="7">
        <v>2499.0100000000002</v>
      </c>
      <c r="AE20" s="7">
        <v>2569.15</v>
      </c>
      <c r="AF20" s="7">
        <v>2961.86</v>
      </c>
      <c r="AG20" s="7">
        <v>2952.53</v>
      </c>
      <c r="AH20" s="7" t="s">
        <v>46</v>
      </c>
    </row>
    <row r="21" spans="1:34" x14ac:dyDescent="0.15">
      <c r="A21" s="5" t="s">
        <v>73</v>
      </c>
      <c r="B21" s="7">
        <v>1002.43</v>
      </c>
      <c r="C21" s="7">
        <v>1148.8900000000001</v>
      </c>
      <c r="D21" s="7">
        <v>1532.58</v>
      </c>
      <c r="E21" s="7">
        <v>1543.61</v>
      </c>
      <c r="F21" s="7">
        <v>1434.57</v>
      </c>
      <c r="G21" s="7">
        <v>1214.8900000000001</v>
      </c>
      <c r="H21" s="7">
        <v>1298.3900000000001</v>
      </c>
      <c r="I21" s="7">
        <v>1259.23</v>
      </c>
      <c r="J21" s="7">
        <v>1376.76</v>
      </c>
      <c r="K21" s="7">
        <v>1388.8</v>
      </c>
      <c r="L21" s="7">
        <v>1349.63</v>
      </c>
      <c r="M21" s="7">
        <v>2129.27</v>
      </c>
      <c r="N21" s="7">
        <v>1688.52</v>
      </c>
      <c r="O21" s="7">
        <v>1562.64</v>
      </c>
      <c r="P21" s="7">
        <v>1663.65</v>
      </c>
      <c r="Q21" s="7">
        <v>2125.41</v>
      </c>
      <c r="R21" s="7">
        <v>2272.83</v>
      </c>
      <c r="S21" s="7">
        <v>3216.28</v>
      </c>
      <c r="T21" s="7">
        <v>4292.91</v>
      </c>
      <c r="U21" s="7">
        <v>4136.28</v>
      </c>
      <c r="V21" s="7">
        <v>3881.83</v>
      </c>
      <c r="W21" s="7">
        <v>2110.33</v>
      </c>
      <c r="X21" s="7">
        <v>987.14</v>
      </c>
      <c r="Y21" s="7">
        <v>912.73</v>
      </c>
      <c r="Z21" s="7">
        <v>449.43</v>
      </c>
      <c r="AA21" s="7">
        <v>408.69</v>
      </c>
      <c r="AB21" s="7">
        <v>2930.31</v>
      </c>
      <c r="AC21" s="7">
        <v>762.84</v>
      </c>
      <c r="AD21" s="7">
        <v>744.53</v>
      </c>
      <c r="AE21" s="7">
        <v>877.68</v>
      </c>
      <c r="AF21" s="7">
        <v>781.25</v>
      </c>
      <c r="AG21" s="7">
        <v>1170.68</v>
      </c>
      <c r="AH21" s="7" t="s">
        <v>46</v>
      </c>
    </row>
    <row r="22" spans="1:34" x14ac:dyDescent="0.15">
      <c r="A22" s="5" t="s">
        <v>50</v>
      </c>
      <c r="B22" s="6">
        <v>934.99</v>
      </c>
      <c r="C22" s="6">
        <v>839.6</v>
      </c>
      <c r="D22" s="6">
        <v>846.73</v>
      </c>
      <c r="E22" s="6">
        <v>746.57</v>
      </c>
      <c r="F22" s="6">
        <v>659.76</v>
      </c>
      <c r="G22" s="6">
        <v>676.94</v>
      </c>
      <c r="H22" s="6">
        <v>729.57</v>
      </c>
      <c r="I22" s="6">
        <v>691</v>
      </c>
      <c r="J22" s="6">
        <v>844.29</v>
      </c>
      <c r="K22" s="6">
        <v>712.36</v>
      </c>
      <c r="L22" s="6">
        <v>881.57</v>
      </c>
      <c r="M22" s="6">
        <v>937.33</v>
      </c>
      <c r="N22" s="6">
        <v>1240.8900000000001</v>
      </c>
      <c r="O22" s="6">
        <v>2096.7199999999998</v>
      </c>
      <c r="P22" s="6">
        <v>1150.22</v>
      </c>
      <c r="Q22" s="6">
        <v>1632.73</v>
      </c>
      <c r="R22" s="6">
        <v>1639.2</v>
      </c>
      <c r="S22" s="6">
        <v>1345.28</v>
      </c>
      <c r="T22" s="6">
        <v>1393.05</v>
      </c>
      <c r="U22" s="6">
        <v>1653.22</v>
      </c>
      <c r="V22" s="6">
        <v>2179.2800000000002</v>
      </c>
      <c r="W22" s="6">
        <v>1751.37</v>
      </c>
      <c r="X22" s="6">
        <v>1530.69</v>
      </c>
      <c r="Y22" s="6">
        <v>1334.71</v>
      </c>
      <c r="Z22" s="6">
        <v>1335</v>
      </c>
      <c r="AA22" s="6">
        <v>1327.99</v>
      </c>
      <c r="AB22" s="6">
        <v>1675.68</v>
      </c>
      <c r="AC22" s="6">
        <v>1467.06</v>
      </c>
      <c r="AD22" s="6">
        <v>1423.01</v>
      </c>
      <c r="AE22" s="6">
        <v>1254.31</v>
      </c>
      <c r="AF22" s="6">
        <v>1240.1400000000001</v>
      </c>
      <c r="AG22" s="6">
        <v>1352</v>
      </c>
      <c r="AH22" s="6" t="s">
        <v>46</v>
      </c>
    </row>
    <row r="23" spans="1:34" x14ac:dyDescent="0.15">
      <c r="A23" s="5" t="s">
        <v>54</v>
      </c>
      <c r="B23" s="6">
        <v>636.38</v>
      </c>
      <c r="C23" s="6">
        <v>779.86</v>
      </c>
      <c r="D23" s="6">
        <v>616.96</v>
      </c>
      <c r="E23" s="6">
        <v>444.27</v>
      </c>
      <c r="F23" s="6">
        <v>351.46</v>
      </c>
      <c r="G23" s="6">
        <v>290.68</v>
      </c>
      <c r="H23" s="6">
        <v>298.24</v>
      </c>
      <c r="I23" s="6">
        <v>307.51</v>
      </c>
      <c r="J23" s="6">
        <v>320.95</v>
      </c>
      <c r="K23" s="6">
        <v>382.45</v>
      </c>
      <c r="L23" s="6">
        <v>392.2</v>
      </c>
      <c r="M23" s="6">
        <v>403.79</v>
      </c>
      <c r="N23" s="6">
        <v>425.91</v>
      </c>
      <c r="O23" s="6">
        <v>435.52</v>
      </c>
      <c r="P23" s="6">
        <v>512.32000000000005</v>
      </c>
      <c r="Q23" s="6">
        <v>753.75</v>
      </c>
      <c r="R23" s="6">
        <v>563.52</v>
      </c>
      <c r="S23" s="6">
        <v>645.91</v>
      </c>
      <c r="T23" s="6">
        <v>706.09</v>
      </c>
      <c r="U23" s="6">
        <v>820.2</v>
      </c>
      <c r="V23" s="6">
        <v>911.67</v>
      </c>
      <c r="W23" s="6">
        <v>846.43</v>
      </c>
      <c r="X23" s="6">
        <v>842.24</v>
      </c>
      <c r="Y23" s="6">
        <v>822.26</v>
      </c>
      <c r="Z23" s="6">
        <v>923.23</v>
      </c>
      <c r="AA23" s="6">
        <v>808.84</v>
      </c>
      <c r="AB23" s="6">
        <v>741.58</v>
      </c>
      <c r="AC23" s="6">
        <v>675.85</v>
      </c>
      <c r="AD23" s="6">
        <v>503.64</v>
      </c>
      <c r="AE23" s="6">
        <v>661.39</v>
      </c>
      <c r="AF23" s="6">
        <v>697.66</v>
      </c>
      <c r="AG23" s="6">
        <v>702.17</v>
      </c>
      <c r="AH23" s="6">
        <v>1080.6600000000001</v>
      </c>
    </row>
    <row r="24" spans="1:34" x14ac:dyDescent="0.15">
      <c r="A24" s="5" t="s">
        <v>70</v>
      </c>
      <c r="B24" s="6">
        <v>224.76</v>
      </c>
      <c r="C24" s="6">
        <v>317.49</v>
      </c>
      <c r="D24" s="6">
        <v>391.85</v>
      </c>
      <c r="E24" s="6">
        <v>332.24</v>
      </c>
      <c r="F24" s="6">
        <v>377.33</v>
      </c>
      <c r="G24" s="6">
        <v>259.14999999999998</v>
      </c>
      <c r="H24" s="6">
        <v>247.37</v>
      </c>
      <c r="I24" s="6">
        <v>281</v>
      </c>
      <c r="J24" s="6">
        <v>300.95</v>
      </c>
      <c r="K24" s="6">
        <v>357.56</v>
      </c>
      <c r="L24" s="6">
        <v>344.3</v>
      </c>
      <c r="M24" s="6">
        <v>350.52</v>
      </c>
      <c r="N24" s="6">
        <v>324.49</v>
      </c>
      <c r="O24" s="6">
        <v>256.62</v>
      </c>
      <c r="P24" s="6">
        <v>1090.04</v>
      </c>
      <c r="Q24" s="6">
        <v>263.77</v>
      </c>
      <c r="R24" s="6">
        <v>244.99</v>
      </c>
      <c r="S24" s="6">
        <v>278.95999999999998</v>
      </c>
      <c r="T24" s="6">
        <v>359.67</v>
      </c>
      <c r="U24" s="6">
        <v>272.94</v>
      </c>
      <c r="V24" s="6">
        <v>408.32</v>
      </c>
      <c r="W24" s="6">
        <v>469.8</v>
      </c>
      <c r="X24" s="6">
        <v>424.8</v>
      </c>
      <c r="Y24" s="6">
        <v>306.57</v>
      </c>
      <c r="Z24" s="6">
        <v>247.93</v>
      </c>
      <c r="AA24" s="6">
        <v>172.54</v>
      </c>
      <c r="AB24" s="6">
        <v>145.13</v>
      </c>
      <c r="AC24" s="6">
        <v>128.74</v>
      </c>
      <c r="AD24" s="6">
        <v>139.12</v>
      </c>
      <c r="AE24" s="6">
        <v>128.51</v>
      </c>
      <c r="AF24" s="6">
        <v>175.82</v>
      </c>
      <c r="AG24" s="6">
        <v>155.43</v>
      </c>
      <c r="AH24" s="6" t="s">
        <v>46</v>
      </c>
    </row>
    <row r="25" spans="1:34" ht="24" x14ac:dyDescent="0.15">
      <c r="A25" s="5" t="s">
        <v>67</v>
      </c>
      <c r="B25" s="7">
        <v>178.41</v>
      </c>
      <c r="C25" s="7">
        <v>183.77</v>
      </c>
      <c r="D25" s="7">
        <v>176.9</v>
      </c>
      <c r="E25" s="7">
        <v>171.17</v>
      </c>
      <c r="F25" s="7">
        <v>179.11</v>
      </c>
      <c r="G25" s="7">
        <v>181.32</v>
      </c>
      <c r="H25" s="7">
        <v>177.06</v>
      </c>
      <c r="I25" s="7">
        <v>203.28</v>
      </c>
      <c r="J25" s="7">
        <v>216.3</v>
      </c>
      <c r="K25" s="7">
        <v>224.74</v>
      </c>
      <c r="L25" s="7">
        <v>214.58</v>
      </c>
      <c r="M25" s="7">
        <v>221.84</v>
      </c>
      <c r="N25" s="7">
        <v>216.6</v>
      </c>
      <c r="O25" s="7">
        <v>239.81</v>
      </c>
      <c r="P25" s="7">
        <v>249.97</v>
      </c>
      <c r="Q25" s="7">
        <v>322.94</v>
      </c>
      <c r="R25" s="7">
        <v>310.33</v>
      </c>
      <c r="S25" s="7">
        <v>319.72000000000003</v>
      </c>
      <c r="T25" s="7">
        <v>367.99</v>
      </c>
      <c r="U25" s="7">
        <v>328.02</v>
      </c>
      <c r="V25" s="7">
        <v>331.9</v>
      </c>
      <c r="W25" s="7">
        <v>357.82</v>
      </c>
      <c r="X25" s="7">
        <v>384.01</v>
      </c>
      <c r="Y25" s="7">
        <v>355.99</v>
      </c>
      <c r="Z25" s="7">
        <v>401.18</v>
      </c>
      <c r="AA25" s="7">
        <v>416.67</v>
      </c>
      <c r="AB25" s="7">
        <v>412.78</v>
      </c>
      <c r="AC25" s="7">
        <v>402.23</v>
      </c>
      <c r="AD25" s="7">
        <v>509.21</v>
      </c>
      <c r="AE25" s="7">
        <v>514</v>
      </c>
      <c r="AF25" s="7">
        <v>485.9</v>
      </c>
      <c r="AG25" s="7">
        <v>579.17999999999995</v>
      </c>
      <c r="AH25" s="7" t="s">
        <v>46</v>
      </c>
    </row>
    <row r="26" spans="1:34" x14ac:dyDescent="0.15">
      <c r="A26" s="5" t="s">
        <v>49</v>
      </c>
      <c r="B26" s="7">
        <v>125.78</v>
      </c>
      <c r="C26" s="7">
        <v>305.27</v>
      </c>
      <c r="D26" s="7">
        <v>104.95</v>
      </c>
      <c r="E26" s="7">
        <v>115.44</v>
      </c>
      <c r="F26" s="7">
        <v>309.45</v>
      </c>
      <c r="G26" s="7">
        <v>543.52</v>
      </c>
      <c r="H26" s="7">
        <v>522.23</v>
      </c>
      <c r="I26" s="7">
        <v>426.44</v>
      </c>
      <c r="J26" s="7">
        <v>463.72</v>
      </c>
      <c r="K26" s="7">
        <v>506.64</v>
      </c>
      <c r="L26" s="7">
        <v>510.13</v>
      </c>
      <c r="M26" s="7">
        <v>832.83</v>
      </c>
      <c r="N26" s="7">
        <v>645.16999999999996</v>
      </c>
      <c r="O26" s="7">
        <v>333.17</v>
      </c>
      <c r="P26" s="7">
        <v>459.72</v>
      </c>
      <c r="Q26" s="7">
        <v>1566.49</v>
      </c>
      <c r="R26" s="7">
        <v>1349.23</v>
      </c>
      <c r="S26" s="7">
        <v>1468.74</v>
      </c>
      <c r="T26" s="7">
        <v>1274.01</v>
      </c>
      <c r="U26" s="7">
        <v>532.41</v>
      </c>
      <c r="V26" s="7">
        <v>670.21</v>
      </c>
      <c r="W26" s="7">
        <v>501.72</v>
      </c>
      <c r="X26" s="7">
        <v>581.44000000000005</v>
      </c>
      <c r="Y26" s="7">
        <v>561.87</v>
      </c>
      <c r="Z26" s="7">
        <v>644.96</v>
      </c>
      <c r="AA26" s="7">
        <v>927.17</v>
      </c>
      <c r="AB26" s="7">
        <v>1150.95</v>
      </c>
      <c r="AC26" s="7">
        <v>680.66</v>
      </c>
      <c r="AD26" s="7">
        <v>513.49</v>
      </c>
      <c r="AE26" s="7">
        <v>490.19</v>
      </c>
      <c r="AF26" s="7">
        <v>593.88</v>
      </c>
      <c r="AG26" s="7">
        <v>708.77</v>
      </c>
      <c r="AH26" s="7">
        <v>1151.95</v>
      </c>
    </row>
    <row r="27" spans="1:34" x14ac:dyDescent="0.15">
      <c r="A27" s="5" t="s">
        <v>60</v>
      </c>
      <c r="B27" s="6">
        <v>43.49</v>
      </c>
      <c r="C27" s="6">
        <v>56.84</v>
      </c>
      <c r="D27" s="6">
        <v>49.24</v>
      </c>
      <c r="E27" s="6">
        <v>79</v>
      </c>
      <c r="F27" s="6">
        <v>108.12</v>
      </c>
      <c r="G27" s="6">
        <v>149.34</v>
      </c>
      <c r="H27" s="6">
        <v>189.08</v>
      </c>
      <c r="I27" s="6">
        <v>202.63</v>
      </c>
      <c r="J27" s="6">
        <v>206.94</v>
      </c>
      <c r="K27" s="6">
        <v>250.59</v>
      </c>
      <c r="L27" s="6">
        <v>278.31</v>
      </c>
      <c r="M27" s="6">
        <v>322.68</v>
      </c>
      <c r="N27" s="6">
        <v>421.22</v>
      </c>
      <c r="O27" s="6">
        <v>449.07</v>
      </c>
      <c r="P27" s="6">
        <v>470.16</v>
      </c>
      <c r="Q27" s="6">
        <v>539.09</v>
      </c>
      <c r="R27" s="6">
        <v>677.34</v>
      </c>
      <c r="S27" s="6">
        <v>801.2</v>
      </c>
      <c r="T27" s="6">
        <v>863.83</v>
      </c>
      <c r="U27" s="6">
        <v>697.18</v>
      </c>
      <c r="V27" s="6">
        <v>634.4</v>
      </c>
      <c r="W27" s="6">
        <v>612.65</v>
      </c>
      <c r="X27" s="6">
        <v>575.07000000000005</v>
      </c>
      <c r="Y27" s="6">
        <v>564.4</v>
      </c>
      <c r="Z27" s="6">
        <v>534.83000000000004</v>
      </c>
      <c r="AA27" s="6">
        <v>478.14</v>
      </c>
      <c r="AB27" s="6">
        <v>478.3</v>
      </c>
      <c r="AC27" s="6">
        <v>536.86</v>
      </c>
      <c r="AD27" s="6">
        <v>547.63</v>
      </c>
      <c r="AE27" s="6">
        <v>599.82000000000005</v>
      </c>
      <c r="AF27" s="6">
        <v>544.02</v>
      </c>
      <c r="AG27" s="6">
        <v>622.15</v>
      </c>
      <c r="AH27" s="6" t="s">
        <v>46</v>
      </c>
    </row>
    <row r="28" spans="1:34" ht="24" x14ac:dyDescent="0.15">
      <c r="A28" s="8" t="s">
        <v>65</v>
      </c>
      <c r="B28" s="7">
        <v>36.39</v>
      </c>
      <c r="C28" s="7">
        <v>63</v>
      </c>
      <c r="D28" s="7">
        <v>45.08</v>
      </c>
      <c r="E28" s="7">
        <v>70.84</v>
      </c>
      <c r="F28" s="7">
        <v>85.19</v>
      </c>
      <c r="G28" s="7">
        <v>81.489999999999995</v>
      </c>
      <c r="H28" s="7">
        <v>104.17</v>
      </c>
      <c r="I28" s="7">
        <v>136.91999999999999</v>
      </c>
      <c r="J28" s="7">
        <v>164.51</v>
      </c>
      <c r="K28" s="7">
        <v>188.92</v>
      </c>
      <c r="L28" s="7">
        <v>232.37</v>
      </c>
      <c r="M28" s="7">
        <v>258.08999999999997</v>
      </c>
      <c r="N28" s="7">
        <v>260.97000000000003</v>
      </c>
      <c r="O28" s="7">
        <v>275.44</v>
      </c>
      <c r="P28" s="7">
        <v>277.92</v>
      </c>
      <c r="Q28" s="7">
        <v>289.60000000000002</v>
      </c>
      <c r="R28" s="7">
        <v>295.18</v>
      </c>
      <c r="S28" s="7">
        <v>328.58</v>
      </c>
      <c r="T28" s="7">
        <v>321.33</v>
      </c>
      <c r="U28" s="7">
        <v>315.05</v>
      </c>
      <c r="V28" s="7">
        <v>311.77</v>
      </c>
      <c r="W28" s="7">
        <v>306.45</v>
      </c>
      <c r="X28" s="7">
        <v>317.7</v>
      </c>
      <c r="Y28" s="7">
        <v>324.77</v>
      </c>
      <c r="Z28" s="7">
        <v>317.88</v>
      </c>
      <c r="AA28" s="7">
        <v>325.14</v>
      </c>
      <c r="AB28" s="7">
        <v>345.23</v>
      </c>
      <c r="AC28" s="7">
        <v>366.69</v>
      </c>
      <c r="AD28" s="7">
        <v>387.47</v>
      </c>
      <c r="AE28" s="7">
        <v>424.6</v>
      </c>
      <c r="AF28" s="7">
        <v>337.05</v>
      </c>
      <c r="AG28" s="7">
        <v>364.36</v>
      </c>
      <c r="AH28" s="7">
        <v>395.95</v>
      </c>
    </row>
    <row r="29" spans="1:34" x14ac:dyDescent="0.15">
      <c r="A29" s="5" t="s">
        <v>58</v>
      </c>
      <c r="B29" s="6">
        <v>20.75</v>
      </c>
      <c r="C29" s="6">
        <v>19.690000000000001</v>
      </c>
      <c r="D29" s="6">
        <v>0.59</v>
      </c>
      <c r="E29" s="6" t="s">
        <v>46</v>
      </c>
      <c r="F29" s="6" t="s">
        <v>46</v>
      </c>
      <c r="G29" s="6" t="s">
        <v>46</v>
      </c>
      <c r="H29" s="6" t="s">
        <v>46</v>
      </c>
      <c r="I29" s="6" t="s">
        <v>46</v>
      </c>
      <c r="J29" s="6" t="s">
        <v>46</v>
      </c>
      <c r="K29" s="6" t="s">
        <v>46</v>
      </c>
      <c r="L29" s="6" t="s">
        <v>46</v>
      </c>
      <c r="M29" s="6" t="s">
        <v>46</v>
      </c>
      <c r="N29" s="6" t="s">
        <v>46</v>
      </c>
      <c r="O29" s="6">
        <v>20.399999999999999</v>
      </c>
      <c r="P29" s="6">
        <v>44.84</v>
      </c>
      <c r="Q29" s="6">
        <v>47.98</v>
      </c>
      <c r="R29" s="6">
        <v>104.02</v>
      </c>
      <c r="S29" s="6">
        <v>33.71</v>
      </c>
      <c r="T29" s="6">
        <v>14.39</v>
      </c>
      <c r="U29" s="6">
        <v>30.35</v>
      </c>
      <c r="V29" s="6">
        <v>29.25</v>
      </c>
      <c r="W29" s="6">
        <v>32.44</v>
      </c>
      <c r="X29" s="6">
        <v>23.17</v>
      </c>
      <c r="Y29" s="6">
        <v>35.28</v>
      </c>
      <c r="Z29" s="6">
        <v>31.09</v>
      </c>
      <c r="AA29" s="6">
        <v>57.1</v>
      </c>
      <c r="AB29" s="6">
        <v>65.760000000000005</v>
      </c>
      <c r="AC29" s="6">
        <v>44.3</v>
      </c>
      <c r="AD29" s="6">
        <v>136.38999999999999</v>
      </c>
      <c r="AE29" s="6">
        <v>171.92</v>
      </c>
      <c r="AF29" s="6">
        <v>244</v>
      </c>
      <c r="AG29" s="6">
        <v>253.23</v>
      </c>
      <c r="AH29" s="6" t="s">
        <v>46</v>
      </c>
    </row>
    <row r="30" spans="1:34" x14ac:dyDescent="0.15">
      <c r="A30" s="5" t="s">
        <v>63</v>
      </c>
      <c r="B30" s="7">
        <v>18.559999999999999</v>
      </c>
      <c r="C30" s="7">
        <v>45.45</v>
      </c>
      <c r="D30" s="7">
        <v>64.23</v>
      </c>
      <c r="E30" s="7">
        <v>82.68</v>
      </c>
      <c r="F30" s="7">
        <v>76.52</v>
      </c>
      <c r="G30" s="7">
        <v>81.52</v>
      </c>
      <c r="H30" s="7">
        <v>140.91</v>
      </c>
      <c r="I30" s="7">
        <v>144.55000000000001</v>
      </c>
      <c r="J30" s="7">
        <v>228.27</v>
      </c>
      <c r="K30" s="7">
        <v>206.29</v>
      </c>
      <c r="L30" s="7">
        <v>194.27</v>
      </c>
      <c r="M30" s="7">
        <v>280.24</v>
      </c>
      <c r="N30" s="7">
        <v>317.8</v>
      </c>
      <c r="O30" s="7">
        <v>346.74</v>
      </c>
      <c r="P30" s="7">
        <v>436.39</v>
      </c>
      <c r="Q30" s="7">
        <v>540.98</v>
      </c>
      <c r="R30" s="7">
        <v>408.96</v>
      </c>
      <c r="S30" s="7">
        <v>508.6</v>
      </c>
      <c r="T30" s="7">
        <v>649.37</v>
      </c>
      <c r="U30" s="7">
        <v>775.12</v>
      </c>
      <c r="V30" s="7">
        <v>1060.55</v>
      </c>
      <c r="W30" s="7">
        <v>1102.58</v>
      </c>
      <c r="X30" s="7">
        <v>1323.96</v>
      </c>
      <c r="Y30" s="7">
        <v>1410.31</v>
      </c>
      <c r="Z30" s="7">
        <v>1433.05</v>
      </c>
      <c r="AA30" s="7">
        <v>1570.06</v>
      </c>
      <c r="AB30" s="7">
        <v>1665.01</v>
      </c>
      <c r="AC30" s="7">
        <v>1654.96</v>
      </c>
      <c r="AD30" s="7">
        <v>1785.78</v>
      </c>
      <c r="AE30" s="7">
        <v>2025.57</v>
      </c>
      <c r="AF30" s="7">
        <v>1896.33</v>
      </c>
      <c r="AG30" s="7">
        <v>2293.4499999999998</v>
      </c>
      <c r="AH30" s="7" t="s">
        <v>46</v>
      </c>
    </row>
    <row r="31" spans="1:34" x14ac:dyDescent="0.15">
      <c r="A31" s="5" t="s">
        <v>69</v>
      </c>
      <c r="B31" s="7">
        <v>16.3</v>
      </c>
      <c r="C31" s="7">
        <v>4.2</v>
      </c>
      <c r="D31" s="7" t="s">
        <v>46</v>
      </c>
      <c r="E31" s="7" t="s">
        <v>46</v>
      </c>
      <c r="F31" s="7" t="s">
        <v>46</v>
      </c>
      <c r="G31" s="7" t="s">
        <v>46</v>
      </c>
      <c r="H31" s="7" t="s">
        <v>46</v>
      </c>
      <c r="I31" s="7" t="s">
        <v>46</v>
      </c>
      <c r="J31" s="7">
        <v>23.34</v>
      </c>
      <c r="K31" s="7">
        <v>26.82</v>
      </c>
      <c r="L31" s="7">
        <v>24.37</v>
      </c>
      <c r="M31" s="7">
        <v>52.2</v>
      </c>
      <c r="N31" s="7">
        <v>14.73</v>
      </c>
      <c r="O31" s="7">
        <v>29.64</v>
      </c>
      <c r="P31" s="7">
        <v>34.89</v>
      </c>
      <c r="Q31" s="7">
        <v>58.07</v>
      </c>
      <c r="R31" s="7">
        <v>139.21</v>
      </c>
      <c r="S31" s="7">
        <v>152.88</v>
      </c>
      <c r="T31" s="7">
        <v>70.12</v>
      </c>
      <c r="U31" s="7">
        <v>94.2</v>
      </c>
      <c r="V31" s="7">
        <v>94.58</v>
      </c>
      <c r="W31" s="7">
        <v>84.41</v>
      </c>
      <c r="X31" s="7">
        <v>111.51</v>
      </c>
      <c r="Y31" s="7">
        <v>123.17</v>
      </c>
      <c r="Z31" s="7">
        <v>79.260000000000005</v>
      </c>
      <c r="AA31" s="7">
        <v>113.82</v>
      </c>
      <c r="AB31" s="7">
        <v>176.93</v>
      </c>
      <c r="AC31" s="7">
        <v>248.36</v>
      </c>
      <c r="AD31" s="7">
        <v>251.29</v>
      </c>
      <c r="AE31" s="7">
        <v>226.31</v>
      </c>
      <c r="AF31" s="7">
        <v>220.45</v>
      </c>
      <c r="AG31" s="7">
        <v>283.92</v>
      </c>
      <c r="AH31" s="7" t="s">
        <v>46</v>
      </c>
    </row>
    <row r="32" spans="1:34" x14ac:dyDescent="0.15">
      <c r="A32" s="5" t="s">
        <v>59</v>
      </c>
      <c r="B32" s="7">
        <v>1.77</v>
      </c>
      <c r="C32" s="7">
        <v>6.6</v>
      </c>
      <c r="D32" s="7">
        <v>3</v>
      </c>
      <c r="E32" s="7">
        <v>4.4800000000000004</v>
      </c>
      <c r="F32" s="7">
        <v>4.2300000000000004</v>
      </c>
      <c r="G32" s="7" t="s">
        <v>46</v>
      </c>
      <c r="H32" s="7" t="s">
        <v>46</v>
      </c>
      <c r="I32" s="7">
        <v>5.61</v>
      </c>
      <c r="J32" s="7">
        <v>4.6900000000000004</v>
      </c>
      <c r="K32" s="7">
        <v>5.73</v>
      </c>
      <c r="L32" s="7">
        <v>6.61</v>
      </c>
      <c r="M32" s="7">
        <v>9.39</v>
      </c>
      <c r="N32" s="7">
        <v>8.08</v>
      </c>
      <c r="O32" s="7">
        <v>19.59</v>
      </c>
      <c r="P32" s="7">
        <v>20.45</v>
      </c>
      <c r="Q32" s="7">
        <v>21.85</v>
      </c>
      <c r="R32" s="7">
        <v>30.73</v>
      </c>
      <c r="S32" s="7">
        <v>36.479999999999997</v>
      </c>
      <c r="T32" s="7">
        <v>44.54</v>
      </c>
      <c r="U32" s="7">
        <v>38.200000000000003</v>
      </c>
      <c r="V32" s="7">
        <v>29.25</v>
      </c>
      <c r="W32" s="7">
        <v>26.01</v>
      </c>
      <c r="X32" s="7">
        <v>28.67</v>
      </c>
      <c r="Y32" s="7">
        <v>38</v>
      </c>
      <c r="Z32" s="7">
        <v>36.67</v>
      </c>
      <c r="AA32" s="7">
        <v>39.22</v>
      </c>
      <c r="AB32" s="7">
        <v>53.95</v>
      </c>
      <c r="AC32" s="7">
        <v>53.66</v>
      </c>
      <c r="AD32" s="7">
        <v>59.82</v>
      </c>
      <c r="AE32" s="7">
        <v>54.48</v>
      </c>
      <c r="AF32" s="7">
        <v>52.15</v>
      </c>
      <c r="AG32" s="7">
        <v>57.57</v>
      </c>
      <c r="AH32" s="7" t="s">
        <v>46</v>
      </c>
    </row>
    <row r="34" spans="2:33" x14ac:dyDescent="0.15">
      <c r="B34" s="18">
        <f>B8/B7</f>
        <v>0.25463710908837711</v>
      </c>
      <c r="C34" s="18">
        <f t="shared" ref="C34:AG34" si="0">C8/C7</f>
        <v>0.25754274751855871</v>
      </c>
      <c r="D34" s="18">
        <f t="shared" si="0"/>
        <v>0.22480893907309843</v>
      </c>
      <c r="E34" s="18">
        <f t="shared" si="0"/>
        <v>0.21704537193353743</v>
      </c>
      <c r="F34" s="18">
        <f t="shared" si="0"/>
        <v>0.21113614325214389</v>
      </c>
      <c r="G34" s="18">
        <f t="shared" si="0"/>
        <v>0.17979782069580455</v>
      </c>
      <c r="H34" s="18">
        <f t="shared" si="0"/>
        <v>0.21454304632729038</v>
      </c>
      <c r="I34" s="18">
        <f t="shared" si="0"/>
        <v>0.16816673653643621</v>
      </c>
      <c r="J34" s="18">
        <f t="shared" si="0"/>
        <v>0.18335069375822974</v>
      </c>
      <c r="K34" s="18">
        <f t="shared" si="0"/>
        <v>0.1978604568890184</v>
      </c>
      <c r="L34" s="18">
        <f t="shared" si="0"/>
        <v>0.20961872507073545</v>
      </c>
      <c r="M34" s="18">
        <f t="shared" si="0"/>
        <v>0.22291902159977753</v>
      </c>
      <c r="N34" s="18">
        <f t="shared" si="0"/>
        <v>0.24826548315887992</v>
      </c>
      <c r="O34" s="18">
        <f t="shared" si="0"/>
        <v>0.30951057892643169</v>
      </c>
      <c r="P34" s="18">
        <f t="shared" si="0"/>
        <v>0.32989580348318459</v>
      </c>
      <c r="Q34" s="18">
        <f t="shared" si="0"/>
        <v>0.34223655040763973</v>
      </c>
      <c r="R34" s="18">
        <f t="shared" si="0"/>
        <v>0.30205375671991486</v>
      </c>
      <c r="S34" s="18">
        <f t="shared" si="0"/>
        <v>0.29630360715066162</v>
      </c>
      <c r="T34" s="18">
        <f t="shared" si="0"/>
        <v>0.31952597681705625</v>
      </c>
      <c r="U34" s="18">
        <f t="shared" si="0"/>
        <v>0.34177624500900999</v>
      </c>
      <c r="V34" s="18">
        <f t="shared" si="0"/>
        <v>0.32686400359913509</v>
      </c>
      <c r="W34" s="18">
        <f t="shared" si="0"/>
        <v>0.34104589333081053</v>
      </c>
      <c r="X34" s="18">
        <f t="shared" si="0"/>
        <v>0.32811857669666394</v>
      </c>
      <c r="Y34" s="18">
        <f t="shared" si="0"/>
        <v>0.31991800178105267</v>
      </c>
      <c r="Z34" s="18">
        <f t="shared" si="0"/>
        <v>0.32333416913881668</v>
      </c>
      <c r="AA34" s="18">
        <f t="shared" si="0"/>
        <v>0.28308613971617974</v>
      </c>
      <c r="AB34" s="18">
        <f t="shared" si="0"/>
        <v>0.27270993910119368</v>
      </c>
      <c r="AC34" s="18">
        <f t="shared" si="0"/>
        <v>0.28019404044269414</v>
      </c>
      <c r="AD34" s="18">
        <f t="shared" si="0"/>
        <v>0.28492153604179987</v>
      </c>
      <c r="AE34" s="18">
        <f t="shared" si="0"/>
        <v>0.26946961522868301</v>
      </c>
      <c r="AF34" s="18">
        <f t="shared" si="0"/>
        <v>0.25416191125644227</v>
      </c>
      <c r="AG34" s="18">
        <f t="shared" si="0"/>
        <v>0.29559433209036523</v>
      </c>
    </row>
    <row r="35" spans="2:33" x14ac:dyDescent="0.15">
      <c r="B35" s="18">
        <f>B9/B7</f>
        <v>0.13727904906708926</v>
      </c>
      <c r="C35" s="18">
        <f t="shared" ref="C35:AG35" si="1">C9/C7</f>
        <v>0.13279885349449116</v>
      </c>
      <c r="D35" s="18">
        <f t="shared" si="1"/>
        <v>0.14218506367835981</v>
      </c>
      <c r="E35" s="18">
        <f t="shared" si="1"/>
        <v>0.15540564810529356</v>
      </c>
      <c r="F35" s="18">
        <f t="shared" si="1"/>
        <v>0.16188961717631731</v>
      </c>
      <c r="G35" s="18">
        <f t="shared" si="1"/>
        <v>0.15788500060372826</v>
      </c>
      <c r="H35" s="18">
        <f t="shared" si="1"/>
        <v>0.14092190559923559</v>
      </c>
      <c r="I35" s="18">
        <f t="shared" si="1"/>
        <v>0.14768360412129392</v>
      </c>
      <c r="J35" s="18">
        <f t="shared" si="1"/>
        <v>0.11783252770111548</v>
      </c>
      <c r="K35" s="18">
        <f t="shared" si="1"/>
        <v>0.11583610853538492</v>
      </c>
      <c r="L35" s="18">
        <f t="shared" si="1"/>
        <v>9.0556836400859791E-2</v>
      </c>
      <c r="M35" s="18">
        <f t="shared" si="1"/>
        <v>8.1481106966027561E-2</v>
      </c>
      <c r="N35" s="18">
        <f t="shared" si="1"/>
        <v>9.3655025749041568E-2</v>
      </c>
      <c r="O35" s="18">
        <f t="shared" si="1"/>
        <v>0.10139000509316859</v>
      </c>
      <c r="P35" s="18">
        <f t="shared" si="1"/>
        <v>9.5651973608532753E-2</v>
      </c>
      <c r="Q35" s="18">
        <f t="shared" si="1"/>
        <v>8.2903330236470854E-2</v>
      </c>
      <c r="R35" s="18">
        <f t="shared" si="1"/>
        <v>9.6680575390611631E-2</v>
      </c>
      <c r="S35" s="18">
        <f t="shared" si="1"/>
        <v>7.7049623469058567E-2</v>
      </c>
      <c r="T35" s="18">
        <f t="shared" si="1"/>
        <v>6.7418738906106834E-2</v>
      </c>
      <c r="U35" s="18">
        <f t="shared" si="1"/>
        <v>7.5431943008664293E-2</v>
      </c>
      <c r="V35" s="18">
        <f t="shared" si="1"/>
        <v>8.2684314126554276E-2</v>
      </c>
      <c r="W35" s="18">
        <f t="shared" si="1"/>
        <v>8.320962692885786E-2</v>
      </c>
      <c r="X35" s="18">
        <f t="shared" si="1"/>
        <v>8.7395516074955201E-2</v>
      </c>
      <c r="Y35" s="18">
        <f t="shared" si="1"/>
        <v>6.8889284955339705E-2</v>
      </c>
      <c r="Z35" s="18">
        <f t="shared" si="1"/>
        <v>6.4773012206414779E-2</v>
      </c>
      <c r="AA35" s="18">
        <f t="shared" si="1"/>
        <v>5.5329473811691433E-2</v>
      </c>
      <c r="AB35" s="18">
        <f t="shared" si="1"/>
        <v>5.4896868323580046E-2</v>
      </c>
      <c r="AC35" s="18">
        <f t="shared" si="1"/>
        <v>6.2884417070508569E-2</v>
      </c>
      <c r="AD35" s="18">
        <f t="shared" si="1"/>
        <v>6.8832118451789659E-2</v>
      </c>
      <c r="AE35" s="18">
        <f t="shared" si="1"/>
        <v>7.2357659579562139E-2</v>
      </c>
      <c r="AF35" s="18">
        <f t="shared" si="1"/>
        <v>9.1985392888078568E-2</v>
      </c>
      <c r="AG35" s="18">
        <f t="shared" si="1"/>
        <v>7.9739445274275414E-2</v>
      </c>
    </row>
    <row r="36" spans="2:33" x14ac:dyDescent="0.15">
      <c r="B36" s="18">
        <f>B10/B7</f>
        <v>0.13492126186243364</v>
      </c>
      <c r="C36" s="18">
        <f t="shared" ref="C36:AG36" si="2">C10/C7</f>
        <v>0.14847852956118868</v>
      </c>
      <c r="D36" s="18">
        <f t="shared" si="2"/>
        <v>0.13885268454576058</v>
      </c>
      <c r="E36" s="18">
        <f t="shared" si="2"/>
        <v>0.12377905640801072</v>
      </c>
      <c r="F36" s="18">
        <f t="shared" si="2"/>
        <v>0.13473725227355907</v>
      </c>
      <c r="G36" s="18">
        <f t="shared" si="2"/>
        <v>0.15337793698315444</v>
      </c>
      <c r="H36" s="18">
        <f t="shared" si="2"/>
        <v>0.13836292229330086</v>
      </c>
      <c r="I36" s="18">
        <f t="shared" si="2"/>
        <v>0.1364658848069038</v>
      </c>
      <c r="J36" s="18">
        <f t="shared" si="2"/>
        <v>0.1753344788113689</v>
      </c>
      <c r="K36" s="18">
        <f t="shared" si="2"/>
        <v>0.18106295198432276</v>
      </c>
      <c r="L36" s="18">
        <f t="shared" si="2"/>
        <v>0.16227248998184937</v>
      </c>
      <c r="M36" s="18">
        <f t="shared" si="2"/>
        <v>0.1372100498011925</v>
      </c>
      <c r="N36" s="18">
        <f t="shared" si="2"/>
        <v>0.11405529677305037</v>
      </c>
      <c r="O36" s="18">
        <f t="shared" si="2"/>
        <v>9.3108140250984184E-2</v>
      </c>
      <c r="P36" s="18">
        <f t="shared" si="2"/>
        <v>8.100662742117605E-2</v>
      </c>
      <c r="Q36" s="18">
        <f t="shared" si="2"/>
        <v>9.9599803712217855E-2</v>
      </c>
      <c r="R36" s="18">
        <f t="shared" si="2"/>
        <v>8.1685922734028027E-2</v>
      </c>
      <c r="S36" s="18">
        <f t="shared" si="2"/>
        <v>7.4725002507111837E-2</v>
      </c>
      <c r="T36" s="18">
        <f t="shared" si="2"/>
        <v>6.9298703130853928E-2</v>
      </c>
      <c r="U36" s="18">
        <f t="shared" si="2"/>
        <v>5.709930177953064E-2</v>
      </c>
      <c r="V36" s="18">
        <f t="shared" si="2"/>
        <v>6.1074099030284046E-2</v>
      </c>
      <c r="W36" s="18">
        <f t="shared" si="2"/>
        <v>5.5934827865577311E-2</v>
      </c>
      <c r="X36" s="18">
        <f t="shared" si="2"/>
        <v>5.2819004820092962E-2</v>
      </c>
      <c r="Y36" s="18">
        <f t="shared" si="2"/>
        <v>8.2323519679136314E-2</v>
      </c>
      <c r="Z36" s="18">
        <f t="shared" si="2"/>
        <v>6.246786956392985E-2</v>
      </c>
      <c r="AA36" s="18">
        <f t="shared" si="2"/>
        <v>6.4214135649981505E-2</v>
      </c>
      <c r="AB36" s="18">
        <f t="shared" si="2"/>
        <v>5.9719694873801007E-2</v>
      </c>
      <c r="AC36" s="18">
        <f t="shared" si="2"/>
        <v>7.0357600856670074E-2</v>
      </c>
      <c r="AD36" s="18">
        <f t="shared" si="2"/>
        <v>5.4567469958909966E-2</v>
      </c>
      <c r="AE36" s="18">
        <f t="shared" si="2"/>
        <v>6.5653009022256278E-2</v>
      </c>
      <c r="AF36" s="18">
        <f t="shared" si="2"/>
        <v>8.0960218662389671E-2</v>
      </c>
      <c r="AG36" s="18">
        <f t="shared" si="2"/>
        <v>8.9852085614638255E-2</v>
      </c>
    </row>
    <row r="37" spans="2:33" x14ac:dyDescent="0.15">
      <c r="B37" s="18">
        <f>B11/B7</f>
        <v>0.1155568187463302</v>
      </c>
      <c r="C37" s="18">
        <f t="shared" ref="C37:AG37" si="3">C11/C7</f>
        <v>0.11260291630964747</v>
      </c>
      <c r="D37" s="18">
        <f t="shared" si="3"/>
        <v>0.1195619443207717</v>
      </c>
      <c r="E37" s="18">
        <f t="shared" si="3"/>
        <v>0.11157172582255416</v>
      </c>
      <c r="F37" s="18">
        <f t="shared" si="3"/>
        <v>9.8241796990632041E-2</v>
      </c>
      <c r="G37" s="18">
        <f t="shared" si="3"/>
        <v>0.11150899555098717</v>
      </c>
      <c r="H37" s="18">
        <f t="shared" si="3"/>
        <v>0.10811380110907083</v>
      </c>
      <c r="I37" s="18">
        <f t="shared" si="3"/>
        <v>0.11129423523276856</v>
      </c>
      <c r="J37" s="18">
        <f t="shared" si="3"/>
        <v>9.7864938994381895E-2</v>
      </c>
      <c r="K37" s="18">
        <f t="shared" si="3"/>
        <v>9.1436765721030586E-2</v>
      </c>
      <c r="L37" s="18">
        <f t="shared" si="3"/>
        <v>8.7243276181417223E-2</v>
      </c>
      <c r="M37" s="18">
        <f t="shared" si="3"/>
        <v>9.1482876551547312E-2</v>
      </c>
      <c r="N37" s="18">
        <f t="shared" si="3"/>
        <v>8.8653278626990961E-2</v>
      </c>
      <c r="O37" s="18">
        <f t="shared" si="3"/>
        <v>8.1621731791775537E-2</v>
      </c>
      <c r="P37" s="18">
        <f t="shared" si="3"/>
        <v>6.8246530911691278E-2</v>
      </c>
      <c r="Q37" s="18">
        <f t="shared" si="3"/>
        <v>8.9950431821305646E-2</v>
      </c>
      <c r="R37" s="18">
        <f t="shared" si="3"/>
        <v>9.2162405901699843E-2</v>
      </c>
      <c r="S37" s="18">
        <f t="shared" si="3"/>
        <v>0.10586070523315164</v>
      </c>
      <c r="T37" s="18">
        <f t="shared" si="3"/>
        <v>0.10052783319653096</v>
      </c>
      <c r="U37" s="18">
        <f t="shared" si="3"/>
        <v>8.0300074100542143E-2</v>
      </c>
      <c r="V37" s="18">
        <f t="shared" si="3"/>
        <v>8.9303335780024293E-2</v>
      </c>
      <c r="W37" s="18">
        <f t="shared" si="3"/>
        <v>9.2529673804033569E-2</v>
      </c>
      <c r="X37" s="18">
        <f t="shared" si="3"/>
        <v>0.10196662788780318</v>
      </c>
      <c r="Y37" s="18">
        <f t="shared" si="3"/>
        <v>0.1019894653248323</v>
      </c>
      <c r="Z37" s="18">
        <f t="shared" si="3"/>
        <v>0.12120053910990712</v>
      </c>
      <c r="AA37" s="18">
        <f t="shared" si="3"/>
        <v>0.15817772970910504</v>
      </c>
      <c r="AB37" s="18">
        <f t="shared" si="3"/>
        <v>0.19795136932247273</v>
      </c>
      <c r="AC37" s="18">
        <f t="shared" si="3"/>
        <v>0.1922930327518563</v>
      </c>
      <c r="AD37" s="18">
        <f t="shared" si="3"/>
        <v>0.18453450288905726</v>
      </c>
      <c r="AE37" s="18">
        <f t="shared" si="3"/>
        <v>0.1812071180436379</v>
      </c>
      <c r="AF37" s="18">
        <f t="shared" si="3"/>
        <v>0.19925310242102329</v>
      </c>
      <c r="AG37" s="18">
        <f t="shared" si="3"/>
        <v>0.18525577394053763</v>
      </c>
    </row>
    <row r="38" spans="2:33" x14ac:dyDescent="0.15">
      <c r="B38" s="18">
        <f>B12/B7</f>
        <v>5.2223781303672598E-2</v>
      </c>
      <c r="C38" s="18">
        <f t="shared" ref="C38:AG38" si="4">C12/C7</f>
        <v>4.6378270990832506E-2</v>
      </c>
      <c r="D38" s="18">
        <f t="shared" si="4"/>
        <v>4.8635320634063159E-2</v>
      </c>
      <c r="E38" s="18">
        <f t="shared" si="4"/>
        <v>5.0811086536463615E-2</v>
      </c>
      <c r="F38" s="18">
        <f t="shared" si="4"/>
        <v>4.6523880559642142E-2</v>
      </c>
      <c r="G38" s="18">
        <f t="shared" si="4"/>
        <v>5.9881328697525951E-2</v>
      </c>
      <c r="H38" s="18">
        <f t="shared" si="4"/>
        <v>6.2100182708202639E-2</v>
      </c>
      <c r="I38" s="18">
        <f t="shared" si="4"/>
        <v>7.335750656946248E-2</v>
      </c>
      <c r="J38" s="18">
        <f t="shared" si="4"/>
        <v>6.6427069552527293E-2</v>
      </c>
      <c r="K38" s="18">
        <f t="shared" si="4"/>
        <v>6.625867905388555E-2</v>
      </c>
      <c r="L38" s="18">
        <f t="shared" si="4"/>
        <v>7.7030243017948141E-2</v>
      </c>
      <c r="M38" s="18">
        <f t="shared" si="4"/>
        <v>7.3356903730936326E-2</v>
      </c>
      <c r="N38" s="18">
        <f t="shared" si="4"/>
        <v>6.5559094262476802E-2</v>
      </c>
      <c r="O38" s="18">
        <f t="shared" si="4"/>
        <v>5.6708492473453088E-2</v>
      </c>
      <c r="P38" s="18">
        <f t="shared" si="4"/>
        <v>4.7428813824024627E-2</v>
      </c>
      <c r="Q38" s="18">
        <f t="shared" si="4"/>
        <v>4.3569861948723365E-2</v>
      </c>
      <c r="R38" s="18">
        <f t="shared" si="4"/>
        <v>5.3840319532465895E-2</v>
      </c>
      <c r="S38" s="18">
        <f t="shared" si="4"/>
        <v>5.9163075379111342E-2</v>
      </c>
      <c r="T38" s="18">
        <f t="shared" si="4"/>
        <v>5.4435658584129562E-2</v>
      </c>
      <c r="U38" s="18">
        <f t="shared" si="4"/>
        <v>5.2068624762732316E-2</v>
      </c>
      <c r="V38" s="18">
        <f t="shared" si="4"/>
        <v>5.1457634415403242E-2</v>
      </c>
      <c r="W38" s="18">
        <f t="shared" si="4"/>
        <v>4.4301869281233204E-2</v>
      </c>
      <c r="X38" s="18">
        <f t="shared" si="4"/>
        <v>4.422234194446998E-2</v>
      </c>
      <c r="Y38" s="18">
        <f t="shared" si="4"/>
        <v>3.8237169160742809E-2</v>
      </c>
      <c r="Z38" s="18">
        <f t="shared" si="4"/>
        <v>4.1583662506459389E-2</v>
      </c>
      <c r="AA38" s="18">
        <f t="shared" si="4"/>
        <v>4.6554416028751419E-2</v>
      </c>
      <c r="AB38" s="18">
        <f t="shared" si="4"/>
        <v>3.2029312181324682E-2</v>
      </c>
      <c r="AC38" s="18">
        <f t="shared" si="4"/>
        <v>3.4586514013213936E-2</v>
      </c>
      <c r="AD38" s="18">
        <f t="shared" si="4"/>
        <v>3.5678669205195232E-2</v>
      </c>
      <c r="AE38" s="18">
        <f t="shared" si="4"/>
        <v>3.3044942362003601E-2</v>
      </c>
      <c r="AF38" s="18">
        <f t="shared" si="4"/>
        <v>3.1944634688177473E-2</v>
      </c>
      <c r="AG38" s="18">
        <f t="shared" si="4"/>
        <v>2.9135649811776396E-2</v>
      </c>
    </row>
  </sheetData>
  <sortState xmlns:xlrd2="http://schemas.microsoft.com/office/spreadsheetml/2017/richdata2" ref="A2:AH33">
    <sortCondition descending="1" ref="B2:B33"/>
  </sortState>
  <hyperlinks>
    <hyperlink ref="A28" r:id="rId1" display="http://stats.oecd.org/OECDStat_Metadata/ShowMetadata.ashx?Dataset=TABLE2A&amp;Coords=[DONOR].[22]&amp;ShowOnWeb=true&amp;Lang=en" xr:uid="{00000000-0004-0000-0100-000000000000}"/>
    <hyperlink ref="Q1" r:id="rId2" display="http://stats.oecd.org/OECDStat_Metadata/ShowMetadata.ashx?Dataset=TABLE2A&amp;Coords=[TIME].[2005]&amp;ShowOnWeb=true&amp;Lang=en" xr:uid="{00000000-0004-0000-0100-000001000000}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9"/>
  <sheetViews>
    <sheetView tabSelected="1" zoomScale="101" workbookViewId="0">
      <selection activeCell="P29" sqref="P29"/>
    </sheetView>
  </sheetViews>
  <sheetFormatPr baseColWidth="10" defaultRowHeight="13" x14ac:dyDescent="0.15"/>
  <sheetData>
    <row r="1" spans="1:34" x14ac:dyDescent="0.15">
      <c r="A1" s="11" t="s">
        <v>11</v>
      </c>
      <c r="B1" s="3" t="s">
        <v>12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17</v>
      </c>
      <c r="H1" s="3" t="s">
        <v>18</v>
      </c>
      <c r="I1" s="3" t="s">
        <v>19</v>
      </c>
      <c r="J1" s="3" t="s">
        <v>20</v>
      </c>
      <c r="K1" s="3" t="s">
        <v>21</v>
      </c>
      <c r="L1" s="3" t="s">
        <v>22</v>
      </c>
      <c r="M1" s="3" t="s">
        <v>23</v>
      </c>
      <c r="N1" s="3" t="s">
        <v>24</v>
      </c>
      <c r="O1" s="3" t="s">
        <v>25</v>
      </c>
      <c r="P1" s="3" t="s">
        <v>26</v>
      </c>
      <c r="Q1" s="4" t="s">
        <v>27</v>
      </c>
      <c r="R1" s="3" t="s">
        <v>28</v>
      </c>
      <c r="S1" s="3" t="s">
        <v>29</v>
      </c>
      <c r="T1" s="3" t="s">
        <v>30</v>
      </c>
      <c r="U1" s="3" t="s">
        <v>31</v>
      </c>
      <c r="V1" s="3" t="s">
        <v>32</v>
      </c>
      <c r="W1" s="3" t="s">
        <v>33</v>
      </c>
      <c r="X1" s="3" t="s">
        <v>34</v>
      </c>
      <c r="Y1" s="3" t="s">
        <v>35</v>
      </c>
      <c r="Z1" s="3" t="s">
        <v>36</v>
      </c>
      <c r="AA1" s="3" t="s">
        <v>37</v>
      </c>
      <c r="AB1" s="3" t="s">
        <v>38</v>
      </c>
      <c r="AC1" s="3" t="s">
        <v>39</v>
      </c>
      <c r="AD1" s="3" t="s">
        <v>40</v>
      </c>
      <c r="AE1" s="3" t="s">
        <v>41</v>
      </c>
      <c r="AF1" s="3" t="s">
        <v>42</v>
      </c>
      <c r="AG1" s="3" t="s">
        <v>43</v>
      </c>
      <c r="AH1" s="3" t="s">
        <v>44</v>
      </c>
    </row>
    <row r="2" spans="1:34" s="14" customFormat="1" ht="24" x14ac:dyDescent="0.15">
      <c r="A2" s="12" t="s">
        <v>45</v>
      </c>
      <c r="B2" s="13">
        <v>91601.2</v>
      </c>
      <c r="C2" s="13">
        <v>93438.22</v>
      </c>
      <c r="D2" s="13">
        <v>86848.57</v>
      </c>
      <c r="E2" s="13">
        <v>82466.240000000005</v>
      </c>
      <c r="F2" s="13">
        <v>84429.28</v>
      </c>
      <c r="G2" s="13">
        <v>74215.100000000006</v>
      </c>
      <c r="H2" s="13">
        <v>73944.990000000005</v>
      </c>
      <c r="I2" s="13">
        <v>69548.83</v>
      </c>
      <c r="J2" s="13">
        <v>74274.53</v>
      </c>
      <c r="K2" s="13">
        <v>74980.3</v>
      </c>
      <c r="L2" s="13">
        <v>74357.8</v>
      </c>
      <c r="M2" s="13">
        <v>81763.19</v>
      </c>
      <c r="N2" s="13">
        <v>93789.94</v>
      </c>
      <c r="O2" s="13">
        <v>95889.82</v>
      </c>
      <c r="P2" s="13">
        <v>98892.800000000003</v>
      </c>
      <c r="Q2" s="13">
        <v>130752.38</v>
      </c>
      <c r="R2" s="13">
        <v>125419.76</v>
      </c>
      <c r="S2" s="13">
        <v>108699.98</v>
      </c>
      <c r="T2" s="13">
        <v>124444.41</v>
      </c>
      <c r="U2" s="13">
        <v>124170.75</v>
      </c>
      <c r="V2" s="13">
        <v>138416.07</v>
      </c>
      <c r="W2" s="13">
        <v>140874.97</v>
      </c>
      <c r="X2" s="13">
        <v>137981.34</v>
      </c>
      <c r="Y2" s="13">
        <v>153482.41</v>
      </c>
      <c r="Z2" s="13">
        <v>163898.85999999999</v>
      </c>
      <c r="AA2" s="13">
        <v>165416.42000000001</v>
      </c>
      <c r="AB2" s="13">
        <v>179100.36</v>
      </c>
      <c r="AC2" s="13">
        <v>182338.43</v>
      </c>
      <c r="AD2" s="13">
        <v>178655.15</v>
      </c>
      <c r="AE2" s="13">
        <v>177623.62</v>
      </c>
      <c r="AF2" s="13">
        <v>206452.04</v>
      </c>
      <c r="AG2" s="13">
        <v>204090.96</v>
      </c>
      <c r="AH2" s="13" t="s">
        <v>46</v>
      </c>
    </row>
    <row r="3" spans="1:34" s="17" customFormat="1" ht="36" x14ac:dyDescent="0.15">
      <c r="A3" s="15" t="s">
        <v>47</v>
      </c>
      <c r="B3" s="16">
        <v>61396.55</v>
      </c>
      <c r="C3" s="16">
        <v>65939.5</v>
      </c>
      <c r="D3" s="16">
        <v>61901.72</v>
      </c>
      <c r="E3" s="16">
        <v>58185.53</v>
      </c>
      <c r="F3" s="16">
        <v>58307.26</v>
      </c>
      <c r="G3" s="16">
        <v>51678.879999999997</v>
      </c>
      <c r="H3" s="16">
        <v>52411.44</v>
      </c>
      <c r="I3" s="16">
        <v>46944.480000000003</v>
      </c>
      <c r="J3" s="16">
        <v>51611.64</v>
      </c>
      <c r="K3" s="16">
        <v>53933.01</v>
      </c>
      <c r="L3" s="16">
        <v>53827.3</v>
      </c>
      <c r="M3" s="16">
        <v>55380.2</v>
      </c>
      <c r="N3" s="16">
        <v>62474.17</v>
      </c>
      <c r="O3" s="16">
        <v>68150.11</v>
      </c>
      <c r="P3" s="16">
        <v>69025.34</v>
      </c>
      <c r="Q3" s="16">
        <v>101565.16</v>
      </c>
      <c r="R3" s="16">
        <v>92344.92</v>
      </c>
      <c r="S3" s="16">
        <v>81867.11</v>
      </c>
      <c r="T3" s="16">
        <v>92432.61</v>
      </c>
      <c r="U3" s="16">
        <v>92158.57</v>
      </c>
      <c r="V3" s="16">
        <v>98023.55</v>
      </c>
      <c r="W3" s="16">
        <v>96929.77</v>
      </c>
      <c r="X3" s="16">
        <v>92120.63</v>
      </c>
      <c r="Y3" s="16">
        <v>96280.14</v>
      </c>
      <c r="Z3" s="16">
        <v>97590.49</v>
      </c>
      <c r="AA3" s="16">
        <v>106930.35</v>
      </c>
      <c r="AB3" s="16">
        <v>117690.32</v>
      </c>
      <c r="AC3" s="16">
        <v>118169.18</v>
      </c>
      <c r="AD3" s="16">
        <v>113209.94</v>
      </c>
      <c r="AE3" s="16">
        <v>113190.09</v>
      </c>
      <c r="AF3" s="16">
        <v>121992.63</v>
      </c>
      <c r="AG3" s="16">
        <v>129330.22</v>
      </c>
      <c r="AH3" s="16" t="s">
        <v>46</v>
      </c>
    </row>
    <row r="4" spans="1:34" s="17" customFormat="1" ht="24" x14ac:dyDescent="0.15">
      <c r="A4" s="15" t="s">
        <v>78</v>
      </c>
      <c r="B4" s="16">
        <v>18318.28</v>
      </c>
      <c r="C4" s="16">
        <v>22043.5</v>
      </c>
      <c r="D4" s="16">
        <v>23038.45</v>
      </c>
      <c r="E4" s="16">
        <v>22285.05</v>
      </c>
      <c r="F4" s="16">
        <v>24557.83</v>
      </c>
      <c r="G4" s="16">
        <v>21460.7</v>
      </c>
      <c r="H4" s="16">
        <v>20212.759999999998</v>
      </c>
      <c r="I4" s="16">
        <v>20812.849999999999</v>
      </c>
      <c r="J4" s="16">
        <v>20567.84</v>
      </c>
      <c r="K4" s="16">
        <v>19765.09</v>
      </c>
      <c r="L4" s="16">
        <v>19187.36</v>
      </c>
      <c r="M4" s="16">
        <v>25143.32</v>
      </c>
      <c r="N4" s="16">
        <v>26474.68</v>
      </c>
      <c r="O4" s="16">
        <v>22950.880000000001</v>
      </c>
      <c r="P4" s="16">
        <v>26135.48</v>
      </c>
      <c r="Q4" s="16">
        <v>26002.59</v>
      </c>
      <c r="R4" s="16">
        <v>28359.119999999999</v>
      </c>
      <c r="S4" s="16">
        <v>21256.31</v>
      </c>
      <c r="T4" s="16">
        <v>23977.119999999999</v>
      </c>
      <c r="U4" s="16">
        <v>27474.58</v>
      </c>
      <c r="V4" s="16">
        <v>35292.79</v>
      </c>
      <c r="W4" s="16">
        <v>36710.75</v>
      </c>
      <c r="X4" s="16">
        <v>41847.4</v>
      </c>
      <c r="Y4" s="16">
        <v>43279.05</v>
      </c>
      <c r="Z4" s="16">
        <v>44050.12</v>
      </c>
      <c r="AA4" s="16">
        <v>47879.66</v>
      </c>
      <c r="AB4" s="16">
        <v>47708.08</v>
      </c>
      <c r="AC4" s="16">
        <v>49334.84</v>
      </c>
      <c r="AD4" s="16">
        <v>46337.64</v>
      </c>
      <c r="AE4" s="16">
        <v>49037.43</v>
      </c>
      <c r="AF4" s="16">
        <v>70014.490000000005</v>
      </c>
      <c r="AG4" s="16">
        <v>57397.760000000002</v>
      </c>
      <c r="AH4" s="16" t="s">
        <v>46</v>
      </c>
    </row>
    <row r="5" spans="1:34" s="17" customFormat="1" ht="36" x14ac:dyDescent="0.15">
      <c r="A5" s="15" t="s">
        <v>145</v>
      </c>
      <c r="B5" s="16">
        <v>11886.37</v>
      </c>
      <c r="C5" s="16">
        <v>5455.22</v>
      </c>
      <c r="D5" s="16">
        <v>1908.39</v>
      </c>
      <c r="E5" s="16">
        <v>1995.66</v>
      </c>
      <c r="F5" s="16">
        <v>1564.19</v>
      </c>
      <c r="G5" s="16">
        <v>1075.52</v>
      </c>
      <c r="H5" s="16">
        <v>1320.8</v>
      </c>
      <c r="I5" s="16">
        <v>1791.5</v>
      </c>
      <c r="J5" s="16">
        <v>2095.0500000000002</v>
      </c>
      <c r="K5" s="16">
        <v>1282.2</v>
      </c>
      <c r="L5" s="16">
        <v>1343.15</v>
      </c>
      <c r="M5" s="16">
        <v>1239.67</v>
      </c>
      <c r="N5" s="16">
        <v>4841.09</v>
      </c>
      <c r="O5" s="16">
        <v>4788.82</v>
      </c>
      <c r="P5" s="16">
        <v>3731.99</v>
      </c>
      <c r="Q5" s="16">
        <v>3184.64</v>
      </c>
      <c r="R5" s="16">
        <v>4715.7299999999996</v>
      </c>
      <c r="S5" s="16">
        <v>5576.56</v>
      </c>
      <c r="T5" s="16">
        <v>8034.68</v>
      </c>
      <c r="U5" s="16">
        <v>4537.59</v>
      </c>
      <c r="V5" s="16">
        <v>5099.72</v>
      </c>
      <c r="W5" s="16">
        <v>7234.45</v>
      </c>
      <c r="X5" s="16">
        <v>4013.31</v>
      </c>
      <c r="Y5" s="16">
        <v>13923.23</v>
      </c>
      <c r="Z5" s="16">
        <v>22258.25</v>
      </c>
      <c r="AA5" s="16">
        <v>10606.41</v>
      </c>
      <c r="AB5" s="16">
        <v>13701.95</v>
      </c>
      <c r="AC5" s="16">
        <v>14834.4</v>
      </c>
      <c r="AD5" s="16">
        <v>19107.560000000001</v>
      </c>
      <c r="AE5" s="16">
        <v>15396.11</v>
      </c>
      <c r="AF5" s="16">
        <v>14444.93</v>
      </c>
      <c r="AG5" s="16">
        <v>17362.990000000002</v>
      </c>
      <c r="AH5" s="16" t="s">
        <v>46</v>
      </c>
    </row>
    <row r="7" spans="1:34" x14ac:dyDescent="0.15">
      <c r="B7" s="18">
        <f>B3/B2</f>
        <v>0.67025923241180252</v>
      </c>
      <c r="C7" s="18">
        <f t="shared" ref="C7:AG7" si="0">C3/C2</f>
        <v>0.70570158549681272</v>
      </c>
      <c r="D7" s="18">
        <f t="shared" si="0"/>
        <v>0.71275462566626024</v>
      </c>
      <c r="E7" s="18">
        <f t="shared" si="0"/>
        <v>0.70556787844334834</v>
      </c>
      <c r="F7" s="18">
        <f t="shared" si="0"/>
        <v>0.69060472859652489</v>
      </c>
      <c r="G7" s="18">
        <f t="shared" si="0"/>
        <v>0.6963391547003237</v>
      </c>
      <c r="H7" s="18">
        <f t="shared" si="0"/>
        <v>0.70878960156732729</v>
      </c>
      <c r="I7" s="18">
        <f t="shared" si="0"/>
        <v>0.67498590558604654</v>
      </c>
      <c r="J7" s="18">
        <f t="shared" si="0"/>
        <v>0.69487669595485824</v>
      </c>
      <c r="K7" s="18">
        <f t="shared" si="0"/>
        <v>0.71929573501306343</v>
      </c>
      <c r="L7" s="18">
        <f t="shared" si="0"/>
        <v>0.72389581187178753</v>
      </c>
      <c r="M7" s="18">
        <f t="shared" si="0"/>
        <v>0.67732435586233852</v>
      </c>
      <c r="N7" s="18">
        <f t="shared" si="0"/>
        <v>0.6661073671653911</v>
      </c>
      <c r="O7" s="18">
        <f t="shared" si="0"/>
        <v>0.71071267002065486</v>
      </c>
      <c r="P7" s="18">
        <f t="shared" si="0"/>
        <v>0.6979814506212787</v>
      </c>
      <c r="Q7" s="18">
        <f t="shared" si="0"/>
        <v>0.77677484723413825</v>
      </c>
      <c r="R7" s="18">
        <f t="shared" si="0"/>
        <v>0.73628684985523818</v>
      </c>
      <c r="S7" s="18">
        <f t="shared" si="0"/>
        <v>0.75314742468213891</v>
      </c>
      <c r="T7" s="18">
        <f t="shared" si="0"/>
        <v>0.74276225022883713</v>
      </c>
      <c r="U7" s="18">
        <f t="shared" si="0"/>
        <v>0.74219226347589917</v>
      </c>
      <c r="V7" s="18">
        <f t="shared" si="0"/>
        <v>0.70818041575663859</v>
      </c>
      <c r="W7" s="18">
        <f t="shared" si="0"/>
        <v>0.68805530180414598</v>
      </c>
      <c r="X7" s="18">
        <f t="shared" si="0"/>
        <v>0.66763107243341746</v>
      </c>
      <c r="Y7" s="18">
        <f t="shared" si="0"/>
        <v>0.62730406696115859</v>
      </c>
      <c r="Z7" s="18">
        <f t="shared" si="0"/>
        <v>0.59543117017409408</v>
      </c>
      <c r="AA7" s="18">
        <f t="shared" si="0"/>
        <v>0.64643129140384004</v>
      </c>
      <c r="AB7" s="18">
        <f t="shared" si="0"/>
        <v>0.65711939384153117</v>
      </c>
      <c r="AC7" s="18">
        <f t="shared" si="0"/>
        <v>0.64807610770806789</v>
      </c>
      <c r="AD7" s="18">
        <f t="shared" si="0"/>
        <v>0.63367857013917595</v>
      </c>
      <c r="AE7" s="18">
        <f t="shared" si="0"/>
        <v>0.63724683687901418</v>
      </c>
      <c r="AF7" s="18">
        <f t="shared" si="0"/>
        <v>0.59090057913692695</v>
      </c>
      <c r="AG7" s="18">
        <f t="shared" si="0"/>
        <v>0.6336891158726482</v>
      </c>
    </row>
    <row r="8" spans="1:34" x14ac:dyDescent="0.15">
      <c r="B8" s="18">
        <f>B4/B2</f>
        <v>0.19997860290039868</v>
      </c>
      <c r="C8" s="18">
        <f t="shared" ref="C8:AG8" si="1">C4/C2</f>
        <v>0.23591523896752314</v>
      </c>
      <c r="D8" s="18">
        <f t="shared" si="1"/>
        <v>0.26527149497107433</v>
      </c>
      <c r="E8" s="18">
        <f t="shared" si="1"/>
        <v>0.27023240055566977</v>
      </c>
      <c r="F8" s="18">
        <f t="shared" si="1"/>
        <v>0.29086864177925009</v>
      </c>
      <c r="G8" s="18">
        <f t="shared" si="1"/>
        <v>0.2891689157597308</v>
      </c>
      <c r="H8" s="18">
        <f t="shared" si="1"/>
        <v>0.27334860684949713</v>
      </c>
      <c r="I8" s="18">
        <f t="shared" si="1"/>
        <v>0.29925521392667565</v>
      </c>
      <c r="J8" s="18">
        <f t="shared" si="1"/>
        <v>0.27691646113411961</v>
      </c>
      <c r="K8" s="18">
        <f t="shared" si="1"/>
        <v>0.26360377325777568</v>
      </c>
      <c r="L8" s="18">
        <f t="shared" si="1"/>
        <v>0.25804098561280725</v>
      </c>
      <c r="M8" s="18">
        <f t="shared" si="1"/>
        <v>0.30751393139137551</v>
      </c>
      <c r="N8" s="18">
        <f t="shared" si="1"/>
        <v>0.28227632942296371</v>
      </c>
      <c r="O8" s="18">
        <f t="shared" si="1"/>
        <v>0.23934636648603574</v>
      </c>
      <c r="P8" s="18">
        <f t="shared" si="1"/>
        <v>0.26428091832772455</v>
      </c>
      <c r="Q8" s="18">
        <f t="shared" si="1"/>
        <v>0.19886896131450915</v>
      </c>
      <c r="R8" s="18">
        <f t="shared" si="1"/>
        <v>0.22611365226659658</v>
      </c>
      <c r="S8" s="18">
        <f t="shared" si="1"/>
        <v>0.19555026597061012</v>
      </c>
      <c r="T8" s="18">
        <f t="shared" si="1"/>
        <v>0.19267333904351347</v>
      </c>
      <c r="U8" s="18">
        <f t="shared" si="1"/>
        <v>0.22126450875105452</v>
      </c>
      <c r="V8" s="18">
        <f t="shared" si="1"/>
        <v>0.25497610212455823</v>
      </c>
      <c r="W8" s="18">
        <f t="shared" si="1"/>
        <v>0.26059100491733911</v>
      </c>
      <c r="X8" s="18">
        <f t="shared" si="1"/>
        <v>0.30328303812674962</v>
      </c>
      <c r="Y8" s="18">
        <f t="shared" si="1"/>
        <v>0.28198052141610236</v>
      </c>
      <c r="Z8" s="18">
        <f t="shared" si="1"/>
        <v>0.2687640414338453</v>
      </c>
      <c r="AA8" s="18">
        <f t="shared" si="1"/>
        <v>0.28944925781854064</v>
      </c>
      <c r="AB8" s="18">
        <f t="shared" si="1"/>
        <v>0.2663762373230294</v>
      </c>
      <c r="AC8" s="18">
        <f t="shared" si="1"/>
        <v>0.27056742783186188</v>
      </c>
      <c r="AD8" s="18">
        <f t="shared" si="1"/>
        <v>0.25936918135301446</v>
      </c>
      <c r="AE8" s="18">
        <f t="shared" si="1"/>
        <v>0.2760749386821415</v>
      </c>
      <c r="AF8" s="18">
        <f t="shared" si="1"/>
        <v>0.33913198435820735</v>
      </c>
      <c r="AG8" s="18">
        <f t="shared" si="1"/>
        <v>0.28123617038206888</v>
      </c>
    </row>
    <row r="9" spans="1:34" x14ac:dyDescent="0.15">
      <c r="B9" s="18">
        <f>B5/B2</f>
        <v>0.12976216468779886</v>
      </c>
      <c r="C9" s="18">
        <f t="shared" ref="C9:AG9" si="2">C5/C2</f>
        <v>5.8383175535664099E-2</v>
      </c>
      <c r="D9" s="18">
        <f t="shared" si="2"/>
        <v>2.1973764219721751E-2</v>
      </c>
      <c r="E9" s="18">
        <f t="shared" si="2"/>
        <v>2.4199721000981736E-2</v>
      </c>
      <c r="F9" s="18">
        <f t="shared" si="2"/>
        <v>1.852662962422515E-2</v>
      </c>
      <c r="G9" s="18">
        <f t="shared" si="2"/>
        <v>1.4491929539945374E-2</v>
      </c>
      <c r="H9" s="18">
        <f t="shared" si="2"/>
        <v>1.7861926818841949E-2</v>
      </c>
      <c r="I9" s="18">
        <f t="shared" si="2"/>
        <v>2.5758880487277785E-2</v>
      </c>
      <c r="J9" s="18">
        <f t="shared" si="2"/>
        <v>2.8206842911022125E-2</v>
      </c>
      <c r="K9" s="18">
        <f t="shared" si="2"/>
        <v>1.7100491729160859E-2</v>
      </c>
      <c r="L9" s="18">
        <f t="shared" si="2"/>
        <v>1.80633370002878E-2</v>
      </c>
      <c r="M9" s="18">
        <f t="shared" si="2"/>
        <v>1.5161712746285952E-2</v>
      </c>
      <c r="N9" s="18">
        <f t="shared" si="2"/>
        <v>5.1616303411645213E-2</v>
      </c>
      <c r="O9" s="18">
        <f t="shared" si="2"/>
        <v>4.9940859206952307E-2</v>
      </c>
      <c r="P9" s="18">
        <f t="shared" si="2"/>
        <v>3.77377321705928E-2</v>
      </c>
      <c r="Q9" s="18">
        <f t="shared" si="2"/>
        <v>2.4356267931795961E-2</v>
      </c>
      <c r="R9" s="18">
        <f t="shared" si="2"/>
        <v>3.7599577610418003E-2</v>
      </c>
      <c r="S9" s="18">
        <f t="shared" si="2"/>
        <v>5.1302309347251038E-2</v>
      </c>
      <c r="T9" s="18">
        <f t="shared" si="2"/>
        <v>6.4564410727649402E-2</v>
      </c>
      <c r="U9" s="18">
        <f t="shared" si="2"/>
        <v>3.6543147238782082E-2</v>
      </c>
      <c r="V9" s="18">
        <f t="shared" si="2"/>
        <v>3.6843409872856524E-2</v>
      </c>
      <c r="W9" s="18">
        <f t="shared" si="2"/>
        <v>5.1353693278514981E-2</v>
      </c>
      <c r="X9" s="18">
        <f t="shared" si="2"/>
        <v>2.9085889439832951E-2</v>
      </c>
      <c r="Y9" s="18">
        <f t="shared" si="2"/>
        <v>9.0715476776785028E-2</v>
      </c>
      <c r="Z9" s="18">
        <f t="shared" si="2"/>
        <v>0.13580478839206081</v>
      </c>
      <c r="AA9" s="18">
        <f t="shared" si="2"/>
        <v>6.4119450777619283E-2</v>
      </c>
      <c r="AB9" s="18">
        <f t="shared" si="2"/>
        <v>7.6504313000822569E-2</v>
      </c>
      <c r="AC9" s="18">
        <f t="shared" si="2"/>
        <v>8.1356409616996264E-2</v>
      </c>
      <c r="AD9" s="18">
        <f t="shared" si="2"/>
        <v>0.10695219253405235</v>
      </c>
      <c r="AE9" s="18">
        <f t="shared" si="2"/>
        <v>8.6678280737663163E-2</v>
      </c>
      <c r="AF9" s="18">
        <f t="shared" si="2"/>
        <v>6.9967484942265526E-2</v>
      </c>
      <c r="AG9" s="18">
        <f t="shared" si="2"/>
        <v>8.5074762743043597E-2</v>
      </c>
    </row>
  </sheetData>
  <hyperlinks>
    <hyperlink ref="Q1" r:id="rId1" display="http://stats.oecd.org/OECDStat_Metadata/ShowMetadata.ashx?Dataset=TABLE2A&amp;Coords=[TIME].[2005]&amp;ShowOnWeb=true&amp;Lang=en" xr:uid="{00000000-0004-0000-02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OECD.Stat export</vt:lpstr>
      <vt:lpstr>DAC donors</vt:lpstr>
      <vt:lpstr>Total Net and components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oluwatosin_olawale.olowookere@365h-brs.de</cp:lastModifiedBy>
  <dcterms:created xsi:type="dcterms:W3CDTF">2023-11-17T15:18:30Z</dcterms:created>
  <dcterms:modified xsi:type="dcterms:W3CDTF">2024-02-18T13:41:06Z</dcterms:modified>
</cp:coreProperties>
</file>