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2" i="49" l="1"/>
  <c r="R2" i="49" s="1"/>
  <c r="I3" i="49"/>
  <c r="R3" i="49" s="1"/>
  <c r="I4" i="49"/>
  <c r="S4" i="49" s="1"/>
  <c r="I5" i="49"/>
  <c r="S5" i="49" s="1"/>
  <c r="I6" i="49"/>
  <c r="R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R13" i="49" s="1"/>
  <c r="I14" i="49"/>
  <c r="I15" i="49"/>
  <c r="R15" i="49" s="1"/>
  <c r="I16" i="49"/>
  <c r="R16" i="49" s="1"/>
  <c r="I17" i="49"/>
  <c r="S17" i="49" s="1"/>
  <c r="I18" i="49"/>
  <c r="R18" i="49" s="1"/>
  <c r="I19" i="49"/>
  <c r="S19" i="49" s="1"/>
  <c r="I1" i="49"/>
  <c r="R1" i="49" s="1"/>
  <c r="R14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GRUPO COMERCIAL DE MADERAS PLAYA DEL CARMEN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HESCORP INTERNATIONAL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<sst xmlns="http://schemas.openxmlformats.org/spreadsheetml/2006/main" count="121" uniqueCount="70">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</sst>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showGridLines="0" tabSelected="1" zoomScale="110" zoomScaleNormal="110" workbookViewId="0">
      <selection activeCell="E13" sqref="E13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34</v>
      </c>
      <c r="E1" s="65">
        <v>8</v>
      </c>
      <c r="F1" s="65">
        <v>2021</v>
      </c>
      <c r="G1" s="65">
        <v>0</v>
      </c>
      <c r="H1" s="67">
        <v>8</v>
      </c>
      <c r="I1" s="67">
        <f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1">
        <v>2580</v>
      </c>
      <c r="B2" s="63">
        <v>6</v>
      </c>
      <c r="C2" s="65">
        <v>1377</v>
      </c>
      <c r="D2" s="65">
        <v>34</v>
      </c>
      <c r="E2" s="65">
        <v>8</v>
      </c>
      <c r="F2" s="65">
        <v>2021</v>
      </c>
      <c r="G2" s="65">
        <v>0</v>
      </c>
      <c r="H2" s="69">
        <v>698.98</v>
      </c>
      <c r="I2" s="67">
        <f t="shared" ref="I2:I19" si="0">(H2*0.3)+H2</f>
        <v>908.67399999999998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f>(I2/N2)*100</f>
        <v>37.861416666666663</v>
      </c>
      <c r="S2" s="65">
        <v>0</v>
      </c>
    </row>
    <row r="3" spans="1:19" s="64" customFormat="1" x14ac:dyDescent="0.2">
      <c r="A3" s="61">
        <v>3221</v>
      </c>
      <c r="B3" s="63">
        <v>6</v>
      </c>
      <c r="C3" s="65">
        <v>1377</v>
      </c>
      <c r="D3" s="65">
        <v>34</v>
      </c>
      <c r="E3" s="65">
        <v>8</v>
      </c>
      <c r="F3" s="65">
        <v>2021</v>
      </c>
      <c r="G3" s="65">
        <v>0</v>
      </c>
      <c r="H3" s="67">
        <v>26</v>
      </c>
      <c r="I3" s="67">
        <f t="shared" si="0"/>
        <v>33.799999999999997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f>(I3/N3)*100</f>
        <v>1.4083333333333332</v>
      </c>
      <c r="S3" s="65">
        <v>0</v>
      </c>
    </row>
    <row r="4" spans="1:19" s="64" customFormat="1" x14ac:dyDescent="0.2">
      <c r="A4" s="61">
        <v>3424</v>
      </c>
      <c r="B4" s="63">
        <v>6</v>
      </c>
      <c r="C4" s="65">
        <v>1377</v>
      </c>
      <c r="D4" s="65">
        <v>34</v>
      </c>
      <c r="E4" s="65">
        <v>8</v>
      </c>
      <c r="F4" s="65">
        <v>2021</v>
      </c>
      <c r="G4" s="65">
        <v>1</v>
      </c>
      <c r="H4" s="67">
        <v>3</v>
      </c>
      <c r="I4" s="67">
        <f t="shared" si="0"/>
        <v>3.9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0.25</v>
      </c>
    </row>
    <row r="5" spans="1:19" s="64" customFormat="1" x14ac:dyDescent="0.2">
      <c r="A5" s="61">
        <v>3454</v>
      </c>
      <c r="B5" s="63">
        <v>6</v>
      </c>
      <c r="C5" s="65">
        <v>1377</v>
      </c>
      <c r="D5" s="65">
        <v>34</v>
      </c>
      <c r="E5" s="65">
        <v>8</v>
      </c>
      <c r="F5" s="65">
        <v>2021</v>
      </c>
      <c r="G5" s="65">
        <v>0</v>
      </c>
      <c r="H5" s="67">
        <v>55.87</v>
      </c>
      <c r="I5" s="67">
        <f t="shared" si="0"/>
        <v>72.631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v>0</v>
      </c>
      <c r="S5" s="67">
        <f>((I5/0.65)/N5)*100</f>
        <v>4.6558333333333337</v>
      </c>
    </row>
    <row r="6" spans="1:19" s="64" customFormat="1" x14ac:dyDescent="0.2">
      <c r="A6" s="61">
        <v>3465</v>
      </c>
      <c r="B6" s="63">
        <v>6</v>
      </c>
      <c r="C6" s="65">
        <v>1377</v>
      </c>
      <c r="D6" s="65">
        <v>34</v>
      </c>
      <c r="E6" s="65">
        <v>8</v>
      </c>
      <c r="F6" s="65">
        <v>2021</v>
      </c>
      <c r="G6" s="65">
        <v>0</v>
      </c>
      <c r="H6" s="67">
        <v>67.599999999999994</v>
      </c>
      <c r="I6" s="67">
        <f t="shared" si="0"/>
        <v>87.88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3.6616666666666666</v>
      </c>
      <c r="S6" s="65">
        <v>0</v>
      </c>
    </row>
    <row r="7" spans="1:19" s="64" customFormat="1" x14ac:dyDescent="0.2">
      <c r="A7" s="62">
        <v>3504</v>
      </c>
      <c r="B7" s="63">
        <v>6</v>
      </c>
      <c r="C7" s="65">
        <v>1377</v>
      </c>
      <c r="D7" s="65">
        <v>34</v>
      </c>
      <c r="E7" s="65">
        <v>8</v>
      </c>
      <c r="F7" s="65">
        <v>2021</v>
      </c>
      <c r="G7" s="65">
        <v>1</v>
      </c>
      <c r="H7" s="67">
        <v>41</v>
      </c>
      <c r="I7" s="67">
        <f t="shared" si="0"/>
        <v>53.3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3.4166666666666656</v>
      </c>
    </row>
    <row r="8" spans="1:19" s="64" customFormat="1" x14ac:dyDescent="0.2">
      <c r="A8" s="61">
        <v>4009</v>
      </c>
      <c r="B8" s="63">
        <v>6</v>
      </c>
      <c r="C8" s="65">
        <v>1377</v>
      </c>
      <c r="D8" s="65">
        <v>34</v>
      </c>
      <c r="E8" s="65">
        <v>8</v>
      </c>
      <c r="F8" s="65">
        <v>2021</v>
      </c>
      <c r="G8" s="65">
        <v>0</v>
      </c>
      <c r="H8" s="67">
        <v>75.38</v>
      </c>
      <c r="I8" s="67">
        <f t="shared" si="0"/>
        <v>97.994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4.0830833333333327</v>
      </c>
      <c r="S8" s="65">
        <v>0</v>
      </c>
    </row>
    <row r="9" spans="1:19" s="64" customFormat="1" x14ac:dyDescent="0.2">
      <c r="A9" s="62">
        <v>4050</v>
      </c>
      <c r="B9" s="63">
        <v>6</v>
      </c>
      <c r="C9" s="65">
        <v>1377</v>
      </c>
      <c r="D9" s="65">
        <v>34</v>
      </c>
      <c r="E9" s="65">
        <v>8</v>
      </c>
      <c r="F9" s="65">
        <v>2021</v>
      </c>
      <c r="G9" s="65">
        <v>1</v>
      </c>
      <c r="H9" s="67">
        <v>16</v>
      </c>
      <c r="I9" s="67">
        <f t="shared" si="0"/>
        <v>20.8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1.3333333333333335</v>
      </c>
    </row>
    <row r="10" spans="1:19" s="64" customFormat="1" x14ac:dyDescent="0.2">
      <c r="A10" s="61">
        <v>4168</v>
      </c>
      <c r="B10" s="63">
        <v>6</v>
      </c>
      <c r="C10" s="65">
        <v>1377</v>
      </c>
      <c r="D10" s="65">
        <v>34</v>
      </c>
      <c r="E10" s="65">
        <v>8</v>
      </c>
      <c r="F10" s="65">
        <v>2021</v>
      </c>
      <c r="G10" s="65">
        <v>0</v>
      </c>
      <c r="H10" s="67">
        <v>58.42</v>
      </c>
      <c r="I10" s="67">
        <f t="shared" si="0"/>
        <v>75.945999999999998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3.1644166666666669</v>
      </c>
      <c r="S10" s="65">
        <v>0</v>
      </c>
    </row>
    <row r="11" spans="1:19" s="64" customFormat="1" x14ac:dyDescent="0.2">
      <c r="A11" s="62">
        <v>4384</v>
      </c>
      <c r="B11" s="63">
        <v>6</v>
      </c>
      <c r="C11" s="65">
        <v>1377</v>
      </c>
      <c r="D11" s="65">
        <v>34</v>
      </c>
      <c r="E11" s="65">
        <v>8</v>
      </c>
      <c r="F11" s="65">
        <v>2021</v>
      </c>
      <c r="G11" s="65">
        <v>1</v>
      </c>
      <c r="H11" s="67">
        <v>32</v>
      </c>
      <c r="I11" s="67">
        <f t="shared" si="0"/>
        <v>41.6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2.666666666666667</v>
      </c>
    </row>
    <row r="12" spans="1:19" s="64" customFormat="1" x14ac:dyDescent="0.2">
      <c r="A12" s="62">
        <v>4410</v>
      </c>
      <c r="B12" s="63">
        <v>6</v>
      </c>
      <c r="C12" s="65">
        <v>1377</v>
      </c>
      <c r="D12" s="65">
        <v>34</v>
      </c>
      <c r="E12" s="65">
        <v>8</v>
      </c>
      <c r="F12" s="65">
        <v>2021</v>
      </c>
      <c r="G12" s="65">
        <v>0</v>
      </c>
      <c r="H12" s="67">
        <v>36.4</v>
      </c>
      <c r="I12" s="67">
        <f t="shared" si="0"/>
        <v>47.32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1.9716666666666667</v>
      </c>
      <c r="S12" s="65">
        <v>0</v>
      </c>
    </row>
    <row r="13" spans="1:19" s="64" customFormat="1" x14ac:dyDescent="0.2">
      <c r="A13" s="61">
        <v>4515</v>
      </c>
      <c r="B13" s="63">
        <v>6</v>
      </c>
      <c r="C13" s="65">
        <v>1377</v>
      </c>
      <c r="D13" s="65">
        <v>34</v>
      </c>
      <c r="E13" s="65">
        <v>8</v>
      </c>
      <c r="F13" s="65">
        <v>2021</v>
      </c>
      <c r="G13" s="65">
        <v>0</v>
      </c>
      <c r="H13" s="67">
        <v>0</v>
      </c>
      <c r="I13" s="67">
        <f t="shared" si="0"/>
        <v>0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0</v>
      </c>
      <c r="S13" s="65">
        <v>0</v>
      </c>
    </row>
    <row r="14" spans="1:19" s="64" customFormat="1" x14ac:dyDescent="0.2">
      <c r="A14" s="61">
        <v>3255</v>
      </c>
      <c r="B14" s="63">
        <v>6</v>
      </c>
      <c r="C14" s="65">
        <v>1377</v>
      </c>
      <c r="D14" s="65">
        <v>34</v>
      </c>
      <c r="E14" s="65">
        <v>8</v>
      </c>
      <c r="F14" s="65">
        <v>2021</v>
      </c>
      <c r="G14" s="65">
        <v>0</v>
      </c>
      <c r="H14" s="67">
        <v>40</v>
      </c>
      <c r="I14" s="67">
        <f t="shared" si="0"/>
        <v>52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2.166666666666667</v>
      </c>
      <c r="S14" s="65">
        <v>0</v>
      </c>
    </row>
    <row r="15" spans="1:19" s="64" customFormat="1" x14ac:dyDescent="0.2">
      <c r="A15" s="61">
        <v>3259</v>
      </c>
      <c r="B15" s="63">
        <v>6</v>
      </c>
      <c r="C15" s="65">
        <v>1377</v>
      </c>
      <c r="D15" s="65">
        <v>34</v>
      </c>
      <c r="E15" s="65">
        <v>8</v>
      </c>
      <c r="F15" s="65">
        <v>2021</v>
      </c>
      <c r="G15" s="65">
        <v>0</v>
      </c>
      <c r="H15" s="67">
        <v>15</v>
      </c>
      <c r="I15" s="67">
        <f t="shared" si="0"/>
        <v>19.5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0.8125</v>
      </c>
      <c r="S15" s="65">
        <v>0</v>
      </c>
    </row>
    <row r="16" spans="1:19" s="64" customFormat="1" x14ac:dyDescent="0.2">
      <c r="A16" s="61">
        <v>3453</v>
      </c>
      <c r="B16" s="63">
        <v>6</v>
      </c>
      <c r="C16" s="65">
        <v>1377</v>
      </c>
      <c r="D16" s="65">
        <v>34</v>
      </c>
      <c r="E16" s="65">
        <v>8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3462</v>
      </c>
      <c r="B17" s="63">
        <v>6</v>
      </c>
      <c r="C17" s="65">
        <v>1377</v>
      </c>
      <c r="D17" s="65">
        <v>34</v>
      </c>
      <c r="E17" s="65">
        <v>8</v>
      </c>
      <c r="F17" s="65">
        <v>2021</v>
      </c>
      <c r="G17" s="65">
        <v>1</v>
      </c>
      <c r="H17" s="67">
        <v>14</v>
      </c>
      <c r="I17" s="67">
        <f t="shared" si="0"/>
        <v>18.2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v>0</v>
      </c>
      <c r="S17" s="67">
        <f>((I17/0.65)/N17)*100</f>
        <v>1.1666666666666665</v>
      </c>
    </row>
    <row r="18" spans="1:19" s="64" customFormat="1" x14ac:dyDescent="0.2">
      <c r="A18" s="61">
        <v>3466</v>
      </c>
      <c r="B18" s="63">
        <v>6</v>
      </c>
      <c r="C18" s="65">
        <v>1377</v>
      </c>
      <c r="D18" s="65">
        <v>34</v>
      </c>
      <c r="E18" s="65">
        <v>8</v>
      </c>
      <c r="F18" s="65">
        <v>2021</v>
      </c>
      <c r="G18" s="65">
        <v>0</v>
      </c>
      <c r="H18" s="67">
        <v>50</v>
      </c>
      <c r="I18" s="67">
        <f t="shared" si="0"/>
        <v>65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2.7083333333333335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34</v>
      </c>
      <c r="E19" s="65">
        <v>8</v>
      </c>
      <c r="F19" s="65">
        <v>2021</v>
      </c>
      <c r="G19" s="65">
        <v>1</v>
      </c>
      <c r="H19" s="67">
        <v>0</v>
      </c>
      <c r="I19" s="67">
        <f t="shared" si="0"/>
        <v>0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0</v>
      </c>
    </row>
    <row r="20" spans="1:19" s="64" customFormat="1" x14ac:dyDescent="0.2"/>
    <row r="21" spans="1:19" s="64" customFormat="1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  <row r="34" spans="1:18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</row>
  </sheetData>
  <sortState ref="A1:A19">
    <sortCondition ref="A2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2021-08-21T22:13:08Z</dcterms:modified>
</cp:coreProperties>
</file>