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</sheets>
  <definedNames>
    <definedName name="_xlnm._FilterDatabase" localSheetId="4" hidden="1">'ARCHIVO PLANO'!$A$1:$P$13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S15" i="49" l="1"/>
  <c r="S16" i="49"/>
  <c r="S17" i="49"/>
  <c r="S18" i="49"/>
  <c r="S19" i="49"/>
  <c r="S14" i="49"/>
  <c r="R13" i="49"/>
  <c r="R12" i="49"/>
  <c r="R11" i="49"/>
  <c r="R10" i="49"/>
  <c r="R9" i="49"/>
  <c r="R8" i="49"/>
  <c r="R7" i="49"/>
  <c r="R6" i="49"/>
  <c r="R5" i="49"/>
  <c r="R4" i="49"/>
  <c r="R3" i="49"/>
  <c r="R2" i="49"/>
  <c r="R1" i="49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sharedStrings.xml><?xml version="1.0" encoding="utf-8"?>
<sst xmlns="http://schemas.openxmlformats.org/spreadsheetml/2006/main" count="102" uniqueCount="66">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</sst>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\-_);_(@_)"/>
    <numFmt numFmtId="166" formatCode="_(* #,##0.00_);_(* \(#,##0.00\);_(* \-??_);_(@_)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6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2" fillId="0" borderId="0" xfId="0" applyFont="1" applyBorder="1"/>
    <xf numFmtId="0" fontId="17" fillId="3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68" fontId="17" fillId="3" borderId="0" xfId="0" applyNumberFormat="1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zoomScale="110" zoomScaleNormal="110" workbookViewId="0">
      <selection activeCell="G20" sqref="G20"/>
    </sheetView>
  </sheetViews>
  <sheetFormatPr baseColWidth="10" defaultRowHeight="12.75" x14ac:dyDescent="0.2"/>
  <cols>
    <col min="1" max="19" width="8.42578125" style="67" customWidth="1"/>
    <col min="20" max="16384" width="11.42578125" style="65"/>
  </cols>
  <sheetData>
    <row r="1" spans="1:19" x14ac:dyDescent="0.2">
      <c r="A1" s="61">
        <v>1789</v>
      </c>
      <c r="B1" s="63">
        <v>6</v>
      </c>
      <c r="C1" s="66">
        <v>1377</v>
      </c>
      <c r="D1" s="66">
        <v>27</v>
      </c>
      <c r="E1" s="66">
        <v>7</v>
      </c>
      <c r="F1" s="66">
        <v>2021</v>
      </c>
      <c r="G1" s="66">
        <v>0</v>
      </c>
      <c r="H1" s="66">
        <v>8</v>
      </c>
      <c r="I1" s="68">
        <v>10.4</v>
      </c>
      <c r="J1" s="69">
        <v>451</v>
      </c>
      <c r="K1" s="66">
        <v>1122</v>
      </c>
      <c r="L1" s="66">
        <v>142</v>
      </c>
      <c r="M1" s="66">
        <v>747</v>
      </c>
      <c r="N1" s="66">
        <v>2400</v>
      </c>
      <c r="O1" s="66">
        <v>176</v>
      </c>
      <c r="P1" s="66">
        <v>188.21</v>
      </c>
      <c r="Q1" s="66"/>
      <c r="R1" s="70">
        <f>(I1/N1)*100</f>
        <v>0.43333333333333329</v>
      </c>
      <c r="S1" s="66">
        <v>0</v>
      </c>
    </row>
    <row r="2" spans="1:19" s="64" customFormat="1" x14ac:dyDescent="0.2">
      <c r="A2" s="61">
        <v>2580</v>
      </c>
      <c r="B2" s="63">
        <v>6</v>
      </c>
      <c r="C2" s="66">
        <v>1377</v>
      </c>
      <c r="D2" s="66">
        <v>27</v>
      </c>
      <c r="E2" s="66">
        <v>7</v>
      </c>
      <c r="F2" s="66">
        <v>2021</v>
      </c>
      <c r="G2" s="66">
        <v>0</v>
      </c>
      <c r="H2" s="66">
        <v>833</v>
      </c>
      <c r="I2" s="68">
        <v>1082.9000000000001</v>
      </c>
      <c r="J2" s="69">
        <v>451</v>
      </c>
      <c r="K2" s="66">
        <v>1122</v>
      </c>
      <c r="L2" s="66">
        <v>142</v>
      </c>
      <c r="M2" s="66">
        <v>747</v>
      </c>
      <c r="N2" s="66">
        <v>2400</v>
      </c>
      <c r="O2" s="66">
        <v>176</v>
      </c>
      <c r="P2" s="66">
        <v>188.21</v>
      </c>
      <c r="Q2" s="66"/>
      <c r="R2" s="70">
        <f t="shared" ref="R2:R3" si="0">(I2/N2)*100</f>
        <v>45.120833333333337</v>
      </c>
      <c r="S2" s="66">
        <v>0</v>
      </c>
    </row>
    <row r="3" spans="1:19" s="64" customFormat="1" x14ac:dyDescent="0.2">
      <c r="A3" s="61">
        <v>3221</v>
      </c>
      <c r="B3" s="63">
        <v>6</v>
      </c>
      <c r="C3" s="66">
        <v>1377</v>
      </c>
      <c r="D3" s="66">
        <v>27</v>
      </c>
      <c r="E3" s="66">
        <v>7</v>
      </c>
      <c r="F3" s="66">
        <v>2021</v>
      </c>
      <c r="G3" s="66">
        <v>0</v>
      </c>
      <c r="H3" s="66">
        <v>26</v>
      </c>
      <c r="I3" s="68">
        <v>33.799999999999997</v>
      </c>
      <c r="J3" s="69">
        <v>451</v>
      </c>
      <c r="K3" s="66">
        <v>1122</v>
      </c>
      <c r="L3" s="66">
        <v>142</v>
      </c>
      <c r="M3" s="66">
        <v>747</v>
      </c>
      <c r="N3" s="66">
        <v>2400</v>
      </c>
      <c r="O3" s="66">
        <v>176</v>
      </c>
      <c r="P3" s="66">
        <v>188.21</v>
      </c>
      <c r="Q3" s="66"/>
      <c r="R3" s="70">
        <f t="shared" si="0"/>
        <v>1.4083333333333332</v>
      </c>
      <c r="S3" s="66">
        <v>0</v>
      </c>
    </row>
    <row r="4" spans="1:19" s="64" customFormat="1" x14ac:dyDescent="0.2">
      <c r="A4" s="61">
        <v>3424</v>
      </c>
      <c r="B4" s="63">
        <v>6</v>
      </c>
      <c r="C4" s="66">
        <v>1377</v>
      </c>
      <c r="D4" s="66">
        <v>27</v>
      </c>
      <c r="E4" s="66">
        <v>7</v>
      </c>
      <c r="F4" s="66">
        <v>2021</v>
      </c>
      <c r="G4" s="66">
        <v>0</v>
      </c>
      <c r="H4" s="66">
        <v>80</v>
      </c>
      <c r="I4" s="68">
        <v>104</v>
      </c>
      <c r="J4" s="69">
        <v>451</v>
      </c>
      <c r="K4" s="66">
        <v>1122</v>
      </c>
      <c r="L4" s="66">
        <v>142</v>
      </c>
      <c r="M4" s="66">
        <v>747</v>
      </c>
      <c r="N4" s="66">
        <v>2400</v>
      </c>
      <c r="O4" s="66">
        <v>176</v>
      </c>
      <c r="P4" s="66">
        <v>188.21</v>
      </c>
      <c r="Q4" s="66"/>
      <c r="R4" s="70">
        <f>(I4/N4)*100</f>
        <v>4.3333333333333339</v>
      </c>
      <c r="S4" s="66">
        <v>0</v>
      </c>
    </row>
    <row r="5" spans="1:19" s="64" customFormat="1" x14ac:dyDescent="0.2">
      <c r="A5" s="61">
        <v>3454</v>
      </c>
      <c r="B5" s="63">
        <v>6</v>
      </c>
      <c r="C5" s="66">
        <v>1377</v>
      </c>
      <c r="D5" s="66">
        <v>27</v>
      </c>
      <c r="E5" s="66">
        <v>7</v>
      </c>
      <c r="F5" s="66">
        <v>2021</v>
      </c>
      <c r="G5" s="66">
        <v>0</v>
      </c>
      <c r="H5" s="66">
        <v>74</v>
      </c>
      <c r="I5" s="68">
        <v>96.2</v>
      </c>
      <c r="J5" s="69">
        <v>451</v>
      </c>
      <c r="K5" s="66">
        <v>1122</v>
      </c>
      <c r="L5" s="66">
        <v>142</v>
      </c>
      <c r="M5" s="66">
        <v>747</v>
      </c>
      <c r="N5" s="66">
        <v>2400</v>
      </c>
      <c r="O5" s="66">
        <v>176</v>
      </c>
      <c r="P5" s="66">
        <v>188.21</v>
      </c>
      <c r="Q5" s="66"/>
      <c r="R5" s="70">
        <f>(I5/N5)*100</f>
        <v>4.0083333333333329</v>
      </c>
      <c r="S5" s="66">
        <v>0</v>
      </c>
    </row>
    <row r="6" spans="1:19" s="64" customFormat="1" x14ac:dyDescent="0.2">
      <c r="A6" s="61">
        <v>3465</v>
      </c>
      <c r="B6" s="63">
        <v>6</v>
      </c>
      <c r="C6" s="66">
        <v>1377</v>
      </c>
      <c r="D6" s="66">
        <v>27</v>
      </c>
      <c r="E6" s="66">
        <v>7</v>
      </c>
      <c r="F6" s="66">
        <v>2021</v>
      </c>
      <c r="G6" s="66">
        <v>0</v>
      </c>
      <c r="H6" s="66">
        <v>97</v>
      </c>
      <c r="I6" s="68">
        <v>126.1</v>
      </c>
      <c r="J6" s="69">
        <v>451</v>
      </c>
      <c r="K6" s="66">
        <v>1122</v>
      </c>
      <c r="L6" s="66">
        <v>142</v>
      </c>
      <c r="M6" s="66">
        <v>747</v>
      </c>
      <c r="N6" s="66">
        <v>2400</v>
      </c>
      <c r="O6" s="66">
        <v>176</v>
      </c>
      <c r="P6" s="66">
        <v>188.21</v>
      </c>
      <c r="Q6" s="66"/>
      <c r="R6" s="70">
        <f>(I6/N6)*100</f>
        <v>5.2541666666666664</v>
      </c>
      <c r="S6" s="66">
        <v>0</v>
      </c>
    </row>
    <row r="7" spans="1:19" s="64" customFormat="1" x14ac:dyDescent="0.2">
      <c r="A7" s="62">
        <v>3504</v>
      </c>
      <c r="B7" s="63">
        <v>6</v>
      </c>
      <c r="C7" s="66">
        <v>1377</v>
      </c>
      <c r="D7" s="66">
        <v>27</v>
      </c>
      <c r="E7" s="66">
        <v>7</v>
      </c>
      <c r="F7" s="66">
        <v>2021</v>
      </c>
      <c r="G7" s="66">
        <v>0</v>
      </c>
      <c r="H7" s="66">
        <v>49</v>
      </c>
      <c r="I7" s="68">
        <v>63.7</v>
      </c>
      <c r="J7" s="69">
        <v>451</v>
      </c>
      <c r="K7" s="66">
        <v>1122</v>
      </c>
      <c r="L7" s="66">
        <v>142</v>
      </c>
      <c r="M7" s="66">
        <v>747</v>
      </c>
      <c r="N7" s="66">
        <v>2400</v>
      </c>
      <c r="O7" s="66">
        <v>176</v>
      </c>
      <c r="P7" s="66">
        <v>188.21</v>
      </c>
      <c r="Q7" s="66"/>
      <c r="R7" s="70">
        <f t="shared" ref="R7:R11" si="1">(I7/N7)*100</f>
        <v>2.6541666666666668</v>
      </c>
      <c r="S7" s="66">
        <v>0</v>
      </c>
    </row>
    <row r="8" spans="1:19" s="64" customFormat="1" x14ac:dyDescent="0.2">
      <c r="A8" s="61">
        <v>4009</v>
      </c>
      <c r="B8" s="63">
        <v>6</v>
      </c>
      <c r="C8" s="66">
        <v>1377</v>
      </c>
      <c r="D8" s="66">
        <v>27</v>
      </c>
      <c r="E8" s="66">
        <v>7</v>
      </c>
      <c r="F8" s="66">
        <v>2021</v>
      </c>
      <c r="G8" s="66">
        <v>0</v>
      </c>
      <c r="H8" s="66">
        <v>0</v>
      </c>
      <c r="I8" s="68">
        <v>0</v>
      </c>
      <c r="J8" s="69">
        <v>451</v>
      </c>
      <c r="K8" s="66">
        <v>1122</v>
      </c>
      <c r="L8" s="66">
        <v>142</v>
      </c>
      <c r="M8" s="66">
        <v>747</v>
      </c>
      <c r="N8" s="66">
        <v>2400</v>
      </c>
      <c r="O8" s="66">
        <v>176</v>
      </c>
      <c r="P8" s="66">
        <v>188.21</v>
      </c>
      <c r="Q8" s="66"/>
      <c r="R8" s="70">
        <f t="shared" si="1"/>
        <v>0</v>
      </c>
      <c r="S8" s="66">
        <v>0</v>
      </c>
    </row>
    <row r="9" spans="1:19" s="64" customFormat="1" x14ac:dyDescent="0.2">
      <c r="A9" s="62">
        <v>4050</v>
      </c>
      <c r="B9" s="63">
        <v>6</v>
      </c>
      <c r="C9" s="66">
        <v>1377</v>
      </c>
      <c r="D9" s="66">
        <v>27</v>
      </c>
      <c r="E9" s="66">
        <v>7</v>
      </c>
      <c r="F9" s="66">
        <v>2021</v>
      </c>
      <c r="G9" s="66">
        <v>0</v>
      </c>
      <c r="H9" s="66">
        <v>54</v>
      </c>
      <c r="I9" s="68">
        <v>70.2</v>
      </c>
      <c r="J9" s="69">
        <v>451</v>
      </c>
      <c r="K9" s="66">
        <v>1122</v>
      </c>
      <c r="L9" s="66">
        <v>142</v>
      </c>
      <c r="M9" s="66">
        <v>747</v>
      </c>
      <c r="N9" s="66">
        <v>2400</v>
      </c>
      <c r="O9" s="66">
        <v>176</v>
      </c>
      <c r="P9" s="66">
        <v>188.21</v>
      </c>
      <c r="Q9" s="66"/>
      <c r="R9" s="70">
        <f t="shared" si="1"/>
        <v>2.9250000000000003</v>
      </c>
      <c r="S9" s="66">
        <v>0</v>
      </c>
    </row>
    <row r="10" spans="1:19" s="64" customFormat="1" x14ac:dyDescent="0.2">
      <c r="A10" s="61">
        <v>4168</v>
      </c>
      <c r="B10" s="63">
        <v>6</v>
      </c>
      <c r="C10" s="66">
        <v>1377</v>
      </c>
      <c r="D10" s="66">
        <v>27</v>
      </c>
      <c r="E10" s="66">
        <v>7</v>
      </c>
      <c r="F10" s="66">
        <v>2021</v>
      </c>
      <c r="G10" s="66">
        <v>0</v>
      </c>
      <c r="H10" s="66">
        <v>10</v>
      </c>
      <c r="I10" s="68">
        <v>13</v>
      </c>
      <c r="J10" s="69">
        <v>451</v>
      </c>
      <c r="K10" s="66">
        <v>1122</v>
      </c>
      <c r="L10" s="66">
        <v>142</v>
      </c>
      <c r="M10" s="66">
        <v>747</v>
      </c>
      <c r="N10" s="66">
        <v>2400</v>
      </c>
      <c r="O10" s="66">
        <v>176</v>
      </c>
      <c r="P10" s="66">
        <v>188.21</v>
      </c>
      <c r="Q10" s="66"/>
      <c r="R10" s="70">
        <f t="shared" si="1"/>
        <v>0.54166666666666674</v>
      </c>
      <c r="S10" s="66">
        <v>0</v>
      </c>
    </row>
    <row r="11" spans="1:19" s="64" customFormat="1" x14ac:dyDescent="0.2">
      <c r="A11" s="62">
        <v>4384</v>
      </c>
      <c r="B11" s="63">
        <v>6</v>
      </c>
      <c r="C11" s="66">
        <v>1377</v>
      </c>
      <c r="D11" s="66">
        <v>27</v>
      </c>
      <c r="E11" s="66">
        <v>7</v>
      </c>
      <c r="F11" s="66">
        <v>2021</v>
      </c>
      <c r="G11" s="66">
        <v>0</v>
      </c>
      <c r="H11" s="66">
        <v>6</v>
      </c>
      <c r="I11" s="68">
        <v>7.8</v>
      </c>
      <c r="J11" s="69">
        <v>451</v>
      </c>
      <c r="K11" s="66">
        <v>1122</v>
      </c>
      <c r="L11" s="66">
        <v>142</v>
      </c>
      <c r="M11" s="66">
        <v>747</v>
      </c>
      <c r="N11" s="66">
        <v>2400</v>
      </c>
      <c r="O11" s="66">
        <v>176</v>
      </c>
      <c r="P11" s="66">
        <v>188.21</v>
      </c>
      <c r="Q11" s="66"/>
      <c r="R11" s="70">
        <f t="shared" si="1"/>
        <v>0.32500000000000001</v>
      </c>
      <c r="S11" s="66">
        <v>0</v>
      </c>
    </row>
    <row r="12" spans="1:19" s="64" customFormat="1" x14ac:dyDescent="0.2">
      <c r="A12" s="62">
        <v>4410</v>
      </c>
      <c r="B12" s="63">
        <v>6</v>
      </c>
      <c r="C12" s="66">
        <v>1377</v>
      </c>
      <c r="D12" s="66">
        <v>27</v>
      </c>
      <c r="E12" s="66">
        <v>7</v>
      </c>
      <c r="F12" s="66">
        <v>2021</v>
      </c>
      <c r="G12" s="66">
        <v>0</v>
      </c>
      <c r="H12" s="66">
        <v>28</v>
      </c>
      <c r="I12" s="68">
        <v>36.4</v>
      </c>
      <c r="J12" s="69">
        <v>451</v>
      </c>
      <c r="K12" s="66">
        <v>1122</v>
      </c>
      <c r="L12" s="66">
        <v>142</v>
      </c>
      <c r="M12" s="66">
        <v>747</v>
      </c>
      <c r="N12" s="66">
        <v>2400</v>
      </c>
      <c r="O12" s="66">
        <v>176</v>
      </c>
      <c r="P12" s="66">
        <v>188.21</v>
      </c>
      <c r="Q12" s="66"/>
      <c r="R12" s="70">
        <f t="shared" ref="R12:R13" si="2">(I12/N12)*100</f>
        <v>1.5166666666666666</v>
      </c>
      <c r="S12" s="66">
        <v>0</v>
      </c>
    </row>
    <row r="13" spans="1:19" s="64" customFormat="1" x14ac:dyDescent="0.2">
      <c r="A13" s="61">
        <v>4515</v>
      </c>
      <c r="B13" s="63">
        <v>6</v>
      </c>
      <c r="C13" s="66">
        <v>1377</v>
      </c>
      <c r="D13" s="66">
        <v>27</v>
      </c>
      <c r="E13" s="66">
        <v>7</v>
      </c>
      <c r="F13" s="66">
        <v>2021</v>
      </c>
      <c r="G13" s="66">
        <v>0</v>
      </c>
      <c r="H13" s="66">
        <v>12</v>
      </c>
      <c r="I13" s="68">
        <v>15.6</v>
      </c>
      <c r="J13" s="69">
        <v>451</v>
      </c>
      <c r="K13" s="66">
        <v>1122</v>
      </c>
      <c r="L13" s="66">
        <v>142</v>
      </c>
      <c r="M13" s="66">
        <v>747</v>
      </c>
      <c r="N13" s="66">
        <v>2400</v>
      </c>
      <c r="O13" s="66">
        <v>176</v>
      </c>
      <c r="P13" s="66">
        <v>188.21</v>
      </c>
      <c r="Q13" s="66"/>
      <c r="R13" s="70">
        <f t="shared" si="2"/>
        <v>0.65</v>
      </c>
      <c r="S13" s="66">
        <v>0</v>
      </c>
    </row>
    <row r="14" spans="1:19" s="64" customFormat="1" x14ac:dyDescent="0.2">
      <c r="A14" s="61">
        <v>3255</v>
      </c>
      <c r="B14" s="63">
        <v>6</v>
      </c>
      <c r="C14" s="66">
        <v>1377</v>
      </c>
      <c r="D14" s="66">
        <v>27</v>
      </c>
      <c r="E14" s="66">
        <v>7</v>
      </c>
      <c r="F14" s="66">
        <v>2021</v>
      </c>
      <c r="G14" s="66">
        <v>1</v>
      </c>
      <c r="H14" s="66">
        <v>2</v>
      </c>
      <c r="I14" s="68">
        <v>2</v>
      </c>
      <c r="J14" s="69">
        <v>451</v>
      </c>
      <c r="K14" s="66">
        <v>1122</v>
      </c>
      <c r="L14" s="66">
        <v>142</v>
      </c>
      <c r="M14" s="66">
        <v>747</v>
      </c>
      <c r="N14" s="66">
        <v>2400</v>
      </c>
      <c r="O14" s="66">
        <v>176</v>
      </c>
      <c r="P14" s="66">
        <v>188.21</v>
      </c>
      <c r="Q14" s="66"/>
      <c r="R14" s="70">
        <v>0</v>
      </c>
      <c r="S14" s="70">
        <f>((I14/0.6)/N14)*100</f>
        <v>0.1388888888888889</v>
      </c>
    </row>
    <row r="15" spans="1:19" s="64" customFormat="1" x14ac:dyDescent="0.2">
      <c r="A15" s="61">
        <v>3259</v>
      </c>
      <c r="B15" s="63">
        <v>6</v>
      </c>
      <c r="C15" s="66">
        <v>1377</v>
      </c>
      <c r="D15" s="66">
        <v>27</v>
      </c>
      <c r="E15" s="66">
        <v>7</v>
      </c>
      <c r="F15" s="66">
        <v>2021</v>
      </c>
      <c r="G15" s="66">
        <v>1</v>
      </c>
      <c r="H15" s="66">
        <v>15</v>
      </c>
      <c r="I15" s="68">
        <v>15</v>
      </c>
      <c r="J15" s="69">
        <v>451</v>
      </c>
      <c r="K15" s="66">
        <v>1122</v>
      </c>
      <c r="L15" s="66">
        <v>142</v>
      </c>
      <c r="M15" s="66">
        <v>747</v>
      </c>
      <c r="N15" s="66">
        <v>2400</v>
      </c>
      <c r="O15" s="66">
        <v>176</v>
      </c>
      <c r="P15" s="66">
        <v>188.21</v>
      </c>
      <c r="Q15" s="66"/>
      <c r="R15" s="70">
        <v>0</v>
      </c>
      <c r="S15" s="70">
        <f t="shared" ref="S15:S19" si="3">((I15/0.6)/N15)*100</f>
        <v>1.0416666666666665</v>
      </c>
    </row>
    <row r="16" spans="1:19" s="64" customFormat="1" x14ac:dyDescent="0.2">
      <c r="A16" s="61">
        <v>3453</v>
      </c>
      <c r="B16" s="63">
        <v>6</v>
      </c>
      <c r="C16" s="66">
        <v>1377</v>
      </c>
      <c r="D16" s="66">
        <v>27</v>
      </c>
      <c r="E16" s="66">
        <v>7</v>
      </c>
      <c r="F16" s="66">
        <v>2021</v>
      </c>
      <c r="G16" s="66">
        <v>1</v>
      </c>
      <c r="H16" s="66">
        <v>45</v>
      </c>
      <c r="I16" s="68">
        <v>45</v>
      </c>
      <c r="J16" s="69">
        <v>451</v>
      </c>
      <c r="K16" s="66">
        <v>1122</v>
      </c>
      <c r="L16" s="66">
        <v>142</v>
      </c>
      <c r="M16" s="66">
        <v>747</v>
      </c>
      <c r="N16" s="66">
        <v>2400</v>
      </c>
      <c r="O16" s="66">
        <v>176</v>
      </c>
      <c r="P16" s="66">
        <v>188.21</v>
      </c>
      <c r="Q16" s="66"/>
      <c r="R16" s="70">
        <v>0</v>
      </c>
      <c r="S16" s="70">
        <f t="shared" si="3"/>
        <v>3.125</v>
      </c>
    </row>
    <row r="17" spans="1:19" s="64" customFormat="1" x14ac:dyDescent="0.2">
      <c r="A17" s="61">
        <v>3462</v>
      </c>
      <c r="B17" s="63">
        <v>6</v>
      </c>
      <c r="C17" s="66">
        <v>1377</v>
      </c>
      <c r="D17" s="66">
        <v>27</v>
      </c>
      <c r="E17" s="66">
        <v>7</v>
      </c>
      <c r="F17" s="66">
        <v>2021</v>
      </c>
      <c r="G17" s="66">
        <v>1</v>
      </c>
      <c r="H17" s="66">
        <v>10</v>
      </c>
      <c r="I17" s="68">
        <v>10</v>
      </c>
      <c r="J17" s="69">
        <v>451</v>
      </c>
      <c r="K17" s="66">
        <v>1122</v>
      </c>
      <c r="L17" s="66">
        <v>142</v>
      </c>
      <c r="M17" s="66">
        <v>747</v>
      </c>
      <c r="N17" s="66">
        <v>2400</v>
      </c>
      <c r="O17" s="66">
        <v>176</v>
      </c>
      <c r="P17" s="66">
        <v>188.21</v>
      </c>
      <c r="Q17" s="66"/>
      <c r="R17" s="70">
        <v>0</v>
      </c>
      <c r="S17" s="70">
        <f t="shared" si="3"/>
        <v>0.69444444444444453</v>
      </c>
    </row>
    <row r="18" spans="1:19" s="64" customFormat="1" x14ac:dyDescent="0.2">
      <c r="A18" s="61">
        <v>3466</v>
      </c>
      <c r="B18" s="63">
        <v>6</v>
      </c>
      <c r="C18" s="66">
        <v>1377</v>
      </c>
      <c r="D18" s="66">
        <v>27</v>
      </c>
      <c r="E18" s="66">
        <v>7</v>
      </c>
      <c r="F18" s="66">
        <v>2021</v>
      </c>
      <c r="G18" s="66">
        <v>1</v>
      </c>
      <c r="H18" s="66">
        <v>50</v>
      </c>
      <c r="I18" s="68">
        <v>50</v>
      </c>
      <c r="J18" s="69">
        <v>451</v>
      </c>
      <c r="K18" s="66">
        <v>1122</v>
      </c>
      <c r="L18" s="66">
        <v>142</v>
      </c>
      <c r="M18" s="66">
        <v>747</v>
      </c>
      <c r="N18" s="66">
        <v>2400</v>
      </c>
      <c r="O18" s="66">
        <v>176</v>
      </c>
      <c r="P18" s="66">
        <v>188.21</v>
      </c>
      <c r="Q18" s="66"/>
      <c r="R18" s="70">
        <v>0</v>
      </c>
      <c r="S18" s="70">
        <f t="shared" si="3"/>
        <v>3.4722222222222223</v>
      </c>
    </row>
    <row r="19" spans="1:19" s="64" customFormat="1" x14ac:dyDescent="0.2">
      <c r="A19" s="61">
        <v>4405</v>
      </c>
      <c r="B19" s="63">
        <v>6</v>
      </c>
      <c r="C19" s="66">
        <v>1377</v>
      </c>
      <c r="D19" s="66">
        <v>27</v>
      </c>
      <c r="E19" s="66">
        <v>7</v>
      </c>
      <c r="F19" s="66">
        <v>2021</v>
      </c>
      <c r="G19" s="66">
        <v>1</v>
      </c>
      <c r="H19" s="66">
        <v>16</v>
      </c>
      <c r="I19" s="68">
        <v>16</v>
      </c>
      <c r="J19" s="69">
        <v>451</v>
      </c>
      <c r="K19" s="66">
        <v>1122</v>
      </c>
      <c r="L19" s="66">
        <v>142</v>
      </c>
      <c r="M19" s="66">
        <v>747</v>
      </c>
      <c r="N19" s="66">
        <v>2400</v>
      </c>
      <c r="O19" s="66">
        <v>176</v>
      </c>
      <c r="P19" s="66">
        <v>188.21</v>
      </c>
      <c r="Q19" s="66"/>
      <c r="R19" s="70">
        <v>0</v>
      </c>
      <c r="S19" s="70">
        <f t="shared" si="3"/>
        <v>1.1111111111111112</v>
      </c>
    </row>
    <row r="20" spans="1:19" s="64" customFormat="1" x14ac:dyDescent="0.2"/>
    <row r="21" spans="1:19" s="64" customFormat="1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9" spans="1:19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</row>
    <row r="30" spans="1:19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</row>
    <row r="31" spans="1:19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</row>
    <row r="32" spans="1:19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</row>
    <row r="33" spans="1:18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</row>
    <row r="34" spans="1:18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</row>
  </sheetData>
  <sortState ref="A1:A19">
    <sortCondition ref="A2:A20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Croquis</vt:lpstr>
      <vt:lpstr>Hoja1</vt:lpstr>
      <vt:lpstr>Hoja2</vt:lpstr>
      <vt:lpstr>FORMULA PARA CONVERCION</vt:lpstr>
      <vt:lpstr>ARCHIVO PLANO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2021-07-06T23:13:14Z</dcterms:modified>
</cp:coreProperties>
</file>