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xcel-dio\"/>
    </mc:Choice>
  </mc:AlternateContent>
  <xr:revisionPtr revIDLastSave="0" documentId="13_ncr:1_{CF541B89-A183-4BEE-A6E7-C03F1FC6F7E9}" xr6:coauthVersionLast="47" xr6:coauthVersionMax="47" xr10:uidLastSave="{00000000-0000-0000-0000-000000000000}"/>
  <bookViews>
    <workbookView xWindow="-120" yWindow="-120" windowWidth="20640" windowHeight="11760" xr2:uid="{802F0224-698D-4754-9F8C-A3210C3BAFB5}"/>
  </bookViews>
  <sheets>
    <sheet name="Invest" sheetId="1" r:id="rId1"/>
  </sheets>
  <definedNames>
    <definedName name="aporte">Invest!$D$14</definedName>
    <definedName name="patrimonio">Invest!$D$17</definedName>
    <definedName name="qtd_anos">Invest!$D$15</definedName>
    <definedName name="rendimento_carteira">Invest!$D$10</definedName>
    <definedName name="rendimento_mensal">Invest!$D$16</definedName>
    <definedName name="salario">Invest!$D$9</definedName>
    <definedName name="sujestao_investimento">Invest!$D$11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7" i="1"/>
  <c r="D18" i="1" s="1"/>
  <c r="C22" i="1"/>
  <c r="D22" i="1" s="1"/>
  <c r="C23" i="1"/>
  <c r="D23" i="1" s="1"/>
  <c r="C24" i="1"/>
  <c r="D24" i="1" s="1"/>
  <c r="C25" i="1"/>
  <c r="D25" i="1" s="1"/>
  <c r="C21" i="1"/>
  <c r="D21" i="1" s="1"/>
</calcChain>
</file>

<file path=xl/sharedStrings.xml><?xml version="1.0" encoding="utf-8"?>
<sst xmlns="http://schemas.openxmlformats.org/spreadsheetml/2006/main" count="17" uniqueCount="17">
  <si>
    <t>Quanto investir por mês?</t>
  </si>
  <si>
    <t>Por quantos anos ?</t>
  </si>
  <si>
    <t>Taxa de rendimento mensal?</t>
  </si>
  <si>
    <t>Dividendos Mensais?</t>
  </si>
  <si>
    <t>Patrimônio acumulado?</t>
  </si>
  <si>
    <t>Quanto em 2 anos?</t>
  </si>
  <si>
    <t>INVESTIMENTO MENSAL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</si>
  <si>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</si>
  <si>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</si>
  <si>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</si>
  <si>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</si>
  <si>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</si>
  <si>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</si>
  <si>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</si>
  <si>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</si>
  <si>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</si>
  <si>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Sugestão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</si>
</sst>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Poppins"/>
    </font>
    <font>
      <b/>
      <sz val="11"/>
      <color theme="1"/>
      <name val="Poppins"/>
    </font>
    <font>
      <b/>
      <sz val="14"/>
      <color theme="0"/>
      <name val="Poppins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gradientFill degree="180">
        <stop position="0">
          <color rgb="FF7030A0"/>
        </stop>
        <stop position="1">
          <color rgb="FF3F007E"/>
        </stop>
      </gradientFill>
    </fill>
    <fill>
      <gradientFill>
        <stop position="0">
          <color rgb="FF3F007E"/>
        </stop>
        <stop position="1">
          <color rgb="FF7030A0"/>
        </stop>
      </gradientFill>
    </fill>
    <fill>
      <patternFill patternType="solid">
        <fgColor rgb="FFD4C2F4"/>
        <bgColor indexed="64"/>
      </patternFill>
    </fill>
  </fills>
  <borders count="1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rgb="FF3F007E"/>
      </left>
      <right/>
      <top style="medium">
        <color rgb="FF3F007E"/>
      </top>
      <bottom/>
      <diagonal/>
    </border>
    <border>
      <left/>
      <right style="medium">
        <color rgb="FF3F007E"/>
      </right>
      <top style="medium">
        <color rgb="FF3F007E"/>
      </top>
      <bottom/>
      <diagonal/>
    </border>
    <border>
      <left style="medium">
        <color rgb="FF3F007E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rgb="FF3F007E"/>
      </right>
      <top/>
      <bottom style="thin">
        <color theme="2" tint="-9.9948118533890809E-2"/>
      </bottom>
      <diagonal/>
    </border>
    <border>
      <left style="medium">
        <color rgb="FF3F007E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rgb="FF3F007E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rgb="FF3F007E"/>
      </left>
      <right style="thin">
        <color theme="2" tint="-9.9948118533890809E-2"/>
      </right>
      <top style="thin">
        <color theme="2" tint="-9.9948118533890809E-2"/>
      </top>
      <bottom style="medium">
        <color rgb="FF3F007E"/>
      </bottom>
      <diagonal/>
    </border>
    <border>
      <left style="thin">
        <color theme="2" tint="-9.9948118533890809E-2"/>
      </left>
      <right style="medium">
        <color rgb="FF3F007E"/>
      </right>
      <top style="thin">
        <color theme="2" tint="-9.9948118533890809E-2"/>
      </top>
      <bottom style="medium">
        <color rgb="FF3F007E"/>
      </bottom>
      <diagonal/>
    </border>
    <border>
      <left/>
      <right/>
      <top style="medium">
        <color rgb="FF3F007E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rgb="FF3F007E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4" fillId="0" borderId="0" xfId="0" applyFont="1"/>
    <xf numFmtId="170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170" fontId="5" fillId="0" borderId="6" xfId="0" applyNumberFormat="1" applyFont="1" applyBorder="1" applyAlignment="1" applyProtection="1">
      <alignment horizontal="center" vertical="center"/>
      <protection locked="0"/>
    </xf>
    <xf numFmtId="10" fontId="5" fillId="0" borderId="8" xfId="0" applyNumberFormat="1" applyFont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left" vertical="center" indent="2"/>
      <protection locked="0"/>
    </xf>
    <xf numFmtId="0" fontId="5" fillId="5" borderId="1" xfId="0" applyFont="1" applyFill="1" applyBorder="1" applyAlignment="1" applyProtection="1">
      <alignment horizontal="left" vertical="center" indent="2"/>
      <protection locked="0"/>
    </xf>
    <xf numFmtId="0" fontId="5" fillId="5" borderId="7" xfId="0" applyFont="1" applyFill="1" applyBorder="1" applyAlignment="1" applyProtection="1">
      <alignment horizontal="left" vertical="center" indent="2"/>
      <protection locked="0"/>
    </xf>
    <xf numFmtId="0" fontId="5" fillId="5" borderId="2" xfId="0" applyFont="1" applyFill="1" applyBorder="1" applyAlignment="1" applyProtection="1">
      <alignment horizontal="left" vertical="center" indent="2"/>
      <protection locked="0"/>
    </xf>
    <xf numFmtId="0" fontId="5" fillId="5" borderId="9" xfId="0" applyFont="1" applyFill="1" applyBorder="1" applyAlignment="1" applyProtection="1">
      <alignment horizontal="left" vertical="center" indent="2"/>
      <protection locked="0"/>
    </xf>
    <xf numFmtId="0" fontId="5" fillId="5" borderId="12" xfId="0" applyFont="1" applyFill="1" applyBorder="1" applyAlignment="1" applyProtection="1">
      <alignment horizontal="left" vertical="center" indent="2"/>
      <protection locked="0"/>
    </xf>
    <xf numFmtId="170" fontId="5" fillId="5" borderId="10" xfId="0" applyNumberFormat="1" applyFont="1" applyFill="1" applyBorder="1" applyAlignment="1" applyProtection="1">
      <alignment horizontal="center" vertical="center"/>
    </xf>
    <xf numFmtId="0" fontId="5" fillId="5" borderId="5" xfId="0" applyFont="1" applyFill="1" applyBorder="1" applyAlignment="1">
      <alignment horizontal="left" vertical="center" indent="2"/>
    </xf>
    <xf numFmtId="0" fontId="5" fillId="5" borderId="1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5" fillId="5" borderId="2" xfId="0" applyFont="1" applyFill="1" applyBorder="1" applyAlignment="1">
      <alignment horizontal="left" vertical="center" indent="2"/>
    </xf>
    <xf numFmtId="0" fontId="6" fillId="5" borderId="7" xfId="0" applyFont="1" applyFill="1" applyBorder="1" applyAlignment="1">
      <alignment horizontal="left" vertical="center" indent="2"/>
    </xf>
    <xf numFmtId="0" fontId="6" fillId="5" borderId="2" xfId="0" applyFont="1" applyFill="1" applyBorder="1" applyAlignment="1">
      <alignment horizontal="left" vertical="center" indent="2"/>
    </xf>
    <xf numFmtId="0" fontId="6" fillId="5" borderId="9" xfId="0" applyFont="1" applyFill="1" applyBorder="1" applyAlignment="1">
      <alignment horizontal="left" vertical="center" indent="2"/>
    </xf>
    <xf numFmtId="0" fontId="6" fillId="5" borderId="12" xfId="0" applyFont="1" applyFill="1" applyBorder="1" applyAlignment="1">
      <alignment horizontal="left" vertical="center" indent="2"/>
    </xf>
    <xf numFmtId="0" fontId="5" fillId="5" borderId="5" xfId="0" applyFont="1" applyFill="1" applyBorder="1" applyAlignment="1">
      <alignment horizontal="left" vertical="center" indent="2"/>
    </xf>
    <xf numFmtId="170" fontId="0" fillId="5" borderId="1" xfId="1" applyNumberFormat="1" applyFont="1" applyFill="1" applyBorder="1" applyAlignment="1">
      <alignment horizontal="center" vertical="center"/>
    </xf>
    <xf numFmtId="170" fontId="0" fillId="5" borderId="6" xfId="0" applyNumberFormat="1" applyFill="1" applyBorder="1" applyAlignment="1">
      <alignment horizontal="left"/>
    </xf>
    <xf numFmtId="0" fontId="5" fillId="5" borderId="7" xfId="0" applyFont="1" applyFill="1" applyBorder="1" applyAlignment="1">
      <alignment horizontal="left" vertical="center" indent="2"/>
    </xf>
    <xf numFmtId="170" fontId="0" fillId="5" borderId="2" xfId="1" applyNumberFormat="1" applyFont="1" applyFill="1" applyBorder="1" applyAlignment="1">
      <alignment horizontal="center" vertical="center"/>
    </xf>
    <xf numFmtId="170" fontId="0" fillId="5" borderId="8" xfId="0" applyNumberFormat="1" applyFill="1" applyBorder="1" applyAlignment="1">
      <alignment horizontal="left"/>
    </xf>
    <xf numFmtId="0" fontId="5" fillId="5" borderId="9" xfId="0" applyFont="1" applyFill="1" applyBorder="1" applyAlignment="1">
      <alignment horizontal="left" vertical="center" indent="2"/>
    </xf>
    <xf numFmtId="170" fontId="0" fillId="5" borderId="12" xfId="1" applyNumberFormat="1" applyFont="1" applyFill="1" applyBorder="1" applyAlignment="1">
      <alignment horizontal="center" vertical="center"/>
    </xf>
    <xf numFmtId="170" fontId="0" fillId="5" borderId="10" xfId="0" applyNumberFormat="1" applyFill="1" applyBorder="1" applyAlignment="1">
      <alignment horizontal="left"/>
    </xf>
    <xf numFmtId="8" fontId="3" fillId="5" borderId="8" xfId="0" applyNumberFormat="1" applyFont="1" applyFill="1" applyBorder="1" applyAlignment="1">
      <alignment horizontal="center" vertical="center"/>
    </xf>
    <xf numFmtId="8" fontId="3" fillId="5" borderId="10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4C2F4"/>
      <color rgb="FFDCBCF6"/>
      <color rgb="FF3F007E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1209676</xdr:colOff>
      <xdr:row>0</xdr:row>
      <xdr:rowOff>142875</xdr:rowOff>
    </xdr:from>
    <xdr:to>
      <xdr:col>2</xdr:col>
      <xdr:colOff>1585964</xdr:colOff>
      <xdr:row>5</xdr:row>
      <xdr:rowOff>152400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2345F30-5BCC-2985-4059-32579684CA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31000"/>
                  </a14:imgEffect>
                  <a14:imgEffect>
                    <a14:brightnessContrast bright="-15000" contrast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00" t="31600" r="-2200" b="31200"/>
        <a:stretch/>
      </xdr:blipFill>
      <xdr:spPr>
        <a:xfrm>
          <a:off x="1819276" y="142875"/>
          <a:ext cx="2586088" cy="962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0463-370B-4757-9C5C-6DA3C41E9436}">
  <dimension ref="A7:F25"/>
  <sheetViews>
    <sheetView showGridLines="0" tabSelected="1" workbookViewId="0">
      <selection activeCell="F19" sqref="F19"/>
    </sheetView>
  </sheetViews>
  <sheetFormatPr defaultColWidth="0" defaultRowHeight="15" x14ac:dyDescent="0.25"/>
  <cols>
    <col min="1" max="1" width="9.140625" customWidth="1"/>
    <col min="2" max="2" width="33.140625" bestFit="1" customWidth="1"/>
    <col min="3" max="3" width="24.28515625" customWidth="1"/>
    <col min="4" max="4" width="13" bestFit="1" customWidth="1"/>
    <col min="5" max="5" width="8.5703125" customWidth="1"/>
    <col min="6" max="6" width="8.140625" customWidth="1"/>
    <col min="7" max="7" width="9.140625" hidden="1" customWidth="1"/>
    <col min="8" max="16384" width="9.140625" hidden="1"/>
  </cols>
  <sheetData>
    <row r="7" spans="2:4" ht="15.75" thickBot="1" x14ac:dyDescent="0.3"/>
    <row r="8" spans="2:4" ht="28.5" x14ac:dyDescent="0.25">
      <c r="B8" s="11" t="s">
        <v>13</v>
      </c>
      <c r="C8" s="12"/>
      <c r="D8" s="13"/>
    </row>
    <row r="9" spans="2:4" ht="21.75" x14ac:dyDescent="0.25">
      <c r="B9" s="17" t="s">
        <v>15</v>
      </c>
      <c r="C9" s="18"/>
      <c r="D9" s="7">
        <v>2000</v>
      </c>
    </row>
    <row r="10" spans="2:4" ht="21.75" x14ac:dyDescent="0.25">
      <c r="B10" s="19" t="s">
        <v>14</v>
      </c>
      <c r="C10" s="20"/>
      <c r="D10" s="8">
        <v>8.0000000000000002E-3</v>
      </c>
    </row>
    <row r="11" spans="2:4" ht="22.5" thickBot="1" x14ac:dyDescent="0.3">
      <c r="B11" s="21" t="s">
        <v>16</v>
      </c>
      <c r="C11" s="22"/>
      <c r="D11" s="23">
        <f>salario*30%</f>
        <v>600</v>
      </c>
    </row>
    <row r="12" spans="2:4" ht="15.75" thickBot="1" x14ac:dyDescent="0.3"/>
    <row r="13" spans="2:4" s="1" customFormat="1" ht="28.5" x14ac:dyDescent="0.6">
      <c r="B13" s="14" t="s">
        <v>6</v>
      </c>
      <c r="C13" s="15"/>
      <c r="D13" s="16"/>
    </row>
    <row r="14" spans="2:4" ht="21.75" x14ac:dyDescent="0.25">
      <c r="B14" s="24" t="s">
        <v>0</v>
      </c>
      <c r="C14" s="25"/>
      <c r="D14" s="3">
        <v>200</v>
      </c>
    </row>
    <row r="15" spans="2:4" ht="21.75" x14ac:dyDescent="0.25">
      <c r="B15" s="26" t="s">
        <v>1</v>
      </c>
      <c r="C15" s="27"/>
      <c r="D15" s="4">
        <v>1</v>
      </c>
    </row>
    <row r="16" spans="2:4" ht="21.75" x14ac:dyDescent="0.25">
      <c r="B16" s="26" t="s">
        <v>2</v>
      </c>
      <c r="C16" s="27"/>
      <c r="D16" s="5">
        <v>1.0789999999999999E-2</v>
      </c>
    </row>
    <row r="17" spans="1:4" ht="21.75" x14ac:dyDescent="0.25">
      <c r="B17" s="28" t="s">
        <v>4</v>
      </c>
      <c r="C17" s="29"/>
      <c r="D17" s="41">
        <f>FV(rendimento_mensal,qtd_anos*12,aporte*-1)</f>
        <v>2547.6772001113118</v>
      </c>
    </row>
    <row r="18" spans="1:4" ht="22.5" thickBot="1" x14ac:dyDescent="0.3">
      <c r="B18" s="30" t="s">
        <v>3</v>
      </c>
      <c r="C18" s="31"/>
      <c r="D18" s="42">
        <f>patrimonio*rendimento_carteira</f>
        <v>20.381417600890494</v>
      </c>
    </row>
    <row r="19" spans="1:4" ht="15.75" thickBot="1" x14ac:dyDescent="0.3"/>
    <row r="20" spans="1:4" ht="28.5" x14ac:dyDescent="0.25">
      <c r="B20" s="9" t="s">
        <v>11</v>
      </c>
      <c r="C20" s="10"/>
      <c r="D20" s="6" t="s">
        <v>12</v>
      </c>
    </row>
    <row r="21" spans="1:4" ht="21.75" x14ac:dyDescent="0.25">
      <c r="A21" s="2">
        <v>2</v>
      </c>
      <c r="B21" s="32" t="s">
        <v>5</v>
      </c>
      <c r="C21" s="33">
        <f>FV($D$16,$A21*12,$D$14*-1)</f>
        <v>5445.5254595290435</v>
      </c>
      <c r="D21" s="34">
        <f>C21*rendimento_carteira</f>
        <v>43.564203676232346</v>
      </c>
    </row>
    <row r="22" spans="1:4" ht="21.75" x14ac:dyDescent="0.25">
      <c r="A22" s="2">
        <v>5</v>
      </c>
      <c r="B22" s="35" t="s">
        <v>7</v>
      </c>
      <c r="C22" s="36">
        <f>FV($D$16,$A22*12,$D$14*-1)</f>
        <v>16755.382799697527</v>
      </c>
      <c r="D22" s="37">
        <f>C22*rendimento_carteira</f>
        <v>134.04306239758023</v>
      </c>
    </row>
    <row r="23" spans="1:4" ht="21.75" x14ac:dyDescent="0.25">
      <c r="A23" s="2">
        <v>10</v>
      </c>
      <c r="B23" s="35" t="s">
        <v>8</v>
      </c>
      <c r="C23" s="36">
        <f>FV($D$16,$A23*12,$D$14*-1)</f>
        <v>48656.842506034438</v>
      </c>
      <c r="D23" s="37">
        <f>C23*rendimento_carteira</f>
        <v>389.25474004827549</v>
      </c>
    </row>
    <row r="24" spans="1:4" ht="21.75" x14ac:dyDescent="0.25">
      <c r="A24" s="2">
        <v>20</v>
      </c>
      <c r="B24" s="35" t="s">
        <v>9</v>
      </c>
      <c r="C24" s="36">
        <f>FV($D$16,$A24*12,$D$14*-1)</f>
        <v>225039.68001941612</v>
      </c>
      <c r="D24" s="37">
        <f>C24*rendimento_carteira</f>
        <v>1800.317440155329</v>
      </c>
    </row>
    <row r="25" spans="1:4" ht="22.5" thickBot="1" x14ac:dyDescent="0.3">
      <c r="A25" s="2">
        <v>30</v>
      </c>
      <c r="B25" s="38" t="s">
        <v>10</v>
      </c>
      <c r="C25" s="39">
        <f>FV($D$16,$A25*12,$D$14*-1)</f>
        <v>864433.93100094295</v>
      </c>
      <c r="D25" s="40">
        <f>C25*rendimento_carteira</f>
        <v>6915.4714480075436</v>
      </c>
    </row>
  </sheetData>
  <mergeCells count="11">
    <mergeCell ref="B13:D13"/>
    <mergeCell ref="B14:C14"/>
    <mergeCell ref="B15:C15"/>
    <mergeCell ref="B16:C16"/>
    <mergeCell ref="B17:C17"/>
    <mergeCell ref="B18:C18"/>
    <mergeCell ref="B20:C20"/>
    <mergeCell ref="B8:D8"/>
    <mergeCell ref="B9:C9"/>
    <mergeCell ref="B10:C10"/>
    <mergeCell ref="B11:C1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Invest</vt:lpstr>
      <vt:lpstr>aporte</vt:lpstr>
      <vt:lpstr>patrimonio</vt:lpstr>
      <vt:lpstr>qtd_anos</vt:lpstr>
      <vt:lpstr>rendimento_carteira</vt:lpstr>
      <vt:lpstr>rendimento_mensal</vt:lpstr>
      <vt:lpstr>salario</vt:lpstr>
      <vt:lpstr>sujestao_investimento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Maryane Soares</dc:creator>
  <cp:lastModifiedBy>Maryane Soares</cp:lastModifiedBy>
  <dcterms:created xsi:type="dcterms:W3CDTF">2025-06-21T17:53:35Z</dcterms:created>
  <dcterms:modified xsi:type="dcterms:W3CDTF">2025-06-21T22:36:52Z</dcterms:modified>
</cp:coreProperties>
</file>