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7275" windowHeight="7500" activeTab="1"/>
  </bookViews>
  <sheets>
    <sheet name="V1" sheetId="1" r:id="rId1"/>
    <sheet name="V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3" l="1"/>
  <c r="J3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29" i="3" l="1"/>
  <c r="I30" i="1" l="1"/>
  <c r="H30" i="1"/>
  <c r="I28" i="1"/>
</calcChain>
</file>

<file path=xl/sharedStrings.xml><?xml version="1.0" encoding="utf-8"?>
<sst xmlns="http://schemas.openxmlformats.org/spreadsheetml/2006/main" count="296" uniqueCount="106">
  <si>
    <t>C10</t>
  </si>
  <si>
    <t>CHG</t>
  </si>
  <si>
    <t>D1</t>
  </si>
  <si>
    <t>D3</t>
  </si>
  <si>
    <t>IC1</t>
  </si>
  <si>
    <t>IC2</t>
  </si>
  <si>
    <t>LS1</t>
  </si>
  <si>
    <t>SMT-1127-S-R</t>
  </si>
  <si>
    <t>Q1</t>
  </si>
  <si>
    <t>R8</t>
  </si>
  <si>
    <t>S1</t>
  </si>
  <si>
    <t>JS202011SCQN</t>
  </si>
  <si>
    <t>U$4</t>
  </si>
  <si>
    <t>ATSAMD21G18_QFN</t>
  </si>
  <si>
    <t>U1</t>
  </si>
  <si>
    <t>U2</t>
  </si>
  <si>
    <t>U3</t>
  </si>
  <si>
    <t>MCP73831T-2ACI/OT</t>
  </si>
  <si>
    <t>X1</t>
  </si>
  <si>
    <t>JSTPH</t>
  </si>
  <si>
    <t>X2</t>
  </si>
  <si>
    <t>XTAL3215</t>
  </si>
  <si>
    <t>X3</t>
  </si>
  <si>
    <t>microUSB</t>
  </si>
  <si>
    <t>X5</t>
  </si>
  <si>
    <t>Parts</t>
  </si>
  <si>
    <t>C1, C7, C14</t>
  </si>
  <si>
    <t>R4, R7, R10</t>
  </si>
  <si>
    <t>C2, C4</t>
  </si>
  <si>
    <t>D2, L</t>
  </si>
  <si>
    <t>SW1, SW2, SW3</t>
  </si>
  <si>
    <t>MPN</t>
  </si>
  <si>
    <t>REQUIRED QTY</t>
  </si>
  <si>
    <t>C3, C5, C6, C8, C9</t>
  </si>
  <si>
    <t>R1, R3, R6</t>
  </si>
  <si>
    <t>CAP 0.1uF 0805</t>
  </si>
  <si>
    <t>RES 100K 0603</t>
  </si>
  <si>
    <t>RES 10K 0603</t>
  </si>
  <si>
    <t>CAP 10uF 0805</t>
  </si>
  <si>
    <t>RES 1K 0603</t>
  </si>
  <si>
    <t>CAP 1uF 0603</t>
  </si>
  <si>
    <t>RES 2.2K 0603</t>
  </si>
  <si>
    <t>CAP 22pF 0603</t>
  </si>
  <si>
    <t>NPN SOT23</t>
  </si>
  <si>
    <t>INSTOCK</t>
  </si>
  <si>
    <t>10118194-0001LF</t>
  </si>
  <si>
    <t>X9313ZSZ</t>
  </si>
  <si>
    <t>DIGIPOT 1K SOIC8</t>
  </si>
  <si>
    <t>S2B-PH-SM4-TB(LF)(SN)</t>
  </si>
  <si>
    <t>MMBT2222LT1G</t>
  </si>
  <si>
    <t>DESCRIPTION</t>
  </si>
  <si>
    <t>DISTRIBUTER</t>
  </si>
  <si>
    <t>DIGIKEY</t>
  </si>
  <si>
    <t>EBAY</t>
  </si>
  <si>
    <t>3220-10-0300-00</t>
  </si>
  <si>
    <t>LIPO CHARGER</t>
  </si>
  <si>
    <t>AP2112K-3.3TRG1</t>
  </si>
  <si>
    <t>VOLTAGE REGULATOR</t>
  </si>
  <si>
    <t>MBR120LSFT3G</t>
  </si>
  <si>
    <t>DIODE</t>
  </si>
  <si>
    <t>SWD 10PIN CONNECTOR</t>
  </si>
  <si>
    <t>ATSAMD21G18A-MU</t>
  </si>
  <si>
    <t>SLIDE SWITCH</t>
  </si>
  <si>
    <t>NRF51822 BLE MODULE</t>
  </si>
  <si>
    <t>LED BLUE 0805</t>
  </si>
  <si>
    <t>LED RED 0805</t>
  </si>
  <si>
    <t>LED ORANGE 0805</t>
  </si>
  <si>
    <t>MS5611</t>
  </si>
  <si>
    <t>PRESSURE SENSOR</t>
  </si>
  <si>
    <t>KMR231NG LFS</t>
  </si>
  <si>
    <t>TACT SWITCH</t>
  </si>
  <si>
    <t>XZMOK54W-1</t>
  </si>
  <si>
    <t>XZCBD54W-1</t>
  </si>
  <si>
    <t>XZMDK54W-1</t>
  </si>
  <si>
    <t>CL21B104KOANNNC</t>
  </si>
  <si>
    <t>CL21A106KQCLRNC</t>
  </si>
  <si>
    <t>CL10A105KQ8NNNC</t>
  </si>
  <si>
    <t>CL10C220JB8NCNC</t>
  </si>
  <si>
    <t>CRYSTAL 32.768KHz</t>
  </si>
  <si>
    <t>RC0603JR-07100KL</t>
  </si>
  <si>
    <t>RC0603JR-0710KL</t>
  </si>
  <si>
    <t>RC0603JR-071KL</t>
  </si>
  <si>
    <t>RC0603JR-072K2L</t>
  </si>
  <si>
    <t>R2, R9</t>
  </si>
  <si>
    <t>PRICE @ QTY 10 VARIOS</t>
  </si>
  <si>
    <t>PRICE @ QTY 1 VARIO</t>
  </si>
  <si>
    <t>MDBT40</t>
  </si>
  <si>
    <t>1, 10</t>
  </si>
  <si>
    <t>10, 100</t>
  </si>
  <si>
    <t>10, 10</t>
  </si>
  <si>
    <t>1, 1</t>
  </si>
  <si>
    <t>1, 25</t>
  </si>
  <si>
    <t>PRICE BREAKS</t>
  </si>
  <si>
    <t>10, 25</t>
  </si>
  <si>
    <t>10, 50</t>
  </si>
  <si>
    <t>SEEED</t>
  </si>
  <si>
    <t>PCB AND STENCIL</t>
  </si>
  <si>
    <t>100 mAh LIPO</t>
  </si>
  <si>
    <t>SW1</t>
  </si>
  <si>
    <t>EVQ-P7A01P</t>
  </si>
  <si>
    <t>S2</t>
  </si>
  <si>
    <t>U25, U41</t>
  </si>
  <si>
    <t>TACT SWITCH RA</t>
  </si>
  <si>
    <t>FC-135 32.7680KA-A5</t>
  </si>
  <si>
    <t>R2, R5, R9, R11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</si>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</sst>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0"/>
      <color theme="1"/>
      <name val="Courier New"/>
      <family val="3"/>
    </font>
    <font>
      <u/>
      <sz val="11"/>
      <color theme="10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2"/>
    <xf numFmtId="164" fontId="0" fillId="0" borderId="0" xfId="1" applyNumberFormat="1" applyFont="1" applyAlignment="1">
      <alignment wrapText="1"/>
    </xf>
    <xf numFmtId="3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wrapText="1"/>
    </xf>
    <xf numFmtId="44" fontId="0" fillId="0" borderId="0" xfId="0" applyNumberForma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26" Type="http://schemas.openxmlformats.org/officeDocument/2006/relationships/hyperlink" Target="https://www.digikey.com/scripts/DkSearch/dksus.dll?Detail&amp;itemSeq=256670207&amp;uq=636583008495177308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hyperlink" Target="https://www.digikey.com/scripts/DkSearch/dksus.dll?Detail&amp;itemSeq=255882403&amp;uq=636583008495157306" TargetMode="External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activeCell="B25" sqref="B25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25.375" style="1" bestFit="1" customWidth="1"/>
    <col min="11" max="11" width="27.75" style="1" customWidth="1"/>
    <col min="12" max="16384" width="9" style="1"/>
  </cols>
  <sheetData>
    <row r="1" spans="1:9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</row>
    <row r="2" spans="1:9" x14ac:dyDescent="0.25">
      <c r="A2" s="2">
        <v>0</v>
      </c>
      <c r="B2" s="2">
        <v>1</v>
      </c>
      <c r="C2" s="2" t="s">
        <v>87</v>
      </c>
      <c r="D2" s="1" t="s">
        <v>8</v>
      </c>
      <c r="E2" s="4" t="s">
        <v>49</v>
      </c>
      <c r="F2" s="1" t="s">
        <v>43</v>
      </c>
      <c r="G2" s="1" t="s">
        <v>52</v>
      </c>
      <c r="H2" s="5">
        <v>0.13</v>
      </c>
      <c r="I2" s="5">
        <v>0.115</v>
      </c>
    </row>
    <row r="3" spans="1:9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</row>
    <row r="4" spans="1:9" x14ac:dyDescent="0.25">
      <c r="A4" s="2">
        <v>0</v>
      </c>
      <c r="B4" s="2">
        <v>3</v>
      </c>
      <c r="C4" s="2" t="s">
        <v>88</v>
      </c>
      <c r="D4" s="1" t="s">
        <v>34</v>
      </c>
      <c r="E4" s="4" t="s">
        <v>79</v>
      </c>
      <c r="F4" s="1" t="s">
        <v>36</v>
      </c>
      <c r="G4" s="1" t="s">
        <v>52</v>
      </c>
      <c r="H4" s="5">
        <v>1.0999999999999999E-2</v>
      </c>
      <c r="I4" s="5">
        <v>4.5999999999999999E-3</v>
      </c>
    </row>
    <row r="5" spans="1:9" x14ac:dyDescent="0.25">
      <c r="A5" s="2">
        <v>0</v>
      </c>
      <c r="B5" s="2">
        <v>1</v>
      </c>
      <c r="C5" s="2" t="s">
        <v>87</v>
      </c>
      <c r="D5" s="1" t="s">
        <v>9</v>
      </c>
      <c r="E5" s="4" t="s">
        <v>80</v>
      </c>
      <c r="F5" s="1" t="s">
        <v>37</v>
      </c>
      <c r="G5" s="1" t="s">
        <v>52</v>
      </c>
      <c r="H5" s="5">
        <v>0.1</v>
      </c>
      <c r="I5" s="5">
        <v>1.0999999999999999E-2</v>
      </c>
    </row>
    <row r="6" spans="1:9" ht="13.5" customHeight="1" x14ac:dyDescent="0.25">
      <c r="A6" s="2">
        <v>0</v>
      </c>
      <c r="B6" s="2">
        <v>5</v>
      </c>
      <c r="C6" s="6" t="s">
        <v>88</v>
      </c>
      <c r="D6" s="1" t="s">
        <v>33</v>
      </c>
      <c r="E6" s="4" t="s">
        <v>75</v>
      </c>
      <c r="F6" s="1" t="s">
        <v>38</v>
      </c>
      <c r="G6" s="1" t="s">
        <v>52</v>
      </c>
      <c r="H6" s="5">
        <v>7.0000000000000007E-2</v>
      </c>
      <c r="I6" s="5">
        <v>3.1300000000000001E-2</v>
      </c>
    </row>
    <row r="7" spans="1:9" ht="16.5" customHeight="1" x14ac:dyDescent="0.25">
      <c r="A7" s="2">
        <v>0</v>
      </c>
      <c r="B7" s="2">
        <v>2</v>
      </c>
      <c r="C7" s="2" t="s">
        <v>88</v>
      </c>
      <c r="D7" s="1" t="s">
        <v>83</v>
      </c>
      <c r="E7" s="4" t="s">
        <v>81</v>
      </c>
      <c r="F7" s="1" t="s">
        <v>39</v>
      </c>
      <c r="G7" s="1" t="s">
        <v>52</v>
      </c>
      <c r="H7" s="5">
        <v>1.0999999999999999E-2</v>
      </c>
      <c r="I7" s="5">
        <v>4.5999999999999999E-3</v>
      </c>
    </row>
    <row r="8" spans="1:9" ht="16.5" customHeight="1" x14ac:dyDescent="0.25">
      <c r="A8" s="2">
        <v>0</v>
      </c>
      <c r="B8" s="2">
        <v>3</v>
      </c>
      <c r="C8" s="2" t="s">
        <v>88</v>
      </c>
      <c r="D8" s="1" t="s">
        <v>26</v>
      </c>
      <c r="E8" s="4" t="s">
        <v>76</v>
      </c>
      <c r="F8" s="1" t="s">
        <v>40</v>
      </c>
      <c r="G8" s="1" t="s">
        <v>52</v>
      </c>
      <c r="H8" s="5">
        <v>3.2000000000000001E-2</v>
      </c>
      <c r="I8" s="5">
        <v>1.43E-2</v>
      </c>
    </row>
    <row r="9" spans="1:9" ht="16.5" customHeight="1" x14ac:dyDescent="0.25">
      <c r="A9" s="2">
        <v>0</v>
      </c>
      <c r="B9" s="2">
        <v>3</v>
      </c>
      <c r="C9" s="2" t="s">
        <v>88</v>
      </c>
      <c r="D9" s="1" t="s">
        <v>27</v>
      </c>
      <c r="E9" s="4" t="s">
        <v>82</v>
      </c>
      <c r="F9" s="1" t="s">
        <v>41</v>
      </c>
      <c r="G9" s="1" t="s">
        <v>52</v>
      </c>
      <c r="H9" s="5">
        <v>1.0999999999999999E-2</v>
      </c>
      <c r="I9" s="5">
        <v>4.5999999999999999E-3</v>
      </c>
    </row>
    <row r="10" spans="1:9" ht="15" customHeight="1" x14ac:dyDescent="0.25">
      <c r="A10" s="2">
        <v>0</v>
      </c>
      <c r="B10" s="2">
        <v>2</v>
      </c>
      <c r="C10" s="2" t="s">
        <v>88</v>
      </c>
      <c r="D10" s="1" t="s">
        <v>28</v>
      </c>
      <c r="E10" s="4" t="s">
        <v>77</v>
      </c>
      <c r="F10" s="1" t="s">
        <v>42</v>
      </c>
      <c r="G10" s="1" t="s">
        <v>52</v>
      </c>
      <c r="H10" s="5">
        <v>3.2000000000000001E-2</v>
      </c>
      <c r="I10" s="5">
        <v>1.43E-2</v>
      </c>
    </row>
    <row r="11" spans="1:9" ht="14.25" customHeight="1" x14ac:dyDescent="0.25">
      <c r="A11" s="2">
        <v>0</v>
      </c>
      <c r="B11" s="2">
        <v>1</v>
      </c>
      <c r="C11" s="2" t="s">
        <v>89</v>
      </c>
      <c r="D11" s="1" t="s">
        <v>20</v>
      </c>
      <c r="E11" s="1" t="s">
        <v>21</v>
      </c>
      <c r="F11" s="1" t="s">
        <v>78</v>
      </c>
      <c r="G11" s="1" t="s">
        <v>53</v>
      </c>
      <c r="H11" s="5">
        <v>2.16</v>
      </c>
      <c r="I11" s="5">
        <v>2.16</v>
      </c>
    </row>
    <row r="12" spans="1:9" ht="15" customHeight="1" x14ac:dyDescent="0.25">
      <c r="A12" s="2">
        <v>0</v>
      </c>
      <c r="B12" s="2">
        <v>1</v>
      </c>
      <c r="C12" s="2" t="s">
        <v>87</v>
      </c>
      <c r="D12" s="1" t="s">
        <v>24</v>
      </c>
      <c r="E12" s="4" t="s">
        <v>54</v>
      </c>
      <c r="F12" s="1" t="s">
        <v>60</v>
      </c>
      <c r="G12" s="1" t="s">
        <v>52</v>
      </c>
      <c r="H12" s="5">
        <v>0.61</v>
      </c>
      <c r="I12" s="5">
        <v>0.56999999999999995</v>
      </c>
    </row>
    <row r="13" spans="1:9" ht="17.25" customHeight="1" x14ac:dyDescent="0.25">
      <c r="A13" s="2">
        <v>0</v>
      </c>
      <c r="B13" s="2">
        <v>1</v>
      </c>
      <c r="C13" s="2" t="s">
        <v>87</v>
      </c>
      <c r="D13" s="1" t="s">
        <v>15</v>
      </c>
      <c r="E13" s="4" t="s">
        <v>56</v>
      </c>
      <c r="F13" s="1" t="s">
        <v>57</v>
      </c>
      <c r="G13" s="1" t="s">
        <v>52</v>
      </c>
      <c r="H13" s="5">
        <v>0.48</v>
      </c>
      <c r="I13" s="5">
        <v>0.36199999999999999</v>
      </c>
    </row>
    <row r="14" spans="1:9" x14ac:dyDescent="0.25">
      <c r="A14" s="2">
        <v>0</v>
      </c>
      <c r="B14" s="2">
        <v>1</v>
      </c>
      <c r="C14" s="2" t="s">
        <v>91</v>
      </c>
      <c r="D14" s="1" t="s">
        <v>12</v>
      </c>
      <c r="E14" s="4" t="s">
        <v>61</v>
      </c>
      <c r="F14" s="1" t="s">
        <v>13</v>
      </c>
      <c r="G14" s="1" t="s">
        <v>52</v>
      </c>
      <c r="H14" s="5">
        <v>3.18</v>
      </c>
      <c r="I14" s="5">
        <v>2.8832</v>
      </c>
    </row>
    <row r="15" spans="1:9" x14ac:dyDescent="0.25">
      <c r="A15" s="2">
        <v>0</v>
      </c>
      <c r="B15" s="2">
        <v>1</v>
      </c>
      <c r="C15" s="2" t="s">
        <v>87</v>
      </c>
      <c r="D15" s="1" t="s">
        <v>3</v>
      </c>
      <c r="E15" s="4" t="s">
        <v>72</v>
      </c>
      <c r="F15" s="1" t="s">
        <v>64</v>
      </c>
      <c r="G15" s="1" t="s">
        <v>52</v>
      </c>
      <c r="H15" s="5">
        <v>0.5</v>
      </c>
      <c r="I15" s="5">
        <v>0.35599999999999998</v>
      </c>
    </row>
    <row r="16" spans="1:9" ht="15" customHeight="1" x14ac:dyDescent="0.25">
      <c r="A16" s="2">
        <v>0</v>
      </c>
      <c r="B16" s="2">
        <v>1</v>
      </c>
      <c r="C16" s="2" t="s">
        <v>87</v>
      </c>
      <c r="D16" s="1" t="s">
        <v>10</v>
      </c>
      <c r="E16" s="4" t="s">
        <v>11</v>
      </c>
      <c r="F16" s="1" t="s">
        <v>62</v>
      </c>
      <c r="G16" s="1" t="s">
        <v>52</v>
      </c>
      <c r="H16" s="5">
        <v>0.48</v>
      </c>
      <c r="I16" s="5">
        <v>0.46300000000000002</v>
      </c>
    </row>
    <row r="17" spans="1:9" ht="16.5" customHeight="1" x14ac:dyDescent="0.25">
      <c r="A17" s="2">
        <v>1</v>
      </c>
      <c r="B17" s="2">
        <v>1</v>
      </c>
      <c r="C17" s="2" t="s">
        <v>87</v>
      </c>
      <c r="D17" s="1" t="s">
        <v>18</v>
      </c>
      <c r="E17" s="4" t="s">
        <v>48</v>
      </c>
      <c r="F17" s="1" t="s">
        <v>19</v>
      </c>
      <c r="G17" s="1" t="s">
        <v>52</v>
      </c>
      <c r="H17" s="5">
        <v>0.57999999999999996</v>
      </c>
      <c r="I17" s="5">
        <v>0.54700000000000004</v>
      </c>
    </row>
    <row r="18" spans="1:9" x14ac:dyDescent="0.25">
      <c r="A18" s="2">
        <v>0</v>
      </c>
      <c r="B18" s="2">
        <v>1</v>
      </c>
      <c r="C18" s="2" t="s">
        <v>87</v>
      </c>
      <c r="D18" s="1" t="s">
        <v>2</v>
      </c>
      <c r="E18" s="4" t="s">
        <v>58</v>
      </c>
      <c r="F18" s="1" t="s">
        <v>59</v>
      </c>
      <c r="G18" s="1" t="s">
        <v>52</v>
      </c>
      <c r="H18" s="5">
        <v>0.43</v>
      </c>
      <c r="I18" s="5">
        <v>0.32100000000000001</v>
      </c>
    </row>
    <row r="19" spans="1:9" ht="17.25" customHeight="1" x14ac:dyDescent="0.25">
      <c r="A19" s="2">
        <v>0</v>
      </c>
      <c r="B19" s="2">
        <v>1</v>
      </c>
      <c r="C19" s="2" t="s">
        <v>87</v>
      </c>
      <c r="D19" s="1" t="s">
        <v>14</v>
      </c>
      <c r="E19" s="1" t="s">
        <v>86</v>
      </c>
      <c r="F19" s="1" t="s">
        <v>63</v>
      </c>
      <c r="G19" s="1" t="s">
        <v>53</v>
      </c>
      <c r="H19" s="5">
        <v>10.5</v>
      </c>
      <c r="I19" s="5">
        <v>6.5250000000000004</v>
      </c>
    </row>
    <row r="20" spans="1:9" x14ac:dyDescent="0.25">
      <c r="A20" s="2">
        <v>0</v>
      </c>
      <c r="B20" s="2">
        <v>1</v>
      </c>
      <c r="C20" s="2" t="s">
        <v>91</v>
      </c>
      <c r="D20" s="1" t="s">
        <v>16</v>
      </c>
      <c r="E20" s="4" t="s">
        <v>17</v>
      </c>
      <c r="F20" s="1" t="s">
        <v>55</v>
      </c>
      <c r="G20" s="1" t="s">
        <v>52</v>
      </c>
      <c r="H20" s="5">
        <v>0.59</v>
      </c>
      <c r="I20" s="5">
        <v>0.49840000000000001</v>
      </c>
    </row>
    <row r="21" spans="1:9" ht="15.75" customHeight="1" x14ac:dyDescent="0.25">
      <c r="A21" s="2">
        <v>0</v>
      </c>
      <c r="B21" s="2">
        <v>1</v>
      </c>
      <c r="C21" s="2" t="s">
        <v>90</v>
      </c>
      <c r="D21" s="1" t="s">
        <v>5</v>
      </c>
      <c r="E21" s="1" t="s">
        <v>67</v>
      </c>
      <c r="F21" s="1" t="s">
        <v>68</v>
      </c>
      <c r="G21" s="1" t="s">
        <v>53</v>
      </c>
      <c r="H21" s="5">
        <v>7.43</v>
      </c>
      <c r="I21" s="5">
        <v>7.43</v>
      </c>
    </row>
    <row r="22" spans="1:9" x14ac:dyDescent="0.25">
      <c r="A22" s="2">
        <v>0</v>
      </c>
      <c r="B22" s="2">
        <v>1</v>
      </c>
      <c r="C22" s="2" t="s">
        <v>87</v>
      </c>
      <c r="D22" s="1" t="s">
        <v>1</v>
      </c>
      <c r="E22" s="4" t="s">
        <v>71</v>
      </c>
      <c r="F22" s="1" t="s">
        <v>66</v>
      </c>
      <c r="G22" s="1" t="s">
        <v>52</v>
      </c>
      <c r="H22" s="5">
        <v>0.44</v>
      </c>
      <c r="I22" s="5">
        <v>0.317</v>
      </c>
    </row>
    <row r="23" spans="1:9" x14ac:dyDescent="0.25">
      <c r="A23" s="2">
        <v>0</v>
      </c>
      <c r="B23" s="2">
        <v>2</v>
      </c>
      <c r="C23" s="2" t="s">
        <v>93</v>
      </c>
      <c r="D23" s="1" t="s">
        <v>29</v>
      </c>
      <c r="E23" s="4" t="s">
        <v>73</v>
      </c>
      <c r="F23" s="1" t="s">
        <v>65</v>
      </c>
      <c r="G23" s="1" t="s">
        <v>52</v>
      </c>
      <c r="H23" s="5">
        <v>0.317</v>
      </c>
      <c r="I23" s="5">
        <v>0.24279999999999999</v>
      </c>
    </row>
    <row r="24" spans="1:9" ht="15.75" customHeight="1" x14ac:dyDescent="0.25">
      <c r="A24" s="2">
        <v>13</v>
      </c>
      <c r="B24" s="2">
        <v>1</v>
      </c>
      <c r="C24" s="2" t="s">
        <v>87</v>
      </c>
      <c r="D24" s="1" t="s">
        <v>6</v>
      </c>
      <c r="E24" s="4" t="s">
        <v>7</v>
      </c>
      <c r="F24" s="1" t="s">
        <v>7</v>
      </c>
      <c r="G24" s="1" t="s">
        <v>52</v>
      </c>
      <c r="H24" s="5">
        <v>2.27</v>
      </c>
      <c r="I24" s="5">
        <v>2.0630000000000002</v>
      </c>
    </row>
    <row r="25" spans="1:9" ht="15" customHeight="1" x14ac:dyDescent="0.25">
      <c r="A25" s="2">
        <v>0</v>
      </c>
      <c r="B25" s="2">
        <v>3</v>
      </c>
      <c r="C25" s="2" t="s">
        <v>94</v>
      </c>
      <c r="D25" s="1" t="s">
        <v>30</v>
      </c>
      <c r="E25" s="4" t="s">
        <v>69</v>
      </c>
      <c r="F25" s="1" t="s">
        <v>70</v>
      </c>
      <c r="G25" s="1" t="s">
        <v>52</v>
      </c>
      <c r="H25" s="5">
        <v>0.499</v>
      </c>
      <c r="I25" s="5">
        <v>0.47120000000000001</v>
      </c>
    </row>
    <row r="26" spans="1:9" x14ac:dyDescent="0.25">
      <c r="A26" s="2">
        <v>0</v>
      </c>
      <c r="B26" s="2">
        <v>1</v>
      </c>
      <c r="C26" s="2" t="s">
        <v>87</v>
      </c>
      <c r="D26" s="1" t="s">
        <v>4</v>
      </c>
      <c r="E26" s="4" t="s">
        <v>46</v>
      </c>
      <c r="F26" s="1" t="s">
        <v>47</v>
      </c>
      <c r="G26" s="1" t="s">
        <v>52</v>
      </c>
      <c r="H26" s="5">
        <v>3.6</v>
      </c>
      <c r="I26" s="5">
        <v>3.2370000000000001</v>
      </c>
    </row>
    <row r="27" spans="1:9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</row>
    <row r="28" spans="1:9" x14ac:dyDescent="0.25">
      <c r="A28" s="3">
        <v>0</v>
      </c>
      <c r="B28" s="3">
        <v>1</v>
      </c>
      <c r="C28" s="3" t="s">
        <v>89</v>
      </c>
      <c r="E28" s="4"/>
      <c r="F28" s="1" t="s">
        <v>96</v>
      </c>
      <c r="G28" s="1" t="s">
        <v>95</v>
      </c>
      <c r="H28" s="5">
        <v>29.35</v>
      </c>
      <c r="I28" s="5">
        <f>29.35/10</f>
        <v>2.9350000000000001</v>
      </c>
    </row>
    <row r="29" spans="1:9" x14ac:dyDescent="0.25">
      <c r="A29" s="3"/>
      <c r="B29" s="3"/>
      <c r="C29" s="3"/>
      <c r="E29" s="4">
        <v>1570</v>
      </c>
      <c r="F29" s="1" t="s">
        <v>97</v>
      </c>
      <c r="G29" s="1" t="s">
        <v>52</v>
      </c>
      <c r="H29" s="5">
        <v>5.95</v>
      </c>
      <c r="I29" s="5">
        <v>5.95</v>
      </c>
    </row>
    <row r="30" spans="1:9" x14ac:dyDescent="0.25">
      <c r="A30" s="2"/>
      <c r="B30" s="2"/>
      <c r="C30" s="2"/>
      <c r="H30" s="7">
        <f>SUM(H2:H29)</f>
        <v>70.323000000000008</v>
      </c>
      <c r="I30" s="7">
        <f>SUM(I2:I29)</f>
        <v>37.997300000000003</v>
      </c>
    </row>
    <row r="31" spans="1:9" x14ac:dyDescent="0.25">
      <c r="A31" s="2"/>
      <c r="B31" s="2"/>
      <c r="C31" s="2"/>
    </row>
    <row r="32" spans="1:9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3"/>
      <c r="B44" s="3"/>
      <c r="C44" s="3"/>
    </row>
    <row r="45" spans="1:3" x14ac:dyDescent="0.25">
      <c r="A45" s="2"/>
      <c r="B45" s="2"/>
      <c r="C45" s="2"/>
    </row>
    <row r="46" spans="1:3" x14ac:dyDescent="0.25">
      <c r="A46" s="3"/>
      <c r="B46" s="3"/>
      <c r="C46" s="3"/>
    </row>
  </sheetData>
  <hyperlinks>
    <hyperlink ref="E27" r:id="rId1" display="https://www.digikey.com/scripts/DkSearch/dksus.dll?Detail&amp;itemSeq=255006924&amp;uq=636573277011681174"/>
    <hyperlink ref="E26" r:id="rId2" display="https://www.digikey.com/scripts/DkSearch/dksus.dll?Detail&amp;itemSeq=255582543&amp;uq=636573277011711177"/>
    <hyperlink ref="E17" r:id="rId3" display="https://www.digikey.com/scripts/DkSearch/dksus.dll?Detail&amp;itemSeq=255006885&amp;uq=636573277011671173"/>
    <hyperlink ref="E2" r:id="rId4" display="https://www.digikey.com/product-detail/en/on-semiconductor/MMBT2222LT1G/MMBT2222LT1GOSCT-ND/1139808"/>
    <hyperlink ref="E12" r:id="rId5" display="https://www.digikey.com/scripts/DkSearch/dksus.dll?Detail&amp;itemSeq=255577954&amp;uq=636573292806079726"/>
    <hyperlink ref="E20" r:id="rId6" display="https://www.digikey.com/scripts/DkSearch/dksus.dll?Detail&amp;itemSeq=255007731&amp;uq=636573292806049726"/>
    <hyperlink ref="E13" r:id="rId7" display="https://www.digikey.com/scripts/DkSearch/dksus.dll?Detail&amp;itemSeq=255007807&amp;uq=636573292806059726"/>
    <hyperlink ref="E18" r:id="rId8" display="https://www.digikey.com/scripts/DkSearch/dksus.dll?Detail&amp;itemSeq=255007915&amp;uq=636573292806059726"/>
    <hyperlink ref="E14" r:id="rId9" display="https://www.digikey.com/scripts/DkSearch/dksus.dll?Detail&amp;itemSeq=255008032&amp;uq=636573292806069726"/>
    <hyperlink ref="E16" r:id="rId10" display="https://www.digikey.com/scripts/DkSearch/dksus.dll?Detail&amp;itemSeq=255287263&amp;uq=636573292806069726"/>
    <hyperlink ref="E24" r:id="rId11" display="https://www.digikey.com/scripts/DkSearch/dksus.dll?Detail&amp;itemSeq=255683609&amp;uq=636573305216640966"/>
    <hyperlink ref="E25" r:id="rId12" display="https://www.digikey.com/scripts/DkSearch/dksus.dll?Detail&amp;itemSeq=255008508&amp;uq=636573292806069726"/>
    <hyperlink ref="E22" r:id="rId13" display="https://www.digikey.com/scripts/DkSearch/dksus.dll?Detail&amp;itemSeq=255685923&amp;uq=636573315130419726"/>
    <hyperlink ref="E15" r:id="rId14" display="https://www.digikey.com/scripts/DkSearch/dksus.dll?Detail&amp;itemSeq=255686028&amp;uq=636573315948419447"/>
    <hyperlink ref="E23" r:id="rId15" display="https://www.digikey.com/scripts/DkSearch/dksus.dll?Detail&amp;itemSeq=255686232&amp;uq=636573317079069726"/>
    <hyperlink ref="E3" r:id="rId16" display="https://www.digikey.com/scripts/DkSearch/dksus.dll?Detail&amp;itemSeq=255687110&amp;uq=636573319776344879"/>
    <hyperlink ref="E6" r:id="rId17" display="https://www.digikey.com/scripts/DkSearch/dksus.dll?Detail&amp;itemSeq=255687461&amp;uq=636573320529169726"/>
    <hyperlink ref="E8" r:id="rId18" display="https://www.digikey.com/scripts/DkSearch/dksus.dll?Detail&amp;itemSeq=255687743&amp;uq=636573321888037133"/>
    <hyperlink ref="E10" r:id="rId19" display="https://www.digikey.com/scripts/DkSearch/dksus.dll?Detail&amp;itemSeq=255687905&amp;uq=636573322862249726"/>
    <hyperlink ref="E4" r:id="rId20" display="https://www.digikey.com/scripts/DkSearch/dksus.dll?Detail&amp;itemSeq=255688809&amp;uq=636573327832494815"/>
    <hyperlink ref="E5" r:id="rId21" display="https://www.digikey.com/scripts/DkSearch/dksus.dll?Detail&amp;itemSeq=255688956&amp;uq=636573328681559713"/>
    <hyperlink ref="E7" r:id="rId22" display="https://www.digikey.com/scripts/DkSearch/dksus.dll?Detail&amp;itemSeq=255689053&amp;uq=636573329310919726"/>
    <hyperlink ref="E9" r:id="rId23" display="https://www.digikey.com/scripts/DkSearch/dksus.dll?Detail&amp;itemSeq=255689221&amp;uq=636573330063847928"/>
    <hyperlink ref="E29" r:id="rId24" display="https://www.digikey.com/scripts/DkSearch/dksus.dll?Detail&amp;itemSeq=255712800&amp;uq=636573577435916489"/>
  </hyperlinks>
  <pageMargins left="0.7" right="0.7" top="0.75" bottom="0.75" header="0.3" footer="0.3"/>
  <pageSetup orientation="portrait" horizontalDpi="4294967293" verticalDpi="0" r:id="rId25"/>
  <ignoredErrors>
    <ignoredError sqref="C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F4" zoomScale="70" zoomScaleNormal="70" workbookViewId="0">
      <selection activeCell="J35" sqref="J35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3.125" style="1" customWidth="1"/>
    <col min="11" max="11" width="11.875" style="1" bestFit="1" customWidth="1"/>
    <col min="12" max="16384" width="9" style="1"/>
  </cols>
  <sheetData>
    <row r="1" spans="1:11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  <c r="J1" s="1" t="s">
        <v>105</v>
      </c>
      <c r="K1" s="1" t="s">
        <v>105</v>
      </c>
    </row>
    <row r="2" spans="1:11" x14ac:dyDescent="0.25">
      <c r="A2" s="2">
        <v>0</v>
      </c>
      <c r="B2" s="2">
        <v>1</v>
      </c>
      <c r="C2" s="2" t="s">
        <v>87</v>
      </c>
      <c r="D2" s="1" t="s">
        <v>8</v>
      </c>
      <c r="E2" s="4" t="s">
        <v>49</v>
      </c>
      <c r="F2" s="1" t="s">
        <v>43</v>
      </c>
      <c r="G2" s="1" t="s">
        <v>52</v>
      </c>
      <c r="H2" s="5">
        <v>0.13</v>
      </c>
      <c r="I2" s="5">
        <v>0.115</v>
      </c>
      <c r="J2" s="8">
        <f>H2*$B2</f>
        <v>0.13</v>
      </c>
      <c r="K2" s="8">
        <f>I2*$B2</f>
        <v>0.115</v>
      </c>
    </row>
    <row r="3" spans="1:11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  <c r="J3" s="8">
        <f t="shared" ref="J3:K30" si="0">H3*$B3</f>
        <v>0.1</v>
      </c>
      <c r="K3" s="8">
        <f t="shared" si="0"/>
        <v>2.9000000000000001E-2</v>
      </c>
    </row>
    <row r="4" spans="1:11" x14ac:dyDescent="0.25">
      <c r="A4" s="2">
        <v>0</v>
      </c>
      <c r="B4" s="2">
        <v>3</v>
      </c>
      <c r="C4" s="2" t="s">
        <v>88</v>
      </c>
      <c r="D4" s="1" t="s">
        <v>34</v>
      </c>
      <c r="E4" s="4" t="s">
        <v>79</v>
      </c>
      <c r="F4" s="1" t="s">
        <v>36</v>
      </c>
      <c r="G4" s="1" t="s">
        <v>52</v>
      </c>
      <c r="H4" s="5">
        <v>1.0999999999999999E-2</v>
      </c>
      <c r="I4" s="5">
        <v>4.5999999999999999E-3</v>
      </c>
      <c r="J4" s="8">
        <f t="shared" si="0"/>
        <v>3.3000000000000002E-2</v>
      </c>
      <c r="K4" s="8">
        <f t="shared" si="0"/>
        <v>1.38E-2</v>
      </c>
    </row>
    <row r="5" spans="1:11" x14ac:dyDescent="0.25">
      <c r="A5" s="2">
        <v>0</v>
      </c>
      <c r="B5" s="2">
        <v>1</v>
      </c>
      <c r="C5" s="2" t="s">
        <v>87</v>
      </c>
      <c r="D5" s="1" t="s">
        <v>9</v>
      </c>
      <c r="E5" s="4" t="s">
        <v>80</v>
      </c>
      <c r="F5" s="1" t="s">
        <v>37</v>
      </c>
      <c r="G5" s="1" t="s">
        <v>52</v>
      </c>
      <c r="H5" s="5">
        <v>0.1</v>
      </c>
      <c r="I5" s="5">
        <v>1.0999999999999999E-2</v>
      </c>
      <c r="J5" s="8">
        <f t="shared" si="0"/>
        <v>0.1</v>
      </c>
      <c r="K5" s="8">
        <f t="shared" si="0"/>
        <v>1.0999999999999999E-2</v>
      </c>
    </row>
    <row r="6" spans="1:11" ht="13.5" customHeight="1" x14ac:dyDescent="0.25">
      <c r="A6" s="2">
        <v>0</v>
      </c>
      <c r="B6" s="2">
        <v>5</v>
      </c>
      <c r="C6" s="6" t="s">
        <v>88</v>
      </c>
      <c r="D6" s="1" t="s">
        <v>33</v>
      </c>
      <c r="E6" s="4" t="s">
        <v>75</v>
      </c>
      <c r="F6" s="1" t="s">
        <v>38</v>
      </c>
      <c r="G6" s="1" t="s">
        <v>52</v>
      </c>
      <c r="H6" s="5">
        <v>7.0000000000000007E-2</v>
      </c>
      <c r="I6" s="5">
        <v>3.1300000000000001E-2</v>
      </c>
      <c r="J6" s="8">
        <f t="shared" si="0"/>
        <v>0.35000000000000003</v>
      </c>
      <c r="K6" s="8">
        <f t="shared" si="0"/>
        <v>0.1565</v>
      </c>
    </row>
    <row r="7" spans="1:11" ht="16.5" customHeight="1" x14ac:dyDescent="0.25">
      <c r="A7" s="2">
        <v>0</v>
      </c>
      <c r="B7" s="2">
        <v>4</v>
      </c>
      <c r="C7" s="2" t="s">
        <v>88</v>
      </c>
      <c r="D7" s="1" t="s">
        <v>104</v>
      </c>
      <c r="E7" s="4" t="s">
        <v>81</v>
      </c>
      <c r="F7" s="1" t="s">
        <v>39</v>
      </c>
      <c r="G7" s="1" t="s">
        <v>52</v>
      </c>
      <c r="H7" s="5">
        <v>1.0999999999999999E-2</v>
      </c>
      <c r="I7" s="5">
        <v>4.5999999999999999E-3</v>
      </c>
      <c r="J7" s="8">
        <f t="shared" si="0"/>
        <v>4.3999999999999997E-2</v>
      </c>
      <c r="K7" s="8">
        <f t="shared" si="0"/>
        <v>1.84E-2</v>
      </c>
    </row>
    <row r="8" spans="1:11" ht="16.5" customHeight="1" x14ac:dyDescent="0.25">
      <c r="A8" s="2">
        <v>0</v>
      </c>
      <c r="B8" s="2">
        <v>3</v>
      </c>
      <c r="C8" s="2" t="s">
        <v>88</v>
      </c>
      <c r="D8" s="1" t="s">
        <v>26</v>
      </c>
      <c r="E8" s="4" t="s">
        <v>76</v>
      </c>
      <c r="F8" s="1" t="s">
        <v>40</v>
      </c>
      <c r="G8" s="1" t="s">
        <v>52</v>
      </c>
      <c r="H8" s="5">
        <v>3.2000000000000001E-2</v>
      </c>
      <c r="I8" s="5">
        <v>1.43E-2</v>
      </c>
      <c r="J8" s="8">
        <f t="shared" si="0"/>
        <v>9.6000000000000002E-2</v>
      </c>
      <c r="K8" s="8">
        <f t="shared" si="0"/>
        <v>4.2900000000000001E-2</v>
      </c>
    </row>
    <row r="9" spans="1:11" ht="16.5" customHeight="1" x14ac:dyDescent="0.25">
      <c r="A9" s="2">
        <v>0</v>
      </c>
      <c r="B9" s="2">
        <v>3</v>
      </c>
      <c r="C9" s="2" t="s">
        <v>88</v>
      </c>
      <c r="D9" s="1" t="s">
        <v>27</v>
      </c>
      <c r="E9" s="4" t="s">
        <v>82</v>
      </c>
      <c r="F9" s="1" t="s">
        <v>41</v>
      </c>
      <c r="G9" s="1" t="s">
        <v>52</v>
      </c>
      <c r="H9" s="5">
        <v>1.0999999999999999E-2</v>
      </c>
      <c r="I9" s="5">
        <v>4.5999999999999999E-3</v>
      </c>
      <c r="J9" s="8">
        <f t="shared" si="0"/>
        <v>3.3000000000000002E-2</v>
      </c>
      <c r="K9" s="8">
        <f t="shared" si="0"/>
        <v>1.38E-2</v>
      </c>
    </row>
    <row r="10" spans="1:11" ht="15" customHeight="1" x14ac:dyDescent="0.25">
      <c r="A10" s="2">
        <v>0</v>
      </c>
      <c r="B10" s="2">
        <v>2</v>
      </c>
      <c r="C10" s="2" t="s">
        <v>88</v>
      </c>
      <c r="D10" s="1" t="s">
        <v>28</v>
      </c>
      <c r="E10" s="4" t="s">
        <v>77</v>
      </c>
      <c r="F10" s="1" t="s">
        <v>42</v>
      </c>
      <c r="G10" s="1" t="s">
        <v>52</v>
      </c>
      <c r="H10" s="5">
        <v>3.2000000000000001E-2</v>
      </c>
      <c r="I10" s="5">
        <v>1.43E-2</v>
      </c>
      <c r="J10" s="8">
        <f t="shared" si="0"/>
        <v>6.4000000000000001E-2</v>
      </c>
      <c r="K10" s="8">
        <f t="shared" si="0"/>
        <v>2.86E-2</v>
      </c>
    </row>
    <row r="11" spans="1:11" ht="14.25" customHeight="1" x14ac:dyDescent="0.25">
      <c r="A11" s="2">
        <v>0</v>
      </c>
      <c r="B11" s="2">
        <v>1</v>
      </c>
      <c r="C11" s="2" t="s">
        <v>89</v>
      </c>
      <c r="D11" s="1" t="s">
        <v>20</v>
      </c>
      <c r="E11" s="4" t="s">
        <v>103</v>
      </c>
      <c r="F11" s="1" t="s">
        <v>78</v>
      </c>
      <c r="G11" s="1" t="s">
        <v>52</v>
      </c>
      <c r="H11" s="5">
        <v>0.59</v>
      </c>
      <c r="I11" s="5">
        <v>0.495</v>
      </c>
      <c r="J11" s="8">
        <f t="shared" si="0"/>
        <v>0.59</v>
      </c>
      <c r="K11" s="8">
        <f t="shared" si="0"/>
        <v>0.495</v>
      </c>
    </row>
    <row r="12" spans="1:11" ht="15" customHeight="1" x14ac:dyDescent="0.25">
      <c r="A12" s="2">
        <v>0</v>
      </c>
      <c r="B12" s="2">
        <v>1</v>
      </c>
      <c r="C12" s="2" t="s">
        <v>87</v>
      </c>
      <c r="D12" s="1" t="s">
        <v>24</v>
      </c>
      <c r="E12" s="4" t="s">
        <v>54</v>
      </c>
      <c r="F12" s="1" t="s">
        <v>60</v>
      </c>
      <c r="G12" s="1" t="s">
        <v>52</v>
      </c>
      <c r="H12" s="5">
        <v>0.61</v>
      </c>
      <c r="I12" s="5">
        <v>0.56999999999999995</v>
      </c>
      <c r="J12" s="8">
        <f t="shared" si="0"/>
        <v>0.61</v>
      </c>
      <c r="K12" s="8">
        <f t="shared" si="0"/>
        <v>0.56999999999999995</v>
      </c>
    </row>
    <row r="13" spans="1:11" ht="17.25" customHeight="1" x14ac:dyDescent="0.25">
      <c r="A13" s="2">
        <v>0</v>
      </c>
      <c r="B13" s="2">
        <v>1</v>
      </c>
      <c r="C13" s="2" t="s">
        <v>87</v>
      </c>
      <c r="D13" s="1" t="s">
        <v>15</v>
      </c>
      <c r="E13" s="4" t="s">
        <v>56</v>
      </c>
      <c r="F13" s="1" t="s">
        <v>57</v>
      </c>
      <c r="G13" s="1" t="s">
        <v>52</v>
      </c>
      <c r="H13" s="5">
        <v>0.48</v>
      </c>
      <c r="I13" s="5">
        <v>0.36199999999999999</v>
      </c>
      <c r="J13" s="8">
        <f t="shared" si="0"/>
        <v>0.48</v>
      </c>
      <c r="K13" s="8">
        <f t="shared" si="0"/>
        <v>0.36199999999999999</v>
      </c>
    </row>
    <row r="14" spans="1:11" x14ac:dyDescent="0.25">
      <c r="A14" s="2">
        <v>0</v>
      </c>
      <c r="B14" s="2">
        <v>1</v>
      </c>
      <c r="C14" s="2" t="s">
        <v>91</v>
      </c>
      <c r="D14" s="1" t="s">
        <v>12</v>
      </c>
      <c r="E14" s="4" t="s">
        <v>61</v>
      </c>
      <c r="F14" s="1" t="s">
        <v>13</v>
      </c>
      <c r="G14" s="1" t="s">
        <v>52</v>
      </c>
      <c r="H14" s="5">
        <v>3.18</v>
      </c>
      <c r="I14" s="5">
        <v>2.8832</v>
      </c>
      <c r="J14" s="8">
        <f t="shared" si="0"/>
        <v>3.18</v>
      </c>
      <c r="K14" s="8">
        <f t="shared" si="0"/>
        <v>2.8832</v>
      </c>
    </row>
    <row r="15" spans="1:11" x14ac:dyDescent="0.25">
      <c r="A15" s="2">
        <v>0</v>
      </c>
      <c r="B15" s="2">
        <v>1</v>
      </c>
      <c r="C15" s="2" t="s">
        <v>87</v>
      </c>
      <c r="D15" s="1" t="s">
        <v>3</v>
      </c>
      <c r="E15" s="4" t="s">
        <v>72</v>
      </c>
      <c r="F15" s="1" t="s">
        <v>64</v>
      </c>
      <c r="G15" s="1" t="s">
        <v>52</v>
      </c>
      <c r="H15" s="5">
        <v>0.5</v>
      </c>
      <c r="I15" s="5">
        <v>0.35599999999999998</v>
      </c>
      <c r="J15" s="8">
        <f t="shared" si="0"/>
        <v>0.5</v>
      </c>
      <c r="K15" s="8">
        <f t="shared" si="0"/>
        <v>0.35599999999999998</v>
      </c>
    </row>
    <row r="16" spans="1:11" ht="15" customHeight="1" x14ac:dyDescent="0.25">
      <c r="A16" s="2">
        <v>0</v>
      </c>
      <c r="B16" s="2">
        <v>1</v>
      </c>
      <c r="C16" s="2" t="s">
        <v>87</v>
      </c>
      <c r="D16" s="1" t="s">
        <v>100</v>
      </c>
      <c r="E16" s="4" t="s">
        <v>11</v>
      </c>
      <c r="F16" s="1" t="s">
        <v>62</v>
      </c>
      <c r="G16" s="1" t="s">
        <v>52</v>
      </c>
      <c r="H16" s="5">
        <v>0.48</v>
      </c>
      <c r="I16" s="5">
        <v>0.46300000000000002</v>
      </c>
      <c r="J16" s="8">
        <f t="shared" si="0"/>
        <v>0.48</v>
      </c>
      <c r="K16" s="8">
        <f t="shared" si="0"/>
        <v>0.46300000000000002</v>
      </c>
    </row>
    <row r="17" spans="1:11" ht="16.5" customHeight="1" x14ac:dyDescent="0.25">
      <c r="A17" s="2">
        <v>1</v>
      </c>
      <c r="B17" s="2">
        <v>1</v>
      </c>
      <c r="C17" s="2" t="s">
        <v>87</v>
      </c>
      <c r="D17" s="1" t="s">
        <v>18</v>
      </c>
      <c r="E17" s="4" t="s">
        <v>48</v>
      </c>
      <c r="F17" s="1" t="s">
        <v>19</v>
      </c>
      <c r="G17" s="1" t="s">
        <v>52</v>
      </c>
      <c r="H17" s="5">
        <v>0.57999999999999996</v>
      </c>
      <c r="I17" s="5">
        <v>0.54700000000000004</v>
      </c>
      <c r="J17" s="8">
        <f t="shared" si="0"/>
        <v>0.57999999999999996</v>
      </c>
      <c r="K17" s="8">
        <f t="shared" si="0"/>
        <v>0.54700000000000004</v>
      </c>
    </row>
    <row r="18" spans="1:11" x14ac:dyDescent="0.25">
      <c r="A18" s="2">
        <v>0</v>
      </c>
      <c r="B18" s="2">
        <v>1</v>
      </c>
      <c r="C18" s="2" t="s">
        <v>87</v>
      </c>
      <c r="D18" s="1" t="s">
        <v>2</v>
      </c>
      <c r="E18" s="4" t="s">
        <v>58</v>
      </c>
      <c r="F18" s="1" t="s">
        <v>59</v>
      </c>
      <c r="G18" s="1" t="s">
        <v>52</v>
      </c>
      <c r="H18" s="5">
        <v>0.43</v>
      </c>
      <c r="I18" s="5">
        <v>0.32100000000000001</v>
      </c>
      <c r="J18" s="8">
        <f t="shared" si="0"/>
        <v>0.43</v>
      </c>
      <c r="K18" s="8">
        <f t="shared" si="0"/>
        <v>0.32100000000000001</v>
      </c>
    </row>
    <row r="19" spans="1:11" ht="17.25" customHeight="1" x14ac:dyDescent="0.25">
      <c r="A19" s="2">
        <v>0</v>
      </c>
      <c r="B19" s="2">
        <v>1</v>
      </c>
      <c r="C19" s="2" t="s">
        <v>87</v>
      </c>
      <c r="D19" s="1" t="s">
        <v>14</v>
      </c>
      <c r="E19" s="1" t="s">
        <v>86</v>
      </c>
      <c r="F19" s="1" t="s">
        <v>63</v>
      </c>
      <c r="G19" s="1" t="s">
        <v>53</v>
      </c>
      <c r="H19" s="5">
        <v>10.5</v>
      </c>
      <c r="I19" s="5">
        <v>6.5250000000000004</v>
      </c>
      <c r="J19" s="8">
        <f t="shared" si="0"/>
        <v>10.5</v>
      </c>
      <c r="K19" s="8">
        <f t="shared" si="0"/>
        <v>6.5250000000000004</v>
      </c>
    </row>
    <row r="20" spans="1:11" x14ac:dyDescent="0.25">
      <c r="A20" s="2">
        <v>0</v>
      </c>
      <c r="B20" s="2">
        <v>1</v>
      </c>
      <c r="C20" s="2" t="s">
        <v>91</v>
      </c>
      <c r="D20" s="1" t="s">
        <v>16</v>
      </c>
      <c r="E20" s="4" t="s">
        <v>17</v>
      </c>
      <c r="F20" s="1" t="s">
        <v>55</v>
      </c>
      <c r="G20" s="1" t="s">
        <v>52</v>
      </c>
      <c r="H20" s="5">
        <v>0.59</v>
      </c>
      <c r="I20" s="5">
        <v>0.49840000000000001</v>
      </c>
      <c r="J20" s="8">
        <f t="shared" si="0"/>
        <v>0.59</v>
      </c>
      <c r="K20" s="8">
        <f t="shared" si="0"/>
        <v>0.49840000000000001</v>
      </c>
    </row>
    <row r="21" spans="1:11" ht="15.75" customHeight="1" x14ac:dyDescent="0.25">
      <c r="A21" s="2">
        <v>0</v>
      </c>
      <c r="B21" s="2">
        <v>1</v>
      </c>
      <c r="C21" s="2" t="s">
        <v>90</v>
      </c>
      <c r="D21" s="1" t="s">
        <v>5</v>
      </c>
      <c r="E21" s="1" t="s">
        <v>67</v>
      </c>
      <c r="F21" s="1" t="s">
        <v>68</v>
      </c>
      <c r="G21" s="1" t="s">
        <v>53</v>
      </c>
      <c r="H21" s="5">
        <v>7.43</v>
      </c>
      <c r="I21" s="5">
        <v>7.43</v>
      </c>
      <c r="J21" s="8">
        <f t="shared" si="0"/>
        <v>7.43</v>
      </c>
      <c r="K21" s="8">
        <f t="shared" si="0"/>
        <v>7.43</v>
      </c>
    </row>
    <row r="22" spans="1:11" x14ac:dyDescent="0.25">
      <c r="A22" s="2">
        <v>0</v>
      </c>
      <c r="B22" s="2">
        <v>1</v>
      </c>
      <c r="C22" s="2" t="s">
        <v>87</v>
      </c>
      <c r="D22" s="1" t="s">
        <v>1</v>
      </c>
      <c r="E22" s="4" t="s">
        <v>71</v>
      </c>
      <c r="F22" s="1" t="s">
        <v>66</v>
      </c>
      <c r="G22" s="1" t="s">
        <v>52</v>
      </c>
      <c r="H22" s="5">
        <v>0.44</v>
      </c>
      <c r="I22" s="5">
        <v>0.317</v>
      </c>
      <c r="J22" s="8">
        <f t="shared" si="0"/>
        <v>0.44</v>
      </c>
      <c r="K22" s="8">
        <f t="shared" si="0"/>
        <v>0.317</v>
      </c>
    </row>
    <row r="23" spans="1:11" x14ac:dyDescent="0.25">
      <c r="A23" s="2">
        <v>0</v>
      </c>
      <c r="B23" s="2">
        <v>2</v>
      </c>
      <c r="C23" s="2" t="s">
        <v>93</v>
      </c>
      <c r="D23" s="1" t="s">
        <v>29</v>
      </c>
      <c r="E23" s="4" t="s">
        <v>73</v>
      </c>
      <c r="F23" s="1" t="s">
        <v>65</v>
      </c>
      <c r="G23" s="1" t="s">
        <v>52</v>
      </c>
      <c r="H23" s="5">
        <v>0.317</v>
      </c>
      <c r="I23" s="5">
        <v>0.24279999999999999</v>
      </c>
      <c r="J23" s="8">
        <f t="shared" si="0"/>
        <v>0.63400000000000001</v>
      </c>
      <c r="K23" s="8">
        <f t="shared" si="0"/>
        <v>0.48559999999999998</v>
      </c>
    </row>
    <row r="24" spans="1:11" ht="15.75" customHeight="1" x14ac:dyDescent="0.25">
      <c r="A24" s="2">
        <v>13</v>
      </c>
      <c r="B24" s="2">
        <v>1</v>
      </c>
      <c r="C24" s="2" t="s">
        <v>87</v>
      </c>
      <c r="D24" s="1" t="s">
        <v>6</v>
      </c>
      <c r="E24" s="4" t="s">
        <v>7</v>
      </c>
      <c r="F24" s="1" t="s">
        <v>7</v>
      </c>
      <c r="G24" s="1" t="s">
        <v>52</v>
      </c>
      <c r="H24" s="5">
        <v>2.27</v>
      </c>
      <c r="I24" s="5">
        <v>2.0630000000000002</v>
      </c>
      <c r="J24" s="8">
        <f t="shared" si="0"/>
        <v>2.27</v>
      </c>
      <c r="K24" s="8">
        <f t="shared" si="0"/>
        <v>2.0630000000000002</v>
      </c>
    </row>
    <row r="25" spans="1:11" ht="15" customHeight="1" x14ac:dyDescent="0.25">
      <c r="A25" s="2">
        <v>0</v>
      </c>
      <c r="B25" s="2">
        <v>1</v>
      </c>
      <c r="C25" s="2" t="s">
        <v>87</v>
      </c>
      <c r="D25" s="1" t="s">
        <v>98</v>
      </c>
      <c r="E25" s="4" t="s">
        <v>69</v>
      </c>
      <c r="F25" s="1" t="s">
        <v>70</v>
      </c>
      <c r="G25" s="1" t="s">
        <v>52</v>
      </c>
      <c r="H25" s="5">
        <v>0.52</v>
      </c>
      <c r="I25" s="5">
        <v>0.499</v>
      </c>
      <c r="J25" s="8">
        <f t="shared" si="0"/>
        <v>0.52</v>
      </c>
      <c r="K25" s="8">
        <f t="shared" si="0"/>
        <v>0.499</v>
      </c>
    </row>
    <row r="26" spans="1:11" ht="15" customHeight="1" x14ac:dyDescent="0.25">
      <c r="A26" s="2">
        <v>0</v>
      </c>
      <c r="B26" s="2">
        <v>2</v>
      </c>
      <c r="C26" s="2" t="s">
        <v>93</v>
      </c>
      <c r="D26" s="1" t="s">
        <v>101</v>
      </c>
      <c r="E26" s="4" t="s">
        <v>99</v>
      </c>
      <c r="F26" s="1" t="s">
        <v>102</v>
      </c>
      <c r="G26" s="1" t="s">
        <v>52</v>
      </c>
      <c r="H26" s="5">
        <v>0.28499999999999998</v>
      </c>
      <c r="I26" s="5">
        <v>0.27479999999999999</v>
      </c>
      <c r="J26" s="8">
        <f t="shared" si="0"/>
        <v>0.56999999999999995</v>
      </c>
      <c r="K26" s="8">
        <f t="shared" si="0"/>
        <v>0.54959999999999998</v>
      </c>
    </row>
    <row r="27" spans="1:11" x14ac:dyDescent="0.25">
      <c r="A27" s="2">
        <v>0</v>
      </c>
      <c r="B27" s="2">
        <v>1</v>
      </c>
      <c r="C27" s="2" t="s">
        <v>87</v>
      </c>
      <c r="D27" s="1" t="s">
        <v>4</v>
      </c>
      <c r="E27" s="4" t="s">
        <v>46</v>
      </c>
      <c r="F27" s="1" t="s">
        <v>47</v>
      </c>
      <c r="G27" s="1" t="s">
        <v>52</v>
      </c>
      <c r="H27" s="5">
        <v>3.6</v>
      </c>
      <c r="I27" s="5">
        <v>3.2370000000000001</v>
      </c>
      <c r="J27" s="8">
        <f t="shared" si="0"/>
        <v>3.6</v>
      </c>
      <c r="K27" s="8">
        <f t="shared" si="0"/>
        <v>3.2370000000000001</v>
      </c>
    </row>
    <row r="28" spans="1:11" x14ac:dyDescent="0.25">
      <c r="A28" s="3">
        <v>0</v>
      </c>
      <c r="B28" s="3">
        <v>1</v>
      </c>
      <c r="C28" s="3" t="s">
        <v>87</v>
      </c>
      <c r="D28" s="1" t="s">
        <v>22</v>
      </c>
      <c r="E28" s="4" t="s">
        <v>45</v>
      </c>
      <c r="F28" s="1" t="s">
        <v>23</v>
      </c>
      <c r="G28" s="1" t="s">
        <v>52</v>
      </c>
      <c r="H28" s="5">
        <v>0.46</v>
      </c>
      <c r="I28" s="5">
        <v>0.437</v>
      </c>
      <c r="J28" s="8">
        <f t="shared" si="0"/>
        <v>0.46</v>
      </c>
      <c r="K28" s="8">
        <f t="shared" si="0"/>
        <v>0.437</v>
      </c>
    </row>
    <row r="29" spans="1:11" x14ac:dyDescent="0.25">
      <c r="A29" s="3">
        <v>0</v>
      </c>
      <c r="B29" s="3">
        <v>1</v>
      </c>
      <c r="C29" s="3" t="s">
        <v>89</v>
      </c>
      <c r="E29" s="4"/>
      <c r="F29" s="1" t="s">
        <v>96</v>
      </c>
      <c r="G29" s="1" t="s">
        <v>95</v>
      </c>
      <c r="H29" s="5">
        <v>29.35</v>
      </c>
      <c r="I29" s="5">
        <f>29.35/10</f>
        <v>2.9350000000000001</v>
      </c>
      <c r="J29" s="8">
        <f t="shared" si="0"/>
        <v>29.35</v>
      </c>
      <c r="K29" s="8">
        <f t="shared" si="0"/>
        <v>2.9350000000000001</v>
      </c>
    </row>
    <row r="30" spans="1:11" x14ac:dyDescent="0.25">
      <c r="A30" s="3">
        <v>0</v>
      </c>
      <c r="B30" s="3">
        <v>1</v>
      </c>
      <c r="C30" s="3" t="s">
        <v>90</v>
      </c>
      <c r="E30" s="4">
        <v>1570</v>
      </c>
      <c r="F30" s="1" t="s">
        <v>97</v>
      </c>
      <c r="G30" s="1" t="s">
        <v>52</v>
      </c>
      <c r="H30" s="5">
        <v>5.95</v>
      </c>
      <c r="I30" s="5">
        <v>5.95</v>
      </c>
      <c r="J30" s="8">
        <f t="shared" si="0"/>
        <v>5.95</v>
      </c>
      <c r="K30" s="8">
        <f t="shared" si="0"/>
        <v>5.95</v>
      </c>
    </row>
    <row r="31" spans="1:11" x14ac:dyDescent="0.25">
      <c r="A31" s="2"/>
      <c r="B31" s="2"/>
      <c r="C31" s="2"/>
      <c r="J31" s="7">
        <f>SUM(J2:J30)</f>
        <v>70.114000000000004</v>
      </c>
      <c r="K31" s="7">
        <f>SUM(K2:K30)</f>
        <v>37.352800000000002</v>
      </c>
    </row>
    <row r="32" spans="1:11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3"/>
      <c r="B45" s="3"/>
      <c r="C45" s="3"/>
    </row>
    <row r="46" spans="1:3" x14ac:dyDescent="0.25">
      <c r="A46" s="2"/>
      <c r="B46" s="2"/>
      <c r="C46" s="2"/>
    </row>
    <row r="47" spans="1:3" x14ac:dyDescent="0.25">
      <c r="A47" s="3"/>
      <c r="B47" s="3"/>
      <c r="C47" s="3"/>
    </row>
  </sheetData>
  <hyperlinks>
    <hyperlink ref="E28" r:id="rId1" display="https://www.digikey.com/scripts/DkSearch/dksus.dll?Detail&amp;itemSeq=255006924&amp;uq=636573277011681174"/>
    <hyperlink ref="E27" r:id="rId2" display="https://www.digikey.com/scripts/DkSearch/dksus.dll?Detail&amp;itemSeq=255582543&amp;uq=636573277011711177"/>
    <hyperlink ref="E17" r:id="rId3" display="https://www.digikey.com/scripts/DkSearch/dksus.dll?Detail&amp;itemSeq=255006885&amp;uq=636573277011671173"/>
    <hyperlink ref="E2" r:id="rId4" display="https://www.digikey.com/product-detail/en/on-semiconductor/MMBT2222LT1G/MMBT2222LT1GOSCT-ND/1139808"/>
    <hyperlink ref="E12" r:id="rId5" display="https://www.digikey.com/scripts/DkSearch/dksus.dll?Detail&amp;itemSeq=255577954&amp;uq=636573292806079726"/>
    <hyperlink ref="E20" r:id="rId6" display="https://www.digikey.com/scripts/DkSearch/dksus.dll?Detail&amp;itemSeq=255007731&amp;uq=636573292806049726"/>
    <hyperlink ref="E13" r:id="rId7" display="https://www.digikey.com/scripts/DkSearch/dksus.dll?Detail&amp;itemSeq=255007807&amp;uq=636573292806059726"/>
    <hyperlink ref="E18" r:id="rId8" display="https://www.digikey.com/scripts/DkSearch/dksus.dll?Detail&amp;itemSeq=255007915&amp;uq=636573292806059726"/>
    <hyperlink ref="E14" r:id="rId9" display="https://www.digikey.com/scripts/DkSearch/dksus.dll?Detail&amp;itemSeq=255008032&amp;uq=636573292806069726"/>
    <hyperlink ref="E16" r:id="rId10" display="https://www.digikey.com/scripts/DkSearch/dksus.dll?Detail&amp;itemSeq=255287263&amp;uq=636573292806069726"/>
    <hyperlink ref="E24" r:id="rId11" display="https://www.digikey.com/scripts/DkSearch/dksus.dll?Detail&amp;itemSeq=255683609&amp;uq=636573305216640966"/>
    <hyperlink ref="E25" r:id="rId12" display="https://www.digikey.com/scripts/DkSearch/dksus.dll?Detail&amp;itemSeq=255008508&amp;uq=636573292806069726"/>
    <hyperlink ref="E22" r:id="rId13" display="https://www.digikey.com/scripts/DkSearch/dksus.dll?Detail&amp;itemSeq=255685923&amp;uq=636573315130419726"/>
    <hyperlink ref="E15" r:id="rId14" display="https://www.digikey.com/scripts/DkSearch/dksus.dll?Detail&amp;itemSeq=255686028&amp;uq=636573315948419447"/>
    <hyperlink ref="E23" r:id="rId15" display="https://www.digikey.com/scripts/DkSearch/dksus.dll?Detail&amp;itemSeq=255686232&amp;uq=636573317079069726"/>
    <hyperlink ref="E3" r:id="rId16" display="https://www.digikey.com/scripts/DkSearch/dksus.dll?Detail&amp;itemSeq=255687110&amp;uq=636573319776344879"/>
    <hyperlink ref="E6" r:id="rId17" display="https://www.digikey.com/scripts/DkSearch/dksus.dll?Detail&amp;itemSeq=255687461&amp;uq=636573320529169726"/>
    <hyperlink ref="E8" r:id="rId18" display="https://www.digikey.com/scripts/DkSearch/dksus.dll?Detail&amp;itemSeq=255687743&amp;uq=636573321888037133"/>
    <hyperlink ref="E10" r:id="rId19" display="https://www.digikey.com/scripts/DkSearch/dksus.dll?Detail&amp;itemSeq=255687905&amp;uq=636573322862249726"/>
    <hyperlink ref="E4" r:id="rId20" display="https://www.digikey.com/scripts/DkSearch/dksus.dll?Detail&amp;itemSeq=255688809&amp;uq=636573327832494815"/>
    <hyperlink ref="E5" r:id="rId21" display="https://www.digikey.com/scripts/DkSearch/dksus.dll?Detail&amp;itemSeq=255688956&amp;uq=636573328681559713"/>
    <hyperlink ref="E7" r:id="rId22" display="https://www.digikey.com/scripts/DkSearch/dksus.dll?Detail&amp;itemSeq=255689053&amp;uq=636573329310919726"/>
    <hyperlink ref="E9" r:id="rId23" display="https://www.digikey.com/scripts/DkSearch/dksus.dll?Detail&amp;itemSeq=255689221&amp;uq=636573330063847928"/>
    <hyperlink ref="E30" r:id="rId24" display="https://www.digikey.com/scripts/DkSearch/dksus.dll?Detail&amp;itemSeq=255712800&amp;uq=636573577435916489"/>
    <hyperlink ref="E26" r:id="rId25" display="https://www.digikey.com/scripts/DkSearch/dksus.dll?Detail&amp;itemSeq=255882403&amp;uq=636583008495157306"/>
    <hyperlink ref="E11" r:id="rId26" display="https://www.digikey.com/scripts/DkSearch/dksus.dll?Detail&amp;itemSeq=256670207&amp;uq=636583008495177308"/>
  </hyperlinks>
  <pageMargins left="0.7" right="0.7" top="0.75" bottom="0.75" header="0.3" footer="0.3"/>
  <pageSetup orientation="portrait" horizontalDpi="4294967293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2018-03-22T18:28:26Z</dcterms:created>
  <dcterms:modified xsi:type="dcterms:W3CDTF">2018-04-02T19:36:44Z</dcterms:modified>
</cp:coreProperties>
</file>