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RAIRA MALIK\Desktop\Earning Work\"/>
    </mc:Choice>
  </mc:AlternateContent>
  <xr:revisionPtr revIDLastSave="0" documentId="8_{FA25ECC2-8F28-4544-8883-A8F8E2249D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0" i="2"/>
  <c r="D23" i="2"/>
  <c r="B11" i="2"/>
  <c r="C11" i="2"/>
  <c r="D10" i="2"/>
  <c r="D11" i="2"/>
  <c r="E10" i="2"/>
  <c r="E11" i="2"/>
  <c r="F10" i="2"/>
  <c r="F11" i="2"/>
  <c r="G10" i="2"/>
  <c r="G11" i="2"/>
  <c r="H10" i="2"/>
  <c r="H11" i="2"/>
  <c r="I10" i="2"/>
  <c r="I11" i="2"/>
  <c r="J10" i="2"/>
  <c r="J11" i="2"/>
  <c r="D9" i="2"/>
  <c r="E9" i="2"/>
  <c r="F9" i="2"/>
  <c r="G9" i="2"/>
  <c r="H9" i="2"/>
  <c r="I9" i="2"/>
  <c r="J9" i="2"/>
  <c r="B12" i="2"/>
  <c r="C12" i="2"/>
  <c r="D12" i="2"/>
  <c r="E12" i="2"/>
  <c r="F12" i="2"/>
  <c r="G12" i="2"/>
  <c r="H12" i="2"/>
  <c r="I12" i="2"/>
  <c r="J12" i="2"/>
  <c r="K3" i="2"/>
  <c r="K4" i="2"/>
  <c r="K5" i="2"/>
  <c r="K2" i="2"/>
</calcChain>
</file>

<file path=xl/sharedStrings.xml><?xml version="1.0" encoding="utf-8"?>
<sst xmlns="http://schemas.openxmlformats.org/spreadsheetml/2006/main" count="61" uniqueCount="42">
  <si>
    <t>Initial Estimate</t>
  </si>
  <si>
    <t>Remaining Effort</t>
  </si>
  <si>
    <t>Week 1</t>
  </si>
  <si>
    <t>Week 2</t>
  </si>
  <si>
    <t>Week 3</t>
  </si>
  <si>
    <t>Week 4</t>
  </si>
  <si>
    <t>Week 5</t>
  </si>
  <si>
    <t>Hours Left</t>
  </si>
  <si>
    <t>Planned Hours</t>
  </si>
  <si>
    <t>Week 6</t>
  </si>
  <si>
    <t>Week 7</t>
  </si>
  <si>
    <t>Week 8</t>
  </si>
  <si>
    <t>Ideal Burndown</t>
  </si>
  <si>
    <t>Start</t>
  </si>
  <si>
    <t>Feature</t>
  </si>
  <si>
    <t>Categories</t>
  </si>
  <si>
    <t>Synchronization</t>
  </si>
  <si>
    <t>Acccounts</t>
  </si>
  <si>
    <t>Reminders</t>
  </si>
  <si>
    <t>Actual Hours</t>
  </si>
  <si>
    <t>Settting</t>
  </si>
  <si>
    <t>Taskboard</t>
  </si>
  <si>
    <t>To Do</t>
  </si>
  <si>
    <t>In progress</t>
  </si>
  <si>
    <t>Testing</t>
  </si>
  <si>
    <t>User interface pages</t>
  </si>
  <si>
    <t>Code</t>
  </si>
  <si>
    <t>Design</t>
  </si>
  <si>
    <t>Module tetsing</t>
  </si>
  <si>
    <t>Offers management</t>
  </si>
  <si>
    <t>Data management</t>
  </si>
  <si>
    <t>Evaluation</t>
  </si>
  <si>
    <t>Backend coding</t>
  </si>
  <si>
    <t>pages</t>
  </si>
  <si>
    <t>design</t>
  </si>
  <si>
    <t>Frontend design</t>
  </si>
  <si>
    <t>Project Management</t>
  </si>
  <si>
    <t>Scope management plan</t>
  </si>
  <si>
    <t>Data Management</t>
  </si>
  <si>
    <t xml:space="preserve">     Done</t>
  </si>
  <si>
    <t>Offers manage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</si>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</sst>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/>
    <xf numFmtId="0" fontId="0" fillId="3" borderId="6" xfId="0" applyFill="1" applyBorder="1"/>
    <xf numFmtId="0" fontId="0" fillId="0" borderId="6" xfId="0" applyBorder="1"/>
    <xf numFmtId="0" fontId="1" fillId="2" borderId="4" xfId="0" applyFont="1" applyFill="1" applyBorder="1"/>
    <xf numFmtId="0" fontId="3" fillId="3" borderId="3" xfId="0" applyFont="1" applyFill="1" applyBorder="1"/>
    <xf numFmtId="0" fontId="3" fillId="0" borderId="3" xfId="0" applyFont="1" applyBorder="1"/>
    <xf numFmtId="0" fontId="3" fillId="0" borderId="1" xfId="0" applyFont="1" applyBorder="1"/>
    <xf numFmtId="0" fontId="4" fillId="5" borderId="0" xfId="0" applyFont="1" applyFill="1"/>
    <xf numFmtId="0" fontId="4" fillId="4" borderId="7" xfId="0" applyFont="1" applyFill="1" applyBorder="1"/>
    <xf numFmtId="0" fontId="4" fillId="4" borderId="8" xfId="0" applyFont="1" applyFill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8" xfId="0" applyFill="1" applyBorder="1"/>
    <xf numFmtId="0" fontId="0" fillId="4" borderId="9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Discount Digital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A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Planned Hours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Sheet1!$B$9:$J$9</c:f>
              <c:numCache>
                <c:formatCode>General</c:formatCode>
                <c:ptCount val="9"/>
                <c:pt idx="1">
                  <c:v>26.25</c:v>
                </c:pt>
                <c:pt idx="2">
                  <c:v>26.25</c:v>
                </c:pt>
                <c:pt idx="3">
                  <c:v>26.25</c:v>
                </c:pt>
                <c:pt idx="4">
                  <c:v>26.25</c:v>
                </c:pt>
                <c:pt idx="5">
                  <c:v>26.25</c:v>
                </c:pt>
                <c:pt idx="6">
                  <c:v>26.25</c:v>
                </c:pt>
                <c:pt idx="7">
                  <c:v>26.25</c:v>
                </c:pt>
                <c:pt idx="8">
                  <c:v>26.25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1-484A-BD0E-FE50C5084D7C}"/>
            </c:ext>
          </c:extLst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Actual Hours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Sheet1!$B$10:$J$10</c:f>
              <c:numCache>
                <c:formatCode>General</c:formatCode>
                <c:ptCount val="9"/>
                <c:pt idx="1">
                  <c:v>45</c:v>
                </c:pt>
                <c:pt idx="2">
                  <c:v>33</c:v>
                </c:pt>
                <c:pt idx="3">
                  <c:v>11</c:v>
                </c:pt>
                <c:pt idx="4">
                  <c:v>16</c:v>
                </c:pt>
                <c:pt idx="5">
                  <c:v>20</c:v>
                </c:pt>
                <c:pt idx="6">
                  <c:v>40</c:v>
                </c:pt>
                <c:pt idx="7">
                  <c:v>26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7231920"/>
        <c:axId val="69524128"/>
      </c:barChart>
      <c:lineChart>
        <c:grouping val="standard"/>
        <c:varyColors val="0"/>
        <c:ser>
          <c:idx val="2"/>
          <c:order val="2"/>
          <c:tx>
            <c:strRef>
              <c:f>Sheet1!$A$11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Sheet1!$B$11:$J$11</c:f>
              <c:numCache>
                <c:formatCode>General</c:formatCode>
                <c:ptCount val="9"/>
                <c:pt idx="0">
                  <c:v>210</c:v>
                </c:pt>
                <c:pt idx="1">
                  <c:v>165</c:v>
                </c:pt>
                <c:pt idx="2">
                  <c:v>132</c:v>
                </c:pt>
                <c:pt idx="3">
                  <c:v>121</c:v>
                </c:pt>
                <c:pt idx="4">
                  <c:v>105</c:v>
                </c:pt>
                <c:pt idx="5">
                  <c:v>85</c:v>
                </c:pt>
                <c:pt idx="6">
                  <c:v>45</c:v>
                </c:pt>
                <c:pt idx="7">
                  <c:v>19</c:v>
                </c:pt>
                <c:pt idx="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1-484A-BD0E-FE50C5084D7C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Sheet1!$B$8:$J$8</c:f>
              <c:strCache>
                <c:ptCount val="9"/>
                <c:pt idx="0">
                  <c:v>Start</c:v>
                </c:pt>
                <c:pt idx="1">
                  <c:v>Week 1</c:v>
                </c:pt>
                <c:pt idx="2">
                  <c:v>Week 2</c:v>
                </c:pt>
                <c:pt idx="3">
                  <c:v>Week 3</c:v>
                </c:pt>
                <c:pt idx="4">
                  <c:v>Week 4</c:v>
                </c:pt>
                <c:pt idx="5">
                  <c:v>Week 5</c:v>
                </c:pt>
                <c:pt idx="6">
                  <c:v>Week 6</c:v>
                </c:pt>
                <c:pt idx="7">
                  <c:v>Week 7</c:v>
                </c:pt>
                <c:pt idx="8">
                  <c:v>Week 8</c:v>
                </c:pt>
              </c:strCache>
            </c:strRef>
          </c:cat>
          <c:val>
            <c:numRef>
              <c:f>Sheet1!$B$12:$J$12</c:f>
              <c:numCache>
                <c:formatCode>General</c:formatCode>
                <c:ptCount val="9"/>
                <c:pt idx="0">
                  <c:v>210</c:v>
                </c:pt>
                <c:pt idx="1">
                  <c:v>183.75</c:v>
                </c:pt>
                <c:pt idx="2">
                  <c:v>157.5</c:v>
                </c:pt>
                <c:pt idx="3">
                  <c:v>131.25</c:v>
                </c:pt>
                <c:pt idx="4">
                  <c:v>105</c:v>
                </c:pt>
                <c:pt idx="5">
                  <c:v>78.75</c:v>
                </c:pt>
                <c:pt idx="6">
                  <c:v>52.5</c:v>
                </c:pt>
                <c:pt idx="7">
                  <c:v>26.25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1-484A-BD0E-FE50C508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459152"/>
        <c:axId val="69504576"/>
      </c:lineChart>
      <c:catAx>
        <c:axId val="20464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69504576"/>
        <c:crosses val="autoZero"/>
        <c:auto val="1"/>
        <c:lblAlgn val="ctr"/>
        <c:lblOffset val="100"/>
        <c:noMultiLvlLbl val="0"/>
      </c:catAx>
      <c:valAx>
        <c:axId val="6950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046459152"/>
        <c:crosses val="autoZero"/>
        <c:crossBetween val="between"/>
      </c:valAx>
      <c:valAx>
        <c:axId val="69524128"/>
        <c:scaling>
          <c:orientation val="minMax"/>
          <c:max val="30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E"/>
          </a:p>
        </c:txPr>
        <c:crossAx val="2097231920"/>
        <c:crosses val="max"/>
        <c:crossBetween val="between"/>
      </c:valAx>
      <c:catAx>
        <c:axId val="209723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5241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A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A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97366</xdr:rowOff>
    </xdr:from>
    <xdr:to>
      <xdr:col>7</xdr:col>
      <xdr:colOff>46355</xdr:colOff>
      <xdr:row>47</xdr:row>
      <xdr:rowOff>16933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5C47F7-1722-4B52-B41F-67C6361A2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A665-88C7-4222-B918-AB1BED6AEF55}">
  <dimension ref="A1:K23"/>
  <sheetViews>
    <sheetView tabSelected="1" zoomScaleNormal="100" workbookViewId="0">
      <selection activeCell="E19" sqref="E19"/>
    </sheetView>
  </sheetViews>
  <sheetFormatPr defaultRowHeight="15" x14ac:dyDescent="0.2"/>
  <cols>
    <col min="1" max="1" width="20.71484375" customWidth="1"/>
    <col min="2" max="2" width="15.73828125" customWidth="1"/>
    <col min="3" max="3" width="14.66015625" customWidth="1"/>
    <col min="4" max="4" width="12.64453125" customWidth="1"/>
    <col min="5" max="5" width="7.12890625" customWidth="1"/>
    <col min="6" max="6" width="7.3984375" customWidth="1"/>
    <col min="7" max="7" width="7.53125" customWidth="1"/>
    <col min="8" max="10" width="7.26171875" customWidth="1"/>
    <col min="11" max="11" width="10.0859375" customWidth="1"/>
    <col min="12" max="12" width="11.43359375" customWidth="1"/>
    <col min="13" max="13" width="8.875" customWidth="1"/>
  </cols>
  <sheetData>
    <row r="1" spans="1:11" x14ac:dyDescent="0.2">
      <c r="A1" s="2" t="s">
        <v>14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9</v>
      </c>
      <c r="I1" s="3" t="s">
        <v>10</v>
      </c>
      <c r="J1" s="3" t="s">
        <v>11</v>
      </c>
      <c r="K1" s="10" t="s">
        <v>7</v>
      </c>
    </row>
    <row r="2" spans="1:11" x14ac:dyDescent="0.2">
      <c r="A2" s="5" t="s">
        <v>15</v>
      </c>
      <c r="B2" s="6">
        <v>50</v>
      </c>
      <c r="C2" s="6">
        <v>20</v>
      </c>
      <c r="D2" s="6">
        <v>8</v>
      </c>
      <c r="E2" s="6">
        <v>5</v>
      </c>
      <c r="F2" s="6">
        <v>1</v>
      </c>
      <c r="G2" s="6">
        <v>5</v>
      </c>
      <c r="H2" s="6">
        <v>10</v>
      </c>
      <c r="I2" s="6">
        <v>0</v>
      </c>
      <c r="J2" s="6">
        <v>1</v>
      </c>
      <c r="K2" s="11">
        <f>B2-(SUM(C2:J2))</f>
        <v>0</v>
      </c>
    </row>
    <row r="3" spans="1:11" x14ac:dyDescent="0.2">
      <c r="A3" s="7" t="s">
        <v>16</v>
      </c>
      <c r="B3" s="8">
        <v>40</v>
      </c>
      <c r="C3" s="8">
        <v>10</v>
      </c>
      <c r="D3" s="8">
        <v>5</v>
      </c>
      <c r="E3" s="8">
        <v>2</v>
      </c>
      <c r="F3" s="8">
        <v>2</v>
      </c>
      <c r="G3" s="8">
        <v>5</v>
      </c>
      <c r="H3" s="8">
        <v>10</v>
      </c>
      <c r="I3" s="8">
        <v>19</v>
      </c>
      <c r="J3" s="8">
        <v>2</v>
      </c>
      <c r="K3" s="12">
        <f t="shared" ref="K3:K5" si="0">B3-(SUM(C3:J3))</f>
        <v>-15</v>
      </c>
    </row>
    <row r="4" spans="1:11" x14ac:dyDescent="0.2">
      <c r="A4" s="5" t="s">
        <v>17</v>
      </c>
      <c r="B4" s="6">
        <v>60</v>
      </c>
      <c r="C4" s="6">
        <v>5</v>
      </c>
      <c r="D4" s="6">
        <v>8</v>
      </c>
      <c r="E4" s="6">
        <v>2</v>
      </c>
      <c r="F4" s="6">
        <v>10</v>
      </c>
      <c r="G4" s="6">
        <v>5</v>
      </c>
      <c r="H4" s="6">
        <v>10</v>
      </c>
      <c r="I4" s="6">
        <v>5</v>
      </c>
      <c r="J4" s="6">
        <v>10</v>
      </c>
      <c r="K4" s="11">
        <f t="shared" si="0"/>
        <v>5</v>
      </c>
    </row>
    <row r="5" spans="1:11" x14ac:dyDescent="0.2">
      <c r="A5" s="7" t="s">
        <v>18</v>
      </c>
      <c r="B5" s="8">
        <v>60</v>
      </c>
      <c r="C5" s="8">
        <v>10</v>
      </c>
      <c r="D5" s="8">
        <v>12</v>
      </c>
      <c r="E5" s="8">
        <v>2</v>
      </c>
      <c r="F5" s="8">
        <v>3</v>
      </c>
      <c r="G5" s="8">
        <v>5</v>
      </c>
      <c r="H5" s="8">
        <v>10</v>
      </c>
      <c r="I5" s="8">
        <v>2</v>
      </c>
      <c r="J5" s="8">
        <v>10</v>
      </c>
      <c r="K5" s="12">
        <f t="shared" si="0"/>
        <v>6</v>
      </c>
    </row>
    <row r="8" spans="1:11" x14ac:dyDescent="0.2">
      <c r="A8" s="2" t="s">
        <v>20</v>
      </c>
      <c r="B8" s="13" t="s">
        <v>13</v>
      </c>
      <c r="C8" s="3" t="s">
        <v>2</v>
      </c>
      <c r="D8" s="3" t="s">
        <v>3</v>
      </c>
      <c r="E8" s="3" t="s">
        <v>4</v>
      </c>
      <c r="F8" s="3" t="s">
        <v>5</v>
      </c>
      <c r="G8" s="3" t="s">
        <v>6</v>
      </c>
      <c r="H8" s="3" t="s">
        <v>9</v>
      </c>
      <c r="I8" s="3" t="s">
        <v>10</v>
      </c>
      <c r="J8" s="4" t="s">
        <v>11</v>
      </c>
    </row>
    <row r="9" spans="1:11" x14ac:dyDescent="0.2">
      <c r="A9" s="14" t="s">
        <v>8</v>
      </c>
      <c r="B9" s="6"/>
      <c r="C9" s="6">
        <f>SUM($B$2:$B$5)/8</f>
        <v>26.25</v>
      </c>
      <c r="D9" s="6">
        <f t="shared" ref="D9:J9" si="1">SUM($B$2:$B$5)/8</f>
        <v>26.25</v>
      </c>
      <c r="E9" s="6">
        <f t="shared" si="1"/>
        <v>26.25</v>
      </c>
      <c r="F9" s="6">
        <f t="shared" si="1"/>
        <v>26.25</v>
      </c>
      <c r="G9" s="6">
        <f t="shared" si="1"/>
        <v>26.25</v>
      </c>
      <c r="H9" s="6">
        <f t="shared" si="1"/>
        <v>26.25</v>
      </c>
      <c r="I9" s="6">
        <f t="shared" si="1"/>
        <v>26.25</v>
      </c>
      <c r="J9" s="6">
        <f t="shared" si="1"/>
        <v>26.25</v>
      </c>
    </row>
    <row r="10" spans="1:11" x14ac:dyDescent="0.2">
      <c r="A10" s="15" t="s">
        <v>19</v>
      </c>
      <c r="B10" s="8"/>
      <c r="C10" s="8">
        <f>SUM(C2:C5)</f>
        <v>45</v>
      </c>
      <c r="D10" s="8">
        <f t="shared" ref="D10:J10" si="2">SUM(D2:D5)</f>
        <v>33</v>
      </c>
      <c r="E10" s="8">
        <f t="shared" si="2"/>
        <v>11</v>
      </c>
      <c r="F10" s="8">
        <f t="shared" si="2"/>
        <v>16</v>
      </c>
      <c r="G10" s="8">
        <f t="shared" si="2"/>
        <v>20</v>
      </c>
      <c r="H10" s="8">
        <f t="shared" si="2"/>
        <v>40</v>
      </c>
      <c r="I10" s="8">
        <f t="shared" si="2"/>
        <v>26</v>
      </c>
      <c r="J10" s="9">
        <f t="shared" si="2"/>
        <v>23</v>
      </c>
    </row>
    <row r="11" spans="1:11" x14ac:dyDescent="0.2">
      <c r="A11" s="14" t="s">
        <v>1</v>
      </c>
      <c r="B11" s="6">
        <f>SUM(B2:B5)</f>
        <v>210</v>
      </c>
      <c r="C11" s="6">
        <f>B11-C10</f>
        <v>165</v>
      </c>
      <c r="D11" s="6">
        <f t="shared" ref="D11:J11" si="3">C11-D10</f>
        <v>132</v>
      </c>
      <c r="E11" s="6">
        <f t="shared" si="3"/>
        <v>121</v>
      </c>
      <c r="F11" s="6">
        <f t="shared" si="3"/>
        <v>105</v>
      </c>
      <c r="G11" s="6">
        <f t="shared" si="3"/>
        <v>85</v>
      </c>
      <c r="H11" s="6">
        <f t="shared" si="3"/>
        <v>45</v>
      </c>
      <c r="I11" s="6">
        <f t="shared" si="3"/>
        <v>19</v>
      </c>
      <c r="J11" s="6">
        <f t="shared" si="3"/>
        <v>-4</v>
      </c>
    </row>
    <row r="12" spans="1:11" x14ac:dyDescent="0.2">
      <c r="A12" s="16" t="s">
        <v>12</v>
      </c>
      <c r="B12" s="1">
        <f>SUM(B2:B5)</f>
        <v>210</v>
      </c>
      <c r="C12" s="1">
        <f>B12-C9</f>
        <v>183.75</v>
      </c>
      <c r="D12" s="1">
        <f t="shared" ref="D12:J12" si="4">C12-D9</f>
        <v>157.5</v>
      </c>
      <c r="E12" s="1">
        <f t="shared" si="4"/>
        <v>131.25</v>
      </c>
      <c r="F12" s="1">
        <f t="shared" si="4"/>
        <v>105</v>
      </c>
      <c r="G12" s="1">
        <f t="shared" si="4"/>
        <v>78.75</v>
      </c>
      <c r="H12" s="1">
        <f t="shared" si="4"/>
        <v>52.5</v>
      </c>
      <c r="I12" s="1">
        <f t="shared" si="4"/>
        <v>26.25</v>
      </c>
      <c r="J12" s="1">
        <f t="shared" si="4"/>
        <v>0</v>
      </c>
    </row>
    <row r="15" spans="1:11" x14ac:dyDescent="0.2">
      <c r="A15" s="17"/>
      <c r="B15" s="17" t="s">
        <v>21</v>
      </c>
      <c r="C15" s="17"/>
      <c r="D15" s="17"/>
    </row>
    <row r="16" spans="1:11" x14ac:dyDescent="0.2">
      <c r="A16" s="18" t="s">
        <v>22</v>
      </c>
      <c r="B16" s="19" t="s">
        <v>23</v>
      </c>
      <c r="C16" s="19" t="s">
        <v>24</v>
      </c>
      <c r="D16" s="19" t="s">
        <v>39</v>
      </c>
      <c r="E16" s="26"/>
      <c r="F16" s="27"/>
    </row>
    <row r="17" spans="1:6" x14ac:dyDescent="0.2">
      <c r="A17" s="20" t="s">
        <v>25</v>
      </c>
      <c r="B17" s="21" t="s">
        <v>32</v>
      </c>
      <c r="C17" s="21" t="s">
        <v>38</v>
      </c>
      <c r="D17" s="21" t="s">
        <v>35</v>
      </c>
      <c r="E17" s="21"/>
      <c r="F17" s="22"/>
    </row>
    <row r="18" spans="1:6" x14ac:dyDescent="0.2">
      <c r="A18" s="20" t="s">
        <v>26</v>
      </c>
      <c r="B18" s="21" t="s">
        <v>33</v>
      </c>
      <c r="C18" s="21" t="s">
        <v>40</v>
      </c>
      <c r="D18" s="21" t="s">
        <v>36</v>
      </c>
      <c r="E18" s="21"/>
      <c r="F18" s="22"/>
    </row>
    <row r="19" spans="1:6" x14ac:dyDescent="0.2">
      <c r="A19" s="20" t="s">
        <v>27</v>
      </c>
      <c r="B19" s="21" t="s">
        <v>34</v>
      </c>
      <c r="C19" s="28" t="s">
        <v>41</v>
      </c>
      <c r="D19" s="21" t="s">
        <v>37</v>
      </c>
      <c r="E19" s="21"/>
      <c r="F19" s="22"/>
    </row>
    <row r="20" spans="1:6" x14ac:dyDescent="0.2">
      <c r="A20" s="20" t="s">
        <v>28</v>
      </c>
      <c r="B20" s="28" t="s">
        <v>41</v>
      </c>
      <c r="C20" s="28" t="s">
        <v>41</v>
      </c>
      <c r="D20" s="28" t="s">
        <v>41</v>
      </c>
      <c r="E20" s="21"/>
      <c r="F20" s="22"/>
    </row>
    <row r="21" spans="1:6" x14ac:dyDescent="0.2">
      <c r="A21" s="20" t="s">
        <v>29</v>
      </c>
      <c r="B21" s="28" t="s">
        <v>41</v>
      </c>
      <c r="C21" s="28" t="s">
        <v>41</v>
      </c>
      <c r="D21" s="28" t="s">
        <v>41</v>
      </c>
      <c r="E21" s="21"/>
      <c r="F21" s="22"/>
    </row>
    <row r="22" spans="1:6" x14ac:dyDescent="0.2">
      <c r="A22" s="20" t="s">
        <v>30</v>
      </c>
      <c r="B22" s="28" t="s">
        <v>41</v>
      </c>
      <c r="C22" s="28" t="s">
        <v>41</v>
      </c>
      <c r="D22" s="28" t="s">
        <v>41</v>
      </c>
      <c r="E22" s="21"/>
      <c r="F22" s="22"/>
    </row>
    <row r="23" spans="1:6" x14ac:dyDescent="0.2">
      <c r="A23" s="23" t="s">
        <v>31</v>
      </c>
      <c r="B23" s="24" t="s">
        <v>41</v>
      </c>
      <c r="C23" s="24" t="s">
        <v>41</v>
      </c>
      <c r="D23" s="24">
        <f>-C10</f>
        <v>-45</v>
      </c>
      <c r="E23" s="24"/>
      <c r="F23" s="25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MyBooker</dc:creator>
  <cp:lastModifiedBy>HURAIRA MALIK</cp:lastModifiedBy>
  <dcterms:created xsi:type="dcterms:W3CDTF">2017-03-11T18:37:14Z</dcterms:created>
  <dcterms:modified xsi:type="dcterms:W3CDTF">2022-11-02T23:54:41Z</dcterms:modified>
</cp:coreProperties>
</file>