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eeza Ahmed\Google Drive (hameeza@cloud.neduet.edu.pk)\AI-CIS-Lab\"/>
    </mc:Choice>
  </mc:AlternateContent>
  <bookViews>
    <workbookView xWindow="0" yWindow="0" windowWidth="20490" windowHeight="7155"/>
  </bookViews>
  <sheets>
    <sheet name="OR" sheetId="3" r:id="rId1"/>
    <sheet name="ANDNOT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9" l="1"/>
  <c r="J29" i="9"/>
  <c r="J30" i="9"/>
  <c r="J27" i="9"/>
  <c r="J29" i="3"/>
  <c r="J30" i="3"/>
  <c r="J31" i="3"/>
  <c r="J28" i="3"/>
  <c r="G30" i="9"/>
  <c r="H30" i="9" s="1"/>
  <c r="F30" i="9"/>
  <c r="E30" i="9"/>
  <c r="G29" i="9"/>
  <c r="F29" i="9"/>
  <c r="E29" i="9"/>
  <c r="H28" i="9"/>
  <c r="G28" i="9"/>
  <c r="F28" i="9"/>
  <c r="E28" i="9"/>
  <c r="G27" i="9"/>
  <c r="F27" i="9"/>
  <c r="E27" i="9"/>
  <c r="F31" i="3"/>
  <c r="G31" i="3"/>
  <c r="F30" i="3"/>
  <c r="G30" i="3"/>
  <c r="F29" i="3"/>
  <c r="G29" i="3"/>
  <c r="E31" i="3"/>
  <c r="E30" i="3"/>
  <c r="E29" i="3"/>
  <c r="H27" i="9" l="1"/>
  <c r="H29" i="9"/>
  <c r="G28" i="3"/>
  <c r="F28" i="3"/>
  <c r="E28" i="3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O2" i="9"/>
  <c r="N2" i="9"/>
  <c r="M2" i="9"/>
  <c r="H2" i="9"/>
  <c r="P2" i="9" s="1"/>
  <c r="H3" i="3"/>
  <c r="I3" i="3" s="1"/>
  <c r="L3" i="3" s="1"/>
  <c r="G4" i="3" s="1"/>
  <c r="N3" i="3" l="1"/>
  <c r="M3" i="3"/>
  <c r="O3" i="3"/>
  <c r="P3" i="3"/>
  <c r="I2" i="9"/>
  <c r="J3" i="3"/>
  <c r="K3" i="3"/>
  <c r="E4" i="3"/>
  <c r="L2" i="9" l="1"/>
  <c r="G3" i="9" s="1"/>
  <c r="K2" i="9"/>
  <c r="F3" i="9" s="1"/>
  <c r="J2" i="9"/>
  <c r="E3" i="9" s="1"/>
  <c r="F4" i="3"/>
  <c r="H4" i="3" s="1"/>
  <c r="P4" i="3" s="1"/>
  <c r="H3" i="9" l="1"/>
  <c r="I4" i="3"/>
  <c r="M4" i="3" l="1"/>
  <c r="N4" i="3"/>
  <c r="O4" i="3"/>
  <c r="P3" i="9"/>
  <c r="I3" i="9"/>
  <c r="J4" i="3"/>
  <c r="E5" i="3" s="1"/>
  <c r="L4" i="3"/>
  <c r="G5" i="3" s="1"/>
  <c r="K4" i="3"/>
  <c r="F5" i="3" s="1"/>
  <c r="L3" i="9" l="1"/>
  <c r="G4" i="9" s="1"/>
  <c r="K3" i="9"/>
  <c r="F4" i="9" s="1"/>
  <c r="J3" i="9"/>
  <c r="E4" i="9" s="1"/>
  <c r="H5" i="3"/>
  <c r="I5" i="3" l="1"/>
  <c r="P5" i="3"/>
  <c r="H4" i="9"/>
  <c r="J5" i="3"/>
  <c r="E6" i="3" s="1"/>
  <c r="K5" i="3"/>
  <c r="F6" i="3" s="1"/>
  <c r="L5" i="3" l="1"/>
  <c r="G6" i="3" s="1"/>
  <c r="N5" i="3"/>
  <c r="M5" i="3"/>
  <c r="O5" i="3"/>
  <c r="P4" i="9"/>
  <c r="I4" i="9"/>
  <c r="H6" i="3"/>
  <c r="I6" i="3" l="1"/>
  <c r="P6" i="3"/>
  <c r="Q6" i="3" s="1"/>
  <c r="L4" i="9"/>
  <c r="G5" i="9" s="1"/>
  <c r="K4" i="9"/>
  <c r="F5" i="9" s="1"/>
  <c r="J4" i="9"/>
  <c r="E5" i="9" s="1"/>
  <c r="K6" i="3"/>
  <c r="F7" i="3" s="1"/>
  <c r="L6" i="3"/>
  <c r="G7" i="3" s="1"/>
  <c r="J6" i="3" l="1"/>
  <c r="E7" i="3" s="1"/>
  <c r="N6" i="3"/>
  <c r="O6" i="3"/>
  <c r="M6" i="3"/>
  <c r="H5" i="9"/>
  <c r="H7" i="3"/>
  <c r="I7" i="3" l="1"/>
  <c r="P7" i="3"/>
  <c r="P5" i="9"/>
  <c r="Q5" i="9" s="1"/>
  <c r="I5" i="9"/>
  <c r="K7" i="3"/>
  <c r="F8" i="3" s="1"/>
  <c r="J7" i="3" l="1"/>
  <c r="E8" i="3" s="1"/>
  <c r="N7" i="3"/>
  <c r="M7" i="3"/>
  <c r="O7" i="3"/>
  <c r="L7" i="3"/>
  <c r="G8" i="3" s="1"/>
  <c r="H8" i="3" s="1"/>
  <c r="J5" i="9"/>
  <c r="E6" i="9" s="1"/>
  <c r="K5" i="9"/>
  <c r="F6" i="9" s="1"/>
  <c r="L5" i="9"/>
  <c r="G6" i="9" s="1"/>
  <c r="I8" i="3" l="1"/>
  <c r="P8" i="3"/>
  <c r="H6" i="9"/>
  <c r="L8" i="3" l="1"/>
  <c r="G9" i="3" s="1"/>
  <c r="O8" i="3"/>
  <c r="N8" i="3"/>
  <c r="M8" i="3"/>
  <c r="J8" i="3"/>
  <c r="E9" i="3" s="1"/>
  <c r="K8" i="3"/>
  <c r="F9" i="3" s="1"/>
  <c r="I6" i="9"/>
  <c r="P6" i="9"/>
  <c r="H9" i="3" l="1"/>
  <c r="K6" i="9"/>
  <c r="F7" i="9" s="1"/>
  <c r="J6" i="9"/>
  <c r="E7" i="9" s="1"/>
  <c r="L6" i="9"/>
  <c r="G7" i="9" s="1"/>
  <c r="I9" i="3" l="1"/>
  <c r="P9" i="3"/>
  <c r="H7" i="9"/>
  <c r="L9" i="3" l="1"/>
  <c r="G10" i="3" s="1"/>
  <c r="O9" i="3"/>
  <c r="N9" i="3"/>
  <c r="M9" i="3"/>
  <c r="K9" i="3"/>
  <c r="F10" i="3" s="1"/>
  <c r="J9" i="3"/>
  <c r="E10" i="3" s="1"/>
  <c r="I7" i="9"/>
  <c r="P7" i="9"/>
  <c r="H10" i="3" l="1"/>
  <c r="L7" i="9"/>
  <c r="G8" i="9" s="1"/>
  <c r="J7" i="9"/>
  <c r="E8" i="9" s="1"/>
  <c r="K7" i="9"/>
  <c r="F8" i="9" s="1"/>
  <c r="I10" i="3" l="1"/>
  <c r="P10" i="3"/>
  <c r="Q10" i="3" s="1"/>
  <c r="H8" i="9"/>
  <c r="L10" i="3" l="1"/>
  <c r="G11" i="3" s="1"/>
  <c r="M10" i="3"/>
  <c r="O10" i="3"/>
  <c r="N10" i="3"/>
  <c r="K10" i="3"/>
  <c r="F11" i="3" s="1"/>
  <c r="J10" i="3"/>
  <c r="E11" i="3" s="1"/>
  <c r="I8" i="9"/>
  <c r="P8" i="9"/>
  <c r="H11" i="3" l="1"/>
  <c r="L8" i="9"/>
  <c r="G9" i="9" s="1"/>
  <c r="K8" i="9"/>
  <c r="F9" i="9" s="1"/>
  <c r="J8" i="9"/>
  <c r="E9" i="9" s="1"/>
  <c r="I11" i="3" l="1"/>
  <c r="P11" i="3"/>
  <c r="H9" i="9"/>
  <c r="L11" i="3" l="1"/>
  <c r="G12" i="3" s="1"/>
  <c r="M11" i="3"/>
  <c r="O11" i="3"/>
  <c r="N11" i="3"/>
  <c r="J11" i="3"/>
  <c r="E12" i="3" s="1"/>
  <c r="K11" i="3"/>
  <c r="F12" i="3" s="1"/>
  <c r="I9" i="9"/>
  <c r="P9" i="9"/>
  <c r="Q9" i="9" s="1"/>
  <c r="H12" i="3" l="1"/>
  <c r="L9" i="9"/>
  <c r="G10" i="9" s="1"/>
  <c r="J9" i="9"/>
  <c r="E10" i="9" s="1"/>
  <c r="K9" i="9"/>
  <c r="F10" i="9" s="1"/>
  <c r="I12" i="3" l="1"/>
  <c r="P12" i="3"/>
  <c r="H10" i="9"/>
  <c r="L12" i="3" l="1"/>
  <c r="G13" i="3" s="1"/>
  <c r="M12" i="3"/>
  <c r="N12" i="3"/>
  <c r="O12" i="3"/>
  <c r="J12" i="3"/>
  <c r="E13" i="3" s="1"/>
  <c r="K12" i="3"/>
  <c r="F13" i="3" s="1"/>
  <c r="I10" i="9"/>
  <c r="P10" i="9"/>
  <c r="H13" i="3" l="1"/>
  <c r="K10" i="9"/>
  <c r="F11" i="9" s="1"/>
  <c r="L10" i="9"/>
  <c r="G11" i="9" s="1"/>
  <c r="J10" i="9"/>
  <c r="E11" i="9" s="1"/>
  <c r="P13" i="3" l="1"/>
  <c r="I13" i="3"/>
  <c r="H11" i="9"/>
  <c r="L13" i="3" l="1"/>
  <c r="G14" i="3" s="1"/>
  <c r="N13" i="3"/>
  <c r="M13" i="3"/>
  <c r="O13" i="3"/>
  <c r="K13" i="3"/>
  <c r="F14" i="3" s="1"/>
  <c r="J13" i="3"/>
  <c r="E14" i="3" s="1"/>
  <c r="P11" i="9"/>
  <c r="I11" i="9"/>
  <c r="H14" i="3" l="1"/>
  <c r="J11" i="9"/>
  <c r="E12" i="9" s="1"/>
  <c r="L11" i="9"/>
  <c r="G12" i="9" s="1"/>
  <c r="K11" i="9"/>
  <c r="F12" i="9" s="1"/>
  <c r="P14" i="3" l="1"/>
  <c r="Q14" i="3" s="1"/>
  <c r="I14" i="3"/>
  <c r="H12" i="9"/>
  <c r="L14" i="3" l="1"/>
  <c r="G15" i="3" s="1"/>
  <c r="H15" i="3" s="1"/>
  <c r="N14" i="3"/>
  <c r="M14" i="3"/>
  <c r="O14" i="3"/>
  <c r="J14" i="3"/>
  <c r="E15" i="3" s="1"/>
  <c r="K14" i="3"/>
  <c r="F15" i="3" s="1"/>
  <c r="P12" i="9"/>
  <c r="I12" i="9"/>
  <c r="K15" i="3" l="1"/>
  <c r="F16" i="3" s="1"/>
  <c r="P15" i="3"/>
  <c r="I15" i="3"/>
  <c r="J15" i="3"/>
  <c r="E16" i="3" s="1"/>
  <c r="K12" i="9"/>
  <c r="F13" i="9" s="1"/>
  <c r="L12" i="9"/>
  <c r="G13" i="9" s="1"/>
  <c r="J12" i="9"/>
  <c r="E13" i="9" s="1"/>
  <c r="L15" i="3" l="1"/>
  <c r="G16" i="3" s="1"/>
  <c r="H16" i="3" s="1"/>
  <c r="N15" i="3"/>
  <c r="M15" i="3"/>
  <c r="O15" i="3"/>
  <c r="H13" i="9"/>
  <c r="P16" i="3" l="1"/>
  <c r="I16" i="3"/>
  <c r="P13" i="9"/>
  <c r="Q13" i="9" s="1"/>
  <c r="I13" i="9"/>
  <c r="L16" i="3" l="1"/>
  <c r="G17" i="3" s="1"/>
  <c r="H17" i="3" s="1"/>
  <c r="O16" i="3"/>
  <c r="N16" i="3"/>
  <c r="M16" i="3"/>
  <c r="J16" i="3"/>
  <c r="E17" i="3" s="1"/>
  <c r="K16" i="3"/>
  <c r="F17" i="3" s="1"/>
  <c r="L13" i="9"/>
  <c r="G14" i="9" s="1"/>
  <c r="J13" i="9"/>
  <c r="E14" i="9" s="1"/>
  <c r="K13" i="9"/>
  <c r="F14" i="9" s="1"/>
  <c r="K17" i="3" l="1"/>
  <c r="F18" i="3" s="1"/>
  <c r="P17" i="3"/>
  <c r="I17" i="3"/>
  <c r="H14" i="9"/>
  <c r="L17" i="3" l="1"/>
  <c r="G18" i="3" s="1"/>
  <c r="H18" i="3" s="1"/>
  <c r="O17" i="3"/>
  <c r="M17" i="3"/>
  <c r="N17" i="3"/>
  <c r="J17" i="3"/>
  <c r="E18" i="3" s="1"/>
  <c r="P14" i="9"/>
  <c r="I14" i="9"/>
  <c r="I18" i="3" l="1"/>
  <c r="P18" i="3"/>
  <c r="Q18" i="3" s="1"/>
  <c r="K14" i="9"/>
  <c r="F15" i="9" s="1"/>
  <c r="J14" i="9"/>
  <c r="E15" i="9" s="1"/>
  <c r="L14" i="9"/>
  <c r="G15" i="9" s="1"/>
  <c r="L18" i="3" l="1"/>
  <c r="G19" i="3" s="1"/>
  <c r="M18" i="3"/>
  <c r="O18" i="3"/>
  <c r="N18" i="3"/>
  <c r="K18" i="3"/>
  <c r="F19" i="3" s="1"/>
  <c r="J18" i="3"/>
  <c r="E19" i="3" s="1"/>
  <c r="H15" i="9"/>
  <c r="H19" i="3" l="1"/>
  <c r="I15" i="9"/>
  <c r="P15" i="9"/>
  <c r="P19" i="3" l="1"/>
  <c r="I19" i="3"/>
  <c r="J15" i="9"/>
  <c r="E16" i="9" s="1"/>
  <c r="L15" i="9"/>
  <c r="G16" i="9" s="1"/>
  <c r="K15" i="9"/>
  <c r="F16" i="9" s="1"/>
  <c r="M19" i="3" l="1"/>
  <c r="N19" i="3"/>
  <c r="O19" i="3"/>
  <c r="J19" i="3"/>
  <c r="E20" i="3" s="1"/>
  <c r="K19" i="3"/>
  <c r="F20" i="3" s="1"/>
  <c r="L19" i="3"/>
  <c r="G20" i="3" s="1"/>
  <c r="H16" i="9"/>
  <c r="H20" i="3" l="1"/>
  <c r="I16" i="9"/>
  <c r="P16" i="9"/>
  <c r="P20" i="3" l="1"/>
  <c r="I20" i="3"/>
  <c r="L16" i="9"/>
  <c r="G17" i="9" s="1"/>
  <c r="J16" i="9"/>
  <c r="E17" i="9" s="1"/>
  <c r="K16" i="9"/>
  <c r="F17" i="9" s="1"/>
  <c r="K20" i="3" l="1"/>
  <c r="F21" i="3" s="1"/>
  <c r="M20" i="3"/>
  <c r="O20" i="3"/>
  <c r="N20" i="3"/>
  <c r="J20" i="3"/>
  <c r="E21" i="3" s="1"/>
  <c r="L20" i="3"/>
  <c r="G21" i="3" s="1"/>
  <c r="H17" i="9"/>
  <c r="H21" i="3" l="1"/>
  <c r="I17" i="9"/>
  <c r="P17" i="9"/>
  <c r="Q17" i="9" s="1"/>
  <c r="P21" i="3" l="1"/>
  <c r="I21" i="3"/>
  <c r="H28" i="3"/>
  <c r="K17" i="9"/>
  <c r="F18" i="9" s="1"/>
  <c r="J17" i="9"/>
  <c r="E18" i="9" s="1"/>
  <c r="L17" i="9"/>
  <c r="G18" i="9" s="1"/>
  <c r="K21" i="3" l="1"/>
  <c r="F22" i="3" s="1"/>
  <c r="N21" i="3"/>
  <c r="M21" i="3"/>
  <c r="O21" i="3"/>
  <c r="L21" i="3"/>
  <c r="G22" i="3" s="1"/>
  <c r="H22" i="3" s="1"/>
  <c r="J21" i="3"/>
  <c r="E22" i="3" s="1"/>
  <c r="H18" i="9"/>
  <c r="I22" i="3" l="1"/>
  <c r="P22" i="3"/>
  <c r="Q22" i="3" s="1"/>
  <c r="J22" i="3"/>
  <c r="K22" i="3"/>
  <c r="P18" i="9"/>
  <c r="I18" i="9"/>
  <c r="L22" i="3" l="1"/>
  <c r="N22" i="3"/>
  <c r="M22" i="3"/>
  <c r="O22" i="3"/>
  <c r="H29" i="3"/>
  <c r="J18" i="9"/>
  <c r="E19" i="9" s="1"/>
  <c r="L18" i="9"/>
  <c r="G19" i="9" s="1"/>
  <c r="K18" i="9"/>
  <c r="F19" i="9" s="1"/>
  <c r="H19" i="9" l="1"/>
  <c r="P19" i="9" l="1"/>
  <c r="I19" i="9"/>
  <c r="H30" i="3" l="1"/>
  <c r="L19" i="9"/>
  <c r="G20" i="9" s="1"/>
  <c r="K19" i="9"/>
  <c r="F20" i="9" s="1"/>
  <c r="J19" i="9"/>
  <c r="E20" i="9" s="1"/>
  <c r="H20" i="9" l="1"/>
  <c r="P20" i="9" l="1"/>
  <c r="I20" i="9"/>
  <c r="H31" i="3" l="1"/>
  <c r="J20" i="9"/>
  <c r="E21" i="9" s="1"/>
  <c r="K20" i="9"/>
  <c r="F21" i="9" s="1"/>
  <c r="L20" i="9"/>
  <c r="G21" i="9" s="1"/>
  <c r="H21" i="9" l="1"/>
  <c r="P21" i="9" l="1"/>
  <c r="Q21" i="9" s="1"/>
  <c r="I21" i="9"/>
  <c r="K21" i="9" l="1"/>
  <c r="L21" i="9"/>
  <c r="J21" i="9"/>
</calcChain>
</file>

<file path=xl/sharedStrings.xml><?xml version="1.0" encoding="utf-8"?>
<sst xmlns="http://schemas.openxmlformats.org/spreadsheetml/2006/main" count="59" uniqueCount="27">
  <si>
    <t>S</t>
  </si>
  <si>
    <t>X1</t>
  </si>
  <si>
    <t>X2</t>
  </si>
  <si>
    <t>W1i</t>
  </si>
  <si>
    <t>W2i</t>
  </si>
  <si>
    <t>W1f</t>
  </si>
  <si>
    <t>W2f</t>
  </si>
  <si>
    <t>bias</t>
  </si>
  <si>
    <t>alpha</t>
  </si>
  <si>
    <t>Threshold</t>
  </si>
  <si>
    <t>t</t>
  </si>
  <si>
    <t>Yin</t>
  </si>
  <si>
    <t>t-yin</t>
  </si>
  <si>
    <t>biasi</t>
  </si>
  <si>
    <t>biasf</t>
  </si>
  <si>
    <t>Error (t-yin)^2</t>
  </si>
  <si>
    <t>delta W1</t>
  </si>
  <si>
    <t>delta W2</t>
  </si>
  <si>
    <t>delta b</t>
  </si>
  <si>
    <t>TRAINING</t>
  </si>
  <si>
    <t>TESTING</t>
  </si>
  <si>
    <t>OUTPUT</t>
  </si>
  <si>
    <t>W1</t>
  </si>
  <si>
    <t>W2</t>
  </si>
  <si>
    <t>total  error</t>
  </si>
  <si>
    <t>total error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</si>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</sst>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314325</xdr:colOff>
      <xdr:row>25</xdr:row>
      <xdr:rowOff>14287</xdr:rowOff>
    </xdr:from>
    <xdr:ext cx="40350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629525" y="4776787"/>
              <a:ext cx="4035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𝟒𝟐𝟕𝟗𝟕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𝟑𝟓𝟔𝟎𝟎𝟑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𝟓𝟎𝟎𝟏𝟕𝟓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629525" y="4776787"/>
              <a:ext cx="4035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𝑹=𝒙_𝟏 𝒘_𝟏+𝒙_𝟐 𝒘_𝟐+𝒃=𝟎.𝟒𝟐𝟕𝟗𝟕𝒙_𝟏+𝟎.𝟑𝟓𝟔𝟎𝟎𝟑𝒙_𝟐+𝟎.𝟓𝟎𝟎𝟏𝟕𝟓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23</xdr:row>
      <xdr:rowOff>185737</xdr:rowOff>
    </xdr:from>
    <xdr:ext cx="39506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620000" y="5138737"/>
              <a:ext cx="3950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𝟓𝟕𝟎𝟗𝟓𝟔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𝟑𝟓𝟕𝟕𝟖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𝟒𝟗𝟖𝟑𝟑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620000" y="5138737"/>
              <a:ext cx="3950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𝑹=𝒙_𝟏 𝒘_𝟏+𝒙_𝟐 𝒘_𝟐+𝒃=𝟎.𝟓𝟕𝟎𝟗𝟓𝟔𝒙_𝟏−𝟎.𝟑𝟓𝟕𝟕𝟖𝒙_𝟐−𝟎.𝟒𝟗𝟖𝟑𝟑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17" workbookViewId="0">
      <selection activeCell="J29" sqref="J29"/>
    </sheetView>
  </sheetViews>
  <sheetFormatPr defaultRowHeight="15" x14ac:dyDescent="0.25"/>
  <cols>
    <col min="4" max="4" width="9.140625" style="1"/>
    <col min="8" max="8" width="9.140625" style="1"/>
    <col min="20" max="20" width="9.140625" style="5"/>
  </cols>
  <sheetData>
    <row r="1" spans="1:20" x14ac:dyDescent="0.2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"/>
      <c r="P1" s="5"/>
      <c r="Q1" s="5"/>
      <c r="R1" s="5"/>
    </row>
    <row r="2" spans="1:20" s="10" customFormat="1" ht="30" x14ac:dyDescent="0.25">
      <c r="A2" s="8" t="s">
        <v>0</v>
      </c>
      <c r="B2" s="8" t="s">
        <v>1</v>
      </c>
      <c r="C2" s="8" t="s">
        <v>2</v>
      </c>
      <c r="D2" s="8" t="s">
        <v>10</v>
      </c>
      <c r="E2" s="8" t="s">
        <v>3</v>
      </c>
      <c r="F2" s="8" t="s">
        <v>4</v>
      </c>
      <c r="G2" s="8" t="s">
        <v>13</v>
      </c>
      <c r="H2" s="8" t="s">
        <v>11</v>
      </c>
      <c r="I2" s="8" t="s">
        <v>12</v>
      </c>
      <c r="J2" s="8" t="s">
        <v>5</v>
      </c>
      <c r="K2" s="8" t="s">
        <v>6</v>
      </c>
      <c r="L2" s="8" t="s">
        <v>14</v>
      </c>
      <c r="M2" s="8" t="s">
        <v>16</v>
      </c>
      <c r="N2" s="8" t="s">
        <v>17</v>
      </c>
      <c r="O2" s="8" t="s">
        <v>18</v>
      </c>
      <c r="P2" s="8" t="s">
        <v>15</v>
      </c>
      <c r="Q2" s="8" t="s">
        <v>25</v>
      </c>
      <c r="R2" s="8" t="s">
        <v>8</v>
      </c>
      <c r="S2" s="9"/>
      <c r="T2" s="8"/>
    </row>
    <row r="3" spans="1:20" x14ac:dyDescent="0.25">
      <c r="A3" s="3">
        <v>1</v>
      </c>
      <c r="B3" s="3">
        <v>-1</v>
      </c>
      <c r="C3" s="3">
        <v>-1</v>
      </c>
      <c r="D3" s="3">
        <v>-1</v>
      </c>
      <c r="E3" s="3">
        <v>0.2</v>
      </c>
      <c r="F3" s="3">
        <v>0.2</v>
      </c>
      <c r="G3" s="3">
        <v>0.2</v>
      </c>
      <c r="H3" s="3">
        <f>G3+(E3*B3)+(F3*C3)</f>
        <v>-0.2</v>
      </c>
      <c r="I3" s="3">
        <f>D3-H3</f>
        <v>-0.8</v>
      </c>
      <c r="J3" s="3">
        <f>(E3+($R3*($I3)*B3))</f>
        <v>0.36000000000000004</v>
      </c>
      <c r="K3" s="3">
        <f>(F3+($R3*($I3)*C3))</f>
        <v>0.36000000000000004</v>
      </c>
      <c r="L3" s="3">
        <f>(G3+(R3*I3))</f>
        <v>3.999999999999998E-2</v>
      </c>
      <c r="M3" s="3">
        <f>($R3*($I3)*B3)</f>
        <v>0.16000000000000003</v>
      </c>
      <c r="N3" s="3">
        <f>($R3*($I3)*C3)</f>
        <v>0.16000000000000003</v>
      </c>
      <c r="O3" s="3">
        <f>$R3*($I3)</f>
        <v>-0.16000000000000003</v>
      </c>
      <c r="P3" s="3">
        <f>(D3-H3)^2</f>
        <v>0.64000000000000012</v>
      </c>
      <c r="Q3" s="3"/>
      <c r="R3" s="3">
        <v>0.2</v>
      </c>
      <c r="S3" s="2"/>
      <c r="T3" s="3"/>
    </row>
    <row r="4" spans="1:20" x14ac:dyDescent="0.25">
      <c r="A4" s="3"/>
      <c r="B4" s="3">
        <v>-1</v>
      </c>
      <c r="C4" s="3">
        <v>1</v>
      </c>
      <c r="D4" s="3">
        <v>1</v>
      </c>
      <c r="E4" s="3">
        <f t="shared" ref="E4:E22" si="0">J3</f>
        <v>0.36000000000000004</v>
      </c>
      <c r="F4" s="3">
        <f t="shared" ref="F4:F22" si="1">K3</f>
        <v>0.36000000000000004</v>
      </c>
      <c r="G4" s="3">
        <f>L3</f>
        <v>3.999999999999998E-2</v>
      </c>
      <c r="H4" s="3">
        <f t="shared" ref="H4:H22" si="2">G4+(E4*B4)+(F4*C4)</f>
        <v>3.999999999999998E-2</v>
      </c>
      <c r="I4" s="3">
        <f>D4-H4</f>
        <v>0.96</v>
      </c>
      <c r="J4" s="3">
        <f>(E4+(R4*I4*B4))</f>
        <v>0.16800000000000004</v>
      </c>
      <c r="K4" s="3">
        <f>(F4+(R4*I4*C4))</f>
        <v>0.55200000000000005</v>
      </c>
      <c r="L4" s="3">
        <f t="shared" ref="L4:L22" si="3">(G4+(R4*I4))</f>
        <v>0.23199999999999998</v>
      </c>
      <c r="M4" s="3">
        <f t="shared" ref="M4:M22" si="4">($R4*($I4)*B4)</f>
        <v>-0.192</v>
      </c>
      <c r="N4" s="3">
        <f t="shared" ref="N4:N22" si="5">($R4*($I4)*C4)</f>
        <v>0.192</v>
      </c>
      <c r="O4" s="3">
        <f t="shared" ref="O4:O22" si="6">$R4*($I4)</f>
        <v>0.192</v>
      </c>
      <c r="P4" s="3">
        <f t="shared" ref="P4:P22" si="7">(D4-H4)^2</f>
        <v>0.92159999999999997</v>
      </c>
      <c r="Q4" s="3"/>
      <c r="R4" s="3">
        <v>0.2</v>
      </c>
      <c r="S4" s="2"/>
      <c r="T4" s="3"/>
    </row>
    <row r="5" spans="1:20" x14ac:dyDescent="0.25">
      <c r="A5" s="3"/>
      <c r="B5" s="3">
        <v>1</v>
      </c>
      <c r="C5" s="3">
        <v>-1</v>
      </c>
      <c r="D5" s="3">
        <v>1</v>
      </c>
      <c r="E5" s="3">
        <f t="shared" si="0"/>
        <v>0.16800000000000004</v>
      </c>
      <c r="F5" s="3">
        <f t="shared" si="1"/>
        <v>0.55200000000000005</v>
      </c>
      <c r="G5" s="3">
        <f t="shared" ref="G5:G22" si="8">L4</f>
        <v>0.23199999999999998</v>
      </c>
      <c r="H5" s="3">
        <f t="shared" si="2"/>
        <v>-0.15200000000000002</v>
      </c>
      <c r="I5" s="3">
        <f>D5-H5</f>
        <v>1.1520000000000001</v>
      </c>
      <c r="J5" s="3">
        <f>(E5+(R5*I5*B5))</f>
        <v>0.39840000000000009</v>
      </c>
      <c r="K5" s="3">
        <f>(F5+(R5*I5*C5))</f>
        <v>0.3216</v>
      </c>
      <c r="L5" s="3">
        <f t="shared" si="3"/>
        <v>0.46240000000000003</v>
      </c>
      <c r="M5" s="3">
        <f t="shared" si="4"/>
        <v>0.23040000000000005</v>
      </c>
      <c r="N5" s="3">
        <f t="shared" si="5"/>
        <v>-0.23040000000000005</v>
      </c>
      <c r="O5" s="3">
        <f t="shared" si="6"/>
        <v>0.23040000000000005</v>
      </c>
      <c r="P5" s="3">
        <f t="shared" si="7"/>
        <v>1.3271040000000003</v>
      </c>
      <c r="Q5" s="3"/>
      <c r="R5" s="3">
        <v>0.2</v>
      </c>
      <c r="S5" s="2"/>
      <c r="T5" s="3"/>
    </row>
    <row r="6" spans="1:20" x14ac:dyDescent="0.25">
      <c r="A6" s="3"/>
      <c r="B6" s="3">
        <v>1</v>
      </c>
      <c r="C6" s="3">
        <v>1</v>
      </c>
      <c r="D6" s="3">
        <v>1</v>
      </c>
      <c r="E6" s="3">
        <f t="shared" si="0"/>
        <v>0.39840000000000009</v>
      </c>
      <c r="F6" s="3">
        <f t="shared" si="1"/>
        <v>0.3216</v>
      </c>
      <c r="G6" s="3">
        <f t="shared" si="8"/>
        <v>0.46240000000000003</v>
      </c>
      <c r="H6" s="3">
        <f t="shared" si="2"/>
        <v>1.1824000000000001</v>
      </c>
      <c r="I6" s="3">
        <f>D6-H6</f>
        <v>-0.18240000000000012</v>
      </c>
      <c r="J6" s="3">
        <f>(E6+(R6*I6*B6))</f>
        <v>0.36192000000000007</v>
      </c>
      <c r="K6" s="3">
        <f>(F6+(R6*I6*C6))</f>
        <v>0.28511999999999998</v>
      </c>
      <c r="L6" s="3">
        <f t="shared" si="3"/>
        <v>0.42592000000000002</v>
      </c>
      <c r="M6" s="3">
        <f t="shared" si="4"/>
        <v>-3.6480000000000026E-2</v>
      </c>
      <c r="N6" s="3">
        <f t="shared" si="5"/>
        <v>-3.6480000000000026E-2</v>
      </c>
      <c r="O6" s="3">
        <f t="shared" si="6"/>
        <v>-3.6480000000000026E-2</v>
      </c>
      <c r="P6" s="3">
        <f t="shared" si="7"/>
        <v>3.3269760000000044E-2</v>
      </c>
      <c r="Q6" s="3">
        <f>P3+P4+P5+P6</f>
        <v>2.9219737600000006</v>
      </c>
      <c r="R6" s="3">
        <v>0.2</v>
      </c>
      <c r="S6" s="2"/>
      <c r="T6" s="3"/>
    </row>
    <row r="7" spans="1:20" x14ac:dyDescent="0.25">
      <c r="A7" s="3">
        <v>2</v>
      </c>
      <c r="B7" s="3">
        <v>-1</v>
      </c>
      <c r="C7" s="3">
        <v>-1</v>
      </c>
      <c r="D7" s="3">
        <v>-1</v>
      </c>
      <c r="E7" s="3">
        <f t="shared" si="0"/>
        <v>0.36192000000000007</v>
      </c>
      <c r="F7" s="3">
        <f t="shared" si="1"/>
        <v>0.28511999999999998</v>
      </c>
      <c r="G7" s="3">
        <f t="shared" si="8"/>
        <v>0.42592000000000002</v>
      </c>
      <c r="H7" s="3">
        <f t="shared" si="2"/>
        <v>-0.22112000000000004</v>
      </c>
      <c r="I7" s="3">
        <f>D7-H7</f>
        <v>-0.77888000000000002</v>
      </c>
      <c r="J7" s="3">
        <f>(E7+(R7*I7*B7))</f>
        <v>0.51769600000000016</v>
      </c>
      <c r="K7" s="3">
        <f>(F7+(R7*I7*C7))</f>
        <v>0.44089600000000001</v>
      </c>
      <c r="L7" s="3">
        <f t="shared" si="3"/>
        <v>0.270144</v>
      </c>
      <c r="M7" s="3">
        <f t="shared" si="4"/>
        <v>0.15577600000000003</v>
      </c>
      <c r="N7" s="3">
        <f t="shared" si="5"/>
        <v>0.15577600000000003</v>
      </c>
      <c r="O7" s="3">
        <f t="shared" si="6"/>
        <v>-0.15577600000000003</v>
      </c>
      <c r="P7" s="3">
        <f t="shared" si="7"/>
        <v>0.60665405439999998</v>
      </c>
      <c r="Q7" s="3"/>
      <c r="R7" s="3">
        <v>0.2</v>
      </c>
      <c r="S7" s="2"/>
      <c r="T7" s="3"/>
    </row>
    <row r="8" spans="1:20" x14ac:dyDescent="0.25">
      <c r="A8" s="3"/>
      <c r="B8" s="3">
        <v>-1</v>
      </c>
      <c r="C8" s="3">
        <v>1</v>
      </c>
      <c r="D8" s="3">
        <v>1</v>
      </c>
      <c r="E8" s="3">
        <f t="shared" si="0"/>
        <v>0.51769600000000016</v>
      </c>
      <c r="F8" s="3">
        <f t="shared" si="1"/>
        <v>0.44089600000000001</v>
      </c>
      <c r="G8" s="3">
        <f t="shared" si="8"/>
        <v>0.270144</v>
      </c>
      <c r="H8" s="3">
        <f t="shared" si="2"/>
        <v>0.19334399999999985</v>
      </c>
      <c r="I8" s="3">
        <f>D8-H8</f>
        <v>0.80665600000000015</v>
      </c>
      <c r="J8" s="3">
        <f>(E8+(R8*I8*B8))</f>
        <v>0.35636480000000015</v>
      </c>
      <c r="K8" s="3">
        <f>(F8+(R8*I8*C8))</f>
        <v>0.60222720000000007</v>
      </c>
      <c r="L8" s="3">
        <f t="shared" si="3"/>
        <v>0.43147520000000006</v>
      </c>
      <c r="M8" s="3">
        <f t="shared" si="4"/>
        <v>-0.16133120000000004</v>
      </c>
      <c r="N8" s="3">
        <f t="shared" si="5"/>
        <v>0.16133120000000004</v>
      </c>
      <c r="O8" s="3">
        <f t="shared" si="6"/>
        <v>0.16133120000000004</v>
      </c>
      <c r="P8" s="3">
        <f t="shared" si="7"/>
        <v>0.65069390233600022</v>
      </c>
      <c r="Q8" s="3"/>
      <c r="R8" s="3">
        <v>0.2</v>
      </c>
      <c r="S8" s="2"/>
      <c r="T8" s="3"/>
    </row>
    <row r="9" spans="1:20" x14ac:dyDescent="0.25">
      <c r="A9" s="3"/>
      <c r="B9" s="3">
        <v>1</v>
      </c>
      <c r="C9" s="3">
        <v>-1</v>
      </c>
      <c r="D9" s="3">
        <v>1</v>
      </c>
      <c r="E9" s="3">
        <f t="shared" si="0"/>
        <v>0.35636480000000015</v>
      </c>
      <c r="F9" s="3">
        <f t="shared" si="1"/>
        <v>0.60222720000000007</v>
      </c>
      <c r="G9" s="3">
        <f t="shared" si="8"/>
        <v>0.43147520000000006</v>
      </c>
      <c r="H9" s="3">
        <f t="shared" si="2"/>
        <v>0.18561280000000013</v>
      </c>
      <c r="I9" s="3">
        <f>D9-H9</f>
        <v>0.81438719999999987</v>
      </c>
      <c r="J9" s="3">
        <f>(E9+(R9*I9*B9))</f>
        <v>0.51924224000000008</v>
      </c>
      <c r="K9" s="3">
        <f>(F9+(R9*I9*C9))</f>
        <v>0.43934976000000009</v>
      </c>
      <c r="L9" s="3">
        <f t="shared" si="3"/>
        <v>0.5943526400000001</v>
      </c>
      <c r="M9" s="3">
        <f t="shared" si="4"/>
        <v>0.16287743999999998</v>
      </c>
      <c r="N9" s="3">
        <f t="shared" si="5"/>
        <v>-0.16287743999999998</v>
      </c>
      <c r="O9" s="3">
        <f t="shared" si="6"/>
        <v>0.16287743999999998</v>
      </c>
      <c r="P9" s="3">
        <f t="shared" si="7"/>
        <v>0.66322651152383982</v>
      </c>
      <c r="Q9" s="3"/>
      <c r="R9" s="3">
        <v>0.2</v>
      </c>
      <c r="S9" s="2"/>
      <c r="T9" s="3"/>
    </row>
    <row r="10" spans="1:20" x14ac:dyDescent="0.25">
      <c r="A10" s="3"/>
      <c r="B10" s="3">
        <v>1</v>
      </c>
      <c r="C10" s="3">
        <v>1</v>
      </c>
      <c r="D10" s="3">
        <v>1</v>
      </c>
      <c r="E10" s="3">
        <f t="shared" si="0"/>
        <v>0.51924224000000008</v>
      </c>
      <c r="F10" s="3">
        <f t="shared" si="1"/>
        <v>0.43934976000000009</v>
      </c>
      <c r="G10" s="3">
        <f t="shared" si="8"/>
        <v>0.5943526400000001</v>
      </c>
      <c r="H10" s="3">
        <f t="shared" si="2"/>
        <v>1.5529446400000002</v>
      </c>
      <c r="I10" s="3">
        <f>D10-H10</f>
        <v>-0.55294464000000021</v>
      </c>
      <c r="J10" s="3">
        <f>(E10+(R10*I10*B10))</f>
        <v>0.40865331200000005</v>
      </c>
      <c r="K10" s="3">
        <f>(F10+(R10*I10*C10))</f>
        <v>0.32876083200000006</v>
      </c>
      <c r="L10" s="3">
        <f t="shared" si="3"/>
        <v>0.48376371200000007</v>
      </c>
      <c r="M10" s="3">
        <f t="shared" si="4"/>
        <v>-0.11058892800000004</v>
      </c>
      <c r="N10" s="3">
        <f t="shared" si="5"/>
        <v>-0.11058892800000004</v>
      </c>
      <c r="O10" s="3">
        <f t="shared" si="6"/>
        <v>-0.11058892800000004</v>
      </c>
      <c r="P10" s="3">
        <f t="shared" si="7"/>
        <v>0.30574777490472982</v>
      </c>
      <c r="Q10" s="3">
        <f>P7+P8+P9+P10</f>
        <v>2.2263222431645699</v>
      </c>
      <c r="R10" s="3">
        <v>0.2</v>
      </c>
      <c r="S10" s="2"/>
      <c r="T10" s="3"/>
    </row>
    <row r="11" spans="1:20" x14ac:dyDescent="0.25">
      <c r="A11" s="3">
        <v>3</v>
      </c>
      <c r="B11" s="3">
        <v>-1</v>
      </c>
      <c r="C11" s="3">
        <v>-1</v>
      </c>
      <c r="D11" s="3">
        <v>-1</v>
      </c>
      <c r="E11" s="3">
        <f t="shared" si="0"/>
        <v>0.40865331200000005</v>
      </c>
      <c r="F11" s="3">
        <f t="shared" si="1"/>
        <v>0.32876083200000006</v>
      </c>
      <c r="G11" s="3">
        <f t="shared" si="8"/>
        <v>0.48376371200000007</v>
      </c>
      <c r="H11" s="3">
        <f t="shared" si="2"/>
        <v>-0.25365043200000004</v>
      </c>
      <c r="I11" s="3">
        <f>D11-H11</f>
        <v>-0.74634956799999996</v>
      </c>
      <c r="J11" s="3">
        <f>(E11+(R11*I11*B11))</f>
        <v>0.55792322560000007</v>
      </c>
      <c r="K11" s="3">
        <f>(F11+(R11*I11*C11))</f>
        <v>0.47803074560000003</v>
      </c>
      <c r="L11" s="3">
        <f t="shared" si="3"/>
        <v>0.33449379840000004</v>
      </c>
      <c r="M11" s="3">
        <f t="shared" si="4"/>
        <v>0.1492699136</v>
      </c>
      <c r="N11" s="3">
        <f t="shared" si="5"/>
        <v>0.1492699136</v>
      </c>
      <c r="O11" s="3">
        <f t="shared" si="6"/>
        <v>-0.1492699136</v>
      </c>
      <c r="P11" s="3">
        <f t="shared" si="7"/>
        <v>0.55703767765378653</v>
      </c>
      <c r="Q11" s="3"/>
      <c r="R11" s="3">
        <v>0.2</v>
      </c>
      <c r="S11" s="2"/>
      <c r="T11" s="3"/>
    </row>
    <row r="12" spans="1:20" x14ac:dyDescent="0.25">
      <c r="A12" s="3"/>
      <c r="B12" s="3">
        <v>-1</v>
      </c>
      <c r="C12" s="3">
        <v>1</v>
      </c>
      <c r="D12" s="3">
        <v>1</v>
      </c>
      <c r="E12" s="3">
        <f t="shared" si="0"/>
        <v>0.55792322560000007</v>
      </c>
      <c r="F12" s="3">
        <f t="shared" si="1"/>
        <v>0.47803074560000003</v>
      </c>
      <c r="G12" s="3">
        <f t="shared" si="8"/>
        <v>0.33449379840000004</v>
      </c>
      <c r="H12" s="3">
        <f t="shared" si="2"/>
        <v>0.2546013184</v>
      </c>
      <c r="I12" s="3">
        <f>D12-H12</f>
        <v>0.7453986816</v>
      </c>
      <c r="J12" s="3">
        <f>(E12+(R12*I12*B12))</f>
        <v>0.40884348928000003</v>
      </c>
      <c r="K12" s="3">
        <f>(F12+(R12*I12*C12))</f>
        <v>0.62711048192000007</v>
      </c>
      <c r="L12" s="3">
        <f t="shared" si="3"/>
        <v>0.48357353472000009</v>
      </c>
      <c r="M12" s="3">
        <f t="shared" si="4"/>
        <v>-0.14907973632000002</v>
      </c>
      <c r="N12" s="3">
        <f t="shared" si="5"/>
        <v>0.14907973632000002</v>
      </c>
      <c r="O12" s="3">
        <f t="shared" si="6"/>
        <v>0.14907973632000002</v>
      </c>
      <c r="P12" s="3">
        <f t="shared" si="7"/>
        <v>0.55561919453101816</v>
      </c>
      <c r="Q12" s="3"/>
      <c r="R12" s="3">
        <v>0.2</v>
      </c>
      <c r="S12" s="2"/>
      <c r="T12" s="3"/>
    </row>
    <row r="13" spans="1:20" x14ac:dyDescent="0.25">
      <c r="A13" s="3"/>
      <c r="B13" s="3">
        <v>1</v>
      </c>
      <c r="C13" s="3">
        <v>-1</v>
      </c>
      <c r="D13" s="3">
        <v>1</v>
      </c>
      <c r="E13" s="3">
        <f t="shared" si="0"/>
        <v>0.40884348928000003</v>
      </c>
      <c r="F13" s="3">
        <f t="shared" si="1"/>
        <v>0.62711048192000007</v>
      </c>
      <c r="G13" s="3">
        <f t="shared" si="8"/>
        <v>0.48357353472000009</v>
      </c>
      <c r="H13" s="3">
        <f t="shared" si="2"/>
        <v>0.26530654208000004</v>
      </c>
      <c r="I13" s="3">
        <f>D13-H13</f>
        <v>0.73469345791999996</v>
      </c>
      <c r="J13" s="3">
        <f>(E13+(R13*I13*B13))</f>
        <v>0.555782180864</v>
      </c>
      <c r="K13" s="3">
        <f>(F13+(R13*I13*C13))</f>
        <v>0.4801717903360001</v>
      </c>
      <c r="L13" s="3">
        <f t="shared" si="3"/>
        <v>0.63051222630400006</v>
      </c>
      <c r="M13" s="3">
        <f t="shared" si="4"/>
        <v>0.146938691584</v>
      </c>
      <c r="N13" s="3">
        <f t="shared" si="5"/>
        <v>-0.146938691584</v>
      </c>
      <c r="O13" s="3">
        <f t="shared" si="6"/>
        <v>0.146938691584</v>
      </c>
      <c r="P13" s="3">
        <f t="shared" si="7"/>
        <v>0.53977447711044679</v>
      </c>
      <c r="Q13" s="3"/>
      <c r="R13" s="3">
        <v>0.2</v>
      </c>
      <c r="S13" s="2"/>
      <c r="T13" s="3"/>
    </row>
    <row r="14" spans="1:20" x14ac:dyDescent="0.25">
      <c r="A14" s="3"/>
      <c r="B14" s="3">
        <v>1</v>
      </c>
      <c r="C14" s="3">
        <v>1</v>
      </c>
      <c r="D14" s="3">
        <v>1</v>
      </c>
      <c r="E14" s="3">
        <f t="shared" si="0"/>
        <v>0.555782180864</v>
      </c>
      <c r="F14" s="3">
        <f t="shared" si="1"/>
        <v>0.4801717903360001</v>
      </c>
      <c r="G14" s="3">
        <f t="shared" si="8"/>
        <v>0.63051222630400006</v>
      </c>
      <c r="H14" s="3">
        <f t="shared" si="2"/>
        <v>1.666466197504</v>
      </c>
      <c r="I14" s="3">
        <f>D14-H14</f>
        <v>-0.66646619750400005</v>
      </c>
      <c r="J14" s="3">
        <f>(E14+(R14*I14*B14))</f>
        <v>0.42248894136319998</v>
      </c>
      <c r="K14" s="3">
        <f>(F14+(R14*I14*C14))</f>
        <v>0.34687855083520008</v>
      </c>
      <c r="L14" s="3">
        <f t="shared" si="3"/>
        <v>0.49721898680320004</v>
      </c>
      <c r="M14" s="3">
        <f t="shared" si="4"/>
        <v>-0.13329323950080002</v>
      </c>
      <c r="N14" s="3">
        <f t="shared" si="5"/>
        <v>-0.13329323950080002</v>
      </c>
      <c r="O14" s="3">
        <f t="shared" si="6"/>
        <v>-0.13329323950080002</v>
      </c>
      <c r="P14" s="3">
        <f t="shared" si="7"/>
        <v>0.44417719241544079</v>
      </c>
      <c r="Q14" s="3">
        <f>P11+P12+P13+P14</f>
        <v>2.0966085417106921</v>
      </c>
      <c r="R14" s="3">
        <v>0.2</v>
      </c>
      <c r="S14" s="2"/>
      <c r="T14" s="3"/>
    </row>
    <row r="15" spans="1:20" x14ac:dyDescent="0.25">
      <c r="A15" s="3">
        <v>4</v>
      </c>
      <c r="B15" s="3">
        <v>-1</v>
      </c>
      <c r="C15" s="3">
        <v>-1</v>
      </c>
      <c r="D15" s="3">
        <v>-1</v>
      </c>
      <c r="E15" s="3">
        <f t="shared" si="0"/>
        <v>0.42248894136319998</v>
      </c>
      <c r="F15" s="3">
        <f t="shared" si="1"/>
        <v>0.34687855083520008</v>
      </c>
      <c r="G15" s="3">
        <f t="shared" si="8"/>
        <v>0.49721898680320004</v>
      </c>
      <c r="H15" s="3">
        <f t="shared" si="2"/>
        <v>-0.27214850539520002</v>
      </c>
      <c r="I15" s="3">
        <f>D15-H15</f>
        <v>-0.72785149460480003</v>
      </c>
      <c r="J15" s="3">
        <f>(E15+(R15*I15*B15))</f>
        <v>0.56805924028415999</v>
      </c>
      <c r="K15" s="3">
        <f>(F15+(R15*I15*C15))</f>
        <v>0.4924488497561601</v>
      </c>
      <c r="L15" s="3">
        <f t="shared" si="3"/>
        <v>0.35164868788224002</v>
      </c>
      <c r="M15" s="3">
        <f t="shared" si="4"/>
        <v>0.14557029892096002</v>
      </c>
      <c r="N15" s="3">
        <f t="shared" si="5"/>
        <v>0.14557029892096002</v>
      </c>
      <c r="O15" s="3">
        <f t="shared" si="6"/>
        <v>-0.14557029892096002</v>
      </c>
      <c r="P15" s="3">
        <f t="shared" si="7"/>
        <v>0.52976779819844122</v>
      </c>
      <c r="Q15" s="3"/>
      <c r="R15" s="3">
        <v>0.2</v>
      </c>
      <c r="S15" s="2"/>
      <c r="T15" s="3"/>
    </row>
    <row r="16" spans="1:20" x14ac:dyDescent="0.25">
      <c r="A16" s="3"/>
      <c r="B16" s="3">
        <v>-1</v>
      </c>
      <c r="C16" s="3">
        <v>1</v>
      </c>
      <c r="D16" s="3">
        <v>1</v>
      </c>
      <c r="E16" s="3">
        <f t="shared" si="0"/>
        <v>0.56805924028415999</v>
      </c>
      <c r="F16" s="3">
        <f t="shared" si="1"/>
        <v>0.4924488497561601</v>
      </c>
      <c r="G16" s="3">
        <f t="shared" si="8"/>
        <v>0.35164868788224002</v>
      </c>
      <c r="H16" s="3">
        <f t="shared" si="2"/>
        <v>0.27603829735424013</v>
      </c>
      <c r="I16" s="3">
        <f>D16-H16</f>
        <v>0.72396170264575987</v>
      </c>
      <c r="J16" s="3">
        <f>(E16+(R16*I16*B16))</f>
        <v>0.42326689975500797</v>
      </c>
      <c r="K16" s="3">
        <f>(F16+(R16*I16*C16))</f>
        <v>0.63724119028531212</v>
      </c>
      <c r="L16" s="3">
        <f t="shared" si="3"/>
        <v>0.49644102841139204</v>
      </c>
      <c r="M16" s="3">
        <f t="shared" si="4"/>
        <v>-0.14479234052915199</v>
      </c>
      <c r="N16" s="3">
        <f t="shared" si="5"/>
        <v>0.14479234052915199</v>
      </c>
      <c r="O16" s="3">
        <f t="shared" si="6"/>
        <v>0.14479234052915199</v>
      </c>
      <c r="P16" s="3">
        <f t="shared" si="7"/>
        <v>0.52412054689774767</v>
      </c>
      <c r="Q16" s="3"/>
      <c r="R16" s="3">
        <v>0.2</v>
      </c>
      <c r="S16" s="2"/>
      <c r="T16" s="3"/>
    </row>
    <row r="17" spans="1:20" x14ac:dyDescent="0.25">
      <c r="A17" s="3"/>
      <c r="B17" s="3">
        <v>1</v>
      </c>
      <c r="C17" s="3">
        <v>-1</v>
      </c>
      <c r="D17" s="3">
        <v>1</v>
      </c>
      <c r="E17" s="3">
        <f t="shared" si="0"/>
        <v>0.42326689975500797</v>
      </c>
      <c r="F17" s="3">
        <f t="shared" si="1"/>
        <v>0.63724119028531212</v>
      </c>
      <c r="G17" s="3">
        <f t="shared" si="8"/>
        <v>0.49644102841139204</v>
      </c>
      <c r="H17" s="3">
        <f t="shared" si="2"/>
        <v>0.28246673788108789</v>
      </c>
      <c r="I17" s="3">
        <f>D17-H17</f>
        <v>0.71753326211891211</v>
      </c>
      <c r="J17" s="3">
        <f>(E17+(R17*I17*B17))</f>
        <v>0.56677355217879044</v>
      </c>
      <c r="K17" s="3">
        <f>(F17+(R17*I17*C17))</f>
        <v>0.49373453786152965</v>
      </c>
      <c r="L17" s="3">
        <f t="shared" si="3"/>
        <v>0.6399476808351745</v>
      </c>
      <c r="M17" s="3">
        <f t="shared" si="4"/>
        <v>0.14350665242378244</v>
      </c>
      <c r="N17" s="3">
        <f t="shared" si="5"/>
        <v>-0.14350665242378244</v>
      </c>
      <c r="O17" s="3">
        <f t="shared" si="6"/>
        <v>0.14350665242378244</v>
      </c>
      <c r="P17" s="3">
        <f t="shared" si="7"/>
        <v>0.5148539822470074</v>
      </c>
      <c r="Q17" s="3"/>
      <c r="R17" s="3">
        <v>0.2</v>
      </c>
      <c r="S17" s="2"/>
      <c r="T17" s="3"/>
    </row>
    <row r="18" spans="1:20" x14ac:dyDescent="0.25">
      <c r="A18" s="3"/>
      <c r="B18" s="3">
        <v>1</v>
      </c>
      <c r="C18" s="3">
        <v>1</v>
      </c>
      <c r="D18" s="3">
        <v>1</v>
      </c>
      <c r="E18" s="3">
        <f t="shared" si="0"/>
        <v>0.56677355217879044</v>
      </c>
      <c r="F18" s="3">
        <f t="shared" si="1"/>
        <v>0.49373453786152965</v>
      </c>
      <c r="G18" s="3">
        <f t="shared" si="8"/>
        <v>0.6399476808351745</v>
      </c>
      <c r="H18" s="3">
        <f t="shared" si="2"/>
        <v>1.7004557708754946</v>
      </c>
      <c r="I18" s="3">
        <f>D18-H18</f>
        <v>-0.7004557708754946</v>
      </c>
      <c r="J18" s="3">
        <f>(E18+(R18*I18*B18))</f>
        <v>0.42668239800369151</v>
      </c>
      <c r="K18" s="3">
        <f>(F18+(R18*I18*C18))</f>
        <v>0.35364338368643072</v>
      </c>
      <c r="L18" s="3">
        <f t="shared" si="3"/>
        <v>0.49985652666007557</v>
      </c>
      <c r="M18" s="3">
        <f t="shared" si="4"/>
        <v>-0.14009115417509893</v>
      </c>
      <c r="N18" s="3">
        <f t="shared" si="5"/>
        <v>-0.14009115417509893</v>
      </c>
      <c r="O18" s="3">
        <f t="shared" si="6"/>
        <v>-0.14009115417509893</v>
      </c>
      <c r="P18" s="3">
        <f t="shared" si="7"/>
        <v>0.49063828695278339</v>
      </c>
      <c r="Q18" s="3">
        <f>P15+P16+P17+P18</f>
        <v>2.0593806142959798</v>
      </c>
      <c r="R18" s="3">
        <v>0.2</v>
      </c>
      <c r="S18" s="2"/>
      <c r="T18" s="3"/>
    </row>
    <row r="19" spans="1:20" x14ac:dyDescent="0.25">
      <c r="A19" s="3">
        <v>5</v>
      </c>
      <c r="B19" s="3">
        <v>-1</v>
      </c>
      <c r="C19" s="3">
        <v>-1</v>
      </c>
      <c r="D19" s="3">
        <v>-1</v>
      </c>
      <c r="E19" s="3">
        <f t="shared" si="0"/>
        <v>0.42668239800369151</v>
      </c>
      <c r="F19" s="3">
        <f t="shared" si="1"/>
        <v>0.35364338368643072</v>
      </c>
      <c r="G19" s="3">
        <f t="shared" si="8"/>
        <v>0.49985652666007557</v>
      </c>
      <c r="H19" s="3">
        <f t="shared" si="2"/>
        <v>-0.28046925503004666</v>
      </c>
      <c r="I19" s="3">
        <f>D19-H19</f>
        <v>-0.71953074496995328</v>
      </c>
      <c r="J19" s="3">
        <f>(E19+(R19*I19*B19))</f>
        <v>0.57058854699768213</v>
      </c>
      <c r="K19" s="3">
        <f>(F19+(R19*I19*C19))</f>
        <v>0.49754953268042135</v>
      </c>
      <c r="L19" s="3">
        <f t="shared" si="3"/>
        <v>0.35595037766608495</v>
      </c>
      <c r="M19" s="3">
        <f t="shared" si="4"/>
        <v>0.14390614899399065</v>
      </c>
      <c r="N19" s="3">
        <f t="shared" si="5"/>
        <v>0.14390614899399065</v>
      </c>
      <c r="O19" s="3">
        <f t="shared" si="6"/>
        <v>-0.14390614899399065</v>
      </c>
      <c r="P19" s="3">
        <f t="shared" si="7"/>
        <v>0.51772449295701595</v>
      </c>
      <c r="Q19" s="3"/>
      <c r="R19" s="3">
        <v>0.2</v>
      </c>
      <c r="S19" s="2"/>
      <c r="T19" s="3"/>
    </row>
    <row r="20" spans="1:20" x14ac:dyDescent="0.25">
      <c r="A20" s="3"/>
      <c r="B20" s="3">
        <v>-1</v>
      </c>
      <c r="C20" s="3">
        <v>1</v>
      </c>
      <c r="D20" s="3">
        <v>1</v>
      </c>
      <c r="E20" s="3">
        <f t="shared" si="0"/>
        <v>0.57058854699768213</v>
      </c>
      <c r="F20" s="3">
        <f t="shared" si="1"/>
        <v>0.49754953268042135</v>
      </c>
      <c r="G20" s="3">
        <f t="shared" si="8"/>
        <v>0.35595037766608495</v>
      </c>
      <c r="H20" s="3">
        <f t="shared" si="2"/>
        <v>0.28291136334882416</v>
      </c>
      <c r="I20" s="3">
        <f>D20-H20</f>
        <v>0.71708863665117584</v>
      </c>
      <c r="J20" s="3">
        <f>(E20+(R20*I20*B20))</f>
        <v>0.42717081966744697</v>
      </c>
      <c r="K20" s="3">
        <f>(F20+(R20*I20*C20))</f>
        <v>0.64096726001065651</v>
      </c>
      <c r="L20" s="3">
        <f t="shared" si="3"/>
        <v>0.49936810499632012</v>
      </c>
      <c r="M20" s="3">
        <f t="shared" si="4"/>
        <v>-0.14341772733023517</v>
      </c>
      <c r="N20" s="3">
        <f t="shared" si="5"/>
        <v>0.14341772733023517</v>
      </c>
      <c r="O20" s="3">
        <f t="shared" si="6"/>
        <v>0.14341772733023517</v>
      </c>
      <c r="P20" s="3">
        <f t="shared" si="7"/>
        <v>0.51421611281424207</v>
      </c>
      <c r="Q20" s="3"/>
      <c r="R20" s="3">
        <v>0.2</v>
      </c>
      <c r="S20" s="2"/>
      <c r="T20" s="3"/>
    </row>
    <row r="21" spans="1:20" x14ac:dyDescent="0.25">
      <c r="A21" s="3"/>
      <c r="B21" s="3">
        <v>1</v>
      </c>
      <c r="C21" s="3">
        <v>-1</v>
      </c>
      <c r="D21" s="3">
        <v>1</v>
      </c>
      <c r="E21" s="3">
        <f t="shared" si="0"/>
        <v>0.42717081966744697</v>
      </c>
      <c r="F21" s="3">
        <f t="shared" si="1"/>
        <v>0.64096726001065651</v>
      </c>
      <c r="G21" s="3">
        <f t="shared" si="8"/>
        <v>0.49936810499632012</v>
      </c>
      <c r="H21" s="3">
        <f t="shared" si="2"/>
        <v>0.28557166465311057</v>
      </c>
      <c r="I21" s="3">
        <f>D21-H21</f>
        <v>0.71442833534688943</v>
      </c>
      <c r="J21" s="3">
        <f>(E21+(R21*I21*B21))</f>
        <v>0.57005648673682485</v>
      </c>
      <c r="K21" s="3">
        <f>(F21+(R21*I21*C21))</f>
        <v>0.49808159294127863</v>
      </c>
      <c r="L21" s="3">
        <f t="shared" si="3"/>
        <v>0.642253772065698</v>
      </c>
      <c r="M21" s="3">
        <f t="shared" si="4"/>
        <v>0.14288566706937789</v>
      </c>
      <c r="N21" s="3">
        <f t="shared" si="5"/>
        <v>-0.14288566706937789</v>
      </c>
      <c r="O21" s="3">
        <f t="shared" si="6"/>
        <v>0.14288566706937789</v>
      </c>
      <c r="P21" s="3">
        <f t="shared" si="7"/>
        <v>0.51040784634652747</v>
      </c>
      <c r="Q21" s="3"/>
      <c r="R21" s="3">
        <v>0.2</v>
      </c>
      <c r="S21" s="2"/>
      <c r="T21" s="3"/>
    </row>
    <row r="22" spans="1:20" x14ac:dyDescent="0.25">
      <c r="A22" s="3"/>
      <c r="B22" s="3">
        <v>1</v>
      </c>
      <c r="C22" s="3">
        <v>1</v>
      </c>
      <c r="D22" s="3">
        <v>1</v>
      </c>
      <c r="E22" s="3">
        <f t="shared" si="0"/>
        <v>0.57005648673682485</v>
      </c>
      <c r="F22" s="3">
        <f t="shared" si="1"/>
        <v>0.49808159294127863</v>
      </c>
      <c r="G22" s="3">
        <f t="shared" si="8"/>
        <v>0.642253772065698</v>
      </c>
      <c r="H22" s="3">
        <f t="shared" si="2"/>
        <v>1.7103918517438017</v>
      </c>
      <c r="I22" s="3">
        <f>D22-H22</f>
        <v>-0.71039185174380171</v>
      </c>
      <c r="J22" s="21">
        <f>(E22+(R22*I22*B22))</f>
        <v>0.42797811638806449</v>
      </c>
      <c r="K22" s="21">
        <f>(F22+(R22*I22*C22))</f>
        <v>0.35600322259251826</v>
      </c>
      <c r="L22" s="21">
        <f t="shared" si="3"/>
        <v>0.50017540171693764</v>
      </c>
      <c r="M22" s="3">
        <f t="shared" si="4"/>
        <v>-0.14207837034876034</v>
      </c>
      <c r="N22" s="3">
        <f t="shared" si="5"/>
        <v>-0.14207837034876034</v>
      </c>
      <c r="O22" s="3">
        <f t="shared" si="6"/>
        <v>-0.14207837034876034</v>
      </c>
      <c r="P22" s="3">
        <f t="shared" si="7"/>
        <v>0.50465658302398753</v>
      </c>
      <c r="Q22" s="3">
        <f>P19+P20+P21+P22</f>
        <v>2.047005035141773</v>
      </c>
      <c r="R22" s="3">
        <v>0.2</v>
      </c>
      <c r="S22" s="2"/>
      <c r="T22" s="3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20" x14ac:dyDescent="0.25">
      <c r="A26" s="11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4"/>
      <c r="N26" s="14"/>
      <c r="O26" s="14"/>
      <c r="P26" s="14"/>
      <c r="Q26" s="14"/>
      <c r="R26" s="14"/>
      <c r="S26" s="6"/>
      <c r="T26" s="6"/>
    </row>
    <row r="27" spans="1:20" x14ac:dyDescent="0.25">
      <c r="A27" s="4" t="s">
        <v>0</v>
      </c>
      <c r="B27" s="4" t="s">
        <v>1</v>
      </c>
      <c r="C27" s="4" t="s">
        <v>2</v>
      </c>
      <c r="D27" s="4" t="s">
        <v>10</v>
      </c>
      <c r="E27" s="4" t="s">
        <v>22</v>
      </c>
      <c r="F27" s="4" t="s">
        <v>23</v>
      </c>
      <c r="G27" s="4" t="s">
        <v>7</v>
      </c>
      <c r="H27" s="4" t="s">
        <v>26</v>
      </c>
      <c r="I27" s="4" t="s">
        <v>9</v>
      </c>
      <c r="J27" s="4" t="s">
        <v>21</v>
      </c>
      <c r="L27" s="17"/>
      <c r="M27" s="15"/>
      <c r="N27" s="15"/>
      <c r="O27" s="15"/>
      <c r="P27" s="15"/>
      <c r="Q27" s="15"/>
      <c r="R27" s="15"/>
    </row>
    <row r="28" spans="1:20" x14ac:dyDescent="0.25">
      <c r="A28" s="3">
        <v>1</v>
      </c>
      <c r="B28" s="3">
        <v>-1</v>
      </c>
      <c r="C28" s="3">
        <v>-1</v>
      </c>
      <c r="D28" s="3">
        <v>-1</v>
      </c>
      <c r="E28" s="3">
        <f>$J22</f>
        <v>0.42797811638806449</v>
      </c>
      <c r="F28" s="3">
        <f>$K22</f>
        <v>0.35600322259251826</v>
      </c>
      <c r="G28" s="3">
        <f>$L22</f>
        <v>0.50017540171693764</v>
      </c>
      <c r="H28" s="3">
        <f t="shared" ref="H28:H31" si="9">G28+(E28*B28)+(F28*C28)</f>
        <v>-0.28380593726364511</v>
      </c>
      <c r="I28" s="3">
        <v>0</v>
      </c>
      <c r="J28" s="3">
        <f>IF(H28&gt;=I28,1,-1)</f>
        <v>-1</v>
      </c>
      <c r="L28" s="18"/>
      <c r="M28" s="16"/>
      <c r="N28" s="16"/>
      <c r="O28" s="16"/>
      <c r="P28" s="16"/>
      <c r="Q28" s="16"/>
      <c r="R28" s="16"/>
    </row>
    <row r="29" spans="1:20" x14ac:dyDescent="0.25">
      <c r="A29" s="3"/>
      <c r="B29" s="3">
        <v>-1</v>
      </c>
      <c r="C29" s="3">
        <v>1</v>
      </c>
      <c r="D29" s="3">
        <v>1</v>
      </c>
      <c r="E29" s="3">
        <f>J22</f>
        <v>0.42797811638806449</v>
      </c>
      <c r="F29" s="3">
        <f t="shared" ref="F29:G29" si="10">K22</f>
        <v>0.35600322259251826</v>
      </c>
      <c r="G29" s="3">
        <f t="shared" si="10"/>
        <v>0.50017540171693764</v>
      </c>
      <c r="H29" s="3">
        <f t="shared" si="9"/>
        <v>0.42820050792139142</v>
      </c>
      <c r="I29" s="3">
        <v>0</v>
      </c>
      <c r="J29" s="3">
        <f t="shared" ref="J29:J31" si="11">IF(H29&gt;=I29,1,-1)</f>
        <v>1</v>
      </c>
      <c r="L29" s="18"/>
      <c r="M29" s="16"/>
      <c r="N29" s="16"/>
      <c r="O29" s="16"/>
      <c r="P29" s="16"/>
      <c r="Q29" s="16"/>
      <c r="R29" s="16"/>
    </row>
    <row r="30" spans="1:20" x14ac:dyDescent="0.25">
      <c r="A30" s="3"/>
      <c r="B30" s="3">
        <v>1</v>
      </c>
      <c r="C30" s="3">
        <v>-1</v>
      </c>
      <c r="D30" s="3">
        <v>1</v>
      </c>
      <c r="E30" s="3">
        <f>J22</f>
        <v>0.42797811638806449</v>
      </c>
      <c r="F30" s="3">
        <f t="shared" ref="F30:G30" si="12">K22</f>
        <v>0.35600322259251826</v>
      </c>
      <c r="G30" s="3">
        <f t="shared" si="12"/>
        <v>0.50017540171693764</v>
      </c>
      <c r="H30" s="3">
        <f t="shared" si="9"/>
        <v>0.57215029551248386</v>
      </c>
      <c r="I30" s="3">
        <v>0</v>
      </c>
      <c r="J30" s="3">
        <f t="shared" si="11"/>
        <v>1</v>
      </c>
      <c r="L30" s="18"/>
      <c r="M30" s="16"/>
      <c r="N30" s="16"/>
      <c r="O30" s="16"/>
      <c r="P30" s="16"/>
      <c r="Q30" s="16"/>
      <c r="R30" s="16"/>
    </row>
    <row r="31" spans="1:20" x14ac:dyDescent="0.25">
      <c r="A31" s="3"/>
      <c r="B31" s="3">
        <v>1</v>
      </c>
      <c r="C31" s="3">
        <v>1</v>
      </c>
      <c r="D31" s="3">
        <v>1</v>
      </c>
      <c r="E31" s="3">
        <f>J22</f>
        <v>0.42797811638806449</v>
      </c>
      <c r="F31" s="3">
        <f t="shared" ref="F31:G31" si="13">K22</f>
        <v>0.35600322259251826</v>
      </c>
      <c r="G31" s="3">
        <f t="shared" si="13"/>
        <v>0.50017540171693764</v>
      </c>
      <c r="H31" s="3">
        <f t="shared" si="9"/>
        <v>1.2841567406975205</v>
      </c>
      <c r="I31" s="3">
        <v>0</v>
      </c>
      <c r="J31" s="3">
        <f t="shared" si="11"/>
        <v>1</v>
      </c>
      <c r="L31" s="18"/>
      <c r="M31" s="16"/>
      <c r="N31" s="16"/>
      <c r="O31" s="16"/>
      <c r="P31" s="16"/>
      <c r="Q31" s="16"/>
      <c r="R31" s="16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</sheetData>
  <mergeCells count="3">
    <mergeCell ref="A1:N1"/>
    <mergeCell ref="A26:L26"/>
    <mergeCell ref="M26:T2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1" workbookViewId="0">
      <selection activeCell="L30" sqref="L30"/>
    </sheetView>
  </sheetViews>
  <sheetFormatPr defaultRowHeight="15" x14ac:dyDescent="0.25"/>
  <cols>
    <col min="1" max="16384" width="9.140625" style="5"/>
  </cols>
  <sheetData>
    <row r="1" spans="1:19" s="12" customFormat="1" ht="30" x14ac:dyDescent="0.25">
      <c r="A1" s="8" t="s">
        <v>0</v>
      </c>
      <c r="B1" s="8" t="s">
        <v>1</v>
      </c>
      <c r="C1" s="8" t="s">
        <v>2</v>
      </c>
      <c r="D1" s="8" t="s">
        <v>10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12</v>
      </c>
      <c r="J1" s="8" t="s">
        <v>5</v>
      </c>
      <c r="K1" s="8" t="s">
        <v>6</v>
      </c>
      <c r="L1" s="8" t="s">
        <v>14</v>
      </c>
      <c r="M1" s="8" t="s">
        <v>16</v>
      </c>
      <c r="N1" s="8" t="s">
        <v>17</v>
      </c>
      <c r="O1" s="8" t="s">
        <v>18</v>
      </c>
      <c r="P1" s="8" t="s">
        <v>15</v>
      </c>
      <c r="Q1" s="8" t="s">
        <v>24</v>
      </c>
      <c r="R1" s="8" t="s">
        <v>8</v>
      </c>
      <c r="S1" s="8"/>
    </row>
    <row r="2" spans="1:19" x14ac:dyDescent="0.25">
      <c r="A2" s="3">
        <v>1</v>
      </c>
      <c r="B2" s="3">
        <v>1</v>
      </c>
      <c r="C2" s="3">
        <v>1</v>
      </c>
      <c r="D2" s="3">
        <v>-1</v>
      </c>
      <c r="E2" s="3">
        <v>0.2</v>
      </c>
      <c r="F2" s="3">
        <v>0.2</v>
      </c>
      <c r="G2" s="3">
        <v>0.2</v>
      </c>
      <c r="H2" s="3">
        <f>G2+(E2*B2)+(F2*C2)</f>
        <v>0.60000000000000009</v>
      </c>
      <c r="I2" s="3">
        <f>D2-H2</f>
        <v>-1.6</v>
      </c>
      <c r="J2" s="3">
        <f>(E2+($R2*($I2)*B2))</f>
        <v>-0.12000000000000005</v>
      </c>
      <c r="K2" s="3">
        <f>(F2+($R2*($I2)*C2))</f>
        <v>-0.12000000000000005</v>
      </c>
      <c r="L2" s="3">
        <f>(G2+(R2*I2))</f>
        <v>-0.12000000000000005</v>
      </c>
      <c r="M2" s="3">
        <f>($R2*($I2)*B2)</f>
        <v>-0.32000000000000006</v>
      </c>
      <c r="N2" s="3">
        <f>($R2*($I2)*C2)</f>
        <v>-0.32000000000000006</v>
      </c>
      <c r="O2" s="3">
        <f>($R2*($I2))</f>
        <v>-0.32000000000000006</v>
      </c>
      <c r="P2" s="3">
        <f>(D2-H2)^2</f>
        <v>2.5600000000000005</v>
      </c>
      <c r="Q2" s="3"/>
      <c r="R2" s="3">
        <v>0.2</v>
      </c>
      <c r="S2" s="3"/>
    </row>
    <row r="3" spans="1:19" x14ac:dyDescent="0.25">
      <c r="A3" s="3"/>
      <c r="B3" s="3">
        <v>1</v>
      </c>
      <c r="C3" s="3">
        <v>-1</v>
      </c>
      <c r="D3" s="3">
        <v>1</v>
      </c>
      <c r="E3" s="3">
        <f t="shared" ref="E3:G21" si="0">J2</f>
        <v>-0.12000000000000005</v>
      </c>
      <c r="F3" s="3">
        <f t="shared" si="0"/>
        <v>-0.12000000000000005</v>
      </c>
      <c r="G3" s="3">
        <f>L2</f>
        <v>-0.12000000000000005</v>
      </c>
      <c r="H3" s="3">
        <f t="shared" ref="H3:H21" si="1">G3+(E3*B3)+(F3*C3)</f>
        <v>-0.12000000000000005</v>
      </c>
      <c r="I3" s="3">
        <f>D3-H3</f>
        <v>1.1200000000000001</v>
      </c>
      <c r="J3" s="3">
        <f>(E3+(R3*I3*B3))</f>
        <v>0.10399999999999998</v>
      </c>
      <c r="K3" s="3">
        <f>(F3+(R3*I3*C3))</f>
        <v>-0.34400000000000008</v>
      </c>
      <c r="L3" s="3">
        <f t="shared" ref="L3:L21" si="2">(G3+(R3*I3))</f>
        <v>0.10399999999999998</v>
      </c>
      <c r="M3" s="3">
        <f t="shared" ref="M3:M21" si="3">($R3*($I3)*B3)</f>
        <v>0.22400000000000003</v>
      </c>
      <c r="N3" s="3">
        <f t="shared" ref="N3:N21" si="4">($R3*($I3)*C3)</f>
        <v>-0.22400000000000003</v>
      </c>
      <c r="O3" s="3">
        <f t="shared" ref="O3:O21" si="5">($R3*($I3))</f>
        <v>0.22400000000000003</v>
      </c>
      <c r="P3" s="3">
        <f t="shared" ref="P3:P21" si="6">(D3-H3)^2</f>
        <v>1.2544000000000002</v>
      </c>
      <c r="Q3" s="3"/>
      <c r="R3" s="3">
        <v>0.2</v>
      </c>
      <c r="S3" s="3"/>
    </row>
    <row r="4" spans="1:19" x14ac:dyDescent="0.25">
      <c r="A4" s="3"/>
      <c r="B4" s="3">
        <v>-1</v>
      </c>
      <c r="C4" s="3">
        <v>1</v>
      </c>
      <c r="D4" s="3">
        <v>-1</v>
      </c>
      <c r="E4" s="3">
        <f t="shared" si="0"/>
        <v>0.10399999999999998</v>
      </c>
      <c r="F4" s="3">
        <f t="shared" si="0"/>
        <v>-0.34400000000000008</v>
      </c>
      <c r="G4" s="3">
        <f t="shared" si="0"/>
        <v>0.10399999999999998</v>
      </c>
      <c r="H4" s="3">
        <f t="shared" si="1"/>
        <v>-0.34400000000000008</v>
      </c>
      <c r="I4" s="3">
        <f>D4-H4</f>
        <v>-0.65599999999999992</v>
      </c>
      <c r="J4" s="3">
        <f>(E4+(R4*I4*B4))</f>
        <v>0.23519999999999996</v>
      </c>
      <c r="K4" s="3">
        <f>(F4+(R4*I4*C4))</f>
        <v>-0.47520000000000007</v>
      </c>
      <c r="L4" s="3">
        <f t="shared" si="2"/>
        <v>-2.7200000000000002E-2</v>
      </c>
      <c r="M4" s="3">
        <f t="shared" si="3"/>
        <v>0.13119999999999998</v>
      </c>
      <c r="N4" s="3">
        <f t="shared" si="4"/>
        <v>-0.13119999999999998</v>
      </c>
      <c r="O4" s="3">
        <f t="shared" si="5"/>
        <v>-0.13119999999999998</v>
      </c>
      <c r="P4" s="3">
        <f t="shared" si="6"/>
        <v>0.43033599999999989</v>
      </c>
      <c r="Q4" s="3"/>
      <c r="R4" s="3">
        <v>0.2</v>
      </c>
      <c r="S4" s="3"/>
    </row>
    <row r="5" spans="1:19" x14ac:dyDescent="0.25">
      <c r="A5" s="3"/>
      <c r="B5" s="3">
        <v>-1</v>
      </c>
      <c r="C5" s="3">
        <v>-1</v>
      </c>
      <c r="D5" s="3">
        <v>-1</v>
      </c>
      <c r="E5" s="3">
        <f t="shared" si="0"/>
        <v>0.23519999999999996</v>
      </c>
      <c r="F5" s="3">
        <f t="shared" si="0"/>
        <v>-0.47520000000000007</v>
      </c>
      <c r="G5" s="3">
        <f t="shared" si="0"/>
        <v>-2.7200000000000002E-2</v>
      </c>
      <c r="H5" s="3">
        <f t="shared" si="1"/>
        <v>0.2128000000000001</v>
      </c>
      <c r="I5" s="3">
        <f>D5-H5</f>
        <v>-1.2128000000000001</v>
      </c>
      <c r="J5" s="3">
        <f>(E5+(R5*I5*B5))</f>
        <v>0.47775999999999996</v>
      </c>
      <c r="K5" s="3">
        <f>(F5+(R5*I5*C5))</f>
        <v>-0.23264000000000004</v>
      </c>
      <c r="L5" s="3">
        <f t="shared" si="2"/>
        <v>-0.26976</v>
      </c>
      <c r="M5" s="3">
        <f t="shared" si="3"/>
        <v>0.24256000000000003</v>
      </c>
      <c r="N5" s="3">
        <f t="shared" si="4"/>
        <v>0.24256000000000003</v>
      </c>
      <c r="O5" s="3">
        <f t="shared" si="5"/>
        <v>-0.24256000000000003</v>
      </c>
      <c r="P5" s="3">
        <f t="shared" si="6"/>
        <v>1.4708838400000002</v>
      </c>
      <c r="Q5" s="3">
        <f>P2+P3+P4+P5</f>
        <v>5.7156198400000005</v>
      </c>
      <c r="R5" s="3">
        <v>0.2</v>
      </c>
      <c r="S5" s="3"/>
    </row>
    <row r="6" spans="1:19" x14ac:dyDescent="0.25">
      <c r="A6" s="3">
        <v>2</v>
      </c>
      <c r="B6" s="3">
        <v>1</v>
      </c>
      <c r="C6" s="3">
        <v>1</v>
      </c>
      <c r="D6" s="3">
        <v>-1</v>
      </c>
      <c r="E6" s="3">
        <f t="shared" si="0"/>
        <v>0.47775999999999996</v>
      </c>
      <c r="F6" s="3">
        <f t="shared" si="0"/>
        <v>-0.23264000000000004</v>
      </c>
      <c r="G6" s="3">
        <f t="shared" si="0"/>
        <v>-0.26976</v>
      </c>
      <c r="H6" s="3">
        <f t="shared" si="1"/>
        <v>-2.4640000000000079E-2</v>
      </c>
      <c r="I6" s="3">
        <f>D6-H6</f>
        <v>-0.97535999999999989</v>
      </c>
      <c r="J6" s="3">
        <f>(E6+(R6*I6*B6))</f>
        <v>0.28268799999999994</v>
      </c>
      <c r="K6" s="3">
        <f>(F6+(R6*I6*C6))</f>
        <v>-0.42771200000000004</v>
      </c>
      <c r="L6" s="3">
        <f t="shared" si="2"/>
        <v>-0.46483200000000002</v>
      </c>
      <c r="M6" s="3">
        <f t="shared" si="3"/>
        <v>-0.195072</v>
      </c>
      <c r="N6" s="3">
        <f t="shared" si="4"/>
        <v>-0.195072</v>
      </c>
      <c r="O6" s="3">
        <f t="shared" si="5"/>
        <v>-0.195072</v>
      </c>
      <c r="P6" s="3">
        <f t="shared" si="6"/>
        <v>0.95132712959999977</v>
      </c>
      <c r="Q6" s="3"/>
      <c r="R6" s="3">
        <v>0.2</v>
      </c>
      <c r="S6" s="3"/>
    </row>
    <row r="7" spans="1:19" x14ac:dyDescent="0.25">
      <c r="A7" s="3"/>
      <c r="B7" s="3">
        <v>1</v>
      </c>
      <c r="C7" s="3">
        <v>-1</v>
      </c>
      <c r="D7" s="3">
        <v>1</v>
      </c>
      <c r="E7" s="3">
        <f t="shared" si="0"/>
        <v>0.28268799999999994</v>
      </c>
      <c r="F7" s="3">
        <f t="shared" si="0"/>
        <v>-0.42771200000000004</v>
      </c>
      <c r="G7" s="3">
        <f t="shared" si="0"/>
        <v>-0.46483200000000002</v>
      </c>
      <c r="H7" s="3">
        <f t="shared" si="1"/>
        <v>0.24556799999999995</v>
      </c>
      <c r="I7" s="3">
        <f>D7-H7</f>
        <v>0.75443199999999999</v>
      </c>
      <c r="J7" s="3">
        <f>(E7+(R7*I7*B7))</f>
        <v>0.43357439999999992</v>
      </c>
      <c r="K7" s="3">
        <f>(F7+(R7*I7*C7))</f>
        <v>-0.57859840000000007</v>
      </c>
      <c r="L7" s="3">
        <f t="shared" si="2"/>
        <v>-0.31394560000000005</v>
      </c>
      <c r="M7" s="3">
        <f t="shared" si="3"/>
        <v>0.1508864</v>
      </c>
      <c r="N7" s="3">
        <f t="shared" si="4"/>
        <v>-0.1508864</v>
      </c>
      <c r="O7" s="3">
        <f t="shared" si="5"/>
        <v>0.1508864</v>
      </c>
      <c r="P7" s="3">
        <f t="shared" si="6"/>
        <v>0.56916764262399999</v>
      </c>
      <c r="Q7" s="3"/>
      <c r="R7" s="3">
        <v>0.2</v>
      </c>
      <c r="S7" s="3"/>
    </row>
    <row r="8" spans="1:19" x14ac:dyDescent="0.25">
      <c r="A8" s="3"/>
      <c r="B8" s="3">
        <v>-1</v>
      </c>
      <c r="C8" s="3">
        <v>1</v>
      </c>
      <c r="D8" s="3">
        <v>-1</v>
      </c>
      <c r="E8" s="3">
        <f t="shared" si="0"/>
        <v>0.43357439999999992</v>
      </c>
      <c r="F8" s="3">
        <f t="shared" si="0"/>
        <v>-0.57859840000000007</v>
      </c>
      <c r="G8" s="3">
        <f t="shared" si="0"/>
        <v>-0.31394560000000005</v>
      </c>
      <c r="H8" s="3">
        <f t="shared" si="1"/>
        <v>-1.3261183999999999</v>
      </c>
      <c r="I8" s="3">
        <f>D8-H8</f>
        <v>0.32611839999999992</v>
      </c>
      <c r="J8" s="3">
        <f>(E8+(R8*I8*B8))</f>
        <v>0.36835071999999991</v>
      </c>
      <c r="K8" s="3">
        <f>(F8+(R8*I8*C8))</f>
        <v>-0.51337472000000006</v>
      </c>
      <c r="L8" s="3">
        <f t="shared" si="2"/>
        <v>-0.24872192000000004</v>
      </c>
      <c r="M8" s="3">
        <f t="shared" si="3"/>
        <v>-6.5223679999999992E-2</v>
      </c>
      <c r="N8" s="3">
        <f t="shared" si="4"/>
        <v>6.5223679999999992E-2</v>
      </c>
      <c r="O8" s="3">
        <f t="shared" si="5"/>
        <v>6.5223679999999992E-2</v>
      </c>
      <c r="P8" s="3">
        <f t="shared" si="6"/>
        <v>0.10635321081855995</v>
      </c>
      <c r="Q8" s="3"/>
      <c r="R8" s="3">
        <v>0.2</v>
      </c>
      <c r="S8" s="3"/>
    </row>
    <row r="9" spans="1:19" x14ac:dyDescent="0.25">
      <c r="A9" s="3"/>
      <c r="B9" s="3">
        <v>-1</v>
      </c>
      <c r="C9" s="3">
        <v>-1</v>
      </c>
      <c r="D9" s="3">
        <v>-1</v>
      </c>
      <c r="E9" s="3">
        <f t="shared" si="0"/>
        <v>0.36835071999999991</v>
      </c>
      <c r="F9" s="3">
        <f t="shared" si="0"/>
        <v>-0.51337472000000006</v>
      </c>
      <c r="G9" s="3">
        <f t="shared" si="0"/>
        <v>-0.24872192000000004</v>
      </c>
      <c r="H9" s="3">
        <f t="shared" si="1"/>
        <v>-0.10369791999999989</v>
      </c>
      <c r="I9" s="3">
        <f>D9-H9</f>
        <v>-0.89630208000000011</v>
      </c>
      <c r="J9" s="3">
        <f>(E9+(R9*I9*B9))</f>
        <v>0.547611136</v>
      </c>
      <c r="K9" s="3">
        <f>(F9+(R9*I9*C9))</f>
        <v>-0.33411430400000003</v>
      </c>
      <c r="L9" s="3">
        <f t="shared" si="2"/>
        <v>-0.42798233600000007</v>
      </c>
      <c r="M9" s="3">
        <f t="shared" si="3"/>
        <v>0.17926041600000003</v>
      </c>
      <c r="N9" s="3">
        <f t="shared" si="4"/>
        <v>0.17926041600000003</v>
      </c>
      <c r="O9" s="3">
        <f t="shared" si="5"/>
        <v>-0.17926041600000003</v>
      </c>
      <c r="P9" s="3">
        <f t="shared" si="6"/>
        <v>0.80335741861232657</v>
      </c>
      <c r="Q9" s="3">
        <f>P6+P7+P8+P9</f>
        <v>2.4302054016548862</v>
      </c>
      <c r="R9" s="3">
        <v>0.2</v>
      </c>
      <c r="S9" s="3"/>
    </row>
    <row r="10" spans="1:19" x14ac:dyDescent="0.25">
      <c r="A10" s="3">
        <v>3</v>
      </c>
      <c r="B10" s="3">
        <v>1</v>
      </c>
      <c r="C10" s="3">
        <v>1</v>
      </c>
      <c r="D10" s="3">
        <v>-1</v>
      </c>
      <c r="E10" s="3">
        <f t="shared" si="0"/>
        <v>0.547611136</v>
      </c>
      <c r="F10" s="3">
        <f t="shared" si="0"/>
        <v>-0.33411430400000003</v>
      </c>
      <c r="G10" s="3">
        <f t="shared" si="0"/>
        <v>-0.42798233600000007</v>
      </c>
      <c r="H10" s="3">
        <f t="shared" si="1"/>
        <v>-0.2144855040000001</v>
      </c>
      <c r="I10" s="3">
        <f>D10-H10</f>
        <v>-0.7855144959999999</v>
      </c>
      <c r="J10" s="3">
        <f>(E10+(R10*I10*B10))</f>
        <v>0.39050823680000002</v>
      </c>
      <c r="K10" s="3">
        <f>(F10+(R10*I10*C10))</f>
        <v>-0.49121720320000001</v>
      </c>
      <c r="L10" s="3">
        <f t="shared" si="2"/>
        <v>-0.5850852352</v>
      </c>
      <c r="M10" s="3">
        <f t="shared" si="3"/>
        <v>-0.15710289919999998</v>
      </c>
      <c r="N10" s="3">
        <f t="shared" si="4"/>
        <v>-0.15710289919999998</v>
      </c>
      <c r="O10" s="3">
        <f t="shared" si="5"/>
        <v>-0.15710289919999998</v>
      </c>
      <c r="P10" s="3">
        <f t="shared" si="6"/>
        <v>0.61703302342613386</v>
      </c>
      <c r="Q10" s="3"/>
      <c r="R10" s="3">
        <v>0.2</v>
      </c>
      <c r="S10" s="3"/>
    </row>
    <row r="11" spans="1:19" x14ac:dyDescent="0.25">
      <c r="A11" s="3"/>
      <c r="B11" s="3">
        <v>1</v>
      </c>
      <c r="C11" s="3">
        <v>-1</v>
      </c>
      <c r="D11" s="3">
        <v>1</v>
      </c>
      <c r="E11" s="3">
        <f t="shared" si="0"/>
        <v>0.39050823680000002</v>
      </c>
      <c r="F11" s="3">
        <f t="shared" si="0"/>
        <v>-0.49121720320000001</v>
      </c>
      <c r="G11" s="3">
        <f t="shared" si="0"/>
        <v>-0.5850852352</v>
      </c>
      <c r="H11" s="3">
        <f t="shared" si="1"/>
        <v>0.29664020480000003</v>
      </c>
      <c r="I11" s="3">
        <f>D11-H11</f>
        <v>0.70335979519999992</v>
      </c>
      <c r="J11" s="3">
        <f>(E11+(R11*I11*B11))</f>
        <v>0.53118019583999998</v>
      </c>
      <c r="K11" s="3">
        <f>(F11+(R11*I11*C11))</f>
        <v>-0.63188916224000002</v>
      </c>
      <c r="L11" s="3">
        <f t="shared" si="2"/>
        <v>-0.44441327616000004</v>
      </c>
      <c r="M11" s="3">
        <f t="shared" si="3"/>
        <v>0.14067195903999999</v>
      </c>
      <c r="N11" s="3">
        <f t="shared" si="4"/>
        <v>-0.14067195903999999</v>
      </c>
      <c r="O11" s="3">
        <f t="shared" si="5"/>
        <v>0.14067195903999999</v>
      </c>
      <c r="P11" s="3">
        <f t="shared" si="6"/>
        <v>0.49471500150378583</v>
      </c>
      <c r="Q11" s="3"/>
      <c r="R11" s="3">
        <v>0.2</v>
      </c>
      <c r="S11" s="3"/>
    </row>
    <row r="12" spans="1:19" x14ac:dyDescent="0.25">
      <c r="A12" s="3"/>
      <c r="B12" s="3">
        <v>-1</v>
      </c>
      <c r="C12" s="3">
        <v>1</v>
      </c>
      <c r="D12" s="3">
        <v>-1</v>
      </c>
      <c r="E12" s="3">
        <f t="shared" si="0"/>
        <v>0.53118019583999998</v>
      </c>
      <c r="F12" s="3">
        <f t="shared" si="0"/>
        <v>-0.63188916224000002</v>
      </c>
      <c r="G12" s="3">
        <f t="shared" si="0"/>
        <v>-0.44441327616000004</v>
      </c>
      <c r="H12" s="3">
        <f t="shared" si="1"/>
        <v>-1.6074826342400002</v>
      </c>
      <c r="I12" s="3">
        <f>D12-H12</f>
        <v>0.60748263424000015</v>
      </c>
      <c r="J12" s="3">
        <f>(E12+(R12*I12*B12))</f>
        <v>0.40968366899199993</v>
      </c>
      <c r="K12" s="3">
        <f>(F12+(R12*I12*C12))</f>
        <v>-0.51039263539199997</v>
      </c>
      <c r="L12" s="3">
        <f t="shared" si="2"/>
        <v>-0.32291674931199998</v>
      </c>
      <c r="M12" s="3">
        <f t="shared" si="3"/>
        <v>-0.12149652684800004</v>
      </c>
      <c r="N12" s="3">
        <f t="shared" si="4"/>
        <v>0.12149652684800004</v>
      </c>
      <c r="O12" s="3">
        <f t="shared" si="5"/>
        <v>0.12149652684800004</v>
      </c>
      <c r="P12" s="3">
        <f t="shared" si="6"/>
        <v>0.3690351509031698</v>
      </c>
      <c r="Q12" s="3"/>
      <c r="R12" s="3">
        <v>0.2</v>
      </c>
      <c r="S12" s="3"/>
    </row>
    <row r="13" spans="1:19" x14ac:dyDescent="0.25">
      <c r="A13" s="3"/>
      <c r="B13" s="3">
        <v>-1</v>
      </c>
      <c r="C13" s="3">
        <v>-1</v>
      </c>
      <c r="D13" s="3">
        <v>-1</v>
      </c>
      <c r="E13" s="3">
        <f t="shared" si="0"/>
        <v>0.40968366899199993</v>
      </c>
      <c r="F13" s="3">
        <f t="shared" si="0"/>
        <v>-0.51039263539199997</v>
      </c>
      <c r="G13" s="3">
        <f t="shared" si="0"/>
        <v>-0.32291674931199998</v>
      </c>
      <c r="H13" s="3">
        <f t="shared" si="1"/>
        <v>-0.22220778291199994</v>
      </c>
      <c r="I13" s="3">
        <f>D13-H13</f>
        <v>-0.77779221708800006</v>
      </c>
      <c r="J13" s="3">
        <f>(E13+(R13*I13*B13))</f>
        <v>0.56524211240959998</v>
      </c>
      <c r="K13" s="3">
        <f>(F13+(R13*I13*C13))</f>
        <v>-0.35483419197439992</v>
      </c>
      <c r="L13" s="3">
        <f t="shared" si="2"/>
        <v>-0.47847519272960004</v>
      </c>
      <c r="M13" s="3">
        <f t="shared" si="3"/>
        <v>0.15555844341760003</v>
      </c>
      <c r="N13" s="3">
        <f t="shared" si="4"/>
        <v>0.15555844341760003</v>
      </c>
      <c r="O13" s="3">
        <f t="shared" si="5"/>
        <v>-0.15555844341760003</v>
      </c>
      <c r="P13" s="3">
        <f t="shared" si="6"/>
        <v>0.60496073296266661</v>
      </c>
      <c r="Q13" s="3">
        <f>P10+P11+P12+P13</f>
        <v>2.0857439087957559</v>
      </c>
      <c r="R13" s="3">
        <v>0.2</v>
      </c>
      <c r="S13" s="3"/>
    </row>
    <row r="14" spans="1:19" x14ac:dyDescent="0.25">
      <c r="A14" s="3">
        <v>4</v>
      </c>
      <c r="B14" s="3">
        <v>1</v>
      </c>
      <c r="C14" s="3">
        <v>1</v>
      </c>
      <c r="D14" s="3">
        <v>-1</v>
      </c>
      <c r="E14" s="3">
        <f t="shared" si="0"/>
        <v>0.56524211240959998</v>
      </c>
      <c r="F14" s="3">
        <f t="shared" si="0"/>
        <v>-0.35483419197439992</v>
      </c>
      <c r="G14" s="3">
        <f t="shared" si="0"/>
        <v>-0.47847519272960004</v>
      </c>
      <c r="H14" s="3">
        <f t="shared" si="1"/>
        <v>-0.26806727229439997</v>
      </c>
      <c r="I14" s="3">
        <f>D14-H14</f>
        <v>-0.73193272770560003</v>
      </c>
      <c r="J14" s="3">
        <f>(E14+(R14*I14*B14))</f>
        <v>0.41885556686847997</v>
      </c>
      <c r="K14" s="3">
        <f>(F14+(R14*I14*C14))</f>
        <v>-0.50122073751551999</v>
      </c>
      <c r="L14" s="3">
        <f t="shared" si="2"/>
        <v>-0.62486173827072</v>
      </c>
      <c r="M14" s="3">
        <f t="shared" si="3"/>
        <v>-0.14638654554112002</v>
      </c>
      <c r="N14" s="3">
        <f t="shared" si="4"/>
        <v>-0.14638654554112002</v>
      </c>
      <c r="O14" s="3">
        <f t="shared" si="5"/>
        <v>-0.14638654554112002</v>
      </c>
      <c r="P14" s="3">
        <f t="shared" si="6"/>
        <v>0.53572551788656009</v>
      </c>
      <c r="Q14" s="3"/>
      <c r="R14" s="3">
        <v>0.2</v>
      </c>
      <c r="S14" s="3"/>
    </row>
    <row r="15" spans="1:19" x14ac:dyDescent="0.25">
      <c r="A15" s="3"/>
      <c r="B15" s="3">
        <v>1</v>
      </c>
      <c r="C15" s="3">
        <v>-1</v>
      </c>
      <c r="D15" s="3">
        <v>1</v>
      </c>
      <c r="E15" s="3">
        <f t="shared" si="0"/>
        <v>0.41885556686847997</v>
      </c>
      <c r="F15" s="3">
        <f t="shared" si="0"/>
        <v>-0.50122073751551999</v>
      </c>
      <c r="G15" s="3">
        <f t="shared" si="0"/>
        <v>-0.62486173827072</v>
      </c>
      <c r="H15" s="3">
        <f t="shared" si="1"/>
        <v>0.29521456611327995</v>
      </c>
      <c r="I15" s="3">
        <f>D15-H15</f>
        <v>0.7047854338867201</v>
      </c>
      <c r="J15" s="3">
        <f>(E15+(R15*I15*B15))</f>
        <v>0.559812653645824</v>
      </c>
      <c r="K15" s="3">
        <f>(F15+(R15*I15*C15))</f>
        <v>-0.64217782429286396</v>
      </c>
      <c r="L15" s="3">
        <f t="shared" si="2"/>
        <v>-0.48390465149337597</v>
      </c>
      <c r="M15" s="3">
        <f t="shared" si="3"/>
        <v>0.14095708677734403</v>
      </c>
      <c r="N15" s="3">
        <f t="shared" si="4"/>
        <v>-0.14095708677734403</v>
      </c>
      <c r="O15" s="3">
        <f t="shared" si="5"/>
        <v>0.14095708677734403</v>
      </c>
      <c r="P15" s="3">
        <f t="shared" si="6"/>
        <v>0.49672250781889232</v>
      </c>
      <c r="Q15" s="3"/>
      <c r="R15" s="3">
        <v>0.2</v>
      </c>
      <c r="S15" s="3"/>
    </row>
    <row r="16" spans="1:19" x14ac:dyDescent="0.25">
      <c r="A16" s="3"/>
      <c r="B16" s="3">
        <v>-1</v>
      </c>
      <c r="C16" s="3">
        <v>1</v>
      </c>
      <c r="D16" s="3">
        <v>-1</v>
      </c>
      <c r="E16" s="3">
        <f t="shared" si="0"/>
        <v>0.559812653645824</v>
      </c>
      <c r="F16" s="3">
        <f t="shared" si="0"/>
        <v>-0.64217782429286396</v>
      </c>
      <c r="G16" s="3">
        <f t="shared" si="0"/>
        <v>-0.48390465149337597</v>
      </c>
      <c r="H16" s="3">
        <f t="shared" si="1"/>
        <v>-1.6858951294320639</v>
      </c>
      <c r="I16" s="3">
        <f>D16-H16</f>
        <v>0.68589512943206388</v>
      </c>
      <c r="J16" s="3">
        <f>(E16+(R16*I16*B16))</f>
        <v>0.42263362775941121</v>
      </c>
      <c r="K16" s="3">
        <f>(F16+(R16*I16*C16))</f>
        <v>-0.50499879840645123</v>
      </c>
      <c r="L16" s="3">
        <f t="shared" si="2"/>
        <v>-0.34672562560696318</v>
      </c>
      <c r="M16" s="3">
        <f t="shared" si="3"/>
        <v>-0.13717902588641279</v>
      </c>
      <c r="N16" s="3">
        <f t="shared" si="4"/>
        <v>0.13717902588641279</v>
      </c>
      <c r="O16" s="3">
        <f t="shared" si="5"/>
        <v>0.13717902588641279</v>
      </c>
      <c r="P16" s="3">
        <f t="shared" si="6"/>
        <v>0.47045212857862767</v>
      </c>
      <c r="Q16" s="3"/>
      <c r="R16" s="3">
        <v>0.2</v>
      </c>
      <c r="S16" s="3"/>
    </row>
    <row r="17" spans="1:19" x14ac:dyDescent="0.25">
      <c r="A17" s="3"/>
      <c r="B17" s="3">
        <v>-1</v>
      </c>
      <c r="C17" s="3">
        <v>-1</v>
      </c>
      <c r="D17" s="3">
        <v>-1</v>
      </c>
      <c r="E17" s="3">
        <f t="shared" si="0"/>
        <v>0.42263362775941121</v>
      </c>
      <c r="F17" s="3">
        <f t="shared" si="0"/>
        <v>-0.50499879840645123</v>
      </c>
      <c r="G17" s="3">
        <f t="shared" si="0"/>
        <v>-0.34672562560696318</v>
      </c>
      <c r="H17" s="3">
        <f t="shared" si="1"/>
        <v>-0.26436045495992322</v>
      </c>
      <c r="I17" s="3">
        <f>D17-H17</f>
        <v>-0.73563954504007678</v>
      </c>
      <c r="J17" s="3">
        <f>(E17+(R17*I17*B17))</f>
        <v>0.56976153676742658</v>
      </c>
      <c r="K17" s="3">
        <f>(F17+(R17*I17*C17))</f>
        <v>-0.35787088939843587</v>
      </c>
      <c r="L17" s="3">
        <f t="shared" si="2"/>
        <v>-0.49385353461497855</v>
      </c>
      <c r="M17" s="3">
        <f t="shared" si="3"/>
        <v>0.14712790900801537</v>
      </c>
      <c r="N17" s="3">
        <f t="shared" si="4"/>
        <v>0.14712790900801537</v>
      </c>
      <c r="O17" s="3">
        <f t="shared" si="5"/>
        <v>-0.14712790900801537</v>
      </c>
      <c r="P17" s="3">
        <f t="shared" si="6"/>
        <v>0.5411655402267711</v>
      </c>
      <c r="Q17" s="3">
        <f>P14+P15+P16+P17</f>
        <v>2.0440656945108513</v>
      </c>
      <c r="R17" s="3">
        <v>0.2</v>
      </c>
      <c r="S17" s="3"/>
    </row>
    <row r="18" spans="1:19" x14ac:dyDescent="0.25">
      <c r="A18" s="3">
        <v>5</v>
      </c>
      <c r="B18" s="3">
        <v>1</v>
      </c>
      <c r="C18" s="3">
        <v>1</v>
      </c>
      <c r="D18" s="3">
        <v>-1</v>
      </c>
      <c r="E18" s="3">
        <f t="shared" si="0"/>
        <v>0.56976153676742658</v>
      </c>
      <c r="F18" s="3">
        <f t="shared" si="0"/>
        <v>-0.35787088939843587</v>
      </c>
      <c r="G18" s="3">
        <f t="shared" si="0"/>
        <v>-0.49385353461497855</v>
      </c>
      <c r="H18" s="3">
        <f t="shared" si="1"/>
        <v>-0.28196288724598784</v>
      </c>
      <c r="I18" s="3">
        <f>D18-H18</f>
        <v>-0.71803711275401216</v>
      </c>
      <c r="J18" s="3">
        <f>(E18+(R18*I18*B18))</f>
        <v>0.42615411421662414</v>
      </c>
      <c r="K18" s="3">
        <f>(F18+(R18*I18*C18))</f>
        <v>-0.50147831194923831</v>
      </c>
      <c r="L18" s="3">
        <f t="shared" si="2"/>
        <v>-0.63746095716578099</v>
      </c>
      <c r="M18" s="3">
        <f t="shared" si="3"/>
        <v>-0.14360742255080244</v>
      </c>
      <c r="N18" s="3">
        <f t="shared" si="4"/>
        <v>-0.14360742255080244</v>
      </c>
      <c r="O18" s="3">
        <f t="shared" si="5"/>
        <v>-0.14360742255080244</v>
      </c>
      <c r="P18" s="3">
        <f t="shared" si="6"/>
        <v>0.51557729529211793</v>
      </c>
      <c r="Q18" s="3"/>
      <c r="R18" s="3">
        <v>0.2</v>
      </c>
      <c r="S18" s="3"/>
    </row>
    <row r="19" spans="1:19" x14ac:dyDescent="0.25">
      <c r="A19" s="3"/>
      <c r="B19" s="3">
        <v>1</v>
      </c>
      <c r="C19" s="3">
        <v>-1</v>
      </c>
      <c r="D19" s="3">
        <v>1</v>
      </c>
      <c r="E19" s="3">
        <f t="shared" si="0"/>
        <v>0.42615411421662414</v>
      </c>
      <c r="F19" s="3">
        <f t="shared" si="0"/>
        <v>-0.50147831194923831</v>
      </c>
      <c r="G19" s="3">
        <f t="shared" si="0"/>
        <v>-0.63746095716578099</v>
      </c>
      <c r="H19" s="3">
        <f t="shared" si="1"/>
        <v>0.29017146900008145</v>
      </c>
      <c r="I19" s="3">
        <f>D19-H19</f>
        <v>0.70982853099991861</v>
      </c>
      <c r="J19" s="3">
        <f>(E19+(R19*I19*B19))</f>
        <v>0.5681198204166078</v>
      </c>
      <c r="K19" s="3">
        <f>(F19+(R19*I19*C19))</f>
        <v>-0.64344401814922203</v>
      </c>
      <c r="L19" s="3">
        <f t="shared" si="2"/>
        <v>-0.49549525096579727</v>
      </c>
      <c r="M19" s="3">
        <f t="shared" si="3"/>
        <v>0.14196570619998372</v>
      </c>
      <c r="N19" s="3">
        <f t="shared" si="4"/>
        <v>-0.14196570619998372</v>
      </c>
      <c r="O19" s="3">
        <f t="shared" si="5"/>
        <v>0.14196570619998372</v>
      </c>
      <c r="P19" s="3">
        <f t="shared" si="6"/>
        <v>0.50385654342150243</v>
      </c>
      <c r="Q19" s="3"/>
      <c r="R19" s="3">
        <v>0.2</v>
      </c>
      <c r="S19" s="3"/>
    </row>
    <row r="20" spans="1:19" x14ac:dyDescent="0.25">
      <c r="A20" s="3"/>
      <c r="B20" s="3">
        <v>-1</v>
      </c>
      <c r="C20" s="3">
        <v>1</v>
      </c>
      <c r="D20" s="3">
        <v>-1</v>
      </c>
      <c r="E20" s="3">
        <f t="shared" si="0"/>
        <v>0.5681198204166078</v>
      </c>
      <c r="F20" s="3">
        <f t="shared" si="0"/>
        <v>-0.64344401814922203</v>
      </c>
      <c r="G20" s="3">
        <f t="shared" si="0"/>
        <v>-0.49549525096579727</v>
      </c>
      <c r="H20" s="3">
        <f t="shared" si="1"/>
        <v>-1.7070590895316271</v>
      </c>
      <c r="I20" s="3">
        <f>D20-H20</f>
        <v>0.70705908953162711</v>
      </c>
      <c r="J20" s="3">
        <f>(E20+(R20*I20*B20))</f>
        <v>0.4267080025102824</v>
      </c>
      <c r="K20" s="3">
        <f>(F20+(R20*I20*C20))</f>
        <v>-0.50203220024289663</v>
      </c>
      <c r="L20" s="3">
        <f t="shared" si="2"/>
        <v>-0.35408343305947187</v>
      </c>
      <c r="M20" s="3">
        <f t="shared" si="3"/>
        <v>-0.14141181790632543</v>
      </c>
      <c r="N20" s="3">
        <f t="shared" si="4"/>
        <v>0.14141181790632543</v>
      </c>
      <c r="O20" s="3">
        <f t="shared" si="5"/>
        <v>0.14141181790632543</v>
      </c>
      <c r="P20" s="3">
        <f t="shared" si="6"/>
        <v>0.49993255608929349</v>
      </c>
      <c r="Q20" s="3"/>
      <c r="R20" s="3">
        <v>0.2</v>
      </c>
      <c r="S20" s="3"/>
    </row>
    <row r="21" spans="1:19" x14ac:dyDescent="0.25">
      <c r="A21" s="3"/>
      <c r="B21" s="3">
        <v>-1</v>
      </c>
      <c r="C21" s="3">
        <v>-1</v>
      </c>
      <c r="D21" s="3">
        <v>-1</v>
      </c>
      <c r="E21" s="3">
        <f t="shared" si="0"/>
        <v>0.4267080025102824</v>
      </c>
      <c r="F21" s="3">
        <f t="shared" si="0"/>
        <v>-0.50203220024289663</v>
      </c>
      <c r="G21" s="3">
        <f t="shared" si="0"/>
        <v>-0.35408343305947187</v>
      </c>
      <c r="H21" s="3">
        <f t="shared" si="1"/>
        <v>-0.27875923532685765</v>
      </c>
      <c r="I21" s="3">
        <f>D21-H21</f>
        <v>-0.72124076467314235</v>
      </c>
      <c r="J21" s="21">
        <f>(E21+(R21*I21*B21))</f>
        <v>0.57095615544491085</v>
      </c>
      <c r="K21" s="21">
        <f>(F21+(R21*I21*C21))</f>
        <v>-0.35778404730826818</v>
      </c>
      <c r="L21" s="21">
        <f t="shared" si="2"/>
        <v>-0.49833158599410032</v>
      </c>
      <c r="M21" s="3">
        <f t="shared" si="3"/>
        <v>0.14424815293462848</v>
      </c>
      <c r="N21" s="3">
        <f t="shared" si="4"/>
        <v>0.14424815293462848</v>
      </c>
      <c r="O21" s="3">
        <f t="shared" si="5"/>
        <v>-0.14424815293462848</v>
      </c>
      <c r="P21" s="3">
        <f t="shared" si="6"/>
        <v>0.52018824062629909</v>
      </c>
      <c r="Q21" s="3">
        <f>P18+P19+P20+P21</f>
        <v>2.0395546354292131</v>
      </c>
      <c r="R21" s="3">
        <v>0.2</v>
      </c>
      <c r="S21" s="3"/>
    </row>
    <row r="25" spans="1:19" x14ac:dyDescent="0.25">
      <c r="A25" s="11" t="s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9"/>
      <c r="N25" s="19"/>
      <c r="O25" s="19"/>
      <c r="P25" s="19"/>
      <c r="Q25" s="19"/>
      <c r="R25" s="19"/>
      <c r="S25" s="13"/>
    </row>
    <row r="26" spans="1:19" x14ac:dyDescent="0.25">
      <c r="A26" s="4" t="s">
        <v>0</v>
      </c>
      <c r="B26" s="4" t="s">
        <v>1</v>
      </c>
      <c r="C26" s="4" t="s">
        <v>2</v>
      </c>
      <c r="D26" s="4" t="s">
        <v>10</v>
      </c>
      <c r="E26" s="4" t="s">
        <v>22</v>
      </c>
      <c r="F26" s="4" t="s">
        <v>23</v>
      </c>
      <c r="G26" s="4" t="s">
        <v>7</v>
      </c>
      <c r="H26" s="4" t="s">
        <v>26</v>
      </c>
      <c r="I26" s="4" t="s">
        <v>9</v>
      </c>
      <c r="J26" s="4" t="s">
        <v>21</v>
      </c>
      <c r="L26" s="17"/>
      <c r="M26" s="17"/>
      <c r="N26" s="17"/>
      <c r="O26" s="17"/>
      <c r="P26" s="17"/>
      <c r="Q26" s="17"/>
      <c r="R26" s="17"/>
    </row>
    <row r="27" spans="1:19" x14ac:dyDescent="0.25">
      <c r="A27" s="3">
        <v>1</v>
      </c>
      <c r="B27" s="3">
        <v>1</v>
      </c>
      <c r="C27" s="3">
        <v>1</v>
      </c>
      <c r="D27" s="3">
        <v>-1</v>
      </c>
      <c r="E27" s="3">
        <f>$J21</f>
        <v>0.57095615544491085</v>
      </c>
      <c r="F27" s="3">
        <f>$K21</f>
        <v>-0.35778404730826818</v>
      </c>
      <c r="G27" s="3">
        <f>$L21</f>
        <v>-0.49833158599410032</v>
      </c>
      <c r="H27" s="3">
        <f t="shared" ref="H27:H30" si="7">G27+(E27*B27)+(F27*C27)</f>
        <v>-0.28515947785745765</v>
      </c>
      <c r="I27" s="3">
        <v>0</v>
      </c>
      <c r="J27" s="3">
        <f>IF(H27&gt;=I27,1,-1)</f>
        <v>-1</v>
      </c>
      <c r="L27" s="18"/>
      <c r="M27" s="18"/>
      <c r="N27" s="18"/>
      <c r="O27" s="18"/>
      <c r="P27" s="18"/>
      <c r="Q27" s="18"/>
      <c r="R27" s="18"/>
    </row>
    <row r="28" spans="1:19" x14ac:dyDescent="0.25">
      <c r="A28" s="3"/>
      <c r="B28" s="3">
        <v>1</v>
      </c>
      <c r="C28" s="3">
        <v>-1</v>
      </c>
      <c r="D28" s="3">
        <v>1</v>
      </c>
      <c r="E28" s="3">
        <f>J21</f>
        <v>0.57095615544491085</v>
      </c>
      <c r="F28" s="3">
        <f t="shared" ref="F28:G28" si="8">K21</f>
        <v>-0.35778404730826818</v>
      </c>
      <c r="G28" s="3">
        <f t="shared" si="8"/>
        <v>-0.49833158599410032</v>
      </c>
      <c r="H28" s="3">
        <f t="shared" si="7"/>
        <v>0.43040861675907871</v>
      </c>
      <c r="I28" s="3">
        <v>0</v>
      </c>
      <c r="J28" s="3">
        <f t="shared" ref="J28:J30" si="9">IF(H28&gt;=I28,1,-1)</f>
        <v>1</v>
      </c>
      <c r="L28" s="18"/>
      <c r="M28" s="18"/>
      <c r="N28" s="18"/>
      <c r="O28" s="18"/>
      <c r="P28" s="18"/>
      <c r="Q28" s="18"/>
      <c r="R28" s="18"/>
    </row>
    <row r="29" spans="1:19" x14ac:dyDescent="0.25">
      <c r="A29" s="3"/>
      <c r="B29" s="3">
        <v>-1</v>
      </c>
      <c r="C29" s="3">
        <v>1</v>
      </c>
      <c r="D29" s="3">
        <v>-1</v>
      </c>
      <c r="E29" s="3">
        <f>J21</f>
        <v>0.57095615544491085</v>
      </c>
      <c r="F29" s="3">
        <f t="shared" ref="F29:G29" si="10">K21</f>
        <v>-0.35778404730826818</v>
      </c>
      <c r="G29" s="3">
        <f t="shared" si="10"/>
        <v>-0.49833158599410032</v>
      </c>
      <c r="H29" s="3">
        <f t="shared" si="7"/>
        <v>-1.4270717887472792</v>
      </c>
      <c r="I29" s="3">
        <v>0</v>
      </c>
      <c r="J29" s="3">
        <f t="shared" si="9"/>
        <v>-1</v>
      </c>
      <c r="L29" s="18"/>
      <c r="M29" s="18"/>
      <c r="N29" s="18"/>
      <c r="O29" s="18"/>
      <c r="P29" s="18"/>
      <c r="Q29" s="18"/>
      <c r="R29" s="18"/>
    </row>
    <row r="30" spans="1:19" x14ac:dyDescent="0.25">
      <c r="A30" s="3"/>
      <c r="B30" s="3">
        <v>-1</v>
      </c>
      <c r="C30" s="3">
        <v>-1</v>
      </c>
      <c r="D30" s="3">
        <v>-1</v>
      </c>
      <c r="E30" s="3">
        <f>J21</f>
        <v>0.57095615544491085</v>
      </c>
      <c r="F30" s="3">
        <f t="shared" ref="F30:G30" si="11">K21</f>
        <v>-0.35778404730826818</v>
      </c>
      <c r="G30" s="3">
        <f t="shared" si="11"/>
        <v>-0.49833158599410032</v>
      </c>
      <c r="H30" s="3">
        <f t="shared" si="7"/>
        <v>-0.71150369413074299</v>
      </c>
      <c r="I30" s="3">
        <v>0</v>
      </c>
      <c r="J30" s="3">
        <f t="shared" si="9"/>
        <v>-1</v>
      </c>
      <c r="L30" s="18"/>
      <c r="M30" s="18"/>
      <c r="N30" s="18"/>
      <c r="O30" s="18"/>
      <c r="P30" s="18"/>
      <c r="Q30" s="18"/>
      <c r="R30" s="18"/>
    </row>
    <row r="31" spans="1:19" x14ac:dyDescent="0.25">
      <c r="K31" s="20"/>
      <c r="L31" s="20"/>
      <c r="M31" s="20"/>
      <c r="N31" s="20"/>
      <c r="O31" s="20"/>
      <c r="P31" s="20"/>
      <c r="Q31" s="20"/>
      <c r="R31" s="20"/>
    </row>
  </sheetData>
  <mergeCells count="2">
    <mergeCell ref="A25:L25"/>
    <mergeCell ref="M25:S2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ANDNOT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2021-01-04T11:53:01Z</dcterms:created>
  <dcterms:modified xsi:type="dcterms:W3CDTF">2021-01-13T21:30:01Z</dcterms:modified>
</cp:coreProperties>
</file>