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\Desktop\Boot Camp\Python\MaryC-MezaR\data_science_bootcamp_2021\proyecto_EDA\"/>
    </mc:Choice>
  </mc:AlternateContent>
  <xr:revisionPtr revIDLastSave="0" documentId="13_ncr:1_{A103AF26-14FA-4EC0-B6C7-5317834A3EA2}" xr6:coauthVersionLast="46" xr6:coauthVersionMax="46" xr10:uidLastSave="{00000000-0000-0000-0000-000000000000}"/>
  <bookViews>
    <workbookView xWindow="-110" yWindow="-110" windowWidth="19420" windowHeight="10420" xr2:uid="{52F612D8-AD59-4E0B-9A6E-2BBAC83ACDF0}"/>
  </bookViews>
  <sheets>
    <sheet name="Hoja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B7" i="1" l="1"/>
</calcChain>
</file>

<file path=xl/sharedStrings.xml><?xml version="1.0" encoding="utf-8"?>
<sst xmlns="http://schemas.openxmlformats.org/spreadsheetml/2006/main" count="4" uniqueCount="4">
  <si>
    <t>AÑOS</t>
  </si>
  <si>
    <t>Generació de residus Barcelona (tones)</t>
  </si>
  <si>
    <t>Poblacion</t>
  </si>
  <si>
    <t>Recollida selectiva de matèria orgànica per municipi (tones inclòs FV)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</si>
</sst>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right" wrapText="1"/>
    </xf>
    <xf numFmtId="3" fontId="3" fillId="3" borderId="1" xfId="1" applyNumberFormat="1" applyFont="1" applyFill="1" applyBorder="1"/>
    <xf numFmtId="0" fontId="3" fillId="3" borderId="0" xfId="1" applyFont="1" applyFill="1" applyAlignment="1">
      <alignment wrapText="1"/>
    </xf>
    <xf numFmtId="0" fontId="0" fillId="0" borderId="0" xfId="0" applyAlignment="1">
      <alignment wrapText="1"/>
    </xf>
    <xf numFmtId="3" fontId="3" fillId="3" borderId="2" xfId="1" applyNumberFormat="1" applyFont="1" applyFill="1" applyBorder="1"/>
    <xf numFmtId="3" fontId="3" fillId="3" borderId="2" xfId="1" applyNumberFormat="1" applyFont="1" applyFill="1" applyBorder="1" applyAlignment="1">
      <alignment horizontal="right"/>
    </xf>
    <xf numFmtId="0" fontId="0" fillId="0" borderId="2" xfId="0" applyBorder="1"/>
  </cellXfs>
  <cellStyles count="2">
    <cellStyle name="Normal" xfId="0" builtinId="0"/>
    <cellStyle name="Normal 4" xfId="1" xr:uid="{5C94E17D-A51F-4834-9925-AE19028554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eb%20dades%20residus\2015\2015%20FULL%20ESTADISTIC%20GR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SERVEI%20DE%20TRACTAMENT%20TRIATGE%20I%20DISPOSICI&#211;\07-ESTADISTIQUES%20+%20DADES\ESTAD&#205;STIQUES%20AMB\2016\2016%20FULL%20ESTADISTIC%20GRAN%20(v%20final%2020031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SERVEI%20DE%20TRACTAMENT%20TRIATGE%20I%20DISPOSICI&#211;\07-ESTADISTIQUES%20+%20DADES\ESTAD&#205;STIQUES%20AMB\2017\2017%20FULL%20ESTADISTIC%20GR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SERVEI%20DE%20TRACTAMENT%20TRIATGE%20I%20DISPOSICI&#211;\07-ESTADISTIQUES%20+%20DADES\ESTAD&#205;STIQUES%20AMB\2018\2018%20FULL%20ESTADISTIC%20GR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 A MUNICIPIS"/>
      <sheetName val="GENERALITAT"/>
      <sheetName val="ENTRADES (1)"/>
      <sheetName val="ENTRADES (2)"/>
      <sheetName val="ENTRADES (3)"/>
      <sheetName val="DEIXALLERIES"/>
      <sheetName val="Entrades deix. totes fraccions"/>
      <sheetName val="ALTRES RECOLLIDES"/>
      <sheetName val="DIST. SORTIDES TRANSFERS i REBU"/>
      <sheetName val="SORTIDES (1)"/>
      <sheetName val="Verificació Municipis"/>
    </sheetNames>
    <sheetDataSet>
      <sheetData sheetId="0"/>
      <sheetData sheetId="1">
        <row r="15">
          <cell r="B15">
            <v>215654</v>
          </cell>
        </row>
        <row r="18">
          <cell r="AT18">
            <v>743741.23783754068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ITAT"/>
      <sheetName val="DIST. SORTIDES TRANSFERS i REBU"/>
      <sheetName val="ENTRADES (1)"/>
      <sheetName val="ENTRADES (2)"/>
      <sheetName val="ENTRADES (3)"/>
      <sheetName val="DEIXALLERIES"/>
      <sheetName val="Entrades deix. totes fraccions"/>
      <sheetName val="ALTRES RECOLLIDES"/>
      <sheetName val="SORTIDES (1)"/>
    </sheetNames>
    <sheetDataSet>
      <sheetData sheetId="0">
        <row r="18">
          <cell r="E18">
            <v>4491.6000000000004</v>
          </cell>
        </row>
        <row r="21">
          <cell r="E21">
            <v>108721.89</v>
          </cell>
          <cell r="W21">
            <v>6444.53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ITAT"/>
      <sheetName val="AMB"/>
      <sheetName val="DIST. SORTIDES TRANSFERS i REBU"/>
      <sheetName val="DIST  TRANSF  AMB"/>
      <sheetName val="ENTRADES (1)"/>
      <sheetName val="E(1)AMB"/>
      <sheetName val="ENTRADES (2)"/>
      <sheetName val="E(2)AMB"/>
      <sheetName val="ENTRADES (3)"/>
      <sheetName val="E(3)AMB"/>
      <sheetName val="DEIXALLERIES"/>
      <sheetName val="Entrades deix. totes fraccions"/>
      <sheetName val="ALTRES RECOLLIDES"/>
      <sheetName val="SORTIDES (1)"/>
      <sheetName val="GENERALITAT (2)"/>
    </sheetNames>
    <sheetDataSet>
      <sheetData sheetId="0" refreshError="1">
        <row r="19">
          <cell r="B19">
            <v>215848</v>
          </cell>
        </row>
        <row r="22">
          <cell r="E22">
            <v>110255.17</v>
          </cell>
          <cell r="W22">
            <v>6675.24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ITAT"/>
      <sheetName val="DIST. SORTIDES TRANSFERS i REBU"/>
      <sheetName val="ENTRADES (1)"/>
      <sheetName val="ENTRADES (2)"/>
      <sheetName val="ENTRADES (3)"/>
      <sheetName val="DEIXALLERIES"/>
      <sheetName val="Entrades deix. totes fraccions"/>
      <sheetName val="ALTRES RECOLLIDES"/>
      <sheetName val="SORTIDES (1)"/>
    </sheetNames>
    <sheetDataSet>
      <sheetData sheetId="0" refreshError="1">
        <row r="20">
          <cell r="C20">
            <v>4316.7400000000007</v>
          </cell>
        </row>
        <row r="23">
          <cell r="C23">
            <v>103135.36</v>
          </cell>
          <cell r="H23">
            <v>7873.5759999999991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CB13-BD33-4045-8E14-01FC0FFF838D}">
  <dimension ref="A1:D11"/>
  <sheetViews>
    <sheetView tabSelected="1" workbookViewId="0">
      <selection activeCell="H5" sqref="H5"/>
    </sheetView>
  </sheetViews>
  <sheetFormatPr baseColWidth="10" defaultRowHeight="14.5" x14ac:dyDescent="0.35"/>
  <cols>
    <col min="4" max="4" width="14.81640625" customWidth="1"/>
  </cols>
  <sheetData>
    <row r="1" spans="1:4" ht="72.5" x14ac:dyDescent="0.35">
      <c r="A1" t="s">
        <v>0</v>
      </c>
      <c r="B1" s="3" t="s">
        <v>1</v>
      </c>
      <c r="C1" t="s">
        <v>2</v>
      </c>
      <c r="D1" s="4" t="s">
        <v>3</v>
      </c>
    </row>
    <row r="2" spans="1:4" x14ac:dyDescent="0.35">
      <c r="A2" s="1">
        <v>2010</v>
      </c>
      <c r="B2" s="2">
        <v>840552.58499999996</v>
      </c>
      <c r="C2" s="2">
        <v>5481511</v>
      </c>
      <c r="D2" s="5">
        <v>139812.32</v>
      </c>
    </row>
    <row r="3" spans="1:4" x14ac:dyDescent="0.35">
      <c r="A3" s="1">
        <v>2011</v>
      </c>
      <c r="B3" s="2">
        <v>799006.25099999993</v>
      </c>
      <c r="C3" s="2">
        <v>5508232</v>
      </c>
      <c r="D3" s="5">
        <v>133783.26999999999</v>
      </c>
    </row>
    <row r="4" spans="1:4" x14ac:dyDescent="0.35">
      <c r="A4" s="1">
        <v>2012</v>
      </c>
      <c r="B4" s="2">
        <v>744482.85611554037</v>
      </c>
      <c r="C4" s="2">
        <v>5519370</v>
      </c>
      <c r="D4" s="6">
        <v>121876.73999999999</v>
      </c>
    </row>
    <row r="5" spans="1:4" x14ac:dyDescent="0.35">
      <c r="A5" s="1">
        <v>2013</v>
      </c>
      <c r="B5" s="2">
        <v>727335.06</v>
      </c>
      <c r="C5" s="2">
        <v>5492356</v>
      </c>
      <c r="D5" s="6">
        <v>116857.70000000001</v>
      </c>
    </row>
    <row r="6" spans="1:4" x14ac:dyDescent="0.35">
      <c r="A6" s="1">
        <v>2014</v>
      </c>
      <c r="B6" s="2">
        <v>732737.64749999996</v>
      </c>
      <c r="C6" s="2">
        <v>5462583</v>
      </c>
      <c r="D6" s="6">
        <v>117330.76999999999</v>
      </c>
    </row>
    <row r="7" spans="1:4" x14ac:dyDescent="0.35">
      <c r="A7" s="1">
        <v>2015</v>
      </c>
      <c r="B7" s="2">
        <f>[1]GENERALITAT!$AT$18</f>
        <v>743741.23783754068</v>
      </c>
      <c r="C7" s="2">
        <v>5463907</v>
      </c>
      <c r="D7" s="6">
        <v>116443.06</v>
      </c>
    </row>
    <row r="8" spans="1:4" x14ac:dyDescent="0.35">
      <c r="A8" s="1">
        <v>2016</v>
      </c>
      <c r="B8" s="2">
        <v>754992.47084194841</v>
      </c>
      <c r="C8" s="2">
        <v>5489294</v>
      </c>
      <c r="D8" s="6">
        <f>[2]GENERALITAT!$E21+[2]GENERALITAT!$W21</f>
        <v>115166.42</v>
      </c>
    </row>
    <row r="9" spans="1:4" x14ac:dyDescent="0.35">
      <c r="A9" s="1">
        <v>2017</v>
      </c>
      <c r="B9" s="2">
        <v>769779.42</v>
      </c>
      <c r="C9" s="2">
        <v>5533459</v>
      </c>
      <c r="D9" s="6">
        <f>[3]GENERALITAT!$E22+[3]GENERALITAT!$W22</f>
        <v>116930.41</v>
      </c>
    </row>
    <row r="10" spans="1:4" x14ac:dyDescent="0.35">
      <c r="A10" s="1">
        <v>2018</v>
      </c>
      <c r="B10" s="2">
        <v>825161.24</v>
      </c>
      <c r="C10" s="2">
        <v>5571822</v>
      </c>
      <c r="D10" s="6">
        <f>[4]GENERALITAT!$C23+[4]GENERALITAT!$H23</f>
        <v>111008.936</v>
      </c>
    </row>
    <row r="11" spans="1:4" x14ac:dyDescent="0.35">
      <c r="D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2021-05-23T21:51:49Z</dcterms:created>
  <dcterms:modified xsi:type="dcterms:W3CDTF">2021-05-23T22:24:00Z</dcterms:modified>
</cp:coreProperties>
</file>