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D\"/>
    </mc:Choice>
  </mc:AlternateContent>
  <xr:revisionPtr revIDLastSave="0" documentId="13_ncr:1_{B859C953-9B4F-4B9E-ADE7-E2FA8B9EAFF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mpact analys vs risks based" sheetId="1" r:id="rId1"/>
    <sheet name="risks matrix" sheetId="2" r:id="rId2"/>
    <sheet name="End2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4" i="2"/>
  <c r="F32" i="1" l="1"/>
  <c r="D32" i="1"/>
</calcChain>
</file>

<file path=xl/sharedStrings.xml><?xml version="1.0" encoding="utf-8"?>
<sst xmlns="http://schemas.openxmlformats.org/spreadsheetml/2006/main" count="237" uniqueCount="159">
  <si>
    <t>Component</t>
  </si>
  <si>
    <t>Complexity</t>
  </si>
  <si>
    <t>Weight</t>
  </si>
  <si>
    <t>User story</t>
  </si>
  <si>
    <t>US1</t>
  </si>
  <si>
    <t>US2</t>
  </si>
  <si>
    <t>US3</t>
  </si>
  <si>
    <t>US4</t>
  </si>
  <si>
    <t>US5</t>
  </si>
  <si>
    <t>US6</t>
  </si>
  <si>
    <t>US7</t>
  </si>
  <si>
    <t>US8</t>
  </si>
  <si>
    <t>UI</t>
  </si>
  <si>
    <t>L</t>
  </si>
  <si>
    <t>registration</t>
  </si>
  <si>
    <t xml:space="preserve">database </t>
  </si>
  <si>
    <t>security</t>
  </si>
  <si>
    <t>autorisation</t>
  </si>
  <si>
    <t>notifications</t>
  </si>
  <si>
    <t>integration with other systems</t>
  </si>
  <si>
    <t>M</t>
  </si>
  <si>
    <t>S</t>
  </si>
  <si>
    <t>Risk probably</t>
  </si>
  <si>
    <t>High</t>
  </si>
  <si>
    <t>Medium</t>
  </si>
  <si>
    <t>Registration</t>
  </si>
  <si>
    <t xml:space="preserve">Database </t>
  </si>
  <si>
    <t>Security</t>
  </si>
  <si>
    <t>Autorisation</t>
  </si>
  <si>
    <t>Notifications</t>
  </si>
  <si>
    <t>Integration with other systems</t>
  </si>
  <si>
    <t>Low</t>
  </si>
  <si>
    <t>Risk range by impact analysis</t>
  </si>
  <si>
    <t>Number of regression TCs</t>
  </si>
  <si>
    <t>Propose number of regression TCs</t>
  </si>
  <si>
    <t>Mobile</t>
  </si>
  <si>
    <t>Total</t>
  </si>
  <si>
    <t>Critical path</t>
  </si>
  <si>
    <t>Smoke</t>
  </si>
  <si>
    <t>Exhtended</t>
  </si>
  <si>
    <t xml:space="preserve"># </t>
  </si>
  <si>
    <t>Risk</t>
  </si>
  <si>
    <t>Severity</t>
  </si>
  <si>
    <t>Likelyhood</t>
  </si>
  <si>
    <t>Impact</t>
  </si>
  <si>
    <t>Mitigation</t>
  </si>
  <si>
    <t>Contingency</t>
  </si>
  <si>
    <t>site "Rozetka" 
add feature to log in via Telegram</t>
  </si>
  <si>
    <t>ID</t>
  </si>
  <si>
    <t>Summary</t>
  </si>
  <si>
    <t>Precondition</t>
  </si>
  <si>
    <t>#</t>
  </si>
  <si>
    <t>Steps to reproduced</t>
  </si>
  <si>
    <t>Test data</t>
  </si>
  <si>
    <t>Expected result</t>
  </si>
  <si>
    <t>Status</t>
  </si>
  <si>
    <t xml:space="preserve">Select corresponding &lt;category&gt; on the navigation menu
</t>
  </si>
  <si>
    <t>https://rozetka.com.ua is opened</t>
  </si>
  <si>
    <t>Page with subcategories of corresponding category is displayed</t>
  </si>
  <si>
    <t xml:space="preserve">Ноутбуки и компьютеры
</t>
  </si>
  <si>
    <t xml:space="preserve">Select corresponding &lt;subcategories&gt; 
</t>
  </si>
  <si>
    <t>Компьютеры</t>
  </si>
  <si>
    <t>any computer from the list</t>
  </si>
  <si>
    <t xml:space="preserve">Hover over cursor on &lt;computer&gt; from the list 
</t>
  </si>
  <si>
    <t>Click button "Basket"</t>
  </si>
  <si>
    <t>Window "Basket" is opened.
Corresponding product is displayed with price and additional services provided.</t>
  </si>
  <si>
    <t>Click button "Оформить заказ"</t>
  </si>
  <si>
    <t>Checkout page is opened.</t>
  </si>
  <si>
    <t>0-123-456-78-90</t>
  </si>
  <si>
    <t>Kharkiv</t>
  </si>
  <si>
    <t>test@gmail.com</t>
  </si>
  <si>
    <t>Click button "Далее"</t>
  </si>
  <si>
    <t>Fields with contact information is collapsed. 
Delivery and payment section are displayed.</t>
  </si>
  <si>
    <t xml:space="preserve">Dropdown list with placeholder "Выберите подоходящее отделение" is displayed  </t>
  </si>
  <si>
    <t>Оплатить заказ при получении</t>
  </si>
  <si>
    <t>Cамовывоз из Новой Почты</t>
  </si>
  <si>
    <t>Choose corresponding number of department</t>
  </si>
  <si>
    <t>Information about work schedule is displayed</t>
  </si>
  <si>
    <t>Тест</t>
  </si>
  <si>
    <t>Click button "Заказ подтверждаю"</t>
  </si>
  <si>
    <t>Success page is opened.
 Message "Спасибо, ваш заказ принят" is displayed.</t>
  </si>
  <si>
    <t xml:space="preserve">Verify that an unregistered user is able to find product by category, add them to the basket, pay for them with cash and receive them using delivery function (Нова пошта)
 </t>
  </si>
  <si>
    <t>Enter valid credential in "Фамилия" field</t>
  </si>
  <si>
    <t>Enter valid credential in "Имя" field</t>
  </si>
  <si>
    <t>Enter phone number in "Телефон" field</t>
  </si>
  <si>
    <t>Choose city from "Выберите город" field</t>
  </si>
  <si>
    <t>Enter email in "Email" field</t>
  </si>
  <si>
    <t>Choose &lt;delivery&gt; from the list</t>
  </si>
  <si>
    <t>Choose payment option from the list</t>
  </si>
  <si>
    <t>Enter receiver name in "Имя" field</t>
  </si>
  <si>
    <t>Enter second name receiver in "Отчество" field</t>
  </si>
  <si>
    <t xml:space="preserve">Set cursor mouse in search field and enter &lt;Name of the product&gt;
</t>
  </si>
  <si>
    <t xml:space="preserve">Any exist product
</t>
  </si>
  <si>
    <t xml:space="preserve">Click button "Search"
</t>
  </si>
  <si>
    <t xml:space="preserve">Click on the Product
</t>
  </si>
  <si>
    <t>Click icon "Добавить в сравнение"</t>
  </si>
  <si>
    <t xml:space="preserve">Click on corresponding Name from this  category 
</t>
  </si>
  <si>
    <t>Page with  list of computers is displayed</t>
  </si>
  <si>
    <t xml:space="preserve">Click  icon "Сравнить" </t>
  </si>
  <si>
    <t xml:space="preserve">Click on the link on pop-up window
</t>
  </si>
  <si>
    <t>Page with products description is opened.</t>
  </si>
  <si>
    <t>Symbol tick is displayed on icon "compare". Quantity of added products is displayed on "Compare" icon on the header.</t>
  </si>
  <si>
    <t>Page with appropriate products is displayed.</t>
  </si>
  <si>
    <t>Pop-up window with selected category is displayed.</t>
  </si>
  <si>
    <t>Comparison page is displayed with selected products.</t>
  </si>
  <si>
    <t>Click button "Facebook"</t>
  </si>
  <si>
    <t>Redirect to the Facebook page</t>
  </si>
  <si>
    <t>Enter valid credential in "Email or phone" field</t>
  </si>
  <si>
    <t>Test@gmail.com</t>
  </si>
  <si>
    <t>Enter valid credential in "Password" field</t>
  </si>
  <si>
    <t>Click button "Log in"</t>
  </si>
  <si>
    <t>Preview share page is displayed.
Preview post from Rozetka is displayed.</t>
  </si>
  <si>
    <t xml:space="preserve">Post from Rozetka is displayed on the  user profile page. </t>
  </si>
  <si>
    <t xml:space="preserve">Click on the corresponding post
</t>
  </si>
  <si>
    <t>Click  button "Войдите в личный кабинет"</t>
  </si>
  <si>
    <t>Click  button "Зарегестрироваться"</t>
  </si>
  <si>
    <t>Enter valid credential in "Ваше имя" field</t>
  </si>
  <si>
    <t>Enter valid credential in "Эл.Почта" field</t>
  </si>
  <si>
    <t>Enter valid credential in "Придумайте пароль" field</t>
  </si>
  <si>
    <t xml:space="preserve"> Click button "Зарегестрироваться" </t>
  </si>
  <si>
    <t>123qwe456</t>
  </si>
  <si>
    <t>Hover over your username in the page header</t>
  </si>
  <si>
    <t>Successful authorization message is displayed.
Main page is displayed. Corresponding username is displayed on the header.</t>
  </si>
  <si>
    <t>Registration window is displayed.</t>
  </si>
  <si>
    <t>Log in window is opened.</t>
  </si>
  <si>
    <t>Click button "Выход" in the popup list</t>
  </si>
  <si>
    <t xml:space="preserve">Verify that an unregistered user is able to register and log out.
 </t>
  </si>
  <si>
    <t>The developer delays the build date. Testing process does not start on time</t>
  </si>
  <si>
    <t>Smoke tests are failed</t>
  </si>
  <si>
    <t>Smoke tests is not automated</t>
  </si>
  <si>
    <t>Areas for regression testing are not identified correctly</t>
  </si>
  <si>
    <t>The employee goes on vacation as a result the team does not have time to do the work on time</t>
  </si>
  <si>
    <t>Implement unit tests</t>
  </si>
  <si>
    <t>Correctly define the scope of tasks and distribute the work among developers.</t>
  </si>
  <si>
    <t xml:space="preserve">Ask help from bench developer or  developer from another project. </t>
  </si>
  <si>
    <t>Introduce automated testers to the team.</t>
  </si>
  <si>
    <t xml:space="preserve">To report critical defects to developer.
</t>
  </si>
  <si>
    <t>Execute smoke tests manually.</t>
  </si>
  <si>
    <t>To stop testing. Revise areas that have been affected. Identify the scope task and perform testing.</t>
  </si>
  <si>
    <t>Familiarize the project manager with the vacation schedule in advance</t>
  </si>
  <si>
    <t xml:space="preserve">Discuss with the developers thoroughly at meetings about areas that may be affected by the introduction of new  functionality </t>
  </si>
  <si>
    <t xml:space="preserve">RISK ANALYSIS </t>
  </si>
  <si>
    <t>Enter receiver in phone number "Телефон" field</t>
  </si>
  <si>
    <t>Enter  last name receiver in "Фамилия" field</t>
  </si>
  <si>
    <t xml:space="preserve">Verify that an unregistered user is able to find product using the search function, to find product from this category, add corresponding products to comparative list, share a link to them via Facebook.
 </t>
  </si>
  <si>
    <t>Search result page with product is displayed.</t>
  </si>
  <si>
    <t xml:space="preserve">Click submit button "На Facebook" </t>
  </si>
  <si>
    <t>end2end scenarios for Rozetka</t>
  </si>
  <si>
    <t>Popup list appears.</t>
  </si>
  <si>
    <t>User is logged out.</t>
  </si>
  <si>
    <t>Comment</t>
  </si>
  <si>
    <t>Window обычно в десктопных приложениях, тут скорее pop-up window</t>
  </si>
  <si>
    <t>нам нужно выбрать новый покупатель или полстоянный клиент?</t>
  </si>
  <si>
    <t>Имя и фамилия одно поле</t>
  </si>
  <si>
    <t>"Выберите город" это не филд а дроп даун</t>
  </si>
  <si>
    <t>этот формат номера не валиден</t>
  </si>
  <si>
    <t>формат номера не валиден</t>
  </si>
  <si>
    <t>"Добавить в сравнение" еле нашла эту кнопку, описывай более подробно где она находится</t>
  </si>
  <si>
    <t xml:space="preserve">Click on corresponding Name from this  category - не понятно куда нужно кликнуть, я интуитивно догадалась, но не уверенна что правильно поняла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</si>
</sst>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4"/>
      <color rgb="FF464547"/>
      <name val="Trebuchet MS"/>
      <family val="2"/>
      <charset val="204"/>
    </font>
    <font>
      <sz val="11"/>
      <color rgb="FF3A3A3A"/>
      <name val="Arial"/>
      <family val="2"/>
      <charset val="204"/>
    </font>
    <font>
      <sz val="14"/>
      <color rgb="FF222222"/>
      <name val="Times New Roman"/>
      <family val="1"/>
      <charset val="204"/>
    </font>
    <font>
      <sz val="14"/>
      <color rgb="FF3A3A3A"/>
      <name val="Times New Roman"/>
      <family val="1"/>
      <charset val="204"/>
    </font>
    <font>
      <sz val="20"/>
      <color rgb="FF464547"/>
      <name val="Times New Roman"/>
      <family val="1"/>
      <charset val="204"/>
    </font>
    <font>
      <sz val="20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3" borderId="0" xfId="0" applyFont="1" applyFill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 readingOrder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1" fillId="0" borderId="1" xfId="0" quotePrefix="1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" fillId="8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1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11</xdr:row>
      <xdr:rowOff>0</xdr:rowOff>
    </xdr:from>
    <xdr:to>
      <xdr:col>10</xdr:col>
      <xdr:colOff>595313</xdr:colOff>
      <xdr:row>11</xdr:row>
      <xdr:rowOff>1730285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8871C-D9E2-48F2-A59E-BD88CD3F3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51782" y="5238750"/>
          <a:ext cx="5048250" cy="1730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selection activeCell="C10" sqref="C10"/>
    </sheetView>
  </sheetViews>
  <sheetFormatPr defaultRowHeight="15" x14ac:dyDescent="0.25"/>
  <cols>
    <col min="1" max="1" width="13" customWidth="1"/>
    <col min="2" max="2" width="33.28515625" customWidth="1"/>
    <col min="3" max="3" width="30.42578125" customWidth="1"/>
    <col min="4" max="4" width="25.28515625" customWidth="1"/>
    <col min="5" max="5" width="21.42578125" customWidth="1"/>
    <col min="6" max="6" width="20.7109375" customWidth="1"/>
  </cols>
  <sheetData>
    <row r="1" spans="1:5" ht="23.25" customHeight="1" x14ac:dyDescent="0.3">
      <c r="A1" s="41" t="s">
        <v>47</v>
      </c>
      <c r="B1" s="42"/>
      <c r="C1" s="42"/>
      <c r="D1" s="2"/>
    </row>
    <row r="2" spans="1:5" ht="24" customHeight="1" x14ac:dyDescent="0.3">
      <c r="A2" s="42"/>
      <c r="B2" s="42"/>
      <c r="C2" s="42"/>
      <c r="D2" s="2"/>
    </row>
    <row r="3" spans="1:5" ht="18.75" x14ac:dyDescent="0.25">
      <c r="A3" s="3" t="s">
        <v>3</v>
      </c>
      <c r="B3" s="3" t="s">
        <v>0</v>
      </c>
      <c r="C3" s="3" t="s">
        <v>1</v>
      </c>
      <c r="D3" s="3" t="s">
        <v>2</v>
      </c>
    </row>
    <row r="4" spans="1:5" ht="18.75" x14ac:dyDescent="0.3">
      <c r="A4" s="4" t="s">
        <v>4</v>
      </c>
      <c r="B4" s="4" t="s">
        <v>12</v>
      </c>
      <c r="C4" s="5" t="s">
        <v>13</v>
      </c>
      <c r="D4" s="5">
        <v>8</v>
      </c>
    </row>
    <row r="5" spans="1:5" ht="18.75" x14ac:dyDescent="0.3">
      <c r="A5" s="4" t="s">
        <v>5</v>
      </c>
      <c r="B5" s="4" t="s">
        <v>14</v>
      </c>
      <c r="C5" s="5" t="s">
        <v>20</v>
      </c>
      <c r="D5" s="5">
        <v>5</v>
      </c>
    </row>
    <row r="6" spans="1:5" ht="18.75" x14ac:dyDescent="0.3">
      <c r="A6" s="4" t="s">
        <v>6</v>
      </c>
      <c r="B6" s="4" t="s">
        <v>15</v>
      </c>
      <c r="C6" s="5" t="s">
        <v>13</v>
      </c>
      <c r="D6" s="5">
        <v>8</v>
      </c>
    </row>
    <row r="7" spans="1:5" ht="18.75" x14ac:dyDescent="0.3">
      <c r="A7" s="4" t="s">
        <v>7</v>
      </c>
      <c r="B7" s="4" t="s">
        <v>16</v>
      </c>
      <c r="C7" s="5" t="s">
        <v>21</v>
      </c>
      <c r="D7" s="5">
        <v>1</v>
      </c>
    </row>
    <row r="8" spans="1:5" ht="18.75" x14ac:dyDescent="0.3">
      <c r="A8" s="4" t="s">
        <v>8</v>
      </c>
      <c r="B8" s="4" t="s">
        <v>17</v>
      </c>
      <c r="C8" s="5" t="s">
        <v>20</v>
      </c>
      <c r="D8" s="5">
        <v>5</v>
      </c>
    </row>
    <row r="9" spans="1:5" ht="18.75" x14ac:dyDescent="0.3">
      <c r="A9" s="4" t="s">
        <v>9</v>
      </c>
      <c r="B9" s="4" t="s">
        <v>18</v>
      </c>
      <c r="C9" s="5" t="s">
        <v>21</v>
      </c>
      <c r="D9" s="5">
        <v>1</v>
      </c>
    </row>
    <row r="10" spans="1:5" ht="18.75" x14ac:dyDescent="0.3">
      <c r="A10" s="4" t="s">
        <v>10</v>
      </c>
      <c r="B10" s="4" t="s">
        <v>19</v>
      </c>
      <c r="C10" s="5" t="s">
        <v>21</v>
      </c>
      <c r="D10" s="5">
        <v>1</v>
      </c>
    </row>
    <row r="11" spans="1:5" ht="18.75" x14ac:dyDescent="0.3">
      <c r="A11" s="4" t="s">
        <v>11</v>
      </c>
      <c r="B11" s="4" t="s">
        <v>35</v>
      </c>
      <c r="C11" s="5" t="s">
        <v>20</v>
      </c>
      <c r="D11" s="5">
        <v>5</v>
      </c>
    </row>
    <row r="12" spans="1:5" ht="18.75" x14ac:dyDescent="0.3">
      <c r="A12" s="1"/>
      <c r="B12" s="1"/>
      <c r="C12" s="1"/>
      <c r="D12" s="1"/>
    </row>
    <row r="13" spans="1:5" ht="18.75" x14ac:dyDescent="0.25">
      <c r="A13" s="43" t="s">
        <v>0</v>
      </c>
      <c r="B13" s="43"/>
      <c r="C13" s="3" t="s">
        <v>1</v>
      </c>
      <c r="D13" s="3" t="s">
        <v>2</v>
      </c>
      <c r="E13" s="3" t="s">
        <v>22</v>
      </c>
    </row>
    <row r="14" spans="1:5" ht="18.75" x14ac:dyDescent="0.3">
      <c r="A14" s="44" t="s">
        <v>12</v>
      </c>
      <c r="B14" s="44"/>
      <c r="C14" s="6" t="s">
        <v>13</v>
      </c>
      <c r="D14" s="6">
        <v>8</v>
      </c>
      <c r="E14" s="6" t="s">
        <v>23</v>
      </c>
    </row>
    <row r="15" spans="1:5" ht="18.75" x14ac:dyDescent="0.3">
      <c r="A15" s="44" t="s">
        <v>25</v>
      </c>
      <c r="B15" s="44"/>
      <c r="C15" s="6" t="s">
        <v>20</v>
      </c>
      <c r="D15" s="6">
        <v>5</v>
      </c>
      <c r="E15" s="6" t="s">
        <v>23</v>
      </c>
    </row>
    <row r="16" spans="1:5" ht="18.75" x14ac:dyDescent="0.3">
      <c r="A16" s="44" t="s">
        <v>26</v>
      </c>
      <c r="B16" s="44"/>
      <c r="C16" s="6" t="s">
        <v>13</v>
      </c>
      <c r="D16" s="6">
        <v>8</v>
      </c>
      <c r="E16" s="6" t="s">
        <v>23</v>
      </c>
    </row>
    <row r="17" spans="1:6" ht="18.75" x14ac:dyDescent="0.3">
      <c r="A17" s="45" t="s">
        <v>27</v>
      </c>
      <c r="B17" s="45"/>
      <c r="C17" s="7" t="s">
        <v>21</v>
      </c>
      <c r="D17" s="7">
        <v>1</v>
      </c>
      <c r="E17" s="7" t="s">
        <v>24</v>
      </c>
    </row>
    <row r="18" spans="1:6" ht="18.75" x14ac:dyDescent="0.3">
      <c r="A18" s="44" t="s">
        <v>28</v>
      </c>
      <c r="B18" s="44"/>
      <c r="C18" s="6" t="s">
        <v>20</v>
      </c>
      <c r="D18" s="6">
        <v>5</v>
      </c>
      <c r="E18" s="6" t="s">
        <v>23</v>
      </c>
    </row>
    <row r="19" spans="1:6" ht="18.75" x14ac:dyDescent="0.3">
      <c r="A19" s="46" t="s">
        <v>29</v>
      </c>
      <c r="B19" s="46"/>
      <c r="C19" s="8" t="s">
        <v>21</v>
      </c>
      <c r="D19" s="8">
        <v>1</v>
      </c>
      <c r="E19" s="8" t="s">
        <v>31</v>
      </c>
    </row>
    <row r="20" spans="1:6" ht="18.75" x14ac:dyDescent="0.3">
      <c r="A20" s="46" t="s">
        <v>30</v>
      </c>
      <c r="B20" s="46"/>
      <c r="C20" s="8" t="s">
        <v>21</v>
      </c>
      <c r="D20" s="8">
        <v>1</v>
      </c>
      <c r="E20" s="8" t="s">
        <v>31</v>
      </c>
    </row>
    <row r="21" spans="1:6" ht="18.75" x14ac:dyDescent="0.3">
      <c r="A21" s="44" t="s">
        <v>35</v>
      </c>
      <c r="B21" s="44"/>
      <c r="C21" s="6" t="s">
        <v>20</v>
      </c>
      <c r="D21" s="6">
        <v>5</v>
      </c>
      <c r="E21" s="6" t="s">
        <v>24</v>
      </c>
    </row>
    <row r="22" spans="1:6" ht="18.75" x14ac:dyDescent="0.3">
      <c r="A22" s="1"/>
      <c r="B22" s="1"/>
      <c r="C22" s="1"/>
      <c r="D22" s="1"/>
    </row>
    <row r="23" spans="1:6" ht="37.5" x14ac:dyDescent="0.25">
      <c r="A23" s="43" t="s">
        <v>0</v>
      </c>
      <c r="B23" s="43"/>
      <c r="C23" s="9" t="s">
        <v>32</v>
      </c>
      <c r="D23" s="9" t="s">
        <v>33</v>
      </c>
      <c r="E23" s="47" t="s">
        <v>34</v>
      </c>
      <c r="F23" s="47"/>
    </row>
    <row r="24" spans="1:6" ht="18.75" x14ac:dyDescent="0.3">
      <c r="A24" s="44" t="s">
        <v>12</v>
      </c>
      <c r="B24" s="44"/>
      <c r="C24" s="6" t="s">
        <v>23</v>
      </c>
      <c r="D24" s="6">
        <v>303</v>
      </c>
      <c r="E24" s="6" t="s">
        <v>37</v>
      </c>
      <c r="F24" s="10">
        <v>34</v>
      </c>
    </row>
    <row r="25" spans="1:6" ht="18.75" x14ac:dyDescent="0.3">
      <c r="A25" s="44" t="s">
        <v>25</v>
      </c>
      <c r="B25" s="44"/>
      <c r="C25" s="6" t="s">
        <v>23</v>
      </c>
      <c r="D25" s="6">
        <v>257</v>
      </c>
      <c r="E25" s="6" t="s">
        <v>38</v>
      </c>
      <c r="F25" s="10">
        <v>33</v>
      </c>
    </row>
    <row r="26" spans="1:6" ht="18.75" x14ac:dyDescent="0.3">
      <c r="A26" s="44" t="s">
        <v>26</v>
      </c>
      <c r="B26" s="44"/>
      <c r="C26" s="6" t="s">
        <v>23</v>
      </c>
      <c r="D26" s="6">
        <v>259</v>
      </c>
      <c r="E26" s="6" t="s">
        <v>37</v>
      </c>
      <c r="F26" s="10">
        <v>25</v>
      </c>
    </row>
    <row r="27" spans="1:6" ht="18.75" x14ac:dyDescent="0.3">
      <c r="A27" s="45" t="s">
        <v>27</v>
      </c>
      <c r="B27" s="45"/>
      <c r="C27" s="7" t="s">
        <v>24</v>
      </c>
      <c r="D27" s="7">
        <v>186</v>
      </c>
      <c r="E27" s="7" t="s">
        <v>38</v>
      </c>
      <c r="F27" s="11">
        <v>17</v>
      </c>
    </row>
    <row r="28" spans="1:6" ht="18.75" x14ac:dyDescent="0.3">
      <c r="A28" s="44" t="s">
        <v>28</v>
      </c>
      <c r="B28" s="44"/>
      <c r="C28" s="6" t="s">
        <v>23</v>
      </c>
      <c r="D28" s="6">
        <v>197</v>
      </c>
      <c r="E28" s="6" t="s">
        <v>38</v>
      </c>
      <c r="F28" s="10">
        <v>26</v>
      </c>
    </row>
    <row r="29" spans="1:6" ht="18.75" x14ac:dyDescent="0.3">
      <c r="A29" s="46" t="s">
        <v>29</v>
      </c>
      <c r="B29" s="46"/>
      <c r="C29" s="8" t="s">
        <v>31</v>
      </c>
      <c r="D29" s="8">
        <v>195</v>
      </c>
      <c r="E29" s="8" t="s">
        <v>39</v>
      </c>
      <c r="F29" s="12">
        <v>13</v>
      </c>
    </row>
    <row r="30" spans="1:6" ht="18.75" x14ac:dyDescent="0.3">
      <c r="A30" s="46" t="s">
        <v>30</v>
      </c>
      <c r="B30" s="46"/>
      <c r="C30" s="8" t="s">
        <v>31</v>
      </c>
      <c r="D30" s="8">
        <v>247</v>
      </c>
      <c r="E30" s="8" t="s">
        <v>37</v>
      </c>
      <c r="F30" s="12">
        <v>20</v>
      </c>
    </row>
    <row r="31" spans="1:6" ht="18.75" x14ac:dyDescent="0.3">
      <c r="A31" s="44" t="s">
        <v>35</v>
      </c>
      <c r="B31" s="44"/>
      <c r="C31" s="6" t="s">
        <v>24</v>
      </c>
      <c r="D31" s="6">
        <v>356</v>
      </c>
      <c r="E31" s="6" t="s">
        <v>37</v>
      </c>
      <c r="F31" s="10">
        <v>32</v>
      </c>
    </row>
    <row r="32" spans="1:6" ht="18.75" x14ac:dyDescent="0.3">
      <c r="A32" s="48" t="s">
        <v>36</v>
      </c>
      <c r="B32" s="49"/>
      <c r="C32" s="13"/>
      <c r="D32" s="13">
        <f>SUM(D24:D31)</f>
        <v>2000</v>
      </c>
      <c r="E32" s="13"/>
      <c r="F32" s="13">
        <f>SUM(F24:F31)</f>
        <v>200</v>
      </c>
    </row>
  </sheetData>
  <mergeCells count="21">
    <mergeCell ref="E23:F23"/>
    <mergeCell ref="A21:B21"/>
    <mergeCell ref="A31:B31"/>
    <mergeCell ref="A32:B32"/>
    <mergeCell ref="A25:B25"/>
    <mergeCell ref="A26:B26"/>
    <mergeCell ref="A27:B27"/>
    <mergeCell ref="A28:B28"/>
    <mergeCell ref="A29:B29"/>
    <mergeCell ref="A30:B30"/>
    <mergeCell ref="A24:B24"/>
    <mergeCell ref="A17:B17"/>
    <mergeCell ref="A18:B18"/>
    <mergeCell ref="A19:B19"/>
    <mergeCell ref="A20:B20"/>
    <mergeCell ref="A23:B23"/>
    <mergeCell ref="A1:C2"/>
    <mergeCell ref="A13:B13"/>
    <mergeCell ref="A14:B14"/>
    <mergeCell ref="A15:B15"/>
    <mergeCell ref="A16:B1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tabSelected="1" workbookViewId="0">
      <selection activeCell="C4" sqref="C4"/>
    </sheetView>
  </sheetViews>
  <sheetFormatPr defaultRowHeight="15" x14ac:dyDescent="0.25"/>
  <cols>
    <col min="1" max="1" width="7.42578125" customWidth="1"/>
    <col min="2" max="2" width="50" customWidth="1"/>
    <col min="3" max="3" width="11.42578125" customWidth="1"/>
    <col min="4" max="4" width="16.5703125" customWidth="1"/>
    <col min="5" max="5" width="13" customWidth="1"/>
    <col min="6" max="6" width="34" customWidth="1"/>
    <col min="7" max="7" width="39.42578125" customWidth="1"/>
  </cols>
  <sheetData>
    <row r="1" spans="1:12" ht="26.25" x14ac:dyDescent="0.4">
      <c r="A1" s="50" t="s">
        <v>141</v>
      </c>
      <c r="B1" s="50"/>
      <c r="C1" s="50"/>
      <c r="D1" s="50"/>
      <c r="E1" s="50"/>
      <c r="F1" s="50"/>
      <c r="G1" s="50"/>
      <c r="H1" s="1"/>
      <c r="I1" s="1"/>
      <c r="J1" s="1"/>
      <c r="K1" s="1"/>
      <c r="L1" s="1"/>
    </row>
    <row r="2" spans="1:12" ht="18.75" x14ac:dyDescent="0.3">
      <c r="A2" s="40"/>
      <c r="B2" s="40"/>
      <c r="C2" s="40"/>
      <c r="D2" s="40"/>
      <c r="E2" s="40"/>
      <c r="F2" s="40"/>
      <c r="G2" s="40"/>
      <c r="H2" s="1"/>
      <c r="I2" s="1"/>
      <c r="J2" s="1"/>
      <c r="K2" s="1"/>
      <c r="L2" s="1"/>
    </row>
    <row r="3" spans="1:12" ht="18.75" x14ac:dyDescent="0.3">
      <c r="A3" s="9" t="s">
        <v>40</v>
      </c>
      <c r="B3" s="15" t="s">
        <v>41</v>
      </c>
      <c r="C3" s="15" t="s">
        <v>42</v>
      </c>
      <c r="D3" s="15" t="s">
        <v>43</v>
      </c>
      <c r="E3" s="15" t="s">
        <v>44</v>
      </c>
      <c r="F3" s="15" t="s">
        <v>45</v>
      </c>
      <c r="G3" s="15" t="s">
        <v>46</v>
      </c>
      <c r="H3" s="1"/>
      <c r="I3" s="1"/>
      <c r="J3" s="1"/>
      <c r="K3" s="1"/>
      <c r="L3" s="1"/>
    </row>
    <row r="4" spans="1:12" ht="39" customHeight="1" x14ac:dyDescent="0.3">
      <c r="A4" s="23">
        <v>1</v>
      </c>
      <c r="B4" s="23" t="s">
        <v>128</v>
      </c>
      <c r="C4" s="22">
        <v>4</v>
      </c>
      <c r="D4" s="22">
        <v>0.4</v>
      </c>
      <c r="E4" s="22">
        <f>C4*D4</f>
        <v>1.6</v>
      </c>
      <c r="F4" s="23" t="s">
        <v>132</v>
      </c>
      <c r="G4" s="26" t="s">
        <v>136</v>
      </c>
      <c r="H4" s="1"/>
      <c r="I4" s="1"/>
      <c r="J4" s="1"/>
      <c r="K4" s="1"/>
      <c r="L4" s="1"/>
    </row>
    <row r="5" spans="1:12" ht="56.25" x14ac:dyDescent="0.3">
      <c r="A5" s="23">
        <v>2</v>
      </c>
      <c r="B5" s="36" t="s">
        <v>127</v>
      </c>
      <c r="C5" s="22">
        <v>3</v>
      </c>
      <c r="D5" s="22">
        <v>0.5</v>
      </c>
      <c r="E5" s="22">
        <f t="shared" ref="E5:E8" si="0">C5*D5</f>
        <v>1.5</v>
      </c>
      <c r="F5" s="26" t="s">
        <v>133</v>
      </c>
      <c r="G5" s="26" t="s">
        <v>134</v>
      </c>
      <c r="H5" s="1"/>
      <c r="I5" s="1"/>
      <c r="J5" s="1"/>
      <c r="K5" s="1"/>
      <c r="L5" s="1"/>
    </row>
    <row r="6" spans="1:12" ht="57.75" customHeight="1" x14ac:dyDescent="0.3">
      <c r="A6" s="23">
        <v>3</v>
      </c>
      <c r="B6" s="37" t="s">
        <v>129</v>
      </c>
      <c r="C6" s="22">
        <v>4</v>
      </c>
      <c r="D6" s="22">
        <v>0.2</v>
      </c>
      <c r="E6" s="22">
        <f t="shared" si="0"/>
        <v>0.8</v>
      </c>
      <c r="F6" s="38" t="s">
        <v>135</v>
      </c>
      <c r="G6" s="23" t="s">
        <v>137</v>
      </c>
      <c r="H6" s="1"/>
      <c r="I6" s="1"/>
      <c r="J6" s="1"/>
      <c r="K6" s="1"/>
      <c r="L6" s="1"/>
    </row>
    <row r="7" spans="1:12" ht="95.25" customHeight="1" x14ac:dyDescent="0.3">
      <c r="A7" s="23">
        <v>4</v>
      </c>
      <c r="B7" s="39" t="s">
        <v>130</v>
      </c>
      <c r="C7" s="22">
        <v>5</v>
      </c>
      <c r="D7" s="22">
        <v>0.3</v>
      </c>
      <c r="E7" s="22">
        <f t="shared" si="0"/>
        <v>1.5</v>
      </c>
      <c r="F7" s="26" t="s">
        <v>140</v>
      </c>
      <c r="G7" s="38" t="s">
        <v>138</v>
      </c>
      <c r="H7" s="1"/>
      <c r="I7" s="1"/>
      <c r="J7" s="1"/>
      <c r="K7" s="1"/>
      <c r="L7" s="1"/>
    </row>
    <row r="8" spans="1:12" ht="62.25" customHeight="1" x14ac:dyDescent="0.3">
      <c r="A8" s="23">
        <v>5</v>
      </c>
      <c r="B8" s="38" t="s">
        <v>131</v>
      </c>
      <c r="C8" s="22">
        <v>3</v>
      </c>
      <c r="D8" s="22">
        <v>0.2</v>
      </c>
      <c r="E8" s="22">
        <f t="shared" si="0"/>
        <v>0.60000000000000009</v>
      </c>
      <c r="F8" s="31" t="s">
        <v>139</v>
      </c>
      <c r="G8" s="26" t="s">
        <v>134</v>
      </c>
      <c r="H8" s="1"/>
      <c r="I8" s="1"/>
      <c r="J8" s="1"/>
      <c r="K8" s="1"/>
      <c r="L8" s="1"/>
    </row>
    <row r="9" spans="1:12" ht="48" customHeight="1" x14ac:dyDescent="0.3">
      <c r="A9" s="20"/>
      <c r="B9" s="19"/>
      <c r="C9" s="20"/>
      <c r="D9" s="20"/>
      <c r="E9" s="20"/>
      <c r="F9" s="21"/>
      <c r="G9" s="20"/>
      <c r="H9" s="1"/>
      <c r="I9" s="1"/>
      <c r="J9" s="1"/>
      <c r="K9" s="1"/>
      <c r="L9" s="1"/>
    </row>
    <row r="10" spans="1:12" ht="18.7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8.75" x14ac:dyDescent="0.3">
      <c r="A11" s="1"/>
      <c r="B11" s="16"/>
      <c r="C11" s="14"/>
      <c r="D11" s="14"/>
      <c r="E11" s="14"/>
      <c r="F11" s="1"/>
      <c r="G11" s="1"/>
      <c r="H11" s="1"/>
      <c r="I11" s="1"/>
      <c r="J11" s="1"/>
      <c r="K11" s="1"/>
      <c r="L11" s="1"/>
    </row>
    <row r="12" spans="1:12" ht="18.75" x14ac:dyDescent="0.3">
      <c r="A12" s="1"/>
      <c r="B12" s="16"/>
      <c r="C12" s="14"/>
      <c r="D12" s="14"/>
      <c r="E12" s="14"/>
      <c r="F12" s="1"/>
      <c r="G12" s="1"/>
      <c r="H12" s="1"/>
      <c r="I12" s="1"/>
      <c r="J12" s="1"/>
      <c r="K12" s="1"/>
      <c r="L12" s="1"/>
    </row>
    <row r="13" spans="1:12" ht="18.75" x14ac:dyDescent="0.3">
      <c r="A13" s="1"/>
      <c r="B13" s="16"/>
      <c r="C13" s="14"/>
      <c r="D13" s="14"/>
      <c r="E13" s="14"/>
      <c r="F13" s="1"/>
      <c r="G13" s="1"/>
      <c r="H13" s="1"/>
      <c r="I13" s="1"/>
      <c r="J13" s="1"/>
      <c r="K13" s="1"/>
      <c r="L13" s="1"/>
    </row>
    <row r="14" spans="1:12" ht="18.75" x14ac:dyDescent="0.3">
      <c r="A14" s="1"/>
      <c r="B14" s="16"/>
      <c r="C14" s="14"/>
      <c r="D14" s="14"/>
      <c r="E14" s="14"/>
      <c r="F14" s="1"/>
      <c r="G14" s="1"/>
      <c r="H14" s="1"/>
      <c r="I14" s="1"/>
      <c r="J14" s="1"/>
      <c r="K14" s="1"/>
      <c r="L14" s="1"/>
    </row>
    <row r="15" spans="1:12" ht="18.75" x14ac:dyDescent="0.3">
      <c r="A15" s="1"/>
      <c r="B15" s="16"/>
      <c r="C15" s="14"/>
      <c r="D15" s="14"/>
      <c r="E15" s="14"/>
      <c r="F15" s="1"/>
      <c r="G15" s="1"/>
      <c r="H15" s="1"/>
      <c r="I15" s="1"/>
      <c r="J15" s="1"/>
      <c r="K15" s="1"/>
      <c r="L15" s="1"/>
    </row>
    <row r="16" spans="1:12" ht="18.75" x14ac:dyDescent="0.3">
      <c r="A16" s="1"/>
      <c r="B16" s="17"/>
      <c r="C16" s="14"/>
      <c r="D16" s="14"/>
      <c r="E16" s="14"/>
      <c r="F16" s="1"/>
      <c r="G16" s="1"/>
      <c r="H16" s="1"/>
      <c r="I16" s="1"/>
      <c r="J16" s="1"/>
      <c r="K16" s="1"/>
      <c r="L16" s="1"/>
    </row>
    <row r="17" spans="1:12" ht="18.75" x14ac:dyDescent="0.3">
      <c r="A17" s="1"/>
      <c r="B17" s="14"/>
      <c r="C17" s="14"/>
      <c r="D17" s="14"/>
      <c r="E17" s="14"/>
      <c r="F17" s="1"/>
      <c r="G17" s="1"/>
      <c r="H17" s="1"/>
      <c r="I17" s="1"/>
      <c r="J17" s="1"/>
      <c r="K17" s="1"/>
      <c r="L17" s="1"/>
    </row>
    <row r="18" spans="1:12" x14ac:dyDescent="0.25">
      <c r="B18" s="18"/>
      <c r="C18" s="18"/>
      <c r="D18" s="18"/>
      <c r="E18" s="18"/>
    </row>
  </sheetData>
  <mergeCells count="1">
    <mergeCell ref="A1:G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2"/>
  <sheetViews>
    <sheetView zoomScale="80" zoomScaleNormal="80" workbookViewId="0">
      <selection activeCell="E49" sqref="E49"/>
    </sheetView>
  </sheetViews>
  <sheetFormatPr defaultRowHeight="15" x14ac:dyDescent="0.25"/>
  <cols>
    <col min="1" max="1" width="4.42578125" customWidth="1"/>
    <col min="2" max="2" width="44.140625" customWidth="1"/>
    <col min="3" max="3" width="28.28515625" customWidth="1"/>
    <col min="4" max="4" width="4.28515625" customWidth="1"/>
    <col min="5" max="5" width="38.85546875" customWidth="1"/>
    <col min="6" max="6" width="34.140625" customWidth="1"/>
    <col min="7" max="7" width="33.7109375" customWidth="1"/>
    <col min="8" max="8" width="25.85546875" customWidth="1"/>
    <col min="9" max="9" width="57.7109375" customWidth="1"/>
  </cols>
  <sheetData>
    <row r="1" spans="1:9" x14ac:dyDescent="0.25">
      <c r="A1" s="51" t="s">
        <v>147</v>
      </c>
      <c r="B1" s="51"/>
      <c r="C1" s="51"/>
      <c r="D1" s="51"/>
      <c r="E1" s="51"/>
      <c r="F1" s="51"/>
      <c r="G1" s="51"/>
      <c r="H1" s="51"/>
    </row>
    <row r="2" spans="1:9" ht="26.25" customHeight="1" x14ac:dyDescent="0.25">
      <c r="A2" s="51"/>
      <c r="B2" s="51"/>
      <c r="C2" s="51"/>
      <c r="D2" s="51"/>
      <c r="E2" s="51"/>
      <c r="F2" s="51"/>
      <c r="G2" s="51"/>
      <c r="H2" s="51"/>
    </row>
    <row r="4" spans="1:9" ht="18.75" x14ac:dyDescent="0.3">
      <c r="A4" s="25" t="s">
        <v>48</v>
      </c>
      <c r="B4" s="25" t="s">
        <v>49</v>
      </c>
      <c r="C4" s="25" t="s">
        <v>50</v>
      </c>
      <c r="D4" s="25" t="s">
        <v>51</v>
      </c>
      <c r="E4" s="25" t="s">
        <v>52</v>
      </c>
      <c r="F4" s="25" t="s">
        <v>53</v>
      </c>
      <c r="G4" s="25" t="s">
        <v>54</v>
      </c>
      <c r="H4" s="25" t="s">
        <v>55</v>
      </c>
      <c r="I4" s="25" t="s">
        <v>150</v>
      </c>
    </row>
    <row r="5" spans="1:9" ht="61.5" customHeight="1" x14ac:dyDescent="0.25">
      <c r="A5" s="52">
        <v>1</v>
      </c>
      <c r="B5" s="53" t="s">
        <v>81</v>
      </c>
      <c r="C5" s="54" t="s">
        <v>57</v>
      </c>
      <c r="D5" s="27">
        <v>1</v>
      </c>
      <c r="E5" s="24" t="s">
        <v>56</v>
      </c>
      <c r="F5" s="27" t="s">
        <v>59</v>
      </c>
      <c r="G5" s="24" t="s">
        <v>58</v>
      </c>
      <c r="H5" s="52"/>
      <c r="I5" s="55"/>
    </row>
    <row r="6" spans="1:9" ht="42.75" customHeight="1" x14ac:dyDescent="0.25">
      <c r="A6" s="52"/>
      <c r="B6" s="53"/>
      <c r="C6" s="54"/>
      <c r="D6" s="27">
        <v>2</v>
      </c>
      <c r="E6" s="24" t="s">
        <v>60</v>
      </c>
      <c r="F6" s="27" t="s">
        <v>61</v>
      </c>
      <c r="G6" s="24" t="s">
        <v>97</v>
      </c>
      <c r="H6" s="52"/>
      <c r="I6" s="55"/>
    </row>
    <row r="7" spans="1:9" ht="39.75" customHeight="1" x14ac:dyDescent="0.25">
      <c r="A7" s="52"/>
      <c r="B7" s="53"/>
      <c r="C7" s="54"/>
      <c r="D7" s="27">
        <v>3</v>
      </c>
      <c r="E7" s="24" t="s">
        <v>63</v>
      </c>
      <c r="F7" s="27" t="s">
        <v>62</v>
      </c>
      <c r="G7" s="24"/>
      <c r="H7" s="52"/>
      <c r="I7" s="55"/>
    </row>
    <row r="8" spans="1:9" ht="78.75" customHeight="1" x14ac:dyDescent="0.25">
      <c r="A8" s="52"/>
      <c r="B8" s="53"/>
      <c r="C8" s="54"/>
      <c r="D8" s="27">
        <v>4</v>
      </c>
      <c r="E8" s="24" t="s">
        <v>64</v>
      </c>
      <c r="F8" s="27"/>
      <c r="G8" s="24" t="s">
        <v>65</v>
      </c>
      <c r="H8" s="52"/>
      <c r="I8" s="33" t="s">
        <v>151</v>
      </c>
    </row>
    <row r="9" spans="1:9" ht="29.25" customHeight="1" x14ac:dyDescent="0.25">
      <c r="A9" s="52"/>
      <c r="B9" s="53"/>
      <c r="C9" s="54"/>
      <c r="D9" s="31">
        <v>5</v>
      </c>
      <c r="E9" s="29" t="s">
        <v>66</v>
      </c>
      <c r="F9" s="27"/>
      <c r="G9" s="24" t="s">
        <v>67</v>
      </c>
      <c r="H9" s="52"/>
      <c r="I9" s="33"/>
    </row>
    <row r="10" spans="1:9" ht="42" customHeight="1" x14ac:dyDescent="0.25">
      <c r="A10" s="52"/>
      <c r="B10" s="53"/>
      <c r="C10" s="54"/>
      <c r="D10" s="31">
        <v>6</v>
      </c>
      <c r="E10" s="24" t="s">
        <v>82</v>
      </c>
      <c r="F10" s="27" t="s">
        <v>78</v>
      </c>
      <c r="G10" s="24"/>
      <c r="H10" s="52"/>
      <c r="I10" s="33" t="s">
        <v>152</v>
      </c>
    </row>
    <row r="11" spans="1:9" ht="43.5" customHeight="1" x14ac:dyDescent="0.25">
      <c r="A11" s="52"/>
      <c r="B11" s="53"/>
      <c r="C11" s="54"/>
      <c r="D11" s="31">
        <v>7</v>
      </c>
      <c r="E11" s="26" t="s">
        <v>83</v>
      </c>
      <c r="F11" s="31" t="s">
        <v>78</v>
      </c>
      <c r="G11" s="26"/>
      <c r="H11" s="52"/>
      <c r="I11" s="34" t="s">
        <v>153</v>
      </c>
    </row>
    <row r="12" spans="1:9" ht="236.25" customHeight="1" x14ac:dyDescent="0.3">
      <c r="A12" s="52"/>
      <c r="B12" s="53"/>
      <c r="C12" s="54"/>
      <c r="D12" s="31">
        <v>8</v>
      </c>
      <c r="E12" s="24" t="s">
        <v>84</v>
      </c>
      <c r="F12" s="27" t="s">
        <v>68</v>
      </c>
      <c r="G12" s="24"/>
      <c r="H12" s="52"/>
      <c r="I12" s="35" t="s">
        <v>155</v>
      </c>
    </row>
    <row r="13" spans="1:9" ht="37.5" customHeight="1" x14ac:dyDescent="0.25">
      <c r="A13" s="52"/>
      <c r="B13" s="53"/>
      <c r="C13" s="54"/>
      <c r="D13" s="31">
        <v>9</v>
      </c>
      <c r="E13" s="24" t="s">
        <v>85</v>
      </c>
      <c r="F13" s="27" t="s">
        <v>69</v>
      </c>
      <c r="G13" s="24"/>
      <c r="H13" s="52"/>
      <c r="I13" s="33" t="s">
        <v>154</v>
      </c>
    </row>
    <row r="14" spans="1:9" ht="24" customHeight="1" x14ac:dyDescent="0.25">
      <c r="A14" s="52"/>
      <c r="B14" s="53"/>
      <c r="C14" s="54"/>
      <c r="D14" s="31">
        <v>10</v>
      </c>
      <c r="E14" s="24" t="s">
        <v>86</v>
      </c>
      <c r="F14" s="56" t="s">
        <v>70</v>
      </c>
      <c r="G14" s="24"/>
      <c r="H14" s="52"/>
      <c r="I14" s="55"/>
    </row>
    <row r="15" spans="1:9" ht="78.75" customHeight="1" x14ac:dyDescent="0.25">
      <c r="A15" s="52"/>
      <c r="B15" s="53"/>
      <c r="C15" s="54"/>
      <c r="D15" s="31">
        <v>11</v>
      </c>
      <c r="E15" s="29" t="s">
        <v>71</v>
      </c>
      <c r="F15" s="27"/>
      <c r="G15" s="24" t="s">
        <v>72</v>
      </c>
      <c r="H15" s="52"/>
      <c r="I15" s="55"/>
    </row>
    <row r="16" spans="1:9" ht="62.25" customHeight="1" x14ac:dyDescent="0.25">
      <c r="A16" s="52"/>
      <c r="B16" s="53"/>
      <c r="C16" s="54"/>
      <c r="D16" s="31">
        <v>12</v>
      </c>
      <c r="E16" s="29" t="s">
        <v>87</v>
      </c>
      <c r="F16" s="30" t="s">
        <v>75</v>
      </c>
      <c r="G16" s="24" t="s">
        <v>73</v>
      </c>
      <c r="H16" s="52"/>
      <c r="I16" s="55"/>
    </row>
    <row r="17" spans="1:9" ht="38.25" customHeight="1" x14ac:dyDescent="0.25">
      <c r="A17" s="52"/>
      <c r="B17" s="53"/>
      <c r="C17" s="54"/>
      <c r="D17" s="31">
        <v>13</v>
      </c>
      <c r="E17" s="29" t="s">
        <v>76</v>
      </c>
      <c r="F17" s="30"/>
      <c r="G17" s="24" t="s">
        <v>77</v>
      </c>
      <c r="H17" s="52"/>
      <c r="I17" s="55"/>
    </row>
    <row r="18" spans="1:9" ht="46.5" customHeight="1" x14ac:dyDescent="0.25">
      <c r="A18" s="52"/>
      <c r="B18" s="53"/>
      <c r="C18" s="54"/>
      <c r="D18" s="31">
        <v>14</v>
      </c>
      <c r="E18" s="29" t="s">
        <v>88</v>
      </c>
      <c r="F18" s="27" t="s">
        <v>74</v>
      </c>
      <c r="G18" s="24"/>
      <c r="H18" s="52"/>
      <c r="I18" s="55"/>
    </row>
    <row r="19" spans="1:9" ht="35.25" customHeight="1" x14ac:dyDescent="0.25">
      <c r="A19" s="52"/>
      <c r="B19" s="53"/>
      <c r="C19" s="54"/>
      <c r="D19" s="31">
        <v>15</v>
      </c>
      <c r="E19" s="32" t="s">
        <v>142</v>
      </c>
      <c r="F19" s="30" t="s">
        <v>68</v>
      </c>
      <c r="G19" s="24"/>
      <c r="H19" s="52"/>
      <c r="I19" s="30" t="s">
        <v>156</v>
      </c>
    </row>
    <row r="20" spans="1:9" ht="44.25" customHeight="1" x14ac:dyDescent="0.25">
      <c r="A20" s="52"/>
      <c r="B20" s="53"/>
      <c r="C20" s="54"/>
      <c r="D20" s="31">
        <v>16</v>
      </c>
      <c r="E20" s="29" t="s">
        <v>89</v>
      </c>
      <c r="F20" s="27" t="s">
        <v>78</v>
      </c>
      <c r="G20" s="24"/>
      <c r="H20" s="52"/>
      <c r="I20" s="55"/>
    </row>
    <row r="21" spans="1:9" ht="44.25" customHeight="1" x14ac:dyDescent="0.25">
      <c r="A21" s="52"/>
      <c r="B21" s="53"/>
      <c r="C21" s="54"/>
      <c r="D21" s="31">
        <v>17</v>
      </c>
      <c r="E21" s="29" t="s">
        <v>143</v>
      </c>
      <c r="F21" s="27" t="s">
        <v>78</v>
      </c>
      <c r="G21" s="24"/>
      <c r="H21" s="52"/>
      <c r="I21" s="55"/>
    </row>
    <row r="22" spans="1:9" ht="44.25" customHeight="1" x14ac:dyDescent="0.25">
      <c r="A22" s="52"/>
      <c r="B22" s="53"/>
      <c r="C22" s="54"/>
      <c r="D22" s="31">
        <v>18</v>
      </c>
      <c r="E22" s="29" t="s">
        <v>90</v>
      </c>
      <c r="F22" s="27" t="s">
        <v>78</v>
      </c>
      <c r="G22" s="24"/>
      <c r="H22" s="52"/>
      <c r="I22" s="55"/>
    </row>
    <row r="23" spans="1:9" ht="69" customHeight="1" x14ac:dyDescent="0.25">
      <c r="A23" s="52"/>
      <c r="B23" s="53"/>
      <c r="C23" s="54"/>
      <c r="D23" s="31">
        <v>19</v>
      </c>
      <c r="E23" s="24" t="s">
        <v>79</v>
      </c>
      <c r="F23" s="28"/>
      <c r="G23" s="24" t="s">
        <v>80</v>
      </c>
      <c r="H23" s="52"/>
      <c r="I23" s="55"/>
    </row>
    <row r="25" spans="1:9" ht="18.75" x14ac:dyDescent="0.3">
      <c r="A25" s="25" t="s">
        <v>48</v>
      </c>
      <c r="B25" s="25" t="s">
        <v>49</v>
      </c>
      <c r="C25" s="25" t="s">
        <v>50</v>
      </c>
      <c r="D25" s="25" t="s">
        <v>51</v>
      </c>
      <c r="E25" s="25" t="s">
        <v>52</v>
      </c>
      <c r="F25" s="25" t="s">
        <v>53</v>
      </c>
      <c r="G25" s="25" t="s">
        <v>54</v>
      </c>
      <c r="H25" s="25" t="s">
        <v>55</v>
      </c>
      <c r="I25" s="25" t="s">
        <v>150</v>
      </c>
    </row>
    <row r="26" spans="1:9" ht="56.25" x14ac:dyDescent="0.25">
      <c r="A26" s="52">
        <v>2</v>
      </c>
      <c r="B26" s="53" t="s">
        <v>144</v>
      </c>
      <c r="C26" s="54" t="s">
        <v>57</v>
      </c>
      <c r="D26" s="31">
        <v>1</v>
      </c>
      <c r="E26" s="26" t="s">
        <v>91</v>
      </c>
      <c r="F26" s="31" t="s">
        <v>92</v>
      </c>
      <c r="G26" s="26"/>
      <c r="H26" s="52"/>
      <c r="I26" s="55"/>
    </row>
    <row r="27" spans="1:9" ht="37.5" x14ac:dyDescent="0.25">
      <c r="A27" s="52"/>
      <c r="B27" s="53"/>
      <c r="C27" s="54"/>
      <c r="D27" s="31">
        <v>2</v>
      </c>
      <c r="E27" s="26" t="s">
        <v>93</v>
      </c>
      <c r="F27" s="31"/>
      <c r="G27" s="26" t="s">
        <v>145</v>
      </c>
      <c r="H27" s="52"/>
      <c r="I27" s="55"/>
    </row>
    <row r="28" spans="1:9" ht="37.5" x14ac:dyDescent="0.25">
      <c r="A28" s="52"/>
      <c r="B28" s="53"/>
      <c r="C28" s="54"/>
      <c r="D28" s="31">
        <v>3</v>
      </c>
      <c r="E28" s="26" t="s">
        <v>94</v>
      </c>
      <c r="F28" s="31"/>
      <c r="G28" s="26" t="s">
        <v>100</v>
      </c>
      <c r="H28" s="52"/>
      <c r="I28" s="55"/>
    </row>
    <row r="29" spans="1:9" ht="93.75" x14ac:dyDescent="0.25">
      <c r="A29" s="52"/>
      <c r="B29" s="53"/>
      <c r="C29" s="54"/>
      <c r="D29" s="31">
        <v>4</v>
      </c>
      <c r="E29" s="26" t="s">
        <v>95</v>
      </c>
      <c r="F29" s="31"/>
      <c r="G29" s="26" t="s">
        <v>101</v>
      </c>
      <c r="H29" s="52"/>
      <c r="I29" s="33" t="s">
        <v>157</v>
      </c>
    </row>
    <row r="30" spans="1:9" ht="66.75" customHeight="1" x14ac:dyDescent="0.25">
      <c r="A30" s="52"/>
      <c r="B30" s="53"/>
      <c r="C30" s="54"/>
      <c r="D30" s="31">
        <v>5</v>
      </c>
      <c r="E30" s="26" t="s">
        <v>96</v>
      </c>
      <c r="F30" s="31"/>
      <c r="G30" s="26" t="s">
        <v>102</v>
      </c>
      <c r="H30" s="52"/>
      <c r="I30" s="33" t="s">
        <v>158</v>
      </c>
    </row>
    <row r="31" spans="1:9" ht="37.5" x14ac:dyDescent="0.25">
      <c r="A31" s="52"/>
      <c r="B31" s="53"/>
      <c r="C31" s="54"/>
      <c r="D31" s="31">
        <v>6</v>
      </c>
      <c r="E31" s="26" t="s">
        <v>94</v>
      </c>
      <c r="F31" s="31"/>
      <c r="G31" s="26" t="s">
        <v>100</v>
      </c>
      <c r="H31" s="52"/>
      <c r="I31" s="55"/>
    </row>
    <row r="32" spans="1:9" ht="79.5" customHeight="1" x14ac:dyDescent="0.25">
      <c r="A32" s="52"/>
      <c r="B32" s="53"/>
      <c r="C32" s="54"/>
      <c r="D32" s="31">
        <v>7</v>
      </c>
      <c r="E32" s="26" t="s">
        <v>95</v>
      </c>
      <c r="F32" s="31"/>
      <c r="G32" s="26" t="s">
        <v>101</v>
      </c>
      <c r="H32" s="52"/>
      <c r="I32" s="55"/>
    </row>
    <row r="33" spans="1:9" ht="56.25" x14ac:dyDescent="0.25">
      <c r="A33" s="52"/>
      <c r="B33" s="53"/>
      <c r="C33" s="54"/>
      <c r="D33" s="31">
        <v>8</v>
      </c>
      <c r="E33" s="26" t="s">
        <v>98</v>
      </c>
      <c r="F33" s="31"/>
      <c r="G33" s="26" t="s">
        <v>103</v>
      </c>
      <c r="H33" s="52"/>
      <c r="I33" s="55"/>
    </row>
    <row r="34" spans="1:9" ht="41.25" customHeight="1" x14ac:dyDescent="0.25">
      <c r="A34" s="52"/>
      <c r="B34" s="53"/>
      <c r="C34" s="54"/>
      <c r="D34" s="31">
        <v>9</v>
      </c>
      <c r="E34" s="26" t="s">
        <v>99</v>
      </c>
      <c r="F34" s="31"/>
      <c r="G34" s="26" t="s">
        <v>104</v>
      </c>
      <c r="H34" s="52"/>
      <c r="I34" s="55"/>
    </row>
    <row r="35" spans="1:9" ht="26.25" customHeight="1" x14ac:dyDescent="0.25">
      <c r="A35" s="52"/>
      <c r="B35" s="53"/>
      <c r="C35" s="54"/>
      <c r="D35" s="31">
        <v>10</v>
      </c>
      <c r="E35" s="26" t="s">
        <v>105</v>
      </c>
      <c r="F35" s="31"/>
      <c r="G35" s="26" t="s">
        <v>106</v>
      </c>
      <c r="H35" s="52"/>
      <c r="I35" s="55"/>
    </row>
    <row r="36" spans="1:9" ht="37.5" x14ac:dyDescent="0.25">
      <c r="A36" s="52"/>
      <c r="B36" s="53"/>
      <c r="C36" s="54"/>
      <c r="D36" s="31">
        <v>11</v>
      </c>
      <c r="E36" s="26" t="s">
        <v>107</v>
      </c>
      <c r="F36" s="31" t="s">
        <v>108</v>
      </c>
      <c r="G36" s="26"/>
      <c r="H36" s="52"/>
      <c r="I36" s="55"/>
    </row>
    <row r="37" spans="1:9" ht="37.5" x14ac:dyDescent="0.25">
      <c r="A37" s="52"/>
      <c r="B37" s="53"/>
      <c r="C37" s="54"/>
      <c r="D37" s="31">
        <v>12</v>
      </c>
      <c r="E37" s="26" t="s">
        <v>109</v>
      </c>
      <c r="F37" s="26">
        <v>123456789</v>
      </c>
      <c r="G37" s="26"/>
      <c r="H37" s="52"/>
      <c r="I37" s="55"/>
    </row>
    <row r="38" spans="1:9" ht="75" x14ac:dyDescent="0.25">
      <c r="A38" s="52"/>
      <c r="B38" s="53"/>
      <c r="C38" s="54"/>
      <c r="D38" s="31">
        <v>13</v>
      </c>
      <c r="E38" s="26" t="s">
        <v>110</v>
      </c>
      <c r="F38" s="31"/>
      <c r="G38" s="26" t="s">
        <v>111</v>
      </c>
      <c r="H38" s="52"/>
      <c r="I38" s="55"/>
    </row>
    <row r="39" spans="1:9" ht="56.25" x14ac:dyDescent="0.25">
      <c r="A39" s="52"/>
      <c r="B39" s="53"/>
      <c r="C39" s="54"/>
      <c r="D39" s="31">
        <v>14</v>
      </c>
      <c r="E39" s="26" t="s">
        <v>146</v>
      </c>
      <c r="F39" s="31"/>
      <c r="G39" s="26" t="s">
        <v>112</v>
      </c>
      <c r="H39" s="52"/>
      <c r="I39" s="55"/>
    </row>
    <row r="40" spans="1:9" ht="45" customHeight="1" x14ac:dyDescent="0.3">
      <c r="A40" s="52"/>
      <c r="B40" s="53"/>
      <c r="C40" s="54"/>
      <c r="D40" s="31">
        <v>15</v>
      </c>
      <c r="E40" s="26" t="s">
        <v>113</v>
      </c>
      <c r="F40" s="4"/>
      <c r="G40" s="26" t="s">
        <v>104</v>
      </c>
      <c r="H40" s="52"/>
      <c r="I40" s="55"/>
    </row>
    <row r="42" spans="1:9" ht="18.75" x14ac:dyDescent="0.3">
      <c r="A42" s="25" t="s">
        <v>48</v>
      </c>
      <c r="B42" s="25" t="s">
        <v>49</v>
      </c>
      <c r="C42" s="25" t="s">
        <v>50</v>
      </c>
      <c r="D42" s="25" t="s">
        <v>51</v>
      </c>
      <c r="E42" s="25" t="s">
        <v>52</v>
      </c>
      <c r="F42" s="25" t="s">
        <v>53</v>
      </c>
      <c r="G42" s="25" t="s">
        <v>54</v>
      </c>
      <c r="H42" s="25" t="s">
        <v>55</v>
      </c>
      <c r="I42" s="25" t="s">
        <v>150</v>
      </c>
    </row>
    <row r="43" spans="1:9" ht="37.5" x14ac:dyDescent="0.25">
      <c r="A43" s="52">
        <v>3</v>
      </c>
      <c r="B43" s="53" t="s">
        <v>126</v>
      </c>
      <c r="C43" s="54" t="s">
        <v>57</v>
      </c>
      <c r="D43" s="31">
        <v>1</v>
      </c>
      <c r="E43" s="26" t="s">
        <v>114</v>
      </c>
      <c r="F43" s="31"/>
      <c r="G43" s="26" t="s">
        <v>124</v>
      </c>
      <c r="H43" s="52"/>
      <c r="I43" s="55"/>
    </row>
    <row r="44" spans="1:9" ht="37.5" x14ac:dyDescent="0.3">
      <c r="A44" s="52"/>
      <c r="B44" s="53"/>
      <c r="C44" s="54"/>
      <c r="D44" s="31">
        <v>2</v>
      </c>
      <c r="E44" s="4" t="s">
        <v>115</v>
      </c>
      <c r="F44" s="31"/>
      <c r="G44" s="26" t="s">
        <v>123</v>
      </c>
      <c r="H44" s="52"/>
      <c r="I44" s="55"/>
    </row>
    <row r="45" spans="1:9" ht="37.5" x14ac:dyDescent="0.3">
      <c r="A45" s="52"/>
      <c r="B45" s="53"/>
      <c r="C45" s="54"/>
      <c r="D45" s="31">
        <v>3</v>
      </c>
      <c r="E45" s="35" t="s">
        <v>116</v>
      </c>
      <c r="F45" s="31" t="s">
        <v>78</v>
      </c>
      <c r="G45" s="26"/>
      <c r="H45" s="52"/>
      <c r="I45" s="55"/>
    </row>
    <row r="46" spans="1:9" ht="37.5" x14ac:dyDescent="0.3">
      <c r="A46" s="52"/>
      <c r="B46" s="53"/>
      <c r="C46" s="54"/>
      <c r="D46" s="31">
        <v>4</v>
      </c>
      <c r="E46" s="35" t="s">
        <v>117</v>
      </c>
      <c r="F46" s="31" t="s">
        <v>108</v>
      </c>
      <c r="G46" s="26"/>
      <c r="H46" s="52"/>
      <c r="I46" s="55"/>
    </row>
    <row r="47" spans="1:9" ht="37.5" x14ac:dyDescent="0.3">
      <c r="A47" s="52"/>
      <c r="B47" s="53"/>
      <c r="C47" s="54"/>
      <c r="D47" s="31">
        <v>5</v>
      </c>
      <c r="E47" s="35" t="s">
        <v>118</v>
      </c>
      <c r="F47" s="31" t="s">
        <v>120</v>
      </c>
      <c r="G47" s="26"/>
      <c r="H47" s="52"/>
      <c r="I47" s="55"/>
    </row>
    <row r="48" spans="1:9" ht="93.75" x14ac:dyDescent="0.3">
      <c r="A48" s="52"/>
      <c r="B48" s="53"/>
      <c r="C48" s="54"/>
      <c r="D48" s="31">
        <v>6</v>
      </c>
      <c r="E48" s="31" t="s">
        <v>119</v>
      </c>
      <c r="F48" s="31"/>
      <c r="G48" s="35" t="s">
        <v>122</v>
      </c>
      <c r="H48" s="52"/>
      <c r="I48" s="55"/>
    </row>
    <row r="49" spans="1:9" ht="37.5" x14ac:dyDescent="0.3">
      <c r="A49" s="52"/>
      <c r="B49" s="53"/>
      <c r="C49" s="54"/>
      <c r="D49" s="31">
        <v>7</v>
      </c>
      <c r="E49" s="35" t="s">
        <v>121</v>
      </c>
      <c r="F49" s="31"/>
      <c r="G49" s="35" t="s">
        <v>148</v>
      </c>
      <c r="H49" s="52"/>
      <c r="I49" s="55"/>
    </row>
    <row r="50" spans="1:9" ht="37.5" x14ac:dyDescent="0.3">
      <c r="A50" s="52"/>
      <c r="B50" s="53"/>
      <c r="C50" s="54"/>
      <c r="D50" s="31">
        <v>8</v>
      </c>
      <c r="E50" s="35" t="s">
        <v>125</v>
      </c>
      <c r="F50" s="31"/>
      <c r="G50" s="35" t="s">
        <v>149</v>
      </c>
      <c r="H50" s="52"/>
      <c r="I50" s="55"/>
    </row>
    <row r="53" spans="1:9" ht="18.75" x14ac:dyDescent="0.3">
      <c r="B53" s="14"/>
      <c r="C53" s="1"/>
    </row>
    <row r="54" spans="1:9" ht="18.75" x14ac:dyDescent="0.3">
      <c r="B54" s="14"/>
      <c r="C54" s="1"/>
    </row>
    <row r="55" spans="1:9" ht="18.75" x14ac:dyDescent="0.3">
      <c r="B55" s="14"/>
      <c r="C55" s="1"/>
    </row>
    <row r="56" spans="1:9" ht="18.75" x14ac:dyDescent="0.3">
      <c r="B56" s="14"/>
      <c r="C56" s="1"/>
    </row>
    <row r="57" spans="1:9" ht="18.75" x14ac:dyDescent="0.3">
      <c r="B57" s="14"/>
      <c r="C57" s="1"/>
    </row>
    <row r="58" spans="1:9" ht="18.75" x14ac:dyDescent="0.3">
      <c r="B58" s="14"/>
      <c r="C58" s="1"/>
    </row>
    <row r="59" spans="1:9" ht="18.75" x14ac:dyDescent="0.3">
      <c r="B59" s="14"/>
      <c r="C59" s="1"/>
    </row>
    <row r="60" spans="1:9" ht="18.75" x14ac:dyDescent="0.3">
      <c r="B60" s="14"/>
      <c r="C60" s="1"/>
    </row>
    <row r="61" spans="1:9" ht="18.75" x14ac:dyDescent="0.3">
      <c r="B61" s="14"/>
      <c r="C61" s="1"/>
    </row>
    <row r="62" spans="1:9" ht="18.75" x14ac:dyDescent="0.3">
      <c r="B62" s="14"/>
      <c r="C62" s="1"/>
    </row>
    <row r="63" spans="1:9" ht="18.75" x14ac:dyDescent="0.3">
      <c r="B63" s="14"/>
      <c r="C63" s="1"/>
    </row>
    <row r="64" spans="1:9" ht="18.75" x14ac:dyDescent="0.3">
      <c r="B64" s="14"/>
      <c r="C64" s="1"/>
    </row>
    <row r="65" spans="2:3" ht="18.75" x14ac:dyDescent="0.3">
      <c r="B65" s="14"/>
      <c r="C65" s="1"/>
    </row>
    <row r="66" spans="2:3" ht="18.75" x14ac:dyDescent="0.3">
      <c r="B66" s="14"/>
      <c r="C66" s="1"/>
    </row>
    <row r="67" spans="2:3" ht="18.75" x14ac:dyDescent="0.3">
      <c r="B67" s="14"/>
      <c r="C67" s="1"/>
    </row>
    <row r="68" spans="2:3" ht="18.75" x14ac:dyDescent="0.3">
      <c r="B68" s="14"/>
      <c r="C68" s="1"/>
    </row>
    <row r="69" spans="2:3" ht="18.75" x14ac:dyDescent="0.3">
      <c r="B69" s="14"/>
      <c r="C69" s="1"/>
    </row>
    <row r="70" spans="2:3" ht="18.75" x14ac:dyDescent="0.3">
      <c r="B70" s="14"/>
      <c r="C70" s="1"/>
    </row>
    <row r="71" spans="2:3" ht="18.75" x14ac:dyDescent="0.3">
      <c r="B71" s="14"/>
      <c r="C71" s="1"/>
    </row>
    <row r="72" spans="2:3" ht="18.75" x14ac:dyDescent="0.3">
      <c r="B72" s="14"/>
      <c r="C72" s="1"/>
    </row>
  </sheetData>
  <mergeCells count="13">
    <mergeCell ref="A1:H2"/>
    <mergeCell ref="A43:A50"/>
    <mergeCell ref="B43:B50"/>
    <mergeCell ref="C43:C50"/>
    <mergeCell ref="H43:H50"/>
    <mergeCell ref="A5:A23"/>
    <mergeCell ref="B5:B23"/>
    <mergeCell ref="C5:C23"/>
    <mergeCell ref="H5:H23"/>
    <mergeCell ref="A26:A40"/>
    <mergeCell ref="B26:B40"/>
    <mergeCell ref="C26:C40"/>
    <mergeCell ref="H26:H40"/>
  </mergeCells>
  <hyperlinks>
    <hyperlink ref="F14" r:id="rId1" xr:uid="{A913DBB7-C88A-4773-9DF0-B78CE2C3D545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impact analys vs risks based</vt:lpstr>
      <vt:lpstr>risks matrix</vt:lpstr>
      <vt:lpstr>End2End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Olha Harmash</dc:creator>
  <cp:lastModifiedBy>Maryna Molokova</cp:lastModifiedBy>
  <dcterms:created xsi:type="dcterms:W3CDTF">2020-02-05T09:21:36Z</dcterms:created>
  <dcterms:modified xsi:type="dcterms:W3CDTF">2020-02-12T13:46:36Z</dcterms:modified>
</cp:coreProperties>
</file>