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pivotTables/pivotTable5.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https://d.docs.live.net/b1f346441c5da2f2/Documents/MBAI 6905 - APPLIED BUSINESS ANALYTICS/"/>
    </mc:Choice>
  </mc:AlternateContent>
  <xr:revisionPtr revIDLastSave="687" documentId="6_{B284D702-AD82-4C39-A3C9-5EE8FB801378}" xr6:coauthVersionLast="47" xr6:coauthVersionMax="47" xr10:uidLastSave="{306DADD3-13F7-4F10-868D-51339AE3E966}"/>
  <bookViews>
    <workbookView xWindow="-120" yWindow="-120" windowWidth="29040" windowHeight="15720" activeTab="5" xr2:uid="{7E2AA0E9-1F2C-4C4C-BEC4-B26D5111489B}"/>
  </bookViews>
  <sheets>
    <sheet name="Dashboard" sheetId="20" r:id="rId1"/>
    <sheet name="DeathsbyState" sheetId="16" r:id="rId2"/>
    <sheet name="IXICStartingPrice" sheetId="29" r:id="rId3"/>
    <sheet name="IXICEndingPrice" sheetId="30" r:id="rId4"/>
    <sheet name="IXICCases" sheetId="26" r:id="rId5"/>
    <sheet name="IXICDeaths" sheetId="27" r:id="rId6"/>
    <sheet name="IXIC" sheetId="15" r:id="rId7"/>
    <sheet name="SPARKLINES" sheetId="28" r:id="rId8"/>
    <sheet name="COVID_STATE" sheetId="14" r:id="rId9"/>
    <sheet name="COVID_US" sheetId="19" r:id="rId10"/>
    <sheet name="PICKLIST" sheetId="8" r:id="rId11"/>
  </sheets>
  <definedNames>
    <definedName name="_xlchart.v5.0" hidden="1">DeathsbyState!$B$3</definedName>
    <definedName name="_xlchart.v5.1" hidden="1">DeathsbyState!$B$4:$B$54</definedName>
    <definedName name="_xlchart.v5.2" hidden="1">DeathsbyState!$C$3</definedName>
    <definedName name="_xlchart.v5.3" hidden="1">DeathsbyState!$C$4:$C$54</definedName>
    <definedName name="DATE">COVID_US[REPORT_DATE]</definedName>
    <definedName name="DATES">IXIC[DATE]</definedName>
    <definedName name="DEATHS">COVID_US[PEOPLE_DEATH_NEW]</definedName>
    <definedName name="PICKLIST">PICKLIST!$A$1:$A$108</definedName>
    <definedName name="REPORT_DATE">COVID_STATE[REPORT_DATE]</definedName>
    <definedName name="SELECT_DATE">DeathsbyState!$B$1</definedName>
    <definedName name="Slicer_Months__DATE">#N/A</definedName>
    <definedName name="STATE">COVID_STATE[STATE]</definedName>
    <definedName name="YTD_DEATHS">COVID_STATE[PEOPLE_DEATH_COUNT]</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 i="16" l="1" a="1"/>
  <c r="D4" i="16" s="1"/>
  <c r="D5" i="16" a="1"/>
  <c r="D5" i="16" s="1"/>
  <c r="D6" i="16" a="1"/>
  <c r="D6" i="16" s="1"/>
  <c r="D7" i="16" a="1"/>
  <c r="D7" i="16" s="1"/>
  <c r="D8" i="16" a="1"/>
  <c r="D8" i="16" s="1"/>
  <c r="D9" i="16" a="1"/>
  <c r="D9" i="16" s="1"/>
  <c r="D10" i="16" a="1"/>
  <c r="D10" i="16" s="1"/>
  <c r="D11" i="16" a="1"/>
  <c r="D11" i="16" s="1"/>
  <c r="D12" i="16" a="1"/>
  <c r="D12" i="16" s="1"/>
  <c r="D13" i="16" a="1"/>
  <c r="D13" i="16" s="1"/>
  <c r="D14" i="16" a="1"/>
  <c r="D14" i="16" s="1"/>
  <c r="D15" i="16" a="1"/>
  <c r="D15" i="16" s="1"/>
  <c r="D16" i="16" a="1"/>
  <c r="D16" i="16" s="1"/>
  <c r="D17" i="16" a="1"/>
  <c r="D17" i="16" s="1"/>
  <c r="D18" i="16" a="1"/>
  <c r="D18" i="16" s="1"/>
  <c r="D19" i="16" a="1"/>
  <c r="D19" i="16" s="1"/>
  <c r="D20" i="16" a="1"/>
  <c r="D20" i="16" s="1"/>
  <c r="D21" i="16" a="1"/>
  <c r="D21" i="16" s="1"/>
  <c r="D22" i="16" a="1"/>
  <c r="D22" i="16" s="1"/>
  <c r="D23" i="16" a="1"/>
  <c r="D23" i="16" s="1"/>
  <c r="D24" i="16" a="1"/>
  <c r="D24" i="16" s="1"/>
  <c r="D25" i="16" a="1"/>
  <c r="D25" i="16" s="1"/>
  <c r="D26" i="16" a="1"/>
  <c r="D26" i="16" s="1"/>
  <c r="D27" i="16" a="1"/>
  <c r="D27" i="16" s="1"/>
  <c r="D28" i="16" a="1"/>
  <c r="D28" i="16" s="1"/>
  <c r="D29" i="16" a="1"/>
  <c r="D29" i="16" s="1"/>
  <c r="D30" i="16" a="1"/>
  <c r="D30" i="16" s="1"/>
  <c r="D31" i="16" a="1"/>
  <c r="D31" i="16" s="1"/>
  <c r="D32" i="16" a="1"/>
  <c r="D32" i="16" s="1"/>
  <c r="D33" i="16" a="1"/>
  <c r="D33" i="16" s="1"/>
  <c r="D34" i="16" a="1"/>
  <c r="D34" i="16" s="1"/>
  <c r="D35" i="16" a="1"/>
  <c r="D35" i="16" s="1"/>
  <c r="D36" i="16" a="1"/>
  <c r="D36" i="16" s="1"/>
  <c r="D37" i="16" a="1"/>
  <c r="D37" i="16" s="1"/>
  <c r="D38" i="16" a="1"/>
  <c r="D38" i="16" s="1"/>
  <c r="D39" i="16" a="1"/>
  <c r="D39" i="16" s="1"/>
  <c r="D40" i="16" a="1"/>
  <c r="D40" i="16" s="1"/>
  <c r="D41" i="16" a="1"/>
  <c r="D41" i="16" s="1"/>
  <c r="D42" i="16" a="1"/>
  <c r="D42" i="16" s="1"/>
  <c r="D43" i="16" a="1"/>
  <c r="D43" i="16" s="1"/>
  <c r="D44" i="16" a="1"/>
  <c r="D44" i="16" s="1"/>
  <c r="D45" i="16" a="1"/>
  <c r="D45" i="16" s="1"/>
  <c r="D46" i="16" a="1"/>
  <c r="D46" i="16" s="1"/>
  <c r="D47" i="16" a="1"/>
  <c r="D47" i="16" s="1"/>
  <c r="D48" i="16" a="1"/>
  <c r="D48" i="16" s="1"/>
  <c r="D49" i="16" a="1"/>
  <c r="D49" i="16" s="1"/>
  <c r="D50" i="16" a="1"/>
  <c r="D50" i="16" s="1"/>
  <c r="D51" i="16" a="1"/>
  <c r="D51" i="16" s="1"/>
  <c r="D52" i="16" a="1"/>
  <c r="D52" i="16" s="1"/>
  <c r="D53" i="16" a="1"/>
  <c r="D53" i="16" s="1"/>
  <c r="D54" i="16" a="1"/>
  <c r="D54" i="16" s="1"/>
  <c r="C4" i="16" a="1"/>
  <c r="C4" i="16" s="1"/>
  <c r="C5" i="16" a="1"/>
  <c r="C5" i="16" s="1"/>
  <c r="C6" i="16" a="1"/>
  <c r="C6" i="16" s="1"/>
  <c r="C7" i="16" a="1"/>
  <c r="C7" i="16" s="1"/>
  <c r="C8" i="16" a="1"/>
  <c r="C8" i="16" s="1"/>
  <c r="C9" i="16" a="1"/>
  <c r="C9" i="16" s="1"/>
  <c r="C10" i="16" a="1"/>
  <c r="C10" i="16" s="1"/>
  <c r="C11" i="16" a="1"/>
  <c r="C11" i="16" s="1"/>
  <c r="C12" i="16" a="1"/>
  <c r="C12" i="16" s="1"/>
  <c r="C13" i="16" a="1"/>
  <c r="C13" i="16" s="1"/>
  <c r="C14" i="16" a="1"/>
  <c r="C14" i="16" s="1"/>
  <c r="C15" i="16" a="1"/>
  <c r="C15" i="16" s="1"/>
  <c r="C16" i="16" a="1"/>
  <c r="C16" i="16" s="1"/>
  <c r="C17" i="16" a="1"/>
  <c r="C17" i="16" s="1"/>
  <c r="C18" i="16" a="1"/>
  <c r="C18" i="16" s="1"/>
  <c r="C19" i="16" a="1"/>
  <c r="C19" i="16" s="1"/>
  <c r="C20" i="16" a="1"/>
  <c r="C20" i="16" s="1"/>
  <c r="C21" i="16" a="1"/>
  <c r="C21" i="16" s="1"/>
  <c r="C22" i="16" a="1"/>
  <c r="C22" i="16" s="1"/>
  <c r="C23" i="16" a="1"/>
  <c r="C23" i="16" s="1"/>
  <c r="C24" i="16" a="1"/>
  <c r="C24" i="16" s="1"/>
  <c r="C25" i="16" a="1"/>
  <c r="C25" i="16" s="1"/>
  <c r="C26" i="16" a="1"/>
  <c r="C26" i="16" s="1"/>
  <c r="C27" i="16" a="1"/>
  <c r="C27" i="16" s="1"/>
  <c r="C28" i="16" a="1"/>
  <c r="C28" i="16" s="1"/>
  <c r="C29" i="16" a="1"/>
  <c r="C29" i="16" s="1"/>
  <c r="C30" i="16" a="1"/>
  <c r="C30" i="16" s="1"/>
  <c r="C31" i="16" a="1"/>
  <c r="C31" i="16" s="1"/>
  <c r="C32" i="16" a="1"/>
  <c r="C32" i="16" s="1"/>
  <c r="C33" i="16" a="1"/>
  <c r="C33" i="16" s="1"/>
  <c r="C34" i="16" a="1"/>
  <c r="C34" i="16" s="1"/>
  <c r="C35" i="16" a="1"/>
  <c r="C35" i="16" s="1"/>
  <c r="C36" i="16" a="1"/>
  <c r="C36" i="16" s="1"/>
  <c r="C37" i="16" a="1"/>
  <c r="C37" i="16" s="1"/>
  <c r="C38" i="16" a="1"/>
  <c r="C38" i="16" s="1"/>
  <c r="C39" i="16" a="1"/>
  <c r="C39" i="16" s="1"/>
  <c r="C40" i="16" a="1"/>
  <c r="C40" i="16" s="1"/>
  <c r="C41" i="16" a="1"/>
  <c r="C41" i="16" s="1"/>
  <c r="C42" i="16" a="1"/>
  <c r="C42" i="16" s="1"/>
  <c r="C43" i="16" a="1"/>
  <c r="C43" i="16" s="1"/>
  <c r="C44" i="16" a="1"/>
  <c r="C44" i="16" s="1"/>
  <c r="C45" i="16" a="1"/>
  <c r="C45" i="16" s="1"/>
  <c r="C46" i="16" a="1"/>
  <c r="C46" i="16" s="1"/>
  <c r="C47" i="16" a="1"/>
  <c r="C47" i="16" s="1"/>
  <c r="C48" i="16" a="1"/>
  <c r="C48" i="16" s="1"/>
  <c r="C49" i="16" a="1"/>
  <c r="C49" i="16" s="1"/>
  <c r="C50" i="16" a="1"/>
  <c r="C50" i="16" s="1"/>
  <c r="C51" i="16" a="1"/>
  <c r="C51" i="16" s="1"/>
  <c r="C52" i="16" a="1"/>
  <c r="C52" i="16" s="1"/>
  <c r="C53" i="16" a="1"/>
  <c r="C53" i="16" s="1"/>
  <c r="C54" i="16" a="1"/>
  <c r="C54" i="16" s="1"/>
  <c r="E2" i="15" a="1"/>
  <c r="E2" i="15" s="1"/>
  <c r="E3" i="15" a="1"/>
  <c r="E3" i="15" s="1"/>
  <c r="E4" i="15" a="1"/>
  <c r="E4" i="15" s="1"/>
  <c r="E5" i="15" a="1"/>
  <c r="E5" i="15" s="1"/>
  <c r="E6" i="15" a="1"/>
  <c r="E6" i="15" s="1"/>
  <c r="E7" i="15" a="1"/>
  <c r="E7" i="15" s="1"/>
  <c r="E8" i="15" a="1"/>
  <c r="E8" i="15" s="1"/>
  <c r="E9" i="15" a="1"/>
  <c r="E9" i="15" s="1"/>
  <c r="E10" i="15" a="1"/>
  <c r="E10" i="15" s="1"/>
  <c r="E11" i="15" a="1"/>
  <c r="E11" i="15" s="1"/>
  <c r="E12" i="15" a="1"/>
  <c r="E12" i="15" s="1"/>
  <c r="E13" i="15" a="1"/>
  <c r="E13" i="15" s="1"/>
  <c r="E14" i="15" a="1"/>
  <c r="E14" i="15" s="1"/>
  <c r="E15" i="15" a="1"/>
  <c r="E15" i="15" s="1"/>
  <c r="E16" i="15" a="1"/>
  <c r="E16" i="15" s="1"/>
  <c r="E17" i="15" a="1"/>
  <c r="E17" i="15" s="1"/>
  <c r="E18" i="15" a="1"/>
  <c r="E18" i="15" s="1"/>
  <c r="E19" i="15" a="1"/>
  <c r="E19" i="15" s="1"/>
  <c r="E20" i="15" a="1"/>
  <c r="E20" i="15" s="1"/>
  <c r="E21" i="15" a="1"/>
  <c r="E21" i="15" s="1"/>
  <c r="E22" i="15" a="1"/>
  <c r="E22" i="15" s="1"/>
  <c r="E23" i="15" a="1"/>
  <c r="E23" i="15" s="1"/>
  <c r="E24" i="15" a="1"/>
  <c r="E24" i="15" s="1"/>
  <c r="E25" i="15" a="1"/>
  <c r="E25" i="15" s="1"/>
  <c r="E26" i="15" a="1"/>
  <c r="E26" i="15" s="1"/>
  <c r="E27" i="15" a="1"/>
  <c r="E27" i="15" s="1"/>
  <c r="E28" i="15" a="1"/>
  <c r="E28" i="15" s="1"/>
  <c r="E29" i="15" a="1"/>
  <c r="E29" i="15" s="1"/>
  <c r="E30" i="15" a="1"/>
  <c r="E30" i="15" s="1"/>
  <c r="E31" i="15" a="1"/>
  <c r="E31" i="15" s="1"/>
  <c r="E32" i="15" a="1"/>
  <c r="E32" i="15" s="1"/>
  <c r="E33" i="15" a="1"/>
  <c r="E33" i="15" s="1"/>
  <c r="E34" i="15" a="1"/>
  <c r="E34" i="15" s="1"/>
  <c r="E35" i="15" a="1"/>
  <c r="E35" i="15" s="1"/>
  <c r="E36" i="15" a="1"/>
  <c r="E36" i="15" s="1"/>
  <c r="E37" i="15" a="1"/>
  <c r="E37" i="15" s="1"/>
  <c r="E38" i="15" a="1"/>
  <c r="E38" i="15" s="1"/>
  <c r="E39" i="15" a="1"/>
  <c r="E39" i="15" s="1"/>
  <c r="E40" i="15" a="1"/>
  <c r="E40" i="15" s="1"/>
  <c r="E41" i="15" a="1"/>
  <c r="E41" i="15" s="1"/>
  <c r="E42" i="15" a="1"/>
  <c r="E42" i="15" s="1"/>
  <c r="E43" i="15" a="1"/>
  <c r="E43" i="15" s="1"/>
  <c r="E44" i="15" a="1"/>
  <c r="E44" i="15" s="1"/>
  <c r="E45" i="15" a="1"/>
  <c r="E45" i="15" s="1"/>
  <c r="E46" i="15" a="1"/>
  <c r="E46" i="15" s="1"/>
  <c r="E47" i="15" a="1"/>
  <c r="E47" i="15" s="1"/>
  <c r="E48" i="15" a="1"/>
  <c r="E48" i="15" s="1"/>
  <c r="E49" i="15" a="1"/>
  <c r="E49" i="15" s="1"/>
  <c r="E50" i="15" a="1"/>
  <c r="E50" i="15" s="1"/>
  <c r="E51" i="15" a="1"/>
  <c r="E51" i="15" s="1"/>
  <c r="E52" i="15" a="1"/>
  <c r="E52" i="15" s="1"/>
  <c r="E53" i="15" a="1"/>
  <c r="E53" i="15" s="1"/>
  <c r="E54" i="15" a="1"/>
  <c r="E54" i="15" s="1"/>
  <c r="E55" i="15" a="1"/>
  <c r="E55" i="15" s="1"/>
  <c r="E56" i="15" a="1"/>
  <c r="E56" i="15" s="1"/>
  <c r="E57" i="15" a="1"/>
  <c r="E57" i="15" s="1"/>
  <c r="E58" i="15" a="1"/>
  <c r="E58" i="15" s="1"/>
  <c r="E59" i="15" a="1"/>
  <c r="E59" i="15" s="1"/>
  <c r="E60" i="15" a="1"/>
  <c r="E60" i="15" s="1"/>
  <c r="E61" i="15" a="1"/>
  <c r="E61" i="15" s="1"/>
  <c r="E62" i="15" a="1"/>
  <c r="E62" i="15" s="1"/>
  <c r="E63" i="15" a="1"/>
  <c r="E63" i="15" s="1"/>
  <c r="E64" i="15" a="1"/>
  <c r="E64" i="15" s="1"/>
  <c r="E65" i="15" a="1"/>
  <c r="E65" i="15" s="1"/>
  <c r="E66" i="15" a="1"/>
  <c r="E66" i="15" s="1"/>
  <c r="E67" i="15" a="1"/>
  <c r="E67" i="15" s="1"/>
  <c r="E68" i="15" a="1"/>
  <c r="E68" i="15" s="1"/>
  <c r="E69" i="15" a="1"/>
  <c r="E69" i="15" s="1"/>
  <c r="E70" i="15" a="1"/>
  <c r="E70" i="15" s="1"/>
  <c r="E71" i="15" a="1"/>
  <c r="E71" i="15" s="1"/>
  <c r="E72" i="15" a="1"/>
  <c r="E72" i="15" s="1"/>
  <c r="E73" i="15" a="1"/>
  <c r="E73" i="15" s="1"/>
  <c r="E74" i="15" a="1"/>
  <c r="E74" i="15" s="1"/>
  <c r="E75" i="15" a="1"/>
  <c r="E75" i="15" s="1"/>
  <c r="E76" i="15" a="1"/>
  <c r="E76" i="15" s="1"/>
  <c r="E77" i="15" a="1"/>
  <c r="E77" i="15" s="1"/>
  <c r="E78" i="15" a="1"/>
  <c r="E78" i="15" s="1"/>
  <c r="E79" i="15" a="1"/>
  <c r="E79" i="15" s="1"/>
  <c r="E80" i="15" a="1"/>
  <c r="E80" i="15" s="1"/>
  <c r="E81" i="15" a="1"/>
  <c r="E81" i="15" s="1"/>
  <c r="E82" i="15" a="1"/>
  <c r="E82" i="15" s="1"/>
  <c r="E83" i="15" a="1"/>
  <c r="E83" i="15" s="1"/>
  <c r="E84" i="15" a="1"/>
  <c r="E84" i="15" s="1"/>
  <c r="E85" i="15" a="1"/>
  <c r="E85" i="15" s="1"/>
  <c r="E86" i="15" a="1"/>
  <c r="E86" i="15" s="1"/>
  <c r="E87" i="15" a="1"/>
  <c r="E87" i="15" s="1"/>
  <c r="E88" i="15" a="1"/>
  <c r="E88" i="15" s="1"/>
  <c r="E89" i="15" a="1"/>
  <c r="E89" i="15" s="1"/>
  <c r="E90" i="15" a="1"/>
  <c r="E90" i="15" s="1"/>
  <c r="E91" i="15" a="1"/>
  <c r="E91" i="15" s="1"/>
  <c r="E92" i="15" a="1"/>
  <c r="E92" i="15" s="1"/>
  <c r="E93" i="15" a="1"/>
  <c r="E93" i="15" s="1"/>
  <c r="E94" i="15" a="1"/>
  <c r="E94" i="15" s="1"/>
  <c r="E95" i="15" a="1"/>
  <c r="E95" i="15" s="1"/>
  <c r="E96" i="15" a="1"/>
  <c r="E96" i="15" s="1"/>
  <c r="E97" i="15" a="1"/>
  <c r="E97" i="15" s="1"/>
  <c r="E98" i="15" a="1"/>
  <c r="E98" i="15" s="1"/>
  <c r="E99" i="15" a="1"/>
  <c r="E99" i="15" s="1"/>
  <c r="E100" i="15" a="1"/>
  <c r="E100" i="15" s="1"/>
  <c r="E101" i="15" a="1"/>
  <c r="E101" i="15" s="1"/>
  <c r="E102" i="15" a="1"/>
  <c r="E102" i="15" s="1"/>
  <c r="E103" i="15" a="1"/>
  <c r="E103" i="15" s="1"/>
  <c r="E104" i="15" a="1"/>
  <c r="E104" i="15" s="1"/>
  <c r="E105" i="15" a="1"/>
  <c r="E105" i="15" s="1"/>
  <c r="E106" i="15" a="1"/>
  <c r="E106" i="15" s="1"/>
  <c r="E107" i="15" a="1"/>
  <c r="E107" i="15" s="1"/>
  <c r="E108" i="15" a="1"/>
  <c r="E108" i="15" s="1"/>
  <c r="E109" i="15" a="1"/>
  <c r="E109" i="15" s="1"/>
  <c r="E110" i="15" a="1"/>
  <c r="E110" i="15" s="1"/>
  <c r="E111" i="15" a="1"/>
  <c r="E111" i="15" s="1"/>
  <c r="E112" i="15" a="1"/>
  <c r="E112" i="15" s="1"/>
  <c r="E113" i="15" a="1"/>
  <c r="E113" i="15" s="1"/>
  <c r="E114" i="15" a="1"/>
  <c r="E114" i="15" s="1"/>
  <c r="E115" i="15" a="1"/>
  <c r="E115" i="15" s="1"/>
  <c r="E116" i="15" a="1"/>
  <c r="E116" i="15" s="1"/>
  <c r="E117" i="15" a="1"/>
  <c r="E117" i="15" s="1"/>
  <c r="E118" i="15" a="1"/>
  <c r="E118" i="15" s="1"/>
  <c r="E119" i="15" a="1"/>
  <c r="E119" i="15" s="1"/>
  <c r="E120" i="15" a="1"/>
  <c r="E120" i="15" s="1"/>
  <c r="E121" i="15" a="1"/>
  <c r="E121" i="15" s="1"/>
  <c r="E122" i="15" a="1"/>
  <c r="E122" i="15" s="1"/>
  <c r="E123" i="15" a="1"/>
  <c r="E123" i="15" s="1"/>
  <c r="E124" i="15" a="1"/>
  <c r="E124" i="15" s="1"/>
  <c r="E125" i="15" a="1"/>
  <c r="E125" i="15" s="1"/>
  <c r="E126" i="15" a="1"/>
  <c r="E126" i="15" s="1"/>
  <c r="E127" i="15" a="1"/>
  <c r="E127" i="15" s="1"/>
  <c r="E128" i="15" a="1"/>
  <c r="E128" i="15" s="1"/>
  <c r="E129" i="15" a="1"/>
  <c r="E129" i="15" s="1"/>
  <c r="E130" i="15" a="1"/>
  <c r="E130" i="15" s="1"/>
  <c r="E131" i="15" a="1"/>
  <c r="E131" i="15" s="1"/>
  <c r="E132" i="15" a="1"/>
  <c r="E132" i="15" s="1"/>
  <c r="E133" i="15" a="1"/>
  <c r="E133" i="15" s="1"/>
  <c r="E134" i="15" a="1"/>
  <c r="E134" i="15" s="1"/>
  <c r="E135" i="15" a="1"/>
  <c r="E135" i="15" s="1"/>
  <c r="E136" i="15" a="1"/>
  <c r="E136" i="15" s="1"/>
  <c r="E137" i="15" a="1"/>
  <c r="E137" i="15" s="1"/>
  <c r="E138" i="15" a="1"/>
  <c r="E138" i="15" s="1"/>
  <c r="E139" i="15" a="1"/>
  <c r="E139" i="15" s="1"/>
  <c r="E140" i="15" a="1"/>
  <c r="E140" i="15" s="1"/>
  <c r="E141" i="15" a="1"/>
  <c r="E141" i="15" s="1"/>
  <c r="E142" i="15" a="1"/>
  <c r="E142" i="15" s="1"/>
  <c r="E143" i="15" a="1"/>
  <c r="E143" i="15" s="1"/>
  <c r="E144" i="15" a="1"/>
  <c r="E144" i="15" s="1"/>
  <c r="E145" i="15" a="1"/>
  <c r="E145" i="15" s="1"/>
  <c r="E146" i="15" a="1"/>
  <c r="E146" i="15" s="1"/>
  <c r="E147" i="15" a="1"/>
  <c r="E147" i="15" s="1"/>
  <c r="E148" i="15" a="1"/>
  <c r="E148" i="15" s="1"/>
  <c r="E149" i="15" a="1"/>
  <c r="E149" i="15" s="1"/>
  <c r="E150" i="15" a="1"/>
  <c r="E150" i="15" s="1"/>
  <c r="E151" i="15" a="1"/>
  <c r="E151" i="15" s="1"/>
  <c r="E152" i="15" a="1"/>
  <c r="E152" i="15" s="1"/>
  <c r="E153" i="15" a="1"/>
  <c r="E153" i="15" s="1"/>
  <c r="E154" i="15" a="1"/>
  <c r="E154" i="15" s="1"/>
  <c r="E155" i="15" a="1"/>
  <c r="E155" i="15" s="1"/>
  <c r="E156" i="15" a="1"/>
  <c r="E156" i="15" s="1"/>
  <c r="E157" i="15" a="1"/>
  <c r="E157" i="15" s="1"/>
  <c r="E158" i="15" a="1"/>
  <c r="E158" i="15" s="1"/>
  <c r="E159" i="15" a="1"/>
  <c r="E159" i="15" s="1"/>
  <c r="E160" i="15" a="1"/>
  <c r="E160" i="15" s="1"/>
  <c r="E161" i="15" a="1"/>
  <c r="E161" i="15" s="1"/>
  <c r="E162" i="15" a="1"/>
  <c r="E162" i="15" s="1"/>
  <c r="E163" i="15" a="1"/>
  <c r="E163" i="15" s="1"/>
  <c r="B4" i="30"/>
  <c r="B4" i="29"/>
  <c r="D3" i="29" s="1"/>
  <c r="D3" i="30"/>
  <c r="B7" i="30" l="1"/>
  <c r="D7" i="30" s="1"/>
  <c r="D2" i="15"/>
  <c r="D3" i="15"/>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621" i="14"/>
  <c r="D622" i="14"/>
  <c r="D623" i="14"/>
  <c r="D624" i="14"/>
  <c r="D625" i="14"/>
  <c r="D626" i="14"/>
  <c r="D627" i="14"/>
  <c r="D628" i="14"/>
  <c r="D629" i="14"/>
  <c r="D630" i="14"/>
  <c r="D631" i="14"/>
  <c r="D632" i="14"/>
  <c r="D633" i="14"/>
  <c r="D634" i="14"/>
  <c r="D635" i="14"/>
  <c r="D636" i="14"/>
  <c r="D637" i="14"/>
  <c r="D638" i="14"/>
  <c r="D639" i="14"/>
  <c r="D640" i="14"/>
  <c r="D641" i="14"/>
  <c r="D642" i="14"/>
  <c r="D643" i="14"/>
  <c r="D644" i="14"/>
  <c r="D645" i="14"/>
  <c r="D646" i="14"/>
  <c r="D647" i="14"/>
  <c r="D648" i="14"/>
  <c r="D649" i="14"/>
  <c r="D650" i="14"/>
  <c r="D651" i="14"/>
  <c r="D652" i="14"/>
  <c r="D653" i="14"/>
  <c r="D654" i="14"/>
  <c r="D655" i="14"/>
  <c r="D656" i="14"/>
  <c r="D657" i="14"/>
  <c r="D658" i="14"/>
  <c r="D659" i="14"/>
  <c r="D660" i="14"/>
  <c r="D661" i="14"/>
  <c r="D662" i="14"/>
  <c r="D663" i="14"/>
  <c r="D664" i="14"/>
  <c r="D665" i="14"/>
  <c r="D666" i="14"/>
  <c r="D667" i="14"/>
  <c r="D668" i="14"/>
  <c r="D669" i="14"/>
  <c r="D670" i="14"/>
  <c r="D671" i="14"/>
  <c r="D672" i="14"/>
  <c r="D673" i="14"/>
  <c r="D674" i="14"/>
  <c r="D675" i="14"/>
  <c r="D676" i="14"/>
  <c r="D677" i="14"/>
  <c r="D678" i="14"/>
  <c r="D679" i="14"/>
  <c r="D680" i="14"/>
  <c r="D681" i="14"/>
  <c r="D682" i="14"/>
  <c r="D683" i="14"/>
  <c r="D684" i="14"/>
  <c r="D685" i="14"/>
  <c r="D686" i="14"/>
  <c r="D687" i="14"/>
  <c r="D688" i="14"/>
  <c r="D689" i="14"/>
  <c r="D690" i="14"/>
  <c r="D691" i="14"/>
  <c r="D692" i="14"/>
  <c r="D693" i="14"/>
  <c r="D694" i="14"/>
  <c r="D695" i="14"/>
  <c r="D696" i="14"/>
  <c r="D697" i="14"/>
  <c r="D698" i="14"/>
  <c r="D699" i="14"/>
  <c r="D700" i="14"/>
  <c r="D701" i="14"/>
  <c r="D702" i="14"/>
  <c r="D703" i="14"/>
  <c r="D704" i="14"/>
  <c r="D705" i="14"/>
  <c r="D706" i="14"/>
  <c r="D707" i="14"/>
  <c r="D708" i="14"/>
  <c r="D709" i="14"/>
  <c r="D710" i="14"/>
  <c r="D711" i="14"/>
  <c r="D712" i="14"/>
  <c r="D713" i="14"/>
  <c r="D714" i="14"/>
  <c r="D715" i="14"/>
  <c r="D716" i="14"/>
  <c r="D717" i="14"/>
  <c r="D718" i="14"/>
  <c r="D719" i="14"/>
  <c r="D720" i="14"/>
  <c r="D721" i="14"/>
  <c r="D722" i="14"/>
  <c r="D723" i="14"/>
  <c r="D724" i="14"/>
  <c r="D725" i="14"/>
  <c r="D726" i="14"/>
  <c r="D727" i="14"/>
  <c r="D728" i="14"/>
  <c r="D729" i="14"/>
  <c r="D730" i="14"/>
  <c r="D731" i="14"/>
  <c r="D732" i="14"/>
  <c r="D733" i="14"/>
  <c r="D734" i="14"/>
  <c r="D735" i="14"/>
  <c r="D736" i="14"/>
  <c r="D737" i="14"/>
  <c r="D738" i="14"/>
  <c r="D739" i="14"/>
  <c r="D740" i="14"/>
  <c r="D741" i="14"/>
  <c r="D742" i="14"/>
  <c r="D743" i="14"/>
  <c r="D744" i="14"/>
  <c r="D745" i="14"/>
  <c r="D746" i="14"/>
  <c r="D747" i="14"/>
  <c r="D748" i="14"/>
  <c r="D749" i="14"/>
  <c r="D750" i="14"/>
  <c r="D751" i="14"/>
  <c r="D752" i="14"/>
  <c r="D753" i="14"/>
  <c r="D754" i="14"/>
  <c r="D755" i="14"/>
  <c r="D756" i="14"/>
  <c r="D757" i="14"/>
  <c r="D758" i="14"/>
  <c r="D759" i="14"/>
  <c r="D760" i="14"/>
  <c r="D761" i="14"/>
  <c r="D762" i="14"/>
  <c r="D763" i="14"/>
  <c r="D764" i="14"/>
  <c r="D765" i="14"/>
  <c r="D766" i="14"/>
  <c r="D767" i="14"/>
  <c r="D768" i="14"/>
  <c r="D769" i="14"/>
  <c r="D770" i="14"/>
  <c r="D771" i="14"/>
  <c r="D772" i="14"/>
  <c r="D773" i="14"/>
  <c r="D774" i="14"/>
  <c r="D775" i="14"/>
  <c r="D776" i="14"/>
  <c r="D777" i="14"/>
  <c r="D778" i="14"/>
  <c r="D779" i="14"/>
  <c r="D780" i="14"/>
  <c r="D781" i="14"/>
  <c r="D782" i="14"/>
  <c r="D783" i="14"/>
  <c r="D784" i="14"/>
  <c r="D785" i="14"/>
  <c r="D786" i="14"/>
  <c r="D787" i="14"/>
  <c r="D788" i="14"/>
  <c r="D789" i="14"/>
  <c r="D790" i="14"/>
  <c r="D791" i="14"/>
  <c r="D792" i="14"/>
  <c r="D793" i="14"/>
  <c r="D794" i="14"/>
  <c r="D795" i="14"/>
  <c r="D796" i="14"/>
  <c r="D797" i="14"/>
  <c r="D798" i="14"/>
  <c r="D799" i="14"/>
  <c r="D800" i="14"/>
  <c r="D801" i="14"/>
  <c r="D802" i="14"/>
  <c r="D803" i="14"/>
  <c r="D804" i="14"/>
  <c r="D805" i="14"/>
  <c r="D806" i="14"/>
  <c r="D807" i="14"/>
  <c r="D808" i="14"/>
  <c r="D809" i="14"/>
  <c r="D810" i="14"/>
  <c r="D811" i="14"/>
  <c r="D812" i="14"/>
  <c r="D813" i="14"/>
  <c r="D814" i="14"/>
  <c r="D815" i="14"/>
  <c r="D816" i="14"/>
  <c r="D817" i="14"/>
  <c r="D818" i="14"/>
  <c r="D819" i="14"/>
  <c r="D820" i="14"/>
  <c r="D821" i="14"/>
  <c r="D822" i="14"/>
  <c r="D823" i="14"/>
  <c r="D824" i="14"/>
  <c r="D825" i="14"/>
  <c r="D826" i="14"/>
  <c r="D827" i="14"/>
  <c r="D828" i="14"/>
  <c r="D829" i="14"/>
  <c r="D830" i="14"/>
  <c r="D831" i="14"/>
  <c r="D832" i="14"/>
  <c r="D833" i="14"/>
  <c r="D834" i="14"/>
  <c r="D835" i="14"/>
  <c r="D836" i="14"/>
  <c r="D837" i="14"/>
  <c r="D838" i="14"/>
  <c r="D839" i="14"/>
  <c r="D840" i="14"/>
  <c r="D841" i="14"/>
  <c r="D842" i="14"/>
  <c r="D843" i="14"/>
  <c r="D844" i="14"/>
  <c r="D845" i="14"/>
  <c r="D846" i="14"/>
  <c r="D847" i="14"/>
  <c r="D848" i="14"/>
  <c r="D849" i="14"/>
  <c r="D850" i="14"/>
  <c r="D851" i="14"/>
  <c r="D852" i="14"/>
  <c r="D853" i="14"/>
  <c r="D854" i="14"/>
  <c r="D855" i="14"/>
  <c r="D856" i="14"/>
  <c r="D857" i="14"/>
  <c r="D858" i="14"/>
  <c r="D859" i="14"/>
  <c r="D860" i="14"/>
  <c r="D861" i="14"/>
  <c r="D862" i="14"/>
  <c r="D863" i="14"/>
  <c r="D864" i="14"/>
  <c r="D865" i="14"/>
  <c r="D866" i="14"/>
  <c r="D867" i="14"/>
  <c r="D868" i="14"/>
  <c r="D869" i="14"/>
  <c r="D870" i="14"/>
  <c r="D871" i="14"/>
  <c r="D872" i="14"/>
  <c r="D873" i="14"/>
  <c r="D874" i="14"/>
  <c r="D875" i="14"/>
  <c r="D876" i="14"/>
  <c r="D877" i="14"/>
  <c r="D878" i="14"/>
  <c r="D879" i="14"/>
  <c r="D880" i="14"/>
  <c r="D881" i="14"/>
  <c r="D882" i="14"/>
  <c r="D883" i="14"/>
  <c r="D884" i="14"/>
  <c r="D885" i="14"/>
  <c r="D886" i="14"/>
  <c r="D887" i="14"/>
  <c r="D888" i="14"/>
  <c r="D889" i="14"/>
  <c r="D890" i="14"/>
  <c r="D891" i="14"/>
  <c r="D892" i="14"/>
  <c r="D893" i="14"/>
  <c r="D894" i="14"/>
  <c r="D895" i="14"/>
  <c r="D896" i="14"/>
  <c r="D897" i="14"/>
  <c r="D898" i="14"/>
  <c r="D899" i="14"/>
  <c r="D900" i="14"/>
  <c r="D901" i="14"/>
  <c r="D902" i="14"/>
  <c r="D903" i="14"/>
  <c r="D904" i="14"/>
  <c r="D905" i="14"/>
  <c r="D906" i="14"/>
  <c r="D907" i="14"/>
  <c r="D908" i="14"/>
  <c r="D909" i="14"/>
  <c r="D910" i="14"/>
  <c r="D911" i="14"/>
  <c r="D912" i="14"/>
  <c r="D913" i="14"/>
  <c r="D914" i="14"/>
  <c r="D915" i="14"/>
  <c r="D916" i="14"/>
  <c r="D917" i="14"/>
  <c r="D918" i="14"/>
  <c r="D919" i="14"/>
  <c r="D920" i="14"/>
  <c r="D921" i="14"/>
  <c r="D922" i="14"/>
  <c r="D923" i="14"/>
  <c r="D924" i="14"/>
  <c r="D925" i="14"/>
  <c r="D926" i="14"/>
  <c r="D927" i="14"/>
  <c r="D928" i="14"/>
  <c r="D929" i="14"/>
  <c r="D930" i="14"/>
  <c r="D931" i="14"/>
  <c r="D932" i="14"/>
  <c r="D933" i="14"/>
  <c r="D934" i="14"/>
  <c r="D935" i="14"/>
  <c r="D936" i="14"/>
  <c r="D937" i="14"/>
  <c r="D938" i="14"/>
  <c r="D939" i="14"/>
  <c r="D940" i="14"/>
  <c r="D941" i="14"/>
  <c r="D942" i="14"/>
  <c r="D943" i="14"/>
  <c r="D944" i="14"/>
  <c r="D945" i="14"/>
  <c r="D946" i="14"/>
  <c r="D947" i="14"/>
  <c r="D948" i="14"/>
  <c r="D949" i="14"/>
  <c r="D950" i="14"/>
  <c r="D951" i="14"/>
  <c r="D952" i="14"/>
  <c r="D953" i="14"/>
  <c r="D954" i="14"/>
  <c r="D955" i="14"/>
  <c r="D956" i="14"/>
  <c r="D957" i="14"/>
  <c r="D958" i="14"/>
  <c r="D959" i="14"/>
  <c r="D960" i="14"/>
  <c r="D961" i="14"/>
  <c r="D962" i="14"/>
  <c r="D963" i="14"/>
  <c r="D964" i="14"/>
  <c r="D965" i="14"/>
  <c r="D966" i="14"/>
  <c r="D967" i="14"/>
  <c r="D968" i="14"/>
  <c r="D969" i="14"/>
  <c r="D970" i="14"/>
  <c r="D971" i="14"/>
  <c r="D972" i="14"/>
  <c r="D973" i="14"/>
  <c r="D974" i="14"/>
  <c r="D975" i="14"/>
  <c r="D976" i="14"/>
  <c r="D977" i="14"/>
  <c r="D978" i="14"/>
  <c r="D979" i="14"/>
  <c r="D980" i="14"/>
  <c r="D981" i="14"/>
  <c r="D982" i="14"/>
  <c r="D983" i="14"/>
  <c r="D984" i="14"/>
  <c r="D985" i="14"/>
  <c r="D986" i="14"/>
  <c r="D987" i="14"/>
  <c r="D988" i="14"/>
  <c r="D989" i="14"/>
  <c r="D990" i="14"/>
  <c r="D991" i="14"/>
  <c r="D992" i="14"/>
  <c r="D993" i="14"/>
  <c r="D994" i="14"/>
  <c r="D995" i="14"/>
  <c r="D996" i="14"/>
  <c r="D997" i="14"/>
  <c r="D998" i="14"/>
  <c r="D999" i="14"/>
  <c r="D1000" i="14"/>
  <c r="D1001" i="14"/>
  <c r="D1002" i="14"/>
  <c r="D1003" i="14"/>
  <c r="D1004" i="14"/>
  <c r="D1005" i="14"/>
  <c r="D1006" i="14"/>
  <c r="D1007" i="14"/>
  <c r="D1008" i="14"/>
  <c r="D1009" i="14"/>
  <c r="D1010" i="14"/>
  <c r="D1011" i="14"/>
  <c r="D1012" i="14"/>
  <c r="D1013" i="14"/>
  <c r="D1014" i="14"/>
  <c r="D1015" i="14"/>
  <c r="D1016" i="14"/>
  <c r="D1017" i="14"/>
  <c r="D1018" i="14"/>
  <c r="D1019" i="14"/>
  <c r="D1020" i="14"/>
  <c r="D1021" i="14"/>
  <c r="D1022" i="14"/>
  <c r="D1023" i="14"/>
  <c r="D1024" i="14"/>
  <c r="D1025" i="14"/>
  <c r="D1026" i="14"/>
  <c r="D1027" i="14"/>
  <c r="D1028" i="14"/>
  <c r="D1029" i="14"/>
  <c r="D1030" i="14"/>
  <c r="D1031" i="14"/>
  <c r="D1032" i="14"/>
  <c r="D1033" i="14"/>
  <c r="D1034" i="14"/>
  <c r="D1035" i="14"/>
  <c r="D1036" i="14"/>
  <c r="D1037" i="14"/>
  <c r="D1038" i="14"/>
  <c r="D1039" i="14"/>
  <c r="D1040" i="14"/>
  <c r="D1041" i="14"/>
  <c r="D1042" i="14"/>
  <c r="D1043" i="14"/>
  <c r="D1044" i="14"/>
  <c r="D1045" i="14"/>
  <c r="D1046" i="14"/>
  <c r="D1047" i="14"/>
  <c r="D1048" i="14"/>
  <c r="D1049" i="14"/>
  <c r="D1050" i="14"/>
  <c r="D1051" i="14"/>
  <c r="D1052" i="14"/>
  <c r="D1053" i="14"/>
  <c r="D1054" i="14"/>
  <c r="D1055" i="14"/>
  <c r="D1056" i="14"/>
  <c r="D1057" i="14"/>
  <c r="D1058" i="14"/>
  <c r="D1059" i="14"/>
  <c r="D1060" i="14"/>
  <c r="D1061" i="14"/>
  <c r="D1062" i="14"/>
  <c r="D1063" i="14"/>
  <c r="D1064" i="14"/>
  <c r="D1065" i="14"/>
  <c r="D1066" i="14"/>
  <c r="D1067" i="14"/>
  <c r="D1068" i="14"/>
  <c r="D1069" i="14"/>
  <c r="D1070" i="14"/>
  <c r="D1071" i="14"/>
  <c r="D1072" i="14"/>
  <c r="D1073" i="14"/>
  <c r="D1074" i="14"/>
  <c r="D1075" i="14"/>
  <c r="D1076" i="14"/>
  <c r="D1077" i="14"/>
  <c r="D1078" i="14"/>
  <c r="D1079" i="14"/>
  <c r="D1080" i="14"/>
  <c r="D1081" i="14"/>
  <c r="D1082" i="14"/>
  <c r="D1083" i="14"/>
  <c r="D1084" i="14"/>
  <c r="D1085" i="14"/>
  <c r="D1086" i="14"/>
  <c r="D1087" i="14"/>
  <c r="D1088" i="14"/>
  <c r="D1089" i="14"/>
  <c r="D1090" i="14"/>
  <c r="D1091" i="14"/>
  <c r="D1092" i="14"/>
  <c r="D1093" i="14"/>
  <c r="D1094" i="14"/>
  <c r="D1095" i="14"/>
  <c r="D1096" i="14"/>
  <c r="D1097" i="14"/>
  <c r="D1098" i="14"/>
  <c r="D1099" i="14"/>
  <c r="D1100" i="14"/>
  <c r="D1101" i="14"/>
  <c r="D1102" i="14"/>
  <c r="D1103" i="14"/>
  <c r="D1104" i="14"/>
  <c r="D1105" i="14"/>
  <c r="D1106" i="14"/>
  <c r="D1107" i="14"/>
  <c r="D1108" i="14"/>
  <c r="D1109" i="14"/>
  <c r="D1110" i="14"/>
  <c r="D1111" i="14"/>
  <c r="D1112" i="14"/>
  <c r="D1113" i="14"/>
  <c r="D1114" i="14"/>
  <c r="D1115" i="14"/>
  <c r="D1116" i="14"/>
  <c r="D1117" i="14"/>
  <c r="D1118" i="14"/>
  <c r="D1119" i="14"/>
  <c r="D1120" i="14"/>
  <c r="D1121" i="14"/>
  <c r="D1122" i="14"/>
  <c r="D1123" i="14"/>
  <c r="D1124" i="14"/>
  <c r="D1125" i="14"/>
  <c r="D1126" i="14"/>
  <c r="D1127" i="14"/>
  <c r="D1128" i="14"/>
  <c r="D1129" i="14"/>
  <c r="D1130" i="14"/>
  <c r="D1131" i="14"/>
  <c r="D1132" i="14"/>
  <c r="D1133" i="14"/>
  <c r="D1134" i="14"/>
  <c r="D1135" i="14"/>
  <c r="D1136" i="14"/>
  <c r="D1137" i="14"/>
  <c r="D1138" i="14"/>
  <c r="D1139" i="14"/>
  <c r="D1140" i="14"/>
  <c r="D1141" i="14"/>
  <c r="D1142" i="14"/>
  <c r="D1143" i="14"/>
  <c r="D1144" i="14"/>
  <c r="D1145" i="14"/>
  <c r="D1146" i="14"/>
  <c r="D1147" i="14"/>
  <c r="D1148" i="14"/>
  <c r="D1149" i="14"/>
  <c r="D1150" i="14"/>
  <c r="D1151" i="14"/>
  <c r="D1152" i="14"/>
  <c r="D1153" i="14"/>
  <c r="D1154" i="14"/>
  <c r="D1155" i="14"/>
  <c r="D1156" i="14"/>
  <c r="D1157" i="14"/>
  <c r="D1158" i="14"/>
  <c r="D1159" i="14"/>
  <c r="D1160" i="14"/>
  <c r="D1161" i="14"/>
  <c r="D1162" i="14"/>
  <c r="D1163" i="14"/>
  <c r="D1164" i="14"/>
  <c r="D1165" i="14"/>
  <c r="D1166" i="14"/>
  <c r="D1167" i="14"/>
  <c r="D1168" i="14"/>
  <c r="D1169" i="14"/>
  <c r="D1170" i="14"/>
  <c r="D1171" i="14"/>
  <c r="D1172" i="14"/>
  <c r="D1173" i="14"/>
  <c r="D1174" i="14"/>
  <c r="D1175" i="14"/>
  <c r="D1176" i="14"/>
  <c r="D1177" i="14"/>
  <c r="D1178" i="14"/>
  <c r="D1179" i="14"/>
  <c r="D1180" i="14"/>
  <c r="D1181" i="14"/>
  <c r="D1182" i="14"/>
  <c r="D1183" i="14"/>
  <c r="D1184" i="14"/>
  <c r="D1185" i="14"/>
  <c r="D1186" i="14"/>
  <c r="D1187" i="14"/>
  <c r="D1188" i="14"/>
  <c r="D1189" i="14"/>
  <c r="D1190" i="14"/>
  <c r="D1191" i="14"/>
  <c r="D1192" i="14"/>
  <c r="D1193" i="14"/>
  <c r="D1194" i="14"/>
  <c r="D1195" i="14"/>
  <c r="D1196" i="14"/>
  <c r="D1197" i="14"/>
  <c r="D1198" i="14"/>
  <c r="D1199" i="14"/>
  <c r="D1200" i="14"/>
  <c r="D1201" i="14"/>
  <c r="D1202" i="14"/>
  <c r="D1203" i="14"/>
  <c r="D1204" i="14"/>
  <c r="D1205" i="14"/>
  <c r="D1206" i="14"/>
  <c r="D1207" i="14"/>
  <c r="D1208" i="14"/>
  <c r="D1209" i="14"/>
  <c r="D1210" i="14"/>
  <c r="D1211" i="14"/>
  <c r="D1212" i="14"/>
  <c r="D1213" i="14"/>
  <c r="D1214" i="14"/>
  <c r="D1215" i="14"/>
  <c r="D1216" i="14"/>
  <c r="D1217" i="14"/>
  <c r="D1218" i="14"/>
  <c r="D1219" i="14"/>
  <c r="D1220" i="14"/>
  <c r="D1221" i="14"/>
  <c r="D1222" i="14"/>
  <c r="D1223" i="14"/>
  <c r="D1224" i="14"/>
  <c r="D1225" i="14"/>
  <c r="D1226" i="14"/>
  <c r="D1227" i="14"/>
  <c r="D1228" i="14"/>
  <c r="D1229" i="14"/>
  <c r="D1230" i="14"/>
  <c r="D1231" i="14"/>
  <c r="D1232" i="14"/>
  <c r="D1233" i="14"/>
  <c r="D1234" i="14"/>
  <c r="D1235" i="14"/>
  <c r="D1236" i="14"/>
  <c r="D1237" i="14"/>
  <c r="D1238" i="14"/>
  <c r="D1239" i="14"/>
  <c r="D1240" i="14"/>
  <c r="D1241" i="14"/>
  <c r="D1242" i="14"/>
  <c r="D1243" i="14"/>
  <c r="D1244" i="14"/>
  <c r="D1245" i="14"/>
  <c r="D1246" i="14"/>
  <c r="D1247" i="14"/>
  <c r="D1248" i="14"/>
  <c r="D1249" i="14"/>
  <c r="D1250" i="14"/>
  <c r="D1251" i="14"/>
  <c r="D1252" i="14"/>
  <c r="D1253" i="14"/>
  <c r="D1254" i="14"/>
  <c r="D1255" i="14"/>
  <c r="D1256" i="14"/>
  <c r="D1257" i="14"/>
  <c r="D1258" i="14"/>
  <c r="D1259" i="14"/>
  <c r="D1260" i="14"/>
  <c r="D1261" i="14"/>
  <c r="D1262" i="14"/>
  <c r="D1263" i="14"/>
  <c r="D1264" i="14"/>
  <c r="D1265" i="14"/>
  <c r="D1266" i="14"/>
  <c r="D1267" i="14"/>
  <c r="D1268" i="14"/>
  <c r="D1269" i="14"/>
  <c r="D1270" i="14"/>
  <c r="D1271" i="14"/>
  <c r="D1272" i="14"/>
  <c r="D1273" i="14"/>
  <c r="D1274" i="14"/>
  <c r="D1275" i="14"/>
  <c r="D1276" i="14"/>
  <c r="D1277" i="14"/>
  <c r="D1278" i="14"/>
  <c r="D1279" i="14"/>
  <c r="D1280" i="14"/>
  <c r="D1281" i="14"/>
  <c r="D1282" i="14"/>
  <c r="D1283" i="14"/>
  <c r="D1284" i="14"/>
  <c r="D1285" i="14"/>
  <c r="D1286" i="14"/>
  <c r="D1287" i="14"/>
  <c r="D1288" i="14"/>
  <c r="D1289" i="14"/>
  <c r="D1290" i="14"/>
  <c r="D1291" i="14"/>
  <c r="D1292" i="14"/>
  <c r="D1293" i="14"/>
  <c r="D1294" i="14"/>
  <c r="D1295" i="14"/>
  <c r="D1296" i="14"/>
  <c r="D1297" i="14"/>
  <c r="D1298" i="14"/>
  <c r="D1299" i="14"/>
  <c r="D1300" i="14"/>
  <c r="D1301" i="14"/>
  <c r="D1302" i="14"/>
  <c r="D1303" i="14"/>
  <c r="D1304" i="14"/>
  <c r="D1305" i="14"/>
  <c r="D1306" i="14"/>
  <c r="D1307" i="14"/>
  <c r="D1308" i="14"/>
  <c r="D1309" i="14"/>
  <c r="D1310" i="14"/>
  <c r="D1311" i="14"/>
  <c r="D1312" i="14"/>
  <c r="D1313" i="14"/>
  <c r="D1314" i="14"/>
  <c r="D1315" i="14"/>
  <c r="D1316" i="14"/>
  <c r="D1317" i="14"/>
  <c r="D1318" i="14"/>
  <c r="D1319" i="14"/>
  <c r="D1320" i="14"/>
  <c r="D1321" i="14"/>
  <c r="D1322" i="14"/>
  <c r="D1323" i="14"/>
  <c r="D1324" i="14"/>
  <c r="D1325" i="14"/>
  <c r="D1326" i="14"/>
  <c r="D1327" i="14"/>
  <c r="D1328" i="14"/>
  <c r="D1329" i="14"/>
  <c r="D1330" i="14"/>
  <c r="D1331" i="14"/>
  <c r="D1332" i="14"/>
  <c r="D1333" i="14"/>
  <c r="D1334" i="14"/>
  <c r="D1335" i="14"/>
  <c r="D1336" i="14"/>
  <c r="D1337" i="14"/>
  <c r="D1338" i="14"/>
  <c r="D1339" i="14"/>
  <c r="D1340" i="14"/>
  <c r="D1341" i="14"/>
  <c r="D1342" i="14"/>
  <c r="D1343" i="14"/>
  <c r="D1344" i="14"/>
  <c r="D1345" i="14"/>
  <c r="D1346" i="14"/>
  <c r="D1347" i="14"/>
  <c r="D1348" i="14"/>
  <c r="D1349" i="14"/>
  <c r="D1350" i="14"/>
  <c r="D1351" i="14"/>
  <c r="D1352" i="14"/>
  <c r="D1353" i="14"/>
  <c r="D1354" i="14"/>
  <c r="D1355" i="14"/>
  <c r="D1356" i="14"/>
  <c r="D1357" i="14"/>
  <c r="D1358" i="14"/>
  <c r="D1359" i="14"/>
  <c r="D1360" i="14"/>
  <c r="D1361" i="14"/>
  <c r="D1362" i="14"/>
  <c r="D1363" i="14"/>
  <c r="D1364" i="14"/>
  <c r="D1365" i="14"/>
  <c r="D1366" i="14"/>
  <c r="D1367" i="14"/>
  <c r="D1368" i="14"/>
  <c r="D1369" i="14"/>
  <c r="D1370" i="14"/>
  <c r="D1371" i="14"/>
  <c r="D1372" i="14"/>
  <c r="D1373" i="14"/>
  <c r="D1374" i="14"/>
  <c r="D1375" i="14"/>
  <c r="D1376" i="14"/>
  <c r="D1377" i="14"/>
  <c r="D1378" i="14"/>
  <c r="D1379" i="14"/>
  <c r="D1380" i="14"/>
  <c r="D1381" i="14"/>
  <c r="D1382" i="14"/>
  <c r="D1383" i="14"/>
  <c r="D1384" i="14"/>
  <c r="D1385" i="14"/>
  <c r="D1386" i="14"/>
  <c r="D1387" i="14"/>
  <c r="D1388" i="14"/>
  <c r="D1389" i="14"/>
  <c r="D1390" i="14"/>
  <c r="D1391" i="14"/>
  <c r="D1392" i="14"/>
  <c r="D1393" i="14"/>
  <c r="D1394" i="14"/>
  <c r="D1395" i="14"/>
  <c r="D1396" i="14"/>
  <c r="D1397" i="14"/>
  <c r="D1398" i="14"/>
  <c r="D1399" i="14"/>
  <c r="D1400" i="14"/>
  <c r="D1401" i="14"/>
  <c r="D1402" i="14"/>
  <c r="D1403" i="14"/>
  <c r="D1404" i="14"/>
  <c r="D1405" i="14"/>
  <c r="D1406" i="14"/>
  <c r="D1407" i="14"/>
  <c r="D1408" i="14"/>
  <c r="D1409" i="14"/>
  <c r="D1410" i="14"/>
  <c r="D1411" i="14"/>
  <c r="D1412" i="14"/>
  <c r="D1413" i="14"/>
  <c r="D1414" i="14"/>
  <c r="D1415" i="14"/>
  <c r="D1416" i="14"/>
  <c r="D1417" i="14"/>
  <c r="D1418" i="14"/>
  <c r="D1419" i="14"/>
  <c r="D1420" i="14"/>
  <c r="D1421" i="14"/>
  <c r="D1422" i="14"/>
  <c r="D1423" i="14"/>
  <c r="D1424" i="14"/>
  <c r="D1425" i="14"/>
  <c r="D1426" i="14"/>
  <c r="D1427" i="14"/>
  <c r="D1428" i="14"/>
  <c r="D1429" i="14"/>
  <c r="D1430" i="14"/>
  <c r="D1431" i="14"/>
  <c r="D1432" i="14"/>
  <c r="D1433" i="14"/>
  <c r="D1434" i="14"/>
  <c r="D1435" i="14"/>
  <c r="D1436" i="14"/>
  <c r="D1437" i="14"/>
  <c r="D1438" i="14"/>
  <c r="D1439" i="14"/>
  <c r="D1440" i="14"/>
  <c r="D1441" i="14"/>
  <c r="D1442" i="14"/>
  <c r="D1443" i="14"/>
  <c r="D1444" i="14"/>
  <c r="D1445" i="14"/>
  <c r="D1446" i="14"/>
  <c r="D1447" i="14"/>
  <c r="D1448" i="14"/>
  <c r="D1449" i="14"/>
  <c r="D1450" i="14"/>
  <c r="D1451" i="14"/>
  <c r="D1452" i="14"/>
  <c r="D1453" i="14"/>
  <c r="D1454" i="14"/>
  <c r="D1455" i="14"/>
  <c r="D1456" i="14"/>
  <c r="D1457" i="14"/>
  <c r="D1458" i="14"/>
  <c r="D1459" i="14"/>
  <c r="D1460" i="14"/>
  <c r="D1461" i="14"/>
  <c r="D1462" i="14"/>
  <c r="D1463" i="14"/>
  <c r="D1464" i="14"/>
  <c r="D1465" i="14"/>
  <c r="D1466" i="14"/>
  <c r="D1467" i="14"/>
  <c r="D1468" i="14"/>
  <c r="D1469" i="14"/>
  <c r="D1470" i="14"/>
  <c r="D1471" i="14"/>
  <c r="D1472" i="14"/>
  <c r="D1473" i="14"/>
  <c r="D1474" i="14"/>
  <c r="D1475" i="14"/>
  <c r="D1476" i="14"/>
  <c r="D1477" i="14"/>
  <c r="D1478" i="14"/>
  <c r="D1479" i="14"/>
  <c r="D1480" i="14"/>
  <c r="D1481" i="14"/>
  <c r="D1482" i="14"/>
  <c r="D1483" i="14"/>
  <c r="D1484" i="14"/>
  <c r="D1485" i="14"/>
  <c r="D1486" i="14"/>
  <c r="D1487" i="14"/>
  <c r="D1488" i="14"/>
  <c r="D1489" i="14"/>
  <c r="D1490" i="14"/>
  <c r="D1491" i="14"/>
  <c r="D1492" i="14"/>
  <c r="D1493" i="14"/>
  <c r="D1494" i="14"/>
  <c r="D1495" i="14"/>
  <c r="D1496" i="14"/>
  <c r="D1497" i="14"/>
  <c r="D1498" i="14"/>
  <c r="D1499" i="14"/>
  <c r="D1500" i="14"/>
  <c r="D1501" i="14"/>
  <c r="D1502" i="14"/>
  <c r="D1503" i="14"/>
  <c r="D1504" i="14"/>
  <c r="D1505" i="14"/>
  <c r="D1506" i="14"/>
  <c r="D1507" i="14"/>
  <c r="D1508" i="14"/>
  <c r="D1509" i="14"/>
  <c r="D1510" i="14"/>
  <c r="D1511" i="14"/>
  <c r="D1512" i="14"/>
  <c r="D1513" i="14"/>
  <c r="D1514" i="14"/>
  <c r="D1515" i="14"/>
  <c r="D1516" i="14"/>
  <c r="D1517" i="14"/>
  <c r="D1518" i="14"/>
  <c r="D1519" i="14"/>
  <c r="D1520" i="14"/>
  <c r="D1521" i="14"/>
  <c r="D1522" i="14"/>
  <c r="D1523" i="14"/>
  <c r="D1524" i="14"/>
  <c r="D1525" i="14"/>
  <c r="D1526" i="14"/>
  <c r="D1527" i="14"/>
  <c r="D1528" i="14"/>
  <c r="D1529" i="14"/>
  <c r="D1530" i="14"/>
  <c r="D1531" i="14"/>
  <c r="D1532" i="14"/>
  <c r="D1533" i="14"/>
  <c r="D1534" i="14"/>
  <c r="D1535" i="14"/>
  <c r="D1536" i="14"/>
  <c r="D1537" i="14"/>
  <c r="D1538" i="14"/>
  <c r="D1539" i="14"/>
  <c r="D1540" i="14"/>
  <c r="D1541" i="14"/>
  <c r="D1542" i="14"/>
  <c r="D1543" i="14"/>
  <c r="D1544" i="14"/>
  <c r="D1545" i="14"/>
  <c r="D1546" i="14"/>
  <c r="D1547" i="14"/>
  <c r="D1548" i="14"/>
  <c r="D1549" i="14"/>
  <c r="D1550" i="14"/>
  <c r="D1551" i="14"/>
  <c r="D1552" i="14"/>
  <c r="D1553" i="14"/>
  <c r="D1554" i="14"/>
  <c r="D1555" i="14"/>
  <c r="D1556" i="14"/>
  <c r="D1557" i="14"/>
  <c r="D1558" i="14"/>
  <c r="D1559" i="14"/>
  <c r="D1560" i="14"/>
  <c r="D1561" i="14"/>
  <c r="D1562" i="14"/>
  <c r="D1563" i="14"/>
  <c r="D1564" i="14"/>
  <c r="D1565" i="14"/>
  <c r="D1566" i="14"/>
  <c r="D1567" i="14"/>
  <c r="D1568" i="14"/>
  <c r="D1569" i="14"/>
  <c r="D1570" i="14"/>
  <c r="D1571" i="14"/>
  <c r="D1572" i="14"/>
  <c r="D1573" i="14"/>
  <c r="D1574" i="14"/>
  <c r="D1575" i="14"/>
  <c r="D1576" i="14"/>
  <c r="D1577" i="14"/>
  <c r="D1578" i="14"/>
  <c r="D1579" i="14"/>
  <c r="D1580" i="14"/>
  <c r="D1581" i="14"/>
  <c r="D1582" i="14"/>
  <c r="D1583" i="14"/>
  <c r="D1584" i="14"/>
  <c r="D1585" i="14"/>
  <c r="D1586" i="14"/>
  <c r="D1587" i="14"/>
  <c r="D1588" i="14"/>
  <c r="D1589" i="14"/>
  <c r="D1590" i="14"/>
  <c r="D1591" i="14"/>
  <c r="D1592" i="14"/>
  <c r="D1593" i="14"/>
  <c r="D1594" i="14"/>
  <c r="D1595" i="14"/>
  <c r="D1596" i="14"/>
  <c r="D1597" i="14"/>
  <c r="D1598" i="14"/>
  <c r="D1599" i="14"/>
  <c r="D1600" i="14"/>
  <c r="D1601" i="14"/>
  <c r="D1602" i="14"/>
  <c r="D1603" i="14"/>
  <c r="D1604" i="14"/>
  <c r="D1605" i="14"/>
  <c r="D1606" i="14"/>
  <c r="D1607" i="14"/>
  <c r="D1608" i="14"/>
  <c r="D1609" i="14"/>
  <c r="D1610" i="14"/>
  <c r="D1611" i="14"/>
  <c r="D1612" i="14"/>
  <c r="D1613" i="14"/>
  <c r="D1614" i="14"/>
  <c r="D1615" i="14"/>
  <c r="D1616" i="14"/>
  <c r="D1617" i="14"/>
  <c r="D1618" i="14"/>
  <c r="D1619" i="14"/>
  <c r="D1620" i="14"/>
  <c r="D1621" i="14"/>
  <c r="D1622" i="14"/>
  <c r="D1623" i="14"/>
  <c r="D1624" i="14"/>
  <c r="D1625" i="14"/>
  <c r="D1626" i="14"/>
  <c r="D1627" i="14"/>
  <c r="D1628" i="14"/>
  <c r="D1629" i="14"/>
  <c r="D1630" i="14"/>
  <c r="D1631" i="14"/>
  <c r="D1632" i="14"/>
  <c r="D1633" i="14"/>
  <c r="D1634" i="14"/>
  <c r="D1635" i="14"/>
  <c r="D1636" i="14"/>
  <c r="D1637" i="14"/>
  <c r="D1638" i="14"/>
  <c r="D1639" i="14"/>
  <c r="D1640" i="14"/>
  <c r="D1641" i="14"/>
  <c r="D1642" i="14"/>
  <c r="D1643" i="14"/>
  <c r="D1644" i="14"/>
  <c r="D1645" i="14"/>
  <c r="D1646" i="14"/>
  <c r="D1647" i="14"/>
  <c r="D1648" i="14"/>
  <c r="D1649" i="14"/>
  <c r="D1650" i="14"/>
  <c r="D1651" i="14"/>
  <c r="D1652" i="14"/>
  <c r="D1653" i="14"/>
  <c r="D1654" i="14"/>
  <c r="D1655" i="14"/>
  <c r="D1656" i="14"/>
  <c r="D1657" i="14"/>
  <c r="D1658" i="14"/>
  <c r="D1659" i="14"/>
  <c r="D1660" i="14"/>
  <c r="D1661" i="14"/>
  <c r="D1662" i="14"/>
  <c r="D1663" i="14"/>
  <c r="D1664" i="14"/>
  <c r="D1665" i="14"/>
  <c r="D1666" i="14"/>
  <c r="D1667" i="14"/>
  <c r="D1668" i="14"/>
  <c r="D1669" i="14"/>
  <c r="D1670" i="14"/>
  <c r="D1671" i="14"/>
  <c r="D1672" i="14"/>
  <c r="D1673" i="14"/>
  <c r="D1674" i="14"/>
  <c r="D1675" i="14"/>
  <c r="D1676" i="14"/>
  <c r="D1677" i="14"/>
  <c r="D1678" i="14"/>
  <c r="D1679" i="14"/>
  <c r="D1680" i="14"/>
  <c r="D1681" i="14"/>
  <c r="D1682" i="14"/>
  <c r="D1683" i="14"/>
  <c r="D1684" i="14"/>
  <c r="D1685" i="14"/>
  <c r="D1686" i="14"/>
  <c r="D1687" i="14"/>
  <c r="D1688" i="14"/>
  <c r="D1689" i="14"/>
  <c r="D1690" i="14"/>
  <c r="D1691" i="14"/>
  <c r="D1692" i="14"/>
  <c r="D1693" i="14"/>
  <c r="D1694" i="14"/>
  <c r="D1695" i="14"/>
  <c r="D1696" i="14"/>
  <c r="D1697" i="14"/>
  <c r="D1698" i="14"/>
  <c r="D1699" i="14"/>
  <c r="D1700" i="14"/>
  <c r="D1701" i="14"/>
  <c r="D1702" i="14"/>
  <c r="D1703" i="14"/>
  <c r="D1704" i="14"/>
  <c r="D1705" i="14"/>
  <c r="D1706" i="14"/>
  <c r="D1707" i="14"/>
  <c r="D1708" i="14"/>
  <c r="D1709" i="14"/>
  <c r="D1710" i="14"/>
  <c r="D1711" i="14"/>
  <c r="D1712" i="14"/>
  <c r="D1713" i="14"/>
  <c r="D1714" i="14"/>
  <c r="D1715" i="14"/>
  <c r="D1716" i="14"/>
  <c r="D1717" i="14"/>
  <c r="D1718" i="14"/>
  <c r="D1719" i="14"/>
  <c r="D1720" i="14"/>
  <c r="D1721" i="14"/>
  <c r="D1722" i="14"/>
  <c r="D1723" i="14"/>
  <c r="D1724" i="14"/>
  <c r="D1725" i="14"/>
  <c r="D1726" i="14"/>
  <c r="D1727" i="14"/>
  <c r="D1728" i="14"/>
  <c r="D1729" i="14"/>
  <c r="D1730" i="14"/>
  <c r="D1731" i="14"/>
  <c r="D1732" i="14"/>
  <c r="D1733" i="14"/>
  <c r="D1734" i="14"/>
  <c r="D1735" i="14"/>
  <c r="D1736" i="14"/>
  <c r="D1737" i="14"/>
  <c r="D1738" i="14"/>
  <c r="D1739" i="14"/>
  <c r="D1740" i="14"/>
  <c r="D1741" i="14"/>
  <c r="D1742" i="14"/>
  <c r="D1743" i="14"/>
  <c r="D1744" i="14"/>
  <c r="D1745" i="14"/>
  <c r="D1746" i="14"/>
  <c r="D1747" i="14"/>
  <c r="D1748" i="14"/>
  <c r="D1749" i="14"/>
  <c r="D1750" i="14"/>
  <c r="D1751" i="14"/>
  <c r="D1752" i="14"/>
  <c r="D1753" i="14"/>
  <c r="D1754" i="14"/>
  <c r="D1755" i="14"/>
  <c r="D1756" i="14"/>
  <c r="D1757" i="14"/>
  <c r="D1758" i="14"/>
  <c r="D1759" i="14"/>
  <c r="D1760" i="14"/>
  <c r="D1761" i="14"/>
  <c r="D1762" i="14"/>
  <c r="D1763" i="14"/>
  <c r="D1764" i="14"/>
  <c r="D1765" i="14"/>
  <c r="D1766" i="14"/>
  <c r="D1767" i="14"/>
  <c r="D1768" i="14"/>
  <c r="D1769" i="14"/>
  <c r="D1770" i="14"/>
  <c r="D1771" i="14"/>
  <c r="D1772" i="14"/>
  <c r="D1773" i="14"/>
  <c r="D1774" i="14"/>
  <c r="D1775" i="14"/>
  <c r="D1776" i="14"/>
  <c r="D1777" i="14"/>
  <c r="D1778" i="14"/>
  <c r="D1779" i="14"/>
  <c r="D1780" i="14"/>
  <c r="D1781" i="14"/>
  <c r="D1782" i="14"/>
  <c r="D1783" i="14"/>
  <c r="D1784" i="14"/>
  <c r="D1785" i="14"/>
  <c r="D1786" i="14"/>
  <c r="D1787" i="14"/>
  <c r="D1788" i="14"/>
  <c r="D1789" i="14"/>
  <c r="D1790" i="14"/>
  <c r="D1791" i="14"/>
  <c r="D1792" i="14"/>
  <c r="D1793" i="14"/>
  <c r="D1794" i="14"/>
  <c r="D1795" i="14"/>
  <c r="D1796" i="14"/>
  <c r="D1797" i="14"/>
  <c r="D1798" i="14"/>
  <c r="D1799" i="14"/>
  <c r="D1800" i="14"/>
  <c r="D1801" i="14"/>
  <c r="D1802" i="14"/>
  <c r="D1803" i="14"/>
  <c r="D1804" i="14"/>
  <c r="D1805" i="14"/>
  <c r="D1806" i="14"/>
  <c r="D1807" i="14"/>
  <c r="D1808" i="14"/>
  <c r="D1809" i="14"/>
  <c r="D1810" i="14"/>
  <c r="D1811" i="14"/>
  <c r="D1812" i="14"/>
  <c r="D1813" i="14"/>
  <c r="D1814" i="14"/>
  <c r="D1815" i="14"/>
  <c r="D1816" i="14"/>
  <c r="D1817" i="14"/>
  <c r="D1818" i="14"/>
  <c r="D1819" i="14"/>
  <c r="D1820" i="14"/>
  <c r="D1821" i="14"/>
  <c r="D1822" i="14"/>
  <c r="D1823" i="14"/>
  <c r="D1824" i="14"/>
  <c r="D1825" i="14"/>
  <c r="D1826" i="14"/>
  <c r="D1827" i="14"/>
  <c r="D1828" i="14"/>
  <c r="D1829" i="14"/>
  <c r="D1830" i="14"/>
  <c r="D1831" i="14"/>
  <c r="D1832" i="14"/>
  <c r="D1833" i="14"/>
  <c r="D1834" i="14"/>
  <c r="D1835" i="14"/>
  <c r="D1836" i="14"/>
  <c r="D1837" i="14"/>
  <c r="D1838" i="14"/>
  <c r="D1839" i="14"/>
  <c r="D1840" i="14"/>
  <c r="D1841" i="14"/>
  <c r="D1842" i="14"/>
  <c r="D1843" i="14"/>
  <c r="D1844" i="14"/>
  <c r="D1845" i="14"/>
  <c r="D1846" i="14"/>
  <c r="D1847" i="14"/>
  <c r="D1848" i="14"/>
  <c r="D1849" i="14"/>
  <c r="D1850" i="14"/>
  <c r="D1851" i="14"/>
  <c r="D1852" i="14"/>
  <c r="D1853" i="14"/>
  <c r="D1854" i="14"/>
  <c r="D1855" i="14"/>
  <c r="D1856" i="14"/>
  <c r="D1857" i="14"/>
  <c r="D1858" i="14"/>
  <c r="D1859" i="14"/>
  <c r="D1860" i="14"/>
  <c r="D1861" i="14"/>
  <c r="D1862" i="14"/>
  <c r="D1863" i="14"/>
  <c r="D1864" i="14"/>
  <c r="D1865" i="14"/>
  <c r="D1866" i="14"/>
  <c r="D1867" i="14"/>
  <c r="D1868" i="14"/>
  <c r="D1869" i="14"/>
  <c r="D1870" i="14"/>
  <c r="D1871" i="14"/>
  <c r="D1872" i="14"/>
  <c r="D1873" i="14"/>
  <c r="D1874" i="14"/>
  <c r="D1875" i="14"/>
  <c r="D1876" i="14"/>
  <c r="D1877" i="14"/>
  <c r="D1878" i="14"/>
  <c r="D1879" i="14"/>
  <c r="D1880" i="14"/>
  <c r="D1881" i="14"/>
  <c r="D1882" i="14"/>
  <c r="D1883" i="14"/>
  <c r="D1884" i="14"/>
  <c r="D1885" i="14"/>
  <c r="D1886" i="14"/>
  <c r="D1887" i="14"/>
  <c r="D1888" i="14"/>
  <c r="D1889" i="14"/>
  <c r="D1890" i="14"/>
  <c r="D1891" i="14"/>
  <c r="D1892" i="14"/>
  <c r="D1893" i="14"/>
  <c r="D1894" i="14"/>
  <c r="D1895" i="14"/>
  <c r="D1896" i="14"/>
  <c r="D1897" i="14"/>
  <c r="D1898" i="14"/>
  <c r="D1899" i="14"/>
  <c r="D1900" i="14"/>
  <c r="D1901" i="14"/>
  <c r="D1902" i="14"/>
  <c r="D1903" i="14"/>
  <c r="D1904" i="14"/>
  <c r="D1905" i="14"/>
  <c r="D1906" i="14"/>
  <c r="D1907" i="14"/>
  <c r="D1908" i="14"/>
  <c r="D1909" i="14"/>
  <c r="D1910" i="14"/>
  <c r="D1911" i="14"/>
  <c r="D1912" i="14"/>
  <c r="D1913" i="14"/>
  <c r="D1914" i="14"/>
  <c r="D1915" i="14"/>
  <c r="D1916" i="14"/>
  <c r="D1917" i="14"/>
  <c r="D1918" i="14"/>
  <c r="D1919" i="14"/>
  <c r="D1920" i="14"/>
  <c r="D1921" i="14"/>
  <c r="D1922" i="14"/>
  <c r="D1923" i="14"/>
  <c r="D1924" i="14"/>
  <c r="D1925" i="14"/>
  <c r="D1926" i="14"/>
  <c r="D1927" i="14"/>
  <c r="D1928" i="14"/>
  <c r="D1929" i="14"/>
  <c r="D1930" i="14"/>
  <c r="D1931" i="14"/>
  <c r="D1932" i="14"/>
  <c r="D1933" i="14"/>
  <c r="D1934" i="14"/>
  <c r="D1935" i="14"/>
  <c r="D1936" i="14"/>
  <c r="D1937" i="14"/>
  <c r="D1938" i="14"/>
  <c r="D1939" i="14"/>
  <c r="D1940" i="14"/>
  <c r="D1941" i="14"/>
  <c r="D1942" i="14"/>
  <c r="D1943" i="14"/>
  <c r="D1944" i="14"/>
  <c r="D1945" i="14"/>
  <c r="D1946" i="14"/>
  <c r="D1947" i="14"/>
  <c r="D1948" i="14"/>
  <c r="D1949" i="14"/>
  <c r="D1950" i="14"/>
  <c r="D1951" i="14"/>
  <c r="D1952" i="14"/>
  <c r="D1953" i="14"/>
  <c r="D1954" i="14"/>
  <c r="D1955" i="14"/>
  <c r="D1956" i="14"/>
  <c r="D1957" i="14"/>
  <c r="D1958" i="14"/>
  <c r="D1959" i="14"/>
  <c r="D1960" i="14"/>
  <c r="D1961" i="14"/>
  <c r="D1962" i="14"/>
  <c r="D1963" i="14"/>
  <c r="D1964" i="14"/>
  <c r="D1965" i="14"/>
  <c r="D1966" i="14"/>
  <c r="D1967" i="14"/>
  <c r="D1968" i="14"/>
  <c r="D1969" i="14"/>
  <c r="D1970" i="14"/>
  <c r="D1971" i="14"/>
  <c r="D1972" i="14"/>
  <c r="D1973" i="14"/>
  <c r="D1974" i="14"/>
  <c r="D1975" i="14"/>
  <c r="D1976" i="14"/>
  <c r="D1977" i="14"/>
  <c r="D1978" i="14"/>
  <c r="D1979" i="14"/>
  <c r="D1980" i="14"/>
  <c r="D1981" i="14"/>
  <c r="D1982" i="14"/>
  <c r="D1983" i="14"/>
  <c r="D1984" i="14"/>
  <c r="D1985" i="14"/>
  <c r="D1986" i="14"/>
  <c r="D1987" i="14"/>
  <c r="D1988" i="14"/>
  <c r="D1989" i="14"/>
  <c r="D1990" i="14"/>
  <c r="D1991" i="14"/>
  <c r="D1992" i="14"/>
  <c r="D1993" i="14"/>
  <c r="D1994" i="14"/>
  <c r="D1995" i="14"/>
  <c r="D1996" i="14"/>
  <c r="D1997" i="14"/>
  <c r="D1998" i="14"/>
  <c r="D1999" i="14"/>
  <c r="D2000" i="14"/>
  <c r="D2001" i="14"/>
  <c r="D2002" i="14"/>
  <c r="D2003" i="14"/>
  <c r="D2004" i="14"/>
  <c r="D2005" i="14"/>
  <c r="D2006" i="14"/>
  <c r="D2007" i="14"/>
  <c r="D2008" i="14"/>
  <c r="D2009" i="14"/>
  <c r="D2010" i="14"/>
  <c r="D2011" i="14"/>
  <c r="D2012" i="14"/>
  <c r="D2013" i="14"/>
  <c r="D2014" i="14"/>
  <c r="D2015" i="14"/>
  <c r="D2016" i="14"/>
  <c r="D2017" i="14"/>
  <c r="D2018" i="14"/>
  <c r="D2019" i="14"/>
  <c r="D2020" i="14"/>
  <c r="D2021" i="14"/>
  <c r="D2022" i="14"/>
  <c r="D2023" i="14"/>
  <c r="D2024" i="14"/>
  <c r="D2025" i="14"/>
  <c r="D2026" i="14"/>
  <c r="D2027" i="14"/>
  <c r="D2028" i="14"/>
  <c r="D2029" i="14"/>
  <c r="D2030" i="14"/>
  <c r="D2031" i="14"/>
  <c r="D2032" i="14"/>
  <c r="D2033" i="14"/>
  <c r="D2034" i="14"/>
  <c r="D2035" i="14"/>
  <c r="D2036" i="14"/>
  <c r="D2037" i="14"/>
  <c r="D2038" i="14"/>
  <c r="D2039" i="14"/>
  <c r="D2040" i="14"/>
  <c r="D2041" i="14"/>
  <c r="D2042" i="14"/>
  <c r="D2043" i="14"/>
  <c r="D2044" i="14"/>
  <c r="D2045" i="14"/>
  <c r="D2046" i="14"/>
  <c r="D2047" i="14"/>
  <c r="D2048" i="14"/>
  <c r="D2049" i="14"/>
  <c r="D2050" i="14"/>
  <c r="D2051" i="14"/>
  <c r="D2052" i="14"/>
  <c r="D2053" i="14"/>
  <c r="D2054" i="14"/>
  <c r="D2055" i="14"/>
  <c r="D2056" i="14"/>
  <c r="D2057" i="14"/>
  <c r="D2058" i="14"/>
  <c r="D2059" i="14"/>
  <c r="D2060" i="14"/>
  <c r="D2061" i="14"/>
  <c r="D2062" i="14"/>
  <c r="D2063" i="14"/>
  <c r="D2064" i="14"/>
  <c r="D2065" i="14"/>
  <c r="D2066" i="14"/>
  <c r="D2067" i="14"/>
  <c r="D2068" i="14"/>
  <c r="D2069" i="14"/>
  <c r="D2070" i="14"/>
  <c r="D2071" i="14"/>
  <c r="D2072" i="14"/>
  <c r="D2073" i="14"/>
  <c r="D2074" i="14"/>
  <c r="D2075" i="14"/>
  <c r="D2076" i="14"/>
  <c r="D2077" i="14"/>
  <c r="D2078" i="14"/>
  <c r="D2079" i="14"/>
  <c r="D2080" i="14"/>
  <c r="D2081" i="14"/>
  <c r="D2082" i="14"/>
  <c r="D2083" i="14"/>
  <c r="D2084" i="14"/>
  <c r="D2085" i="14"/>
  <c r="D2086" i="14"/>
  <c r="D2087" i="14"/>
  <c r="D2088" i="14"/>
  <c r="D2089" i="14"/>
  <c r="D2090" i="14"/>
  <c r="D2091" i="14"/>
  <c r="D2092" i="14"/>
  <c r="D2093" i="14"/>
  <c r="D2094" i="14"/>
  <c r="D2095" i="14"/>
  <c r="D2096" i="14"/>
  <c r="D2097" i="14"/>
  <c r="D2098" i="14"/>
  <c r="D2099" i="14"/>
  <c r="D2100" i="14"/>
  <c r="D2101" i="14"/>
  <c r="D2102" i="14"/>
  <c r="D2103" i="14"/>
  <c r="D2104" i="14"/>
  <c r="D2105" i="14"/>
  <c r="D2106" i="14"/>
  <c r="D2107" i="14"/>
  <c r="D2108" i="14"/>
  <c r="D2109" i="14"/>
  <c r="D2110" i="14"/>
  <c r="D2111" i="14"/>
  <c r="D2112" i="14"/>
  <c r="D2113" i="14"/>
  <c r="D2114" i="14"/>
  <c r="D2115" i="14"/>
  <c r="D2116" i="14"/>
  <c r="D2117" i="14"/>
  <c r="D2118" i="14"/>
  <c r="D2119" i="14"/>
  <c r="D2120" i="14"/>
  <c r="D2121" i="14"/>
  <c r="D2122" i="14"/>
  <c r="D2123" i="14"/>
  <c r="D2124" i="14"/>
  <c r="D2125" i="14"/>
  <c r="D2126" i="14"/>
  <c r="D2127" i="14"/>
  <c r="D2128" i="14"/>
  <c r="D2129" i="14"/>
  <c r="D2130" i="14"/>
  <c r="D2131" i="14"/>
  <c r="D2132" i="14"/>
  <c r="D2133" i="14"/>
  <c r="D2134" i="14"/>
  <c r="D2135" i="14"/>
  <c r="D2136" i="14"/>
  <c r="D2137" i="14"/>
  <c r="D2138" i="14"/>
  <c r="D2139" i="14"/>
  <c r="D2140" i="14"/>
  <c r="D2141" i="14"/>
  <c r="D2142" i="14"/>
  <c r="D2143" i="14"/>
  <c r="D2144" i="14"/>
  <c r="D2145" i="14"/>
  <c r="D2146" i="14"/>
  <c r="D2147" i="14"/>
  <c r="D2148" i="14"/>
  <c r="D2149" i="14"/>
  <c r="D2150" i="14"/>
  <c r="D2151" i="14"/>
  <c r="D2152" i="14"/>
  <c r="D2153" i="14"/>
  <c r="D2154" i="14"/>
  <c r="D2155" i="14"/>
  <c r="D2156" i="14"/>
  <c r="D2157" i="14"/>
  <c r="D2158" i="14"/>
  <c r="D2159" i="14"/>
  <c r="D2160" i="14"/>
  <c r="D2161" i="14"/>
  <c r="D2162" i="14"/>
  <c r="D2163" i="14"/>
  <c r="D2164" i="14"/>
  <c r="D2165" i="14"/>
  <c r="D2166" i="14"/>
  <c r="D2167" i="14"/>
  <c r="D2168" i="14"/>
  <c r="D2169" i="14"/>
  <c r="D2170" i="14"/>
  <c r="D2171" i="14"/>
  <c r="D2172" i="14"/>
  <c r="D2173" i="14"/>
  <c r="D2174" i="14"/>
  <c r="D2175" i="14"/>
  <c r="D2176" i="14"/>
  <c r="D2177" i="14"/>
  <c r="D2178" i="14"/>
  <c r="D2179" i="14"/>
  <c r="D2180" i="14"/>
  <c r="D2181" i="14"/>
  <c r="D2182" i="14"/>
  <c r="D2183" i="14"/>
  <c r="D2184" i="14"/>
  <c r="D2185" i="14"/>
  <c r="D2186" i="14"/>
  <c r="D2187" i="14"/>
  <c r="D2188" i="14"/>
  <c r="D2189" i="14"/>
  <c r="D2190" i="14"/>
  <c r="D2191" i="14"/>
  <c r="D2192" i="14"/>
  <c r="D2193" i="14"/>
  <c r="D2194" i="14"/>
  <c r="D2195" i="14"/>
  <c r="D2196" i="14"/>
  <c r="D2197" i="14"/>
  <c r="D2198" i="14"/>
  <c r="D2199" i="14"/>
  <c r="D2200" i="14"/>
  <c r="D2201" i="14"/>
  <c r="D2202" i="14"/>
  <c r="D2203" i="14"/>
  <c r="D2204" i="14"/>
  <c r="D2205" i="14"/>
  <c r="D2206" i="14"/>
  <c r="D2207" i="14"/>
  <c r="D2208" i="14"/>
  <c r="D2209" i="14"/>
  <c r="D2210" i="14"/>
  <c r="D2211" i="14"/>
  <c r="D2212" i="14"/>
  <c r="D2213" i="14"/>
  <c r="D2214" i="14"/>
  <c r="D2215" i="14"/>
  <c r="D2216" i="14"/>
  <c r="D2217" i="14"/>
  <c r="D2218" i="14"/>
  <c r="D2219" i="14"/>
  <c r="D2220" i="14"/>
  <c r="D2221" i="14"/>
  <c r="D2222" i="14"/>
  <c r="D2223" i="14"/>
  <c r="D2224" i="14"/>
  <c r="D2225" i="14"/>
  <c r="D2226" i="14"/>
  <c r="D2227" i="14"/>
  <c r="D2228" i="14"/>
  <c r="D2229" i="14"/>
  <c r="D2230" i="14"/>
  <c r="D2231" i="14"/>
  <c r="D2232" i="14"/>
  <c r="D2233" i="14"/>
  <c r="D2234" i="14"/>
  <c r="D2235" i="14"/>
  <c r="D2236" i="14"/>
  <c r="D2237" i="14"/>
  <c r="D2238" i="14"/>
  <c r="D2239" i="14"/>
  <c r="D2240" i="14"/>
  <c r="D2241" i="14"/>
  <c r="D2242" i="14"/>
  <c r="D2243" i="14"/>
  <c r="D2244" i="14"/>
  <c r="D2245" i="14"/>
  <c r="D2246" i="14"/>
  <c r="D2247" i="14"/>
  <c r="D2248" i="14"/>
  <c r="D2249" i="14"/>
  <c r="D2250" i="14"/>
  <c r="D2251" i="14"/>
  <c r="D2252" i="14"/>
  <c r="D2253" i="14"/>
  <c r="D2254" i="14"/>
  <c r="D2255" i="14"/>
  <c r="D2256" i="14"/>
  <c r="D2257" i="14"/>
  <c r="D2258" i="14"/>
  <c r="D2259" i="14"/>
  <c r="D2260" i="14"/>
  <c r="D2261" i="14"/>
  <c r="D2262" i="14"/>
  <c r="D2263" i="14"/>
  <c r="D2264" i="14"/>
  <c r="D2265" i="14"/>
  <c r="D2266" i="14"/>
  <c r="D2267" i="14"/>
  <c r="D2268" i="14"/>
  <c r="D2269" i="14"/>
  <c r="D2270" i="14"/>
  <c r="D2271" i="14"/>
  <c r="D2272" i="14"/>
  <c r="D2273" i="14"/>
  <c r="D2274" i="14"/>
  <c r="D2275" i="14"/>
  <c r="D2276" i="14"/>
  <c r="D2277" i="14"/>
  <c r="D2278" i="14"/>
  <c r="D2279" i="14"/>
  <c r="D2280" i="14"/>
  <c r="D2281" i="14"/>
  <c r="D2282" i="14"/>
  <c r="D2283" i="14"/>
  <c r="D2284" i="14"/>
  <c r="D2285" i="14"/>
  <c r="D2286" i="14"/>
  <c r="D2287" i="14"/>
  <c r="D2288" i="14"/>
  <c r="D2289" i="14"/>
  <c r="D2290" i="14"/>
  <c r="D2291" i="14"/>
  <c r="D2292" i="14"/>
  <c r="D2293" i="14"/>
  <c r="D2294" i="14"/>
  <c r="D2295" i="14"/>
  <c r="D2296" i="14"/>
  <c r="D2297" i="14"/>
  <c r="D2298" i="14"/>
  <c r="D2299" i="14"/>
  <c r="D2300" i="14"/>
  <c r="D2301" i="14"/>
  <c r="D2302" i="14"/>
  <c r="D2303" i="14"/>
  <c r="D2304" i="14"/>
  <c r="D2305" i="14"/>
  <c r="D2306" i="14"/>
  <c r="D2307" i="14"/>
  <c r="D2308" i="14"/>
  <c r="D2309" i="14"/>
  <c r="D2310" i="14"/>
  <c r="D2311" i="14"/>
  <c r="D2312" i="14"/>
  <c r="D2313" i="14"/>
  <c r="D2314" i="14"/>
  <c r="D2315" i="14"/>
  <c r="D2316" i="14"/>
  <c r="D2317" i="14"/>
  <c r="D2318" i="14"/>
  <c r="D2319" i="14"/>
  <c r="D2320" i="14"/>
  <c r="D2321" i="14"/>
  <c r="D2322" i="14"/>
  <c r="D2323" i="14"/>
  <c r="D2324" i="14"/>
  <c r="D2325" i="14"/>
  <c r="D2326" i="14"/>
  <c r="D2327" i="14"/>
  <c r="D2328" i="14"/>
  <c r="D2329" i="14"/>
  <c r="D2330" i="14"/>
  <c r="D2331" i="14"/>
  <c r="D2332" i="14"/>
  <c r="D2333" i="14"/>
  <c r="D2334" i="14"/>
  <c r="D2335" i="14"/>
  <c r="D2336" i="14"/>
  <c r="D2337" i="14"/>
  <c r="D2338" i="14"/>
  <c r="D2339" i="14"/>
  <c r="D2340" i="14"/>
  <c r="D2341" i="14"/>
  <c r="D2342" i="14"/>
  <c r="D2343" i="14"/>
  <c r="D2344" i="14"/>
  <c r="D2345" i="14"/>
  <c r="D2346" i="14"/>
  <c r="D2347" i="14"/>
  <c r="D2348" i="14"/>
  <c r="D2349" i="14"/>
  <c r="D2350" i="14"/>
  <c r="D2351" i="14"/>
  <c r="D2352" i="14"/>
  <c r="D2353" i="14"/>
  <c r="D2354" i="14"/>
  <c r="D2355" i="14"/>
  <c r="D2356" i="14"/>
  <c r="D2357" i="14"/>
  <c r="D2358" i="14"/>
  <c r="D2359" i="14"/>
  <c r="D2360" i="14"/>
  <c r="D2361" i="14"/>
  <c r="D2362" i="14"/>
  <c r="D2363" i="14"/>
  <c r="D2364" i="14"/>
  <c r="D2365" i="14"/>
  <c r="D2366" i="14"/>
  <c r="D2367" i="14"/>
  <c r="D2368" i="14"/>
  <c r="D2369" i="14"/>
  <c r="D2370" i="14"/>
  <c r="D2371" i="14"/>
  <c r="D2372" i="14"/>
  <c r="D2373" i="14"/>
  <c r="D2374" i="14"/>
  <c r="D2375" i="14"/>
  <c r="D2376" i="14"/>
  <c r="D2377" i="14"/>
  <c r="D2378" i="14"/>
  <c r="D2379" i="14"/>
  <c r="D2380" i="14"/>
  <c r="D2381" i="14"/>
  <c r="D2382" i="14"/>
  <c r="D2383" i="14"/>
  <c r="D2384" i="14"/>
  <c r="D2385" i="14"/>
  <c r="D2386" i="14"/>
  <c r="D2387" i="14"/>
  <c r="D2388" i="14"/>
  <c r="D2389" i="14"/>
  <c r="D2390" i="14"/>
  <c r="D2391" i="14"/>
  <c r="D2392" i="14"/>
  <c r="D2393" i="14"/>
  <c r="D2394" i="14"/>
  <c r="D2395" i="14"/>
  <c r="D2396" i="14"/>
  <c r="D2397" i="14"/>
  <c r="D2398" i="14"/>
  <c r="D2399" i="14"/>
  <c r="D2400" i="14"/>
  <c r="D2401" i="14"/>
  <c r="D2402" i="14"/>
  <c r="D2403" i="14"/>
  <c r="D2404" i="14"/>
  <c r="D2405" i="14"/>
  <c r="D2406" i="14"/>
  <c r="D2407" i="14"/>
  <c r="D2408" i="14"/>
  <c r="D2409" i="14"/>
  <c r="D2410" i="14"/>
  <c r="D2411" i="14"/>
  <c r="D2412" i="14"/>
  <c r="D2413" i="14"/>
  <c r="D2414" i="14"/>
  <c r="D2415" i="14"/>
  <c r="D2416" i="14"/>
  <c r="D2417" i="14"/>
  <c r="D2418" i="14"/>
  <c r="D2419" i="14"/>
  <c r="D2420" i="14"/>
  <c r="D2421" i="14"/>
  <c r="D2422" i="14"/>
  <c r="D2423" i="14"/>
  <c r="D2424" i="14"/>
  <c r="D2425" i="14"/>
  <c r="D2426" i="14"/>
  <c r="D2427" i="14"/>
  <c r="D2428" i="14"/>
  <c r="D2429" i="14"/>
  <c r="D2430" i="14"/>
  <c r="D2431" i="14"/>
  <c r="D2432" i="14"/>
  <c r="D2433" i="14"/>
  <c r="D2434" i="14"/>
  <c r="D2435" i="14"/>
  <c r="D2436" i="14"/>
  <c r="D2437" i="14"/>
  <c r="D2438" i="14"/>
  <c r="D2439" i="14"/>
  <c r="D2440" i="14"/>
  <c r="D2441" i="14"/>
  <c r="D2442" i="14"/>
  <c r="D2443" i="14"/>
  <c r="D2444" i="14"/>
  <c r="D2445" i="14"/>
  <c r="D2446" i="14"/>
  <c r="D2447" i="14"/>
  <c r="D2448" i="14"/>
  <c r="D2449" i="14"/>
  <c r="D2450" i="14"/>
  <c r="D2451" i="14"/>
  <c r="D2452" i="14"/>
  <c r="D2453" i="14"/>
  <c r="D2454" i="14"/>
  <c r="D2455" i="14"/>
  <c r="D2456" i="14"/>
  <c r="D2457" i="14"/>
  <c r="D2458" i="14"/>
  <c r="D2459" i="14"/>
  <c r="D2460" i="14"/>
  <c r="D2461" i="14"/>
  <c r="D2462" i="14"/>
  <c r="D2463" i="14"/>
  <c r="D2464" i="14"/>
  <c r="D2465" i="14"/>
  <c r="D2466" i="14"/>
  <c r="D2467" i="14"/>
  <c r="D2468" i="14"/>
  <c r="D2469" i="14"/>
  <c r="D2470" i="14"/>
  <c r="D2471" i="14"/>
  <c r="D2472" i="14"/>
  <c r="D2473" i="14"/>
  <c r="D2474" i="14"/>
  <c r="D2475" i="14"/>
  <c r="D2476" i="14"/>
  <c r="D2477" i="14"/>
  <c r="D2478" i="14"/>
  <c r="D2479" i="14"/>
  <c r="D2480" i="14"/>
  <c r="D2481" i="14"/>
  <c r="D2482" i="14"/>
  <c r="D2483" i="14"/>
  <c r="D2484" i="14"/>
  <c r="D2485" i="14"/>
  <c r="D2486" i="14"/>
  <c r="D2487" i="14"/>
  <c r="D2488" i="14"/>
  <c r="D2489" i="14"/>
  <c r="D2490" i="14"/>
  <c r="D2491" i="14"/>
  <c r="D2492" i="14"/>
  <c r="D2493" i="14"/>
  <c r="D2494" i="14"/>
  <c r="D2495" i="14"/>
  <c r="D2496" i="14"/>
  <c r="D2497" i="14"/>
  <c r="D2498" i="14"/>
  <c r="D2499" i="14"/>
  <c r="D2500" i="14"/>
  <c r="D2501" i="14"/>
  <c r="D2502" i="14"/>
  <c r="D2503" i="14"/>
  <c r="D2504" i="14"/>
  <c r="D2505" i="14"/>
  <c r="D2506" i="14"/>
  <c r="D2507" i="14"/>
  <c r="D2508" i="14"/>
  <c r="D2509" i="14"/>
  <c r="D2510" i="14"/>
  <c r="D2511" i="14"/>
  <c r="D2512" i="14"/>
  <c r="D2513" i="14"/>
  <c r="D2514" i="14"/>
  <c r="D2515" i="14"/>
  <c r="D2516" i="14"/>
  <c r="D2517" i="14"/>
  <c r="D2518" i="14"/>
  <c r="D2519" i="14"/>
  <c r="D2520" i="14"/>
  <c r="D2521" i="14"/>
  <c r="D2522" i="14"/>
  <c r="D2523" i="14"/>
  <c r="D2524" i="14"/>
  <c r="D2525" i="14"/>
  <c r="D2526" i="14"/>
  <c r="D2527" i="14"/>
  <c r="D2528" i="14"/>
  <c r="D2529" i="14"/>
  <c r="D2530" i="14"/>
  <c r="D2531" i="14"/>
  <c r="D2532" i="14"/>
  <c r="D2533" i="14"/>
  <c r="D2534" i="14"/>
  <c r="D2535" i="14"/>
  <c r="D2536" i="14"/>
  <c r="D2537" i="14"/>
  <c r="D2538" i="14"/>
  <c r="D2539" i="14"/>
  <c r="D2540" i="14"/>
  <c r="D2541" i="14"/>
  <c r="D2542" i="14"/>
  <c r="D2543" i="14"/>
  <c r="D2544" i="14"/>
  <c r="D2545" i="14"/>
  <c r="D2546" i="14"/>
  <c r="D2547" i="14"/>
  <c r="D2548" i="14"/>
  <c r="D2549" i="14"/>
  <c r="D2550" i="14"/>
  <c r="D2551" i="14"/>
  <c r="D2552" i="14"/>
  <c r="D2553" i="14"/>
  <c r="D2554" i="14"/>
  <c r="D2555" i="14"/>
  <c r="D2556" i="14"/>
  <c r="D2557" i="14"/>
  <c r="D2558" i="14"/>
  <c r="D2559" i="14"/>
  <c r="D2560" i="14"/>
  <c r="D2561" i="14"/>
  <c r="D2562" i="14"/>
  <c r="D2563" i="14"/>
  <c r="D2564" i="14"/>
  <c r="D2565" i="14"/>
  <c r="D2566" i="14"/>
  <c r="D2567" i="14"/>
  <c r="D2568" i="14"/>
  <c r="D2569" i="14"/>
  <c r="D2570" i="14"/>
  <c r="D2571" i="14"/>
  <c r="D2572" i="14"/>
  <c r="D2573" i="14"/>
  <c r="D2574" i="14"/>
  <c r="D2575" i="14"/>
  <c r="D2576" i="14"/>
  <c r="D2577" i="14"/>
  <c r="D2578" i="14"/>
  <c r="D2579" i="14"/>
  <c r="D2580" i="14"/>
  <c r="D2581" i="14"/>
  <c r="D2582" i="14"/>
  <c r="D2583" i="14"/>
  <c r="D2584" i="14"/>
  <c r="D2585" i="14"/>
  <c r="D2586" i="14"/>
  <c r="D2587" i="14"/>
  <c r="D2588" i="14"/>
  <c r="D2589" i="14"/>
  <c r="D2590" i="14"/>
  <c r="D2591" i="14"/>
  <c r="D2592" i="14"/>
  <c r="D2593" i="14"/>
  <c r="D2594" i="14"/>
  <c r="D2595" i="14"/>
  <c r="D2596" i="14"/>
  <c r="D2597" i="14"/>
  <c r="D2598" i="14"/>
  <c r="D2599" i="14"/>
  <c r="D2600" i="14"/>
  <c r="D2601" i="14"/>
  <c r="D2602" i="14"/>
  <c r="D2603" i="14"/>
  <c r="D2604" i="14"/>
  <c r="D2605" i="14"/>
  <c r="D2606" i="14"/>
  <c r="D2607" i="14"/>
  <c r="D2608" i="14"/>
  <c r="D2609" i="14"/>
  <c r="D2610" i="14"/>
  <c r="D2611" i="14"/>
  <c r="D2612" i="14"/>
  <c r="D2613" i="14"/>
  <c r="D2614" i="14"/>
  <c r="D2615" i="14"/>
  <c r="D2616" i="14"/>
  <c r="D2617" i="14"/>
  <c r="D2618" i="14"/>
  <c r="D2619" i="14"/>
  <c r="D2620" i="14"/>
  <c r="D2621" i="14"/>
  <c r="D2622" i="14"/>
  <c r="D2623" i="14"/>
  <c r="D2624" i="14"/>
  <c r="D2625" i="14"/>
  <c r="D2626" i="14"/>
  <c r="D2627" i="14"/>
  <c r="D2628" i="14"/>
  <c r="D2629" i="14"/>
  <c r="D2630" i="14"/>
  <c r="D2631" i="14"/>
  <c r="D2632" i="14"/>
  <c r="D2633" i="14"/>
  <c r="D2634" i="14"/>
  <c r="D2635" i="14"/>
  <c r="D2636" i="14"/>
  <c r="D2637" i="14"/>
  <c r="D2638" i="14"/>
  <c r="D2639" i="14"/>
  <c r="D2640" i="14"/>
  <c r="D2641" i="14"/>
  <c r="D2642" i="14"/>
  <c r="D2643" i="14"/>
  <c r="D2644" i="14"/>
  <c r="D2645" i="14"/>
  <c r="D2646" i="14"/>
  <c r="D2647" i="14"/>
  <c r="D2648" i="14"/>
  <c r="D2649" i="14"/>
  <c r="D2650" i="14"/>
  <c r="D2651" i="14"/>
  <c r="D2652" i="14"/>
  <c r="D2653" i="14"/>
  <c r="D2654" i="14"/>
  <c r="D2655" i="14"/>
  <c r="D2656" i="14"/>
  <c r="D2657" i="14"/>
  <c r="D2658" i="14"/>
  <c r="D2659" i="14"/>
  <c r="D2660" i="14"/>
  <c r="D2661" i="14"/>
  <c r="D2662" i="14"/>
  <c r="D2663" i="14"/>
  <c r="D2664" i="14"/>
  <c r="D2665" i="14"/>
  <c r="D2666" i="14"/>
  <c r="D2667" i="14"/>
  <c r="D2668" i="14"/>
  <c r="D2669" i="14"/>
  <c r="D2670" i="14"/>
  <c r="D2671" i="14"/>
  <c r="D2672" i="14"/>
  <c r="D2673" i="14"/>
  <c r="D2674" i="14"/>
  <c r="D2675" i="14"/>
  <c r="D2676" i="14"/>
  <c r="D2677" i="14"/>
  <c r="D2678" i="14"/>
  <c r="D2679" i="14"/>
  <c r="D2680" i="14"/>
  <c r="D2681" i="14"/>
  <c r="D2682" i="14"/>
  <c r="D2683" i="14"/>
  <c r="D2684" i="14"/>
  <c r="D2685" i="14"/>
  <c r="D2686" i="14"/>
  <c r="D2687" i="14"/>
  <c r="D2688" i="14"/>
  <c r="D2689" i="14"/>
  <c r="D2690" i="14"/>
  <c r="D2691" i="14"/>
  <c r="D2692" i="14"/>
  <c r="D2693" i="14"/>
  <c r="D2694" i="14"/>
  <c r="D2695" i="14"/>
  <c r="D2696" i="14"/>
  <c r="D2697" i="14"/>
  <c r="D2698" i="14"/>
  <c r="D2699" i="14"/>
  <c r="D2700" i="14"/>
  <c r="D2701" i="14"/>
  <c r="D2702" i="14"/>
  <c r="D2703" i="14"/>
  <c r="D2704" i="14"/>
  <c r="D2705" i="14"/>
  <c r="D2706" i="14"/>
  <c r="D2707" i="14"/>
  <c r="D2708" i="14"/>
  <c r="D2709" i="14"/>
  <c r="D2710" i="14"/>
  <c r="D2711" i="14"/>
  <c r="D2712" i="14"/>
  <c r="D2713" i="14"/>
  <c r="D2714" i="14"/>
  <c r="D2715" i="14"/>
  <c r="D2716" i="14"/>
  <c r="D2717" i="14"/>
  <c r="D2718" i="14"/>
  <c r="D2719" i="14"/>
  <c r="D2720" i="14"/>
  <c r="D2721" i="14"/>
  <c r="D2722" i="14"/>
  <c r="D2723" i="14"/>
  <c r="D2724" i="14"/>
  <c r="D2725" i="14"/>
  <c r="D2726" i="14"/>
  <c r="D2727" i="14"/>
  <c r="D2728" i="14"/>
  <c r="D2729" i="14"/>
  <c r="D2730" i="14"/>
  <c r="D2731" i="14"/>
  <c r="D2732" i="14"/>
  <c r="D2733" i="14"/>
  <c r="D2734" i="14"/>
  <c r="D2735" i="14"/>
  <c r="D2736" i="14"/>
  <c r="D2737" i="14"/>
  <c r="D2738" i="14"/>
  <c r="D2739" i="14"/>
  <c r="D2740" i="14"/>
  <c r="D2741" i="14"/>
  <c r="D2742" i="14"/>
  <c r="D2743" i="14"/>
  <c r="D2744" i="14"/>
  <c r="D2745" i="14"/>
  <c r="D2746" i="14"/>
  <c r="D2747" i="14"/>
  <c r="D2748" i="14"/>
  <c r="D2749" i="14"/>
  <c r="D2750" i="14"/>
  <c r="D2751" i="14"/>
  <c r="D2752" i="14"/>
  <c r="D2753" i="14"/>
  <c r="D2754" i="14"/>
  <c r="D2755" i="14"/>
  <c r="D2756" i="14"/>
  <c r="D2757" i="14"/>
  <c r="D2758" i="14"/>
  <c r="D2759" i="14"/>
  <c r="D2760" i="14"/>
  <c r="D2761" i="14"/>
  <c r="D2762" i="14"/>
  <c r="D2763" i="14"/>
  <c r="D2764" i="14"/>
  <c r="D2765" i="14"/>
  <c r="D2766" i="14"/>
  <c r="D2767" i="14"/>
  <c r="D2768" i="14"/>
  <c r="D2769" i="14"/>
  <c r="D2770" i="14"/>
  <c r="D2771" i="14"/>
  <c r="D2772" i="14"/>
  <c r="D2773" i="14"/>
  <c r="D2774" i="14"/>
  <c r="D2775" i="14"/>
  <c r="D2776" i="14"/>
  <c r="D2777" i="14"/>
  <c r="D2778" i="14"/>
  <c r="D2779" i="14"/>
  <c r="D2780" i="14"/>
  <c r="D2781" i="14"/>
  <c r="D2782" i="14"/>
  <c r="D2783" i="14"/>
  <c r="D2784" i="14"/>
  <c r="D2785" i="14"/>
  <c r="D2786" i="14"/>
  <c r="D2787" i="14"/>
  <c r="D2788" i="14"/>
  <c r="D2789" i="14"/>
  <c r="D2790" i="14"/>
  <c r="D2791" i="14"/>
  <c r="D2792" i="14"/>
  <c r="D2793" i="14"/>
  <c r="D2794" i="14"/>
  <c r="D2795" i="14"/>
  <c r="D2796" i="14"/>
  <c r="D2797" i="14"/>
  <c r="D2798" i="14"/>
  <c r="D2799" i="14"/>
  <c r="D2800" i="14"/>
  <c r="D2801" i="14"/>
  <c r="D2802" i="14"/>
  <c r="D2803" i="14"/>
  <c r="D2804" i="14"/>
  <c r="D2805" i="14"/>
  <c r="D2806" i="14"/>
  <c r="D2807" i="14"/>
  <c r="D2808" i="14"/>
  <c r="D2809" i="14"/>
  <c r="D2810" i="14"/>
  <c r="D2811" i="14"/>
  <c r="D2812" i="14"/>
  <c r="D2813" i="14"/>
  <c r="D2814" i="14"/>
  <c r="D2815" i="14"/>
  <c r="D2816" i="14"/>
  <c r="D2817" i="14"/>
  <c r="D2818" i="14"/>
  <c r="D2819" i="14"/>
  <c r="D2820" i="14"/>
  <c r="D2821" i="14"/>
  <c r="D2822" i="14"/>
  <c r="D2823" i="14"/>
  <c r="D2824" i="14"/>
  <c r="D2825" i="14"/>
  <c r="D2826" i="14"/>
  <c r="D2827" i="14"/>
  <c r="D2828" i="14"/>
  <c r="D2829" i="14"/>
  <c r="D2830" i="14"/>
  <c r="D2831" i="14"/>
  <c r="D2832" i="14"/>
  <c r="D2833" i="14"/>
  <c r="D2834" i="14"/>
  <c r="D2835" i="14"/>
  <c r="D2836" i="14"/>
  <c r="D2837" i="14"/>
  <c r="D2838" i="14"/>
  <c r="D2839" i="14"/>
  <c r="D2840" i="14"/>
  <c r="D2841" i="14"/>
  <c r="D2842" i="14"/>
  <c r="D2843" i="14"/>
  <c r="D2844" i="14"/>
  <c r="D2845" i="14"/>
  <c r="D2846" i="14"/>
  <c r="D2847" i="14"/>
  <c r="D2848" i="14"/>
  <c r="D2849" i="14"/>
  <c r="D2850" i="14"/>
  <c r="D2851" i="14"/>
  <c r="D2852" i="14"/>
  <c r="D2853" i="14"/>
  <c r="D2854" i="14"/>
  <c r="D2855" i="14"/>
  <c r="D2856" i="14"/>
  <c r="D2857" i="14"/>
  <c r="D2858" i="14"/>
  <c r="D2859" i="14"/>
  <c r="D2860" i="14"/>
  <c r="D2861" i="14"/>
  <c r="D2862" i="14"/>
  <c r="D2863" i="14"/>
  <c r="D2864" i="14"/>
  <c r="D2865" i="14"/>
  <c r="D2866" i="14"/>
  <c r="D2867" i="14"/>
  <c r="D2868" i="14"/>
  <c r="D2869" i="14"/>
  <c r="D2870" i="14"/>
  <c r="D2871" i="14"/>
  <c r="D2872" i="14"/>
  <c r="D2873" i="14"/>
  <c r="D2874" i="14"/>
  <c r="D2875" i="14"/>
  <c r="D2876" i="14"/>
  <c r="D2877" i="14"/>
  <c r="D2878" i="14"/>
  <c r="D2879" i="14"/>
  <c r="D2880" i="14"/>
  <c r="D2881" i="14"/>
  <c r="D2882" i="14"/>
  <c r="D2883" i="14"/>
  <c r="D2884" i="14"/>
  <c r="D2885" i="14"/>
  <c r="D2886" i="14"/>
  <c r="D2887" i="14"/>
  <c r="D2888" i="14"/>
  <c r="D2889" i="14"/>
  <c r="D2890" i="14"/>
  <c r="D2891" i="14"/>
  <c r="D2892" i="14"/>
  <c r="D2893" i="14"/>
  <c r="D2894" i="14"/>
  <c r="D2895" i="14"/>
  <c r="D2896" i="14"/>
  <c r="D2897" i="14"/>
  <c r="D2898" i="14"/>
  <c r="D2899" i="14"/>
  <c r="D2900" i="14"/>
  <c r="D2901" i="14"/>
  <c r="D2902" i="14"/>
  <c r="D2903" i="14"/>
  <c r="D2904" i="14"/>
  <c r="D2905" i="14"/>
  <c r="D2906" i="14"/>
  <c r="D2907" i="14"/>
  <c r="D2908" i="14"/>
  <c r="D2909" i="14"/>
  <c r="D2910" i="14"/>
  <c r="D2911" i="14"/>
  <c r="D2912" i="14"/>
  <c r="D2913" i="14"/>
  <c r="D2914" i="14"/>
  <c r="D2915" i="14"/>
  <c r="D2916" i="14"/>
  <c r="D2917" i="14"/>
  <c r="D2918" i="14"/>
  <c r="D2919" i="14"/>
  <c r="D2920" i="14"/>
  <c r="D2921" i="14"/>
  <c r="D2922" i="14"/>
  <c r="D2923" i="14"/>
  <c r="D2924" i="14"/>
  <c r="D2925" i="14"/>
  <c r="D2926" i="14"/>
  <c r="D2927" i="14"/>
  <c r="D2928" i="14"/>
  <c r="D2929" i="14"/>
  <c r="D2930" i="14"/>
  <c r="D2931" i="14"/>
  <c r="D2932" i="14"/>
  <c r="D2933" i="14"/>
  <c r="D2934" i="14"/>
  <c r="D2935" i="14"/>
  <c r="D2936" i="14"/>
  <c r="D2937" i="14"/>
  <c r="D2938" i="14"/>
  <c r="D2939" i="14"/>
  <c r="D2940" i="14"/>
  <c r="D2941" i="14"/>
  <c r="D2942" i="14"/>
  <c r="D2943" i="14"/>
  <c r="D2944" i="14"/>
  <c r="D2945" i="14"/>
  <c r="D2946" i="14"/>
  <c r="D2947" i="14"/>
  <c r="D2948" i="14"/>
  <c r="D2949" i="14"/>
  <c r="D2950" i="14"/>
  <c r="D2951" i="14"/>
  <c r="D2952" i="14"/>
  <c r="D2953" i="14"/>
  <c r="D2954" i="14"/>
  <c r="D2955" i="14"/>
  <c r="D2956" i="14"/>
  <c r="D2957" i="14"/>
  <c r="D2958" i="14"/>
  <c r="D2959" i="14"/>
  <c r="D2960" i="14"/>
  <c r="D2961" i="14"/>
  <c r="D2962" i="14"/>
  <c r="D2963" i="14"/>
  <c r="D2964" i="14"/>
  <c r="D2965" i="14"/>
  <c r="D2966" i="14"/>
  <c r="D2967" i="14"/>
  <c r="D2968" i="14"/>
  <c r="D2969" i="14"/>
  <c r="D2970" i="14"/>
  <c r="D2971" i="14"/>
  <c r="D2972" i="14"/>
  <c r="D2973" i="14"/>
  <c r="D2974" i="14"/>
  <c r="D2975" i="14"/>
  <c r="D2976" i="14"/>
  <c r="D2977" i="14"/>
  <c r="D2978" i="14"/>
  <c r="D2979" i="14"/>
  <c r="D2980" i="14"/>
  <c r="D2981" i="14"/>
  <c r="D2982" i="14"/>
  <c r="D2983" i="14"/>
  <c r="D2984" i="14"/>
  <c r="D2985" i="14"/>
  <c r="D2986" i="14"/>
  <c r="D2987" i="14"/>
  <c r="D2988" i="14"/>
  <c r="D2989" i="14"/>
  <c r="D2990" i="14"/>
  <c r="D2991" i="14"/>
  <c r="D2992" i="14"/>
  <c r="D2993" i="14"/>
  <c r="D2994" i="14"/>
  <c r="D2995" i="14"/>
  <c r="D2996" i="14"/>
  <c r="D2997" i="14"/>
  <c r="D2998" i="14"/>
  <c r="D2999" i="14"/>
  <c r="D3000" i="14"/>
  <c r="D3001" i="14"/>
  <c r="D3002" i="14"/>
  <c r="D3003" i="14"/>
  <c r="D3004" i="14"/>
  <c r="D3005" i="14"/>
  <c r="D3006" i="14"/>
  <c r="D3007" i="14"/>
  <c r="D3008" i="14"/>
  <c r="D3009" i="14"/>
  <c r="D3010" i="14"/>
  <c r="D3011" i="14"/>
  <c r="D3012" i="14"/>
  <c r="D3013" i="14"/>
  <c r="D3014" i="14"/>
  <c r="D3015" i="14"/>
  <c r="D3016" i="14"/>
  <c r="D3017" i="14"/>
  <c r="D3018" i="14"/>
  <c r="D3019" i="14"/>
  <c r="D3020" i="14"/>
  <c r="D3021" i="14"/>
  <c r="D3022" i="14"/>
  <c r="D3023" i="14"/>
  <c r="D3024" i="14"/>
  <c r="D3025" i="14"/>
  <c r="D3026" i="14"/>
  <c r="D3027" i="14"/>
  <c r="D3028" i="14"/>
  <c r="D3029" i="14"/>
  <c r="D3030" i="14"/>
  <c r="D3031" i="14"/>
  <c r="D3032" i="14"/>
  <c r="D3033" i="14"/>
  <c r="D3034" i="14"/>
  <c r="D3035" i="14"/>
  <c r="D3036" i="14"/>
  <c r="D3037" i="14"/>
  <c r="D3038" i="14"/>
  <c r="D3039" i="14"/>
  <c r="D3040" i="14"/>
  <c r="D3041" i="14"/>
  <c r="D3042" i="14"/>
  <c r="D3043" i="14"/>
  <c r="D3044" i="14"/>
  <c r="D3045" i="14"/>
  <c r="D3046" i="14"/>
  <c r="D3047" i="14"/>
  <c r="D3048" i="14"/>
  <c r="D3049" i="14"/>
  <c r="D3050" i="14"/>
  <c r="D3051" i="14"/>
  <c r="D3052" i="14"/>
  <c r="D3053" i="14"/>
  <c r="D3054" i="14"/>
  <c r="D3055" i="14"/>
  <c r="D3056" i="14"/>
  <c r="D3057" i="14"/>
  <c r="D3058" i="14"/>
  <c r="D3059" i="14"/>
  <c r="D3060" i="14"/>
  <c r="D3061" i="14"/>
  <c r="D3062" i="14"/>
  <c r="D3063" i="14"/>
  <c r="D3064" i="14"/>
  <c r="D3065" i="14"/>
  <c r="D3066" i="14"/>
  <c r="D3067" i="14"/>
  <c r="D3068" i="14"/>
  <c r="D3069" i="14"/>
  <c r="D3070" i="14"/>
  <c r="D3071" i="14"/>
  <c r="D3072" i="14"/>
  <c r="D3073" i="14"/>
  <c r="D3074" i="14"/>
  <c r="D3075" i="14"/>
  <c r="D3076" i="14"/>
  <c r="D3077" i="14"/>
  <c r="D3078" i="14"/>
  <c r="D3079" i="14"/>
  <c r="D3080" i="14"/>
  <c r="D3081" i="14"/>
  <c r="D3082" i="14"/>
  <c r="D3083" i="14"/>
  <c r="D3084" i="14"/>
  <c r="D3085" i="14"/>
  <c r="D3086" i="14"/>
  <c r="D3087" i="14"/>
  <c r="D3088" i="14"/>
  <c r="D3089" i="14"/>
  <c r="D3090" i="14"/>
  <c r="D3091" i="14"/>
  <c r="D3092" i="14"/>
  <c r="D3093" i="14"/>
  <c r="D3094" i="14"/>
  <c r="D3095" i="14"/>
  <c r="D3096" i="14"/>
  <c r="D3097" i="14"/>
  <c r="D3098" i="14"/>
  <c r="D3099" i="14"/>
  <c r="D3100" i="14"/>
  <c r="D3101" i="14"/>
  <c r="D3102" i="14"/>
  <c r="D3103" i="14"/>
  <c r="D3104" i="14"/>
  <c r="D3105" i="14"/>
  <c r="D3106" i="14"/>
  <c r="D3107" i="14"/>
  <c r="D3108" i="14"/>
  <c r="D3109" i="14"/>
  <c r="D3110" i="14"/>
  <c r="D3111" i="14"/>
  <c r="D3112" i="14"/>
  <c r="D3113" i="14"/>
  <c r="D3114" i="14"/>
  <c r="D3115" i="14"/>
  <c r="D3116" i="14"/>
  <c r="D3117" i="14"/>
  <c r="D3118" i="14"/>
  <c r="D3119" i="14"/>
  <c r="D3120" i="14"/>
  <c r="D3121" i="14"/>
  <c r="D3122" i="14"/>
  <c r="D3123" i="14"/>
  <c r="D3124" i="14"/>
  <c r="D3125" i="14"/>
  <c r="D3126" i="14"/>
  <c r="D3127" i="14"/>
  <c r="D3128" i="14"/>
  <c r="D3129" i="14"/>
  <c r="D3130" i="14"/>
  <c r="D3131" i="14"/>
  <c r="D3132" i="14"/>
  <c r="D3133" i="14"/>
  <c r="D3134" i="14"/>
  <c r="D3135" i="14"/>
  <c r="D3136" i="14"/>
  <c r="D3137" i="14"/>
  <c r="D3138" i="14"/>
  <c r="D3139" i="14"/>
  <c r="D3140" i="14"/>
  <c r="D3141" i="14"/>
  <c r="D3142" i="14"/>
  <c r="D3143" i="14"/>
  <c r="D3144" i="14"/>
  <c r="D3145" i="14"/>
  <c r="D3146" i="14"/>
  <c r="D3147" i="14"/>
  <c r="D3148" i="14"/>
  <c r="D3149" i="14"/>
  <c r="D3150" i="14"/>
  <c r="D3151" i="14"/>
  <c r="D3152" i="14"/>
  <c r="D3153" i="14"/>
  <c r="D3154" i="14"/>
  <c r="D3155" i="14"/>
  <c r="D3156" i="14"/>
  <c r="D3157" i="14"/>
  <c r="D3158" i="14"/>
  <c r="D3159" i="14"/>
  <c r="D3160" i="14"/>
  <c r="D3161" i="14"/>
  <c r="D3162" i="14"/>
  <c r="D3163" i="14"/>
  <c r="D3164" i="14"/>
  <c r="D3165" i="14"/>
  <c r="D3166" i="14"/>
  <c r="D3167" i="14"/>
  <c r="D3168" i="14"/>
  <c r="D3169" i="14"/>
  <c r="D3170" i="14"/>
  <c r="D3171" i="14"/>
  <c r="D3172" i="14"/>
  <c r="D3173" i="14"/>
  <c r="D3174" i="14"/>
  <c r="D3175" i="14"/>
  <c r="D3176" i="14"/>
  <c r="D3177" i="14"/>
  <c r="D3178" i="14"/>
  <c r="D3179" i="14"/>
  <c r="D3180" i="14"/>
  <c r="D3181" i="14"/>
  <c r="D3182" i="14"/>
  <c r="D3183" i="14"/>
  <c r="D3184" i="14"/>
  <c r="D3185" i="14"/>
  <c r="D3186" i="14"/>
  <c r="D3187" i="14"/>
  <c r="D3188" i="14"/>
  <c r="D3189" i="14"/>
  <c r="D3190" i="14"/>
  <c r="D3191" i="14"/>
  <c r="D3192" i="14"/>
  <c r="D3193" i="14"/>
  <c r="D3194" i="14"/>
  <c r="D3195" i="14"/>
  <c r="D3196" i="14"/>
  <c r="D3197" i="14"/>
  <c r="D3198" i="14"/>
  <c r="D3199" i="14"/>
  <c r="D3200" i="14"/>
  <c r="D3201" i="14"/>
  <c r="D3202" i="14"/>
  <c r="D3203" i="14"/>
  <c r="D3204" i="14"/>
  <c r="D3205" i="14"/>
  <c r="D3206" i="14"/>
  <c r="D3207" i="14"/>
  <c r="D3208" i="14"/>
  <c r="D3209" i="14"/>
  <c r="D3210" i="14"/>
  <c r="D3211" i="14"/>
  <c r="D3212" i="14"/>
  <c r="D3213" i="14"/>
  <c r="D3214" i="14"/>
  <c r="D3215" i="14"/>
  <c r="D3216" i="14"/>
  <c r="D3217" i="14"/>
  <c r="D3218" i="14"/>
  <c r="D3219" i="14"/>
  <c r="D3220" i="14"/>
  <c r="D3221" i="14"/>
  <c r="D3222" i="14"/>
  <c r="D3223" i="14"/>
  <c r="D3224" i="14"/>
  <c r="D3225" i="14"/>
  <c r="D3226" i="14"/>
  <c r="D3227" i="14"/>
  <c r="D3228" i="14"/>
  <c r="D3229" i="14"/>
  <c r="D3230" i="14"/>
  <c r="D3231" i="14"/>
  <c r="D3232" i="14"/>
  <c r="D3233" i="14"/>
  <c r="D3234" i="14"/>
  <c r="D3235" i="14"/>
  <c r="D3236" i="14"/>
  <c r="D3237" i="14"/>
  <c r="D3238" i="14"/>
  <c r="D3239" i="14"/>
  <c r="D3240" i="14"/>
  <c r="D3241" i="14"/>
  <c r="D3242" i="14"/>
  <c r="D3243" i="14"/>
  <c r="D3244" i="14"/>
  <c r="D3245" i="14"/>
  <c r="D3246" i="14"/>
  <c r="D3247" i="14"/>
  <c r="D3248" i="14"/>
  <c r="D3249" i="14"/>
  <c r="D3250" i="14"/>
  <c r="D3251" i="14"/>
  <c r="D3252" i="14"/>
  <c r="D3253" i="14"/>
  <c r="D3254" i="14"/>
  <c r="D3255" i="14"/>
  <c r="D3256" i="14"/>
  <c r="D3257" i="14"/>
  <c r="D3258" i="14"/>
  <c r="D3259" i="14"/>
  <c r="D3260" i="14"/>
  <c r="D3261" i="14"/>
  <c r="D3262" i="14"/>
  <c r="D3263" i="14"/>
  <c r="D3264" i="14"/>
  <c r="D3265" i="14"/>
  <c r="D3266" i="14"/>
  <c r="D3267" i="14"/>
  <c r="D3268" i="14"/>
  <c r="D3269" i="14"/>
  <c r="D3270" i="14"/>
  <c r="D3271" i="14"/>
  <c r="D3272" i="14"/>
  <c r="D3273" i="14"/>
  <c r="D3274" i="14"/>
  <c r="D3275" i="14"/>
  <c r="D3276" i="14"/>
  <c r="D3277" i="14"/>
  <c r="D3278" i="14"/>
  <c r="D3279" i="14"/>
  <c r="D3280" i="14"/>
  <c r="D3281" i="14"/>
  <c r="D3282" i="14"/>
  <c r="D3283" i="14"/>
  <c r="D3284" i="14"/>
  <c r="D3285" i="14"/>
  <c r="D3286" i="14"/>
  <c r="D3287" i="14"/>
  <c r="D3288" i="14"/>
  <c r="D3289" i="14"/>
  <c r="D3290" i="14"/>
  <c r="D3291" i="14"/>
  <c r="D3292" i="14"/>
  <c r="D3293" i="14"/>
  <c r="D3294" i="14"/>
  <c r="D3295" i="14"/>
  <c r="D3296" i="14"/>
  <c r="D3297" i="14"/>
  <c r="D3298" i="14"/>
  <c r="D3299" i="14"/>
  <c r="D3300" i="14"/>
  <c r="D3301" i="14"/>
  <c r="D3302" i="14"/>
  <c r="D3303" i="14"/>
  <c r="D3304" i="14"/>
  <c r="D3305" i="14"/>
  <c r="D3306" i="14"/>
  <c r="D3307" i="14"/>
  <c r="D3308" i="14"/>
  <c r="D3309" i="14"/>
  <c r="D3310" i="14"/>
  <c r="D3311" i="14"/>
  <c r="D3312" i="14"/>
  <c r="D3313" i="14"/>
  <c r="D3314" i="14"/>
  <c r="D3315" i="14"/>
  <c r="D3316" i="14"/>
  <c r="D3317" i="14"/>
  <c r="D3318" i="14"/>
  <c r="D3319" i="14"/>
  <c r="D3320" i="14"/>
  <c r="D3321" i="14"/>
  <c r="D3322" i="14"/>
  <c r="D3323" i="14"/>
  <c r="D3324" i="14"/>
  <c r="D3325" i="14"/>
  <c r="D3326" i="14"/>
  <c r="D3327" i="14"/>
  <c r="D3328" i="14"/>
  <c r="D3329" i="14"/>
  <c r="D3330" i="14"/>
  <c r="D3331" i="14"/>
  <c r="D3332" i="14"/>
  <c r="D3333" i="14"/>
  <c r="D3334" i="14"/>
  <c r="D3335" i="14"/>
  <c r="D3336" i="14"/>
  <c r="D3337" i="14"/>
  <c r="D3338" i="14"/>
  <c r="D3339" i="14"/>
  <c r="D3340" i="14"/>
  <c r="D3341" i="14"/>
  <c r="D3342" i="14"/>
  <c r="D3343" i="14"/>
  <c r="D3344" i="14"/>
  <c r="D3345" i="14"/>
  <c r="D3346" i="14"/>
  <c r="D3347" i="14"/>
  <c r="D3348" i="14"/>
  <c r="D3349" i="14"/>
  <c r="D3350" i="14"/>
  <c r="D3351" i="14"/>
  <c r="D3352" i="14"/>
  <c r="D3353" i="14"/>
  <c r="D3354" i="14"/>
  <c r="D3355" i="14"/>
  <c r="D3356" i="14"/>
  <c r="D3357" i="14"/>
  <c r="D3358" i="14"/>
  <c r="D3359" i="14"/>
  <c r="D3360" i="14"/>
  <c r="D3361" i="14"/>
  <c r="D3362" i="14"/>
  <c r="D3363" i="14"/>
  <c r="D3364" i="14"/>
  <c r="D3365" i="14"/>
  <c r="D3366" i="14"/>
  <c r="D3367" i="14"/>
  <c r="D3368" i="14"/>
  <c r="D3369" i="14"/>
  <c r="D3370" i="14"/>
  <c r="D3371" i="14"/>
  <c r="D3372" i="14"/>
  <c r="D3373" i="14"/>
  <c r="D3374" i="14"/>
  <c r="D3375" i="14"/>
  <c r="D3376" i="14"/>
  <c r="D3377" i="14"/>
  <c r="D3378" i="14"/>
  <c r="D3379" i="14"/>
  <c r="D3380" i="14"/>
  <c r="D3381" i="14"/>
  <c r="D3382" i="14"/>
  <c r="D3383" i="14"/>
  <c r="D3384" i="14"/>
  <c r="D3385" i="14"/>
  <c r="D3386" i="14"/>
  <c r="D3387" i="14"/>
  <c r="D3388" i="14"/>
  <c r="D3389" i="14"/>
  <c r="D3390" i="14"/>
  <c r="D3391" i="14"/>
  <c r="D3392" i="14"/>
  <c r="D3393" i="14"/>
  <c r="D3394" i="14"/>
  <c r="D3395" i="14"/>
  <c r="D3396" i="14"/>
  <c r="D3397" i="14"/>
  <c r="D3398" i="14"/>
  <c r="D3399" i="14"/>
  <c r="D3400" i="14"/>
  <c r="D3401" i="14"/>
  <c r="D3402" i="14"/>
  <c r="D3403" i="14"/>
  <c r="D3404" i="14"/>
  <c r="D3405" i="14"/>
  <c r="D3406" i="14"/>
  <c r="D3407" i="14"/>
  <c r="D3408" i="14"/>
  <c r="D3409" i="14"/>
  <c r="D3410" i="14"/>
  <c r="D3411" i="14"/>
  <c r="D3412" i="14"/>
  <c r="D3413" i="14"/>
  <c r="D3414" i="14"/>
  <c r="D3415" i="14"/>
  <c r="D3416" i="14"/>
  <c r="D3417" i="14"/>
  <c r="D3418" i="14"/>
  <c r="D3419" i="14"/>
  <c r="D3420" i="14"/>
  <c r="D3421" i="14"/>
  <c r="D3422" i="14"/>
  <c r="D3423" i="14"/>
  <c r="D3424" i="14"/>
  <c r="D3425" i="14"/>
  <c r="D3426" i="14"/>
  <c r="D3427" i="14"/>
  <c r="D3428" i="14"/>
  <c r="D3429" i="14"/>
  <c r="D3430" i="14"/>
  <c r="D3431" i="14"/>
  <c r="D3432" i="14"/>
  <c r="D3433" i="14"/>
  <c r="D3434" i="14"/>
  <c r="D3435" i="14"/>
  <c r="D3436" i="14"/>
  <c r="D3437" i="14"/>
  <c r="D3438" i="14"/>
  <c r="D3439" i="14"/>
  <c r="D3440" i="14"/>
  <c r="D3441" i="14"/>
  <c r="D3442" i="14"/>
  <c r="D3443" i="14"/>
  <c r="D3444" i="14"/>
  <c r="D3445" i="14"/>
  <c r="D3446" i="14"/>
  <c r="D3447" i="14"/>
  <c r="D3448" i="14"/>
  <c r="D3449" i="14"/>
  <c r="D3450" i="14"/>
  <c r="D3451" i="14"/>
  <c r="D3452" i="14"/>
  <c r="D3453" i="14"/>
  <c r="D3454" i="14"/>
  <c r="D3455" i="14"/>
  <c r="D3456" i="14"/>
  <c r="D3457" i="14"/>
  <c r="D3458" i="14"/>
  <c r="D3459" i="14"/>
  <c r="D3460" i="14"/>
  <c r="D3461" i="14"/>
  <c r="D3462" i="14"/>
  <c r="D3463" i="14"/>
  <c r="D3464" i="14"/>
  <c r="D3465" i="14"/>
  <c r="D3466" i="14"/>
  <c r="D3467" i="14"/>
  <c r="D3468" i="14"/>
  <c r="D3469" i="14"/>
  <c r="D3470" i="14"/>
  <c r="D3471" i="14"/>
  <c r="D3472" i="14"/>
  <c r="D3473" i="14"/>
  <c r="D3474" i="14"/>
  <c r="D3475" i="14"/>
  <c r="D3476" i="14"/>
  <c r="D3477" i="14"/>
  <c r="D3478" i="14"/>
  <c r="D3479" i="14"/>
  <c r="D3480" i="14"/>
  <c r="D3481" i="14"/>
  <c r="D3482" i="14"/>
  <c r="D3483" i="14"/>
  <c r="D3484" i="14"/>
  <c r="D3485" i="14"/>
  <c r="D3486" i="14"/>
  <c r="D3487" i="14"/>
  <c r="D3488" i="14"/>
  <c r="D3489" i="14"/>
  <c r="D3490" i="14"/>
  <c r="D3491" i="14"/>
  <c r="D3492" i="14"/>
  <c r="D3493" i="14"/>
  <c r="D3494" i="14"/>
  <c r="D3495" i="14"/>
  <c r="D3496" i="14"/>
  <c r="D3497" i="14"/>
  <c r="D3498" i="14"/>
  <c r="D3499" i="14"/>
  <c r="D3500" i="14"/>
  <c r="D3501" i="14"/>
  <c r="D3502" i="14"/>
  <c r="D3503" i="14"/>
  <c r="D3504" i="14"/>
  <c r="D3505" i="14"/>
  <c r="D3506" i="14"/>
  <c r="D3507" i="14"/>
  <c r="D3508" i="14"/>
  <c r="D3509" i="14"/>
  <c r="D3510" i="14"/>
  <c r="D3511" i="14"/>
  <c r="D3512" i="14"/>
  <c r="D3513" i="14"/>
  <c r="D3514" i="14"/>
  <c r="D3515" i="14"/>
  <c r="D3516" i="14"/>
  <c r="D3517" i="14"/>
  <c r="D3518" i="14"/>
  <c r="D3519" i="14"/>
  <c r="D3520" i="14"/>
  <c r="D3521" i="14"/>
  <c r="D3522" i="14"/>
  <c r="D3523" i="14"/>
  <c r="D3524" i="14"/>
  <c r="D3525" i="14"/>
  <c r="D3526" i="14"/>
  <c r="D3527" i="14"/>
  <c r="D3528" i="14"/>
  <c r="D3529" i="14"/>
  <c r="D3530" i="14"/>
  <c r="D3531" i="14"/>
  <c r="D3532" i="14"/>
  <c r="D3533" i="14"/>
  <c r="D3534" i="14"/>
  <c r="D3535" i="14"/>
  <c r="D3536" i="14"/>
  <c r="D3537" i="14"/>
  <c r="D3538" i="14"/>
  <c r="D3539" i="14"/>
  <c r="D3540" i="14"/>
  <c r="D3541" i="14"/>
  <c r="D3542" i="14"/>
  <c r="D3543" i="14"/>
  <c r="D3544" i="14"/>
  <c r="D3545" i="14"/>
  <c r="D3546" i="14"/>
  <c r="D3547" i="14"/>
  <c r="D3548" i="14"/>
  <c r="D3549" i="14"/>
  <c r="D3550" i="14"/>
  <c r="D3551" i="14"/>
  <c r="D3552" i="14"/>
  <c r="D3553" i="14"/>
  <c r="D3554" i="14"/>
  <c r="D3555" i="14"/>
  <c r="D3556" i="14"/>
  <c r="D3557" i="14"/>
  <c r="D3558" i="14"/>
  <c r="D3559" i="14"/>
  <c r="D3560" i="14"/>
  <c r="D3561" i="14"/>
  <c r="D3562" i="14"/>
  <c r="D3563" i="14"/>
  <c r="D3564" i="14"/>
  <c r="D3565" i="14"/>
  <c r="D3566" i="14"/>
  <c r="D3567" i="14"/>
  <c r="D3568" i="14"/>
  <c r="D3569" i="14"/>
  <c r="D3570" i="14"/>
  <c r="D3571" i="14"/>
  <c r="D3572" i="14"/>
  <c r="D3573" i="14"/>
  <c r="D3574" i="14"/>
  <c r="D3575" i="14"/>
  <c r="D3576" i="14"/>
  <c r="D3577" i="14"/>
  <c r="D3578" i="14"/>
  <c r="D3579" i="14"/>
  <c r="D3580" i="14"/>
  <c r="D3581" i="14"/>
  <c r="D3582" i="14"/>
  <c r="D3583" i="14"/>
  <c r="D3584" i="14"/>
  <c r="D3585" i="14"/>
  <c r="D3586" i="14"/>
  <c r="D3587" i="14"/>
  <c r="D3588" i="14"/>
  <c r="D3589" i="14"/>
  <c r="D3590" i="14"/>
  <c r="D3591" i="14"/>
  <c r="D3592" i="14"/>
  <c r="D3593" i="14"/>
  <c r="D3594" i="14"/>
  <c r="D3595" i="14"/>
  <c r="D3596" i="14"/>
  <c r="D3597" i="14"/>
  <c r="D3598" i="14"/>
  <c r="D3599" i="14"/>
  <c r="D3600" i="14"/>
  <c r="D3601" i="14"/>
  <c r="D3602" i="14"/>
  <c r="D3603" i="14"/>
  <c r="D3604" i="14"/>
  <c r="D3605" i="14"/>
  <c r="D3606" i="14"/>
  <c r="D3607" i="14"/>
  <c r="D3608" i="14"/>
  <c r="D3609" i="14"/>
  <c r="D3610" i="14"/>
  <c r="D3611" i="14"/>
  <c r="D3612" i="14"/>
  <c r="D3613" i="14"/>
  <c r="D3614" i="14"/>
  <c r="D3615" i="14"/>
  <c r="D3616" i="14"/>
  <c r="D3617" i="14"/>
  <c r="D3618" i="14"/>
  <c r="D3619" i="14"/>
  <c r="D3620" i="14"/>
  <c r="D3621" i="14"/>
  <c r="D3622" i="14"/>
  <c r="D3623" i="14"/>
  <c r="D3624" i="14"/>
  <c r="D3625" i="14"/>
  <c r="D3626" i="14"/>
  <c r="D3627" i="14"/>
  <c r="D3628" i="14"/>
  <c r="D3629" i="14"/>
  <c r="D3630" i="14"/>
  <c r="D3631" i="14"/>
  <c r="D3632" i="14"/>
  <c r="D3633" i="14"/>
  <c r="D3634" i="14"/>
  <c r="D3635" i="14"/>
  <c r="D3636" i="14"/>
  <c r="D3637" i="14"/>
  <c r="D3638" i="14"/>
  <c r="D3639" i="14"/>
  <c r="D3640" i="14"/>
  <c r="D3641" i="14"/>
  <c r="D3642" i="14"/>
  <c r="D3643" i="14"/>
  <c r="D3644" i="14"/>
  <c r="D3645" i="14"/>
  <c r="D3646" i="14"/>
  <c r="D3647" i="14"/>
  <c r="D3648" i="14"/>
  <c r="D3649" i="14"/>
  <c r="D3650" i="14"/>
  <c r="D3651" i="14"/>
  <c r="D3652" i="14"/>
  <c r="D3653" i="14"/>
  <c r="D3654" i="14"/>
  <c r="D3655" i="14"/>
  <c r="D3656" i="14"/>
  <c r="D3657" i="14"/>
  <c r="D3658" i="14"/>
  <c r="D3659" i="14"/>
  <c r="D3660" i="14"/>
  <c r="D3661" i="14"/>
  <c r="D3662" i="14"/>
  <c r="D3663" i="14"/>
  <c r="D3664" i="14"/>
  <c r="D3665" i="14"/>
  <c r="D3666" i="14"/>
  <c r="D3667" i="14"/>
  <c r="D3668" i="14"/>
  <c r="D3669" i="14"/>
  <c r="D3670" i="14"/>
  <c r="D3671" i="14"/>
  <c r="D3672" i="14"/>
  <c r="D3673" i="14"/>
  <c r="D3674" i="14"/>
  <c r="D3675" i="14"/>
  <c r="D3676" i="14"/>
  <c r="D3677" i="14"/>
  <c r="D3678" i="14"/>
  <c r="D3679" i="14"/>
  <c r="D3680" i="14"/>
  <c r="D3681" i="14"/>
  <c r="D3682" i="14"/>
  <c r="D3683" i="14"/>
  <c r="D3684" i="14"/>
  <c r="D3685" i="14"/>
  <c r="D3686" i="14"/>
  <c r="D3687" i="14"/>
  <c r="D3688" i="14"/>
  <c r="D3689" i="14"/>
  <c r="D3690" i="14"/>
  <c r="D3691" i="14"/>
  <c r="D3692" i="14"/>
  <c r="D3693" i="14"/>
  <c r="D3694" i="14"/>
  <c r="D3695" i="14"/>
  <c r="D3696" i="14"/>
  <c r="D3697" i="14"/>
  <c r="D3698" i="14"/>
  <c r="D3699" i="14"/>
  <c r="D3700" i="14"/>
  <c r="D3701" i="14"/>
  <c r="D3702" i="14"/>
  <c r="D3703" i="14"/>
  <c r="D3704" i="14"/>
  <c r="D3705" i="14"/>
  <c r="D3706" i="14"/>
  <c r="D3707" i="14"/>
  <c r="D3708" i="14"/>
  <c r="D3709" i="14"/>
  <c r="D3710" i="14"/>
  <c r="D3711" i="14"/>
  <c r="D3712" i="14"/>
  <c r="D3713" i="14"/>
  <c r="D3714" i="14"/>
  <c r="D3715" i="14"/>
  <c r="D3716" i="14"/>
  <c r="D3717" i="14"/>
  <c r="D3718" i="14"/>
  <c r="D3719" i="14"/>
  <c r="D3720" i="14"/>
  <c r="D3721" i="14"/>
  <c r="D3722" i="14"/>
  <c r="D3723" i="14"/>
  <c r="D3724" i="14"/>
  <c r="D3725" i="14"/>
  <c r="D3726" i="14"/>
  <c r="D3727" i="14"/>
  <c r="D3728" i="14"/>
  <c r="D3729" i="14"/>
  <c r="D3730" i="14"/>
  <c r="D3731" i="14"/>
  <c r="D3732" i="14"/>
  <c r="D3733" i="14"/>
  <c r="D3734" i="14"/>
  <c r="D3735" i="14"/>
  <c r="D3736" i="14"/>
  <c r="D3737" i="14"/>
  <c r="D3738" i="14"/>
  <c r="D3739" i="14"/>
  <c r="D3740" i="14"/>
  <c r="D3741" i="14"/>
  <c r="D3742" i="14"/>
  <c r="D3743" i="14"/>
  <c r="D3744" i="14"/>
  <c r="D3745" i="14"/>
  <c r="D3746" i="14"/>
  <c r="D3747" i="14"/>
  <c r="D3748" i="14"/>
  <c r="D3749" i="14"/>
  <c r="D3750" i="14"/>
  <c r="D3751" i="14"/>
  <c r="D3752" i="14"/>
  <c r="D3753" i="14"/>
  <c r="D3754" i="14"/>
  <c r="D3755" i="14"/>
  <c r="D3756" i="14"/>
  <c r="D3757" i="14"/>
  <c r="D3758" i="14"/>
  <c r="D3759" i="14"/>
  <c r="D3760" i="14"/>
  <c r="D3761" i="14"/>
  <c r="D3762" i="14"/>
  <c r="D3763" i="14"/>
  <c r="D3764" i="14"/>
  <c r="D3765" i="14"/>
  <c r="D3766" i="14"/>
  <c r="D3767" i="14"/>
  <c r="D3768" i="14"/>
  <c r="D3769" i="14"/>
  <c r="D3770" i="14"/>
  <c r="D3771" i="14"/>
  <c r="D3772" i="14"/>
  <c r="D3773" i="14"/>
  <c r="D3774" i="14"/>
  <c r="D3775" i="14"/>
  <c r="D3776" i="14"/>
  <c r="D3777" i="14"/>
  <c r="D3778" i="14"/>
  <c r="D3779" i="14"/>
  <c r="D3780" i="14"/>
  <c r="D3781" i="14"/>
  <c r="D3782" i="14"/>
  <c r="D3783" i="14"/>
  <c r="D3784" i="14"/>
  <c r="D3785" i="14"/>
  <c r="D3786" i="14"/>
  <c r="D3787" i="14"/>
  <c r="D3788" i="14"/>
  <c r="D3789" i="14"/>
  <c r="D3790" i="14"/>
  <c r="D3791" i="14"/>
  <c r="D3792" i="14"/>
  <c r="D3793" i="14"/>
  <c r="D3794" i="14"/>
  <c r="D3795" i="14"/>
  <c r="D3796" i="14"/>
  <c r="D3797" i="14"/>
  <c r="D3798" i="14"/>
  <c r="D3799" i="14"/>
  <c r="D3800" i="14"/>
  <c r="D3801" i="14"/>
  <c r="D3802" i="14"/>
  <c r="D3803" i="14"/>
  <c r="D3804" i="14"/>
  <c r="D3805" i="14"/>
  <c r="D3806" i="14"/>
  <c r="D3807" i="14"/>
  <c r="D3808" i="14"/>
  <c r="D3809" i="14"/>
  <c r="D3810" i="14"/>
  <c r="D3811" i="14"/>
  <c r="D3812" i="14"/>
  <c r="D3813" i="14"/>
  <c r="D3814" i="14"/>
  <c r="D3815" i="14"/>
  <c r="D3816" i="14"/>
  <c r="D3817" i="14"/>
  <c r="D3818" i="14"/>
  <c r="D3819" i="14"/>
  <c r="D3820" i="14"/>
  <c r="D3821" i="14"/>
  <c r="D3822" i="14"/>
  <c r="D3823" i="14"/>
  <c r="D3824" i="14"/>
  <c r="D3825" i="14"/>
  <c r="D3826" i="14"/>
  <c r="D3827" i="14"/>
  <c r="D3828" i="14"/>
  <c r="D3829" i="14"/>
  <c r="D3830" i="14"/>
  <c r="D3831" i="14"/>
  <c r="D3832" i="14"/>
  <c r="D3833" i="14"/>
  <c r="D3834" i="14"/>
  <c r="D3835" i="14"/>
  <c r="D3836" i="14"/>
  <c r="D3837" i="14"/>
  <c r="D3838" i="14"/>
  <c r="D3839" i="14"/>
  <c r="D3840" i="14"/>
  <c r="D3841" i="14"/>
  <c r="D3842" i="14"/>
  <c r="D3843" i="14"/>
  <c r="D3844" i="14"/>
  <c r="D3845" i="14"/>
  <c r="D3846" i="14"/>
  <c r="D3847" i="14"/>
  <c r="D3848" i="14"/>
  <c r="D3849" i="14"/>
  <c r="D3850" i="14"/>
  <c r="D3851" i="14"/>
  <c r="D3852" i="14"/>
  <c r="D3853" i="14"/>
  <c r="D3854" i="14"/>
  <c r="D3855" i="14"/>
  <c r="D3856" i="14"/>
  <c r="D3857" i="14"/>
  <c r="D3858" i="14"/>
  <c r="D3859" i="14"/>
  <c r="D3860" i="14"/>
  <c r="D3861" i="14"/>
  <c r="D3862" i="14"/>
  <c r="D3863" i="14"/>
  <c r="D3864" i="14"/>
  <c r="D3865" i="14"/>
  <c r="D3866" i="14"/>
  <c r="D3867" i="14"/>
  <c r="D3868" i="14"/>
  <c r="D3869" i="14"/>
  <c r="D3870" i="14"/>
  <c r="D3871" i="14"/>
  <c r="D3872" i="14"/>
  <c r="D3873" i="14"/>
  <c r="D3874" i="14"/>
  <c r="D3875" i="14"/>
  <c r="D3876" i="14"/>
  <c r="D3877" i="14"/>
  <c r="D3878" i="14"/>
  <c r="D3879" i="14"/>
  <c r="D3880" i="14"/>
  <c r="D3881" i="14"/>
  <c r="D3882" i="14"/>
  <c r="D3883" i="14"/>
  <c r="D3884" i="14"/>
  <c r="D3885" i="14"/>
  <c r="D3886" i="14"/>
  <c r="D3887" i="14"/>
  <c r="D3888" i="14"/>
  <c r="D3889" i="14"/>
  <c r="D3890" i="14"/>
  <c r="D3891" i="14"/>
  <c r="D3892" i="14"/>
  <c r="D3893" i="14"/>
  <c r="D3894" i="14"/>
  <c r="D3895" i="14"/>
  <c r="D3896" i="14"/>
  <c r="D3897" i="14"/>
  <c r="D3898" i="14"/>
  <c r="D3899" i="14"/>
  <c r="D3900" i="14"/>
  <c r="D3901" i="14"/>
  <c r="D3902" i="14"/>
  <c r="D3903" i="14"/>
  <c r="D3904" i="14"/>
  <c r="D3905" i="14"/>
  <c r="D3906" i="14"/>
  <c r="D3907" i="14"/>
  <c r="D3908" i="14"/>
  <c r="D3909" i="14"/>
  <c r="D3910" i="14"/>
  <c r="D3911" i="14"/>
  <c r="D3912" i="14"/>
  <c r="D3913" i="14"/>
  <c r="D3914" i="14"/>
  <c r="D3915" i="14"/>
  <c r="D3916" i="14"/>
  <c r="D3917" i="14"/>
  <c r="D3918" i="14"/>
  <c r="D3919" i="14"/>
  <c r="D3920" i="14"/>
  <c r="D3921" i="14"/>
  <c r="D3922" i="14"/>
  <c r="D3923" i="14"/>
  <c r="D3924" i="14"/>
  <c r="D3925" i="14"/>
  <c r="D3926" i="14"/>
  <c r="D3927" i="14"/>
  <c r="D3928" i="14"/>
  <c r="D3929" i="14"/>
  <c r="D3930" i="14"/>
  <c r="D3931" i="14"/>
  <c r="D3932" i="14"/>
  <c r="D3933" i="14"/>
  <c r="D3934" i="14"/>
  <c r="D3935" i="14"/>
  <c r="D3936" i="14"/>
  <c r="D3937" i="14"/>
  <c r="D3938" i="14"/>
  <c r="D3939" i="14"/>
  <c r="D3940" i="14"/>
  <c r="D3941" i="14"/>
  <c r="D3942" i="14"/>
  <c r="D3943" i="14"/>
  <c r="D3944" i="14"/>
  <c r="D3945" i="14"/>
  <c r="D3946" i="14"/>
  <c r="D3947" i="14"/>
  <c r="D3948" i="14"/>
  <c r="D3949" i="14"/>
  <c r="D3950" i="14"/>
  <c r="D3951" i="14"/>
  <c r="D3952" i="14"/>
  <c r="D3953" i="14"/>
  <c r="D3954" i="14"/>
  <c r="D3955" i="14"/>
  <c r="D3956" i="14"/>
  <c r="D3957" i="14"/>
  <c r="D3958" i="14"/>
  <c r="D3959" i="14"/>
  <c r="D3960" i="14"/>
  <c r="D3961" i="14"/>
  <c r="D3962" i="14"/>
  <c r="D3963" i="14"/>
  <c r="D3964" i="14"/>
  <c r="D3965" i="14"/>
  <c r="D3966" i="14"/>
  <c r="D3967" i="14"/>
  <c r="D3968" i="14"/>
  <c r="D3969" i="14"/>
  <c r="D3970" i="14"/>
  <c r="D3971" i="14"/>
  <c r="D3972" i="14"/>
  <c r="D3973" i="14"/>
  <c r="D3974" i="14"/>
  <c r="D3975" i="14"/>
  <c r="D3976" i="14"/>
  <c r="D3977" i="14"/>
  <c r="D3978" i="14"/>
  <c r="D3979" i="14"/>
  <c r="D3980" i="14"/>
  <c r="D3981" i="14"/>
  <c r="D3982" i="14"/>
  <c r="D3983" i="14"/>
  <c r="D3984" i="14"/>
  <c r="D3985" i="14"/>
  <c r="D3986" i="14"/>
  <c r="D3987" i="14"/>
  <c r="D3988" i="14"/>
  <c r="D3989" i="14"/>
  <c r="D3990" i="14"/>
  <c r="D3991" i="14"/>
  <c r="D3992" i="14"/>
  <c r="D3993" i="14"/>
  <c r="D3994" i="14"/>
  <c r="D3995" i="14"/>
  <c r="D3996" i="14"/>
  <c r="D3997" i="14"/>
  <c r="D3998" i="14"/>
  <c r="D3999" i="14"/>
  <c r="D4000" i="14"/>
  <c r="D4001" i="14"/>
  <c r="D4002" i="14"/>
  <c r="D4003" i="14"/>
  <c r="D4004" i="14"/>
  <c r="D4005" i="14"/>
  <c r="D4006" i="14"/>
  <c r="D4007" i="14"/>
  <c r="D4008" i="14"/>
  <c r="D4009" i="14"/>
  <c r="D4010" i="14"/>
  <c r="D4011" i="14"/>
  <c r="D4012" i="14"/>
  <c r="D4013" i="14"/>
  <c r="D4014" i="14"/>
  <c r="D4015" i="14"/>
  <c r="D4016" i="14"/>
  <c r="D4017" i="14"/>
  <c r="D4018" i="14"/>
  <c r="D4019" i="14"/>
  <c r="D4020" i="14"/>
  <c r="D4021" i="14"/>
  <c r="D4022" i="14"/>
  <c r="D4023" i="14"/>
  <c r="D4024" i="14"/>
  <c r="D4025" i="14"/>
  <c r="D4026" i="14"/>
  <c r="D4027" i="14"/>
  <c r="D4028" i="14"/>
  <c r="D4029" i="14"/>
  <c r="D4030" i="14"/>
  <c r="D4031" i="14"/>
  <c r="D4032" i="14"/>
  <c r="D4033" i="14"/>
  <c r="D4034" i="14"/>
  <c r="D4035" i="14"/>
  <c r="D4036" i="14"/>
  <c r="D4037" i="14"/>
  <c r="D4038" i="14"/>
  <c r="D4039" i="14"/>
  <c r="D4040" i="14"/>
  <c r="D4041" i="14"/>
  <c r="D4042" i="14"/>
  <c r="D4043" i="14"/>
  <c r="D4044" i="14"/>
  <c r="D4045" i="14"/>
  <c r="D4046" i="14"/>
  <c r="D4047" i="14"/>
  <c r="D4048" i="14"/>
  <c r="D4049" i="14"/>
  <c r="D4050" i="14"/>
  <c r="D4051" i="14"/>
  <c r="D4052" i="14"/>
  <c r="D4053" i="14"/>
  <c r="D4054" i="14"/>
  <c r="D4055" i="14"/>
  <c r="D4056" i="14"/>
  <c r="D4057" i="14"/>
  <c r="D4058" i="14"/>
  <c r="D4059" i="14"/>
  <c r="D4060" i="14"/>
  <c r="D4061" i="14"/>
  <c r="D4062" i="14"/>
  <c r="D4063" i="14"/>
  <c r="D4064" i="14"/>
  <c r="D4065" i="14"/>
  <c r="D4066" i="14"/>
  <c r="D4067" i="14"/>
  <c r="D4068" i="14"/>
  <c r="D4069" i="14"/>
  <c r="D4070" i="14"/>
  <c r="D4071" i="14"/>
  <c r="D4072" i="14"/>
  <c r="D4073" i="14"/>
  <c r="D4074" i="14"/>
  <c r="D4075" i="14"/>
  <c r="D4076" i="14"/>
  <c r="D4077" i="14"/>
  <c r="D4078" i="14"/>
  <c r="D4079" i="14"/>
  <c r="D4080" i="14"/>
  <c r="D4081" i="14"/>
  <c r="D4082" i="14"/>
  <c r="D4083" i="14"/>
  <c r="D4084" i="14"/>
  <c r="D4085" i="14"/>
  <c r="D4086" i="14"/>
  <c r="D4087" i="14"/>
  <c r="D4088" i="14"/>
  <c r="D4089" i="14"/>
  <c r="D4090" i="14"/>
  <c r="D4091" i="14"/>
  <c r="D4092" i="14"/>
  <c r="D4093" i="14"/>
  <c r="D4094" i="14"/>
  <c r="D4095" i="14"/>
  <c r="D4096" i="14"/>
  <c r="D4097" i="14"/>
  <c r="D4098" i="14"/>
  <c r="D4099" i="14"/>
  <c r="D4100" i="14"/>
  <c r="D4101" i="14"/>
  <c r="D4102" i="14"/>
  <c r="D4103" i="14"/>
  <c r="D4104" i="14"/>
  <c r="D4105" i="14"/>
  <c r="D4106" i="14"/>
  <c r="D4107" i="14"/>
  <c r="D4108" i="14"/>
  <c r="D4109" i="14"/>
  <c r="D4110" i="14"/>
  <c r="D4111" i="14"/>
  <c r="D4112" i="14"/>
  <c r="D4113" i="14"/>
  <c r="D4114" i="14"/>
  <c r="D4115" i="14"/>
  <c r="D4116" i="14"/>
  <c r="D4117" i="14"/>
  <c r="D4118" i="14"/>
  <c r="D4119" i="14"/>
  <c r="D4120" i="14"/>
  <c r="D4121" i="14"/>
  <c r="D4122" i="14"/>
  <c r="D4123" i="14"/>
  <c r="D4124" i="14"/>
  <c r="D4125" i="14"/>
  <c r="D4126" i="14"/>
  <c r="D4127" i="14"/>
  <c r="D4128" i="14"/>
  <c r="D4129" i="14"/>
  <c r="D4130" i="14"/>
  <c r="D4131" i="14"/>
  <c r="D4132" i="14"/>
  <c r="D4133" i="14"/>
  <c r="D4134" i="14"/>
  <c r="D4135" i="14"/>
  <c r="D4136" i="14"/>
  <c r="D4137" i="14"/>
  <c r="D4138" i="14"/>
  <c r="D4139" i="14"/>
  <c r="D4140" i="14"/>
  <c r="D4141" i="14"/>
  <c r="D4142" i="14"/>
  <c r="D4143" i="14"/>
  <c r="D4144" i="14"/>
  <c r="D4145" i="14"/>
  <c r="D4146" i="14"/>
  <c r="D4147" i="14"/>
  <c r="D4148" i="14"/>
  <c r="D4149" i="14"/>
  <c r="D4150" i="14"/>
  <c r="D4151" i="14"/>
  <c r="D4152" i="14"/>
  <c r="D4153" i="14"/>
  <c r="D4154" i="14"/>
  <c r="D4155" i="14"/>
  <c r="D4156" i="14"/>
  <c r="D4157" i="14"/>
  <c r="D4158" i="14"/>
  <c r="D4159" i="14"/>
  <c r="D4160" i="14"/>
  <c r="D4161" i="14"/>
  <c r="D4162" i="14"/>
  <c r="D4163" i="14"/>
  <c r="D4164" i="14"/>
  <c r="D4165" i="14"/>
  <c r="D4166" i="14"/>
  <c r="D4167" i="14"/>
  <c r="D4168" i="14"/>
  <c r="D4169" i="14"/>
  <c r="D4170" i="14"/>
  <c r="D4171" i="14"/>
  <c r="D4172" i="14"/>
  <c r="D4173" i="14"/>
  <c r="D4174" i="14"/>
  <c r="D4175" i="14"/>
  <c r="D4176" i="14"/>
  <c r="D4177" i="14"/>
  <c r="D4178" i="14"/>
  <c r="D4179" i="14"/>
  <c r="D4180" i="14"/>
  <c r="D4181" i="14"/>
  <c r="D4182" i="14"/>
  <c r="D4183" i="14"/>
  <c r="D4184" i="14"/>
  <c r="D4185" i="14"/>
  <c r="D4186" i="14"/>
  <c r="D4187" i="14"/>
  <c r="D4188" i="14"/>
  <c r="D4189" i="14"/>
  <c r="D4190" i="14"/>
  <c r="D4191" i="14"/>
  <c r="D4192" i="14"/>
  <c r="D4193" i="14"/>
  <c r="D4194" i="14"/>
  <c r="D4195" i="14"/>
  <c r="D4196" i="14"/>
  <c r="D4197" i="14"/>
  <c r="D4198" i="14"/>
  <c r="D4199" i="14"/>
  <c r="D4200" i="14"/>
  <c r="D4201" i="14"/>
  <c r="D4202" i="14"/>
  <c r="D4203" i="14"/>
  <c r="D4204" i="14"/>
  <c r="D4205" i="14"/>
  <c r="D4206" i="14"/>
  <c r="D4207" i="14"/>
  <c r="D4208" i="14"/>
  <c r="D4209" i="14"/>
  <c r="D4210" i="14"/>
  <c r="D4211" i="14"/>
  <c r="D4212" i="14"/>
  <c r="D4213" i="14"/>
  <c r="D4214" i="14"/>
  <c r="D4215" i="14"/>
  <c r="D4216" i="14"/>
  <c r="D4217" i="14"/>
  <c r="D4218" i="14"/>
  <c r="D4219" i="14"/>
  <c r="D4220" i="14"/>
  <c r="D4221" i="14"/>
  <c r="D4222" i="14"/>
  <c r="D4223" i="14"/>
  <c r="D4224" i="14"/>
  <c r="D4225" i="14"/>
  <c r="D4226" i="14"/>
  <c r="D4227" i="14"/>
  <c r="D4228" i="14"/>
  <c r="D4229" i="14"/>
  <c r="D4230" i="14"/>
  <c r="D4231" i="14"/>
  <c r="D4232" i="14"/>
  <c r="D4233" i="14"/>
  <c r="D4234" i="14"/>
  <c r="D4235" i="14"/>
  <c r="D4236" i="14"/>
  <c r="D4237" i="14"/>
  <c r="D4238" i="14"/>
  <c r="D4239" i="14"/>
  <c r="D4240" i="14"/>
  <c r="D4241" i="14"/>
  <c r="D4242" i="14"/>
  <c r="D4243" i="14"/>
  <c r="D4244" i="14"/>
  <c r="D4245" i="14"/>
  <c r="D4246" i="14"/>
  <c r="D4247" i="14"/>
  <c r="D4248" i="14"/>
  <c r="D4249" i="14"/>
  <c r="D4250" i="14"/>
  <c r="D4251" i="14"/>
  <c r="D4252" i="14"/>
  <c r="D4253" i="14"/>
  <c r="D4254" i="14"/>
  <c r="D4255" i="14"/>
  <c r="D4256" i="14"/>
  <c r="D4257" i="14"/>
  <c r="D4258" i="14"/>
  <c r="D4259" i="14"/>
  <c r="D4260" i="14"/>
  <c r="D4261" i="14"/>
  <c r="D4262" i="14"/>
  <c r="D4263" i="14"/>
  <c r="D4264" i="14"/>
  <c r="D4265" i="14"/>
  <c r="D4266" i="14"/>
  <c r="D4267" i="14"/>
  <c r="D4268" i="14"/>
  <c r="D4269" i="14"/>
  <c r="D4270" i="14"/>
  <c r="D4271" i="14"/>
  <c r="D4272" i="14"/>
  <c r="D4273" i="14"/>
  <c r="D4274" i="14"/>
  <c r="D4275" i="14"/>
  <c r="D4276" i="14"/>
  <c r="D4277" i="14"/>
  <c r="D4278" i="14"/>
  <c r="D4279" i="14"/>
  <c r="D4280" i="14"/>
  <c r="D4281" i="14"/>
  <c r="D4282" i="14"/>
  <c r="D4283" i="14"/>
  <c r="D4284" i="14"/>
  <c r="D4285" i="14"/>
  <c r="D4286" i="14"/>
  <c r="D4287" i="14"/>
  <c r="D4288" i="14"/>
  <c r="D4289" i="14"/>
  <c r="D4290" i="14"/>
  <c r="D4291" i="14"/>
  <c r="D4292" i="14"/>
  <c r="D4293" i="14"/>
  <c r="D4294" i="14"/>
  <c r="D4295" i="14"/>
  <c r="D4296" i="14"/>
  <c r="D4297" i="14"/>
  <c r="D4298" i="14"/>
  <c r="D4299" i="14"/>
  <c r="D4300" i="14"/>
  <c r="D4301" i="14"/>
  <c r="D4302" i="14"/>
  <c r="D4303" i="14"/>
  <c r="D4304" i="14"/>
  <c r="D4305" i="14"/>
  <c r="D4306" i="14"/>
  <c r="D4307" i="14"/>
  <c r="D4308" i="14"/>
  <c r="D4309" i="14"/>
  <c r="D4310" i="14"/>
  <c r="D4311" i="14"/>
  <c r="D4312" i="14"/>
  <c r="D4313" i="14"/>
  <c r="D4314" i="14"/>
  <c r="D4315" i="14"/>
  <c r="D4316" i="14"/>
  <c r="D4317" i="14"/>
  <c r="D4318" i="14"/>
  <c r="D4319" i="14"/>
  <c r="D4320" i="14"/>
  <c r="D4321" i="14"/>
  <c r="D4322" i="14"/>
  <c r="D4323" i="14"/>
  <c r="D4324" i="14"/>
  <c r="D4325" i="14"/>
  <c r="D4326" i="14"/>
  <c r="D4327" i="14"/>
  <c r="D4328" i="14"/>
  <c r="D4329" i="14"/>
  <c r="D4330" i="14"/>
  <c r="D4331" i="14"/>
  <c r="D4332" i="14"/>
  <c r="D4333" i="14"/>
  <c r="D4334" i="14"/>
  <c r="D4335" i="14"/>
  <c r="D4336" i="14"/>
  <c r="D4337" i="14"/>
  <c r="D4338" i="14"/>
  <c r="D4339" i="14"/>
  <c r="D4340" i="14"/>
  <c r="D4341" i="14"/>
  <c r="D4342" i="14"/>
  <c r="D4343" i="14"/>
  <c r="D4344" i="14"/>
  <c r="D4345" i="14"/>
  <c r="D4346" i="14"/>
  <c r="D4347" i="14"/>
  <c r="D4348" i="14"/>
  <c r="D4349" i="14"/>
  <c r="D4350" i="14"/>
  <c r="D4351" i="14"/>
  <c r="D4352" i="14"/>
  <c r="D4353" i="14"/>
  <c r="D4354" i="14"/>
  <c r="D4355" i="14"/>
  <c r="D4356" i="14"/>
  <c r="D4357" i="14"/>
  <c r="D4358" i="14"/>
  <c r="D4359" i="14"/>
  <c r="D4360" i="14"/>
  <c r="D4361" i="14"/>
  <c r="D4362" i="14"/>
  <c r="D4363" i="14"/>
  <c r="D4364" i="14"/>
  <c r="D4365" i="14"/>
  <c r="D4366" i="14"/>
  <c r="D4367" i="14"/>
  <c r="D4368" i="14"/>
  <c r="D4369" i="14"/>
  <c r="D4370" i="14"/>
  <c r="D4371" i="14"/>
  <c r="D4372" i="14"/>
  <c r="D4373" i="14"/>
  <c r="D4374" i="14"/>
  <c r="D4375" i="14"/>
  <c r="D4376" i="14"/>
  <c r="D4377" i="14"/>
  <c r="D4378" i="14"/>
  <c r="D4379" i="14"/>
  <c r="D4380" i="14"/>
  <c r="D4381" i="14"/>
  <c r="D4382" i="14"/>
  <c r="D4383" i="14"/>
  <c r="D4384" i="14"/>
  <c r="D4385" i="14"/>
  <c r="D4386" i="14"/>
  <c r="D4387" i="14"/>
  <c r="D4388" i="14"/>
  <c r="D4389" i="14"/>
  <c r="D4390" i="14"/>
  <c r="D4391" i="14"/>
  <c r="D4392" i="14"/>
  <c r="D4393" i="14"/>
  <c r="D4394" i="14"/>
  <c r="D4395" i="14"/>
  <c r="D4396" i="14"/>
  <c r="D4397" i="14"/>
  <c r="D4398" i="14"/>
  <c r="D4399" i="14"/>
  <c r="D4400" i="14"/>
  <c r="D4401" i="14"/>
  <c r="D4402" i="14"/>
  <c r="D4403" i="14"/>
  <c r="D4404" i="14"/>
  <c r="D4405" i="14"/>
  <c r="D4406" i="14"/>
  <c r="D4407" i="14"/>
  <c r="D4408" i="14"/>
  <c r="D4409" i="14"/>
  <c r="D4410" i="14"/>
  <c r="D4411" i="14"/>
  <c r="D4412" i="14"/>
  <c r="D4413" i="14"/>
  <c r="D4414" i="14"/>
  <c r="D4415" i="14"/>
  <c r="D4416" i="14"/>
  <c r="D4417" i="14"/>
  <c r="D4418" i="14"/>
  <c r="D4419" i="14"/>
  <c r="D4420" i="14"/>
  <c r="D4421" i="14"/>
  <c r="D4422" i="14"/>
  <c r="D4423" i="14"/>
  <c r="D4424" i="14"/>
  <c r="D4425" i="14"/>
  <c r="D4426" i="14"/>
  <c r="D4427" i="14"/>
  <c r="D4428" i="14"/>
  <c r="D4429" i="14"/>
  <c r="D4430" i="14"/>
  <c r="D4431" i="14"/>
  <c r="D4432" i="14"/>
  <c r="D4433" i="14"/>
  <c r="D4434" i="14"/>
  <c r="D4435" i="14"/>
  <c r="D4436" i="14"/>
  <c r="D4437" i="14"/>
  <c r="D4438" i="14"/>
  <c r="D4439" i="14"/>
  <c r="D4440" i="14"/>
  <c r="D4441" i="14"/>
  <c r="D4442" i="14"/>
  <c r="D4443" i="14"/>
  <c r="D4444" i="14"/>
  <c r="D4445" i="14"/>
  <c r="D4446" i="14"/>
  <c r="D4447" i="14"/>
  <c r="D4448" i="14"/>
  <c r="D4449" i="14"/>
  <c r="D4450" i="14"/>
  <c r="D4451" i="14"/>
  <c r="D4452" i="14"/>
  <c r="D4453" i="14"/>
  <c r="D4454" i="14"/>
  <c r="D4455" i="14"/>
  <c r="D4456" i="14"/>
  <c r="D4457" i="14"/>
  <c r="D4458" i="14"/>
  <c r="D4459" i="14"/>
  <c r="D4460" i="14"/>
  <c r="D4461" i="14"/>
  <c r="D4462" i="14"/>
  <c r="D4463" i="14"/>
  <c r="D4464" i="14"/>
  <c r="D4465" i="14"/>
  <c r="D4466" i="14"/>
  <c r="D4467" i="14"/>
  <c r="D4468" i="14"/>
  <c r="D4469" i="14"/>
  <c r="D4470" i="14"/>
  <c r="D4471" i="14"/>
  <c r="D4472" i="14"/>
  <c r="D4473" i="14"/>
  <c r="D4474" i="14"/>
  <c r="D4475" i="14"/>
  <c r="D4476" i="14"/>
  <c r="D4477" i="14"/>
  <c r="D4478" i="14"/>
  <c r="D4479" i="14"/>
  <c r="D4480" i="14"/>
  <c r="D4481" i="14"/>
  <c r="D4482" i="14"/>
  <c r="D4483" i="14"/>
  <c r="D4484" i="14"/>
  <c r="D4485" i="14"/>
  <c r="D4486" i="14"/>
  <c r="D4487" i="14"/>
  <c r="D4488" i="14"/>
  <c r="D4489" i="14"/>
  <c r="D4490" i="14"/>
  <c r="D4491" i="14"/>
  <c r="D4492" i="14"/>
  <c r="D4493" i="14"/>
  <c r="D4494" i="14"/>
  <c r="D4495" i="14"/>
  <c r="D4496" i="14"/>
  <c r="D4497" i="14"/>
  <c r="D4498" i="14"/>
  <c r="D4499" i="14"/>
  <c r="D4500" i="14"/>
  <c r="D4501" i="14"/>
  <c r="D4502" i="14"/>
  <c r="D4503" i="14"/>
  <c r="D4504" i="14"/>
  <c r="D4505" i="14"/>
  <c r="D4506" i="14"/>
  <c r="D4507" i="14"/>
  <c r="D4508" i="14"/>
  <c r="D4509" i="14"/>
  <c r="D4510" i="14"/>
  <c r="D4511" i="14"/>
  <c r="D4512" i="14"/>
  <c r="D4513" i="14"/>
  <c r="D4514" i="14"/>
  <c r="D4515" i="14"/>
  <c r="D4516" i="14"/>
  <c r="D4517" i="14"/>
  <c r="D4518" i="14"/>
  <c r="D4519" i="14"/>
  <c r="D4520" i="14"/>
  <c r="D4521" i="14"/>
  <c r="D4522" i="14"/>
  <c r="D4523" i="14"/>
  <c r="D4524" i="14"/>
  <c r="D4525" i="14"/>
  <c r="D4526" i="14"/>
  <c r="D4527" i="14"/>
  <c r="D4528" i="14"/>
  <c r="D4529" i="14"/>
  <c r="D4530" i="14"/>
  <c r="D4531" i="14"/>
  <c r="D4532" i="14"/>
  <c r="D4533" i="14"/>
  <c r="D4534" i="14"/>
  <c r="D4535" i="14"/>
  <c r="D4536" i="14"/>
  <c r="D4537" i="14"/>
  <c r="D4538" i="14"/>
  <c r="D4539" i="14"/>
  <c r="D4540" i="14"/>
  <c r="D4541" i="14"/>
  <c r="D4542" i="14"/>
  <c r="D4543" i="14"/>
  <c r="D4544" i="14"/>
  <c r="D4545" i="14"/>
  <c r="D4546" i="14"/>
  <c r="D4547" i="14"/>
  <c r="D4548" i="14"/>
  <c r="D4549" i="14"/>
  <c r="D4550" i="14"/>
  <c r="D4551" i="14"/>
  <c r="D4552" i="14"/>
  <c r="D4553" i="14"/>
  <c r="D4554" i="14"/>
  <c r="D4555" i="14"/>
  <c r="D4556" i="14"/>
  <c r="D4557" i="14"/>
  <c r="D4558" i="14"/>
  <c r="D4559" i="14"/>
  <c r="D4560" i="14"/>
  <c r="D4561" i="14"/>
  <c r="D4562" i="14"/>
  <c r="D4563" i="14"/>
  <c r="D4564" i="14"/>
  <c r="D4565" i="14"/>
  <c r="D4566" i="14"/>
  <c r="D4567" i="14"/>
  <c r="D4568" i="14"/>
  <c r="D4569" i="14"/>
  <c r="D4570" i="14"/>
  <c r="D4571" i="14"/>
  <c r="D4572" i="14"/>
  <c r="D4573" i="14"/>
  <c r="D4574" i="14"/>
  <c r="D4575" i="14"/>
  <c r="D4576" i="14"/>
  <c r="D4577" i="14"/>
  <c r="D4578" i="14"/>
  <c r="D4579" i="14"/>
  <c r="D4580" i="14"/>
  <c r="D4581" i="14"/>
  <c r="D4582" i="14"/>
  <c r="D4583" i="14"/>
  <c r="D4584" i="14"/>
  <c r="D4585" i="14"/>
  <c r="D4586" i="14"/>
  <c r="D4587" i="14"/>
  <c r="D4588" i="14"/>
  <c r="D4589" i="14"/>
  <c r="D4590" i="14"/>
  <c r="D4591" i="14"/>
  <c r="D4592" i="14"/>
  <c r="D4593" i="14"/>
  <c r="D4594" i="14"/>
  <c r="D4595" i="14"/>
  <c r="D4596" i="14"/>
  <c r="D4597" i="14"/>
  <c r="D4598" i="14"/>
  <c r="D4599" i="14"/>
  <c r="D4600" i="14"/>
  <c r="D4601" i="14"/>
  <c r="D4602" i="14"/>
  <c r="D4603" i="14"/>
  <c r="D4604" i="14"/>
  <c r="D4605" i="14"/>
  <c r="D4606" i="14"/>
  <c r="D4607" i="14"/>
  <c r="D4608" i="14"/>
  <c r="D4609" i="14"/>
  <c r="D4610" i="14"/>
  <c r="D4611" i="14"/>
  <c r="D4612" i="14"/>
  <c r="D4613" i="14"/>
  <c r="D4614" i="14"/>
  <c r="D4615" i="14"/>
  <c r="D4616" i="14"/>
  <c r="D4617" i="14"/>
  <c r="D4618" i="14"/>
  <c r="D4619" i="14"/>
  <c r="D4620" i="14"/>
  <c r="D4621" i="14"/>
  <c r="D4622" i="14"/>
  <c r="D4623" i="14"/>
  <c r="D4624" i="14"/>
  <c r="D4625" i="14"/>
  <c r="D4626" i="14"/>
  <c r="D4627" i="14"/>
  <c r="D4628" i="14"/>
  <c r="D4629" i="14"/>
  <c r="D4630" i="14"/>
  <c r="D4631" i="14"/>
  <c r="D4632" i="14"/>
  <c r="D4633" i="14"/>
  <c r="D4634" i="14"/>
  <c r="D4635" i="14"/>
  <c r="D4636" i="14"/>
  <c r="D4637" i="14"/>
  <c r="D4638" i="14"/>
  <c r="D4639" i="14"/>
  <c r="D4640" i="14"/>
  <c r="D4641" i="14"/>
  <c r="D4642" i="14"/>
  <c r="D4643" i="14"/>
  <c r="D4644" i="14"/>
  <c r="D4645" i="14"/>
  <c r="D4646" i="14"/>
  <c r="D4647" i="14"/>
  <c r="D4648" i="14"/>
  <c r="D4649" i="14"/>
  <c r="D4650" i="14"/>
  <c r="D4651" i="14"/>
  <c r="D4652" i="14"/>
  <c r="D4653" i="14"/>
  <c r="D4654" i="14"/>
  <c r="D4655" i="14"/>
  <c r="D4656" i="14"/>
  <c r="D4657" i="14"/>
  <c r="D4658" i="14"/>
  <c r="D4659" i="14"/>
  <c r="D4660" i="14"/>
  <c r="D4661" i="14"/>
  <c r="D4662" i="14"/>
  <c r="D4663" i="14"/>
  <c r="D4664" i="14"/>
  <c r="D4665" i="14"/>
  <c r="D4666" i="14"/>
  <c r="D4667" i="14"/>
  <c r="D4668" i="14"/>
  <c r="D4669" i="14"/>
  <c r="D4670" i="14"/>
  <c r="D4671" i="14"/>
  <c r="D4672" i="14"/>
  <c r="D4673" i="14"/>
  <c r="D4674" i="14"/>
  <c r="D4675" i="14"/>
  <c r="D4676" i="14"/>
  <c r="D4677" i="14"/>
  <c r="D4678" i="14"/>
  <c r="D4679" i="14"/>
  <c r="D4680" i="14"/>
  <c r="D4681" i="14"/>
  <c r="D4682" i="14"/>
  <c r="D4683" i="14"/>
  <c r="D4684" i="14"/>
  <c r="D4685" i="14"/>
  <c r="D4686" i="14"/>
  <c r="D4687" i="14"/>
  <c r="D4688" i="14"/>
  <c r="D4689" i="14"/>
  <c r="D4690" i="14"/>
  <c r="D4691" i="14"/>
  <c r="D4692" i="14"/>
  <c r="D4693" i="14"/>
  <c r="D4694" i="14"/>
  <c r="D4695" i="14"/>
  <c r="D4696" i="14"/>
  <c r="D4697" i="14"/>
  <c r="D4698" i="14"/>
  <c r="D4699" i="14"/>
  <c r="D4700" i="14"/>
  <c r="D4701" i="14"/>
  <c r="D4702" i="14"/>
  <c r="D4703" i="14"/>
  <c r="D4704" i="14"/>
  <c r="D4705" i="14"/>
  <c r="D4706" i="14"/>
  <c r="D4707" i="14"/>
  <c r="D4708" i="14"/>
  <c r="D4709" i="14"/>
  <c r="D4710" i="14"/>
  <c r="D4711" i="14"/>
  <c r="D4712" i="14"/>
  <c r="D4713" i="14"/>
  <c r="D4714" i="14"/>
  <c r="D4715" i="14"/>
  <c r="D4716" i="14"/>
  <c r="D4717" i="14"/>
  <c r="D4718" i="14"/>
  <c r="D4719" i="14"/>
  <c r="D4720" i="14"/>
  <c r="D4721" i="14"/>
  <c r="D4722" i="14"/>
  <c r="D4723" i="14"/>
  <c r="D4724" i="14"/>
  <c r="D4725" i="14"/>
  <c r="D4726" i="14"/>
  <c r="D4727" i="14"/>
  <c r="D4728" i="14"/>
  <c r="D4729" i="14"/>
  <c r="D4730" i="14"/>
  <c r="D4731" i="14"/>
  <c r="D4732" i="14"/>
  <c r="D4733" i="14"/>
  <c r="D4734" i="14"/>
  <c r="D4735" i="14"/>
  <c r="D4736" i="14"/>
  <c r="D4737" i="14"/>
  <c r="D4738" i="14"/>
  <c r="D4739" i="14"/>
  <c r="D4740" i="14"/>
  <c r="D4741" i="14"/>
  <c r="D4742" i="14"/>
  <c r="D4743" i="14"/>
  <c r="D4744" i="14"/>
  <c r="D4745" i="14"/>
  <c r="D4746" i="14"/>
  <c r="D4747" i="14"/>
  <c r="D4748" i="14"/>
  <c r="D4749" i="14"/>
  <c r="D4750" i="14"/>
  <c r="D4751" i="14"/>
  <c r="D4752" i="14"/>
  <c r="D4753" i="14"/>
  <c r="D4754" i="14"/>
  <c r="D4755" i="14"/>
  <c r="D4756" i="14"/>
  <c r="D4757" i="14"/>
  <c r="D4758" i="14"/>
  <c r="D4759" i="14"/>
  <c r="D4760" i="14"/>
  <c r="D4761" i="14"/>
  <c r="D4762" i="14"/>
  <c r="D4763" i="14"/>
  <c r="D4764" i="14"/>
  <c r="D4765" i="14"/>
  <c r="D4766" i="14"/>
  <c r="D4767" i="14"/>
  <c r="D4768" i="14"/>
  <c r="D4769" i="14"/>
  <c r="D4770" i="14"/>
  <c r="D4771" i="14"/>
  <c r="D4772" i="14"/>
  <c r="D4773" i="14"/>
  <c r="D4774" i="14"/>
  <c r="D4775" i="14"/>
  <c r="D4776" i="14"/>
  <c r="D4777" i="14"/>
  <c r="D4778" i="14"/>
  <c r="D4779" i="14"/>
  <c r="D4780" i="14"/>
  <c r="D4781" i="14"/>
  <c r="D4782" i="14"/>
  <c r="D4783" i="14"/>
  <c r="D4784" i="14"/>
  <c r="D4785" i="14"/>
  <c r="D4786" i="14"/>
  <c r="D4787" i="14"/>
  <c r="D4788" i="14"/>
  <c r="D4789" i="14"/>
  <c r="D4790" i="14"/>
  <c r="D4791" i="14"/>
  <c r="D4792" i="14"/>
  <c r="D4793" i="14"/>
  <c r="D4794" i="14"/>
  <c r="D4795" i="14"/>
  <c r="D4796" i="14"/>
  <c r="D4797" i="14"/>
  <c r="D4798" i="14"/>
  <c r="D4799" i="14"/>
  <c r="D4800" i="14"/>
  <c r="D4801" i="14"/>
  <c r="D4802" i="14"/>
  <c r="D4803" i="14"/>
  <c r="D4804" i="14"/>
  <c r="D4805" i="14"/>
  <c r="D4806" i="14"/>
  <c r="D4807" i="14"/>
  <c r="D4808" i="14"/>
  <c r="D4809" i="14"/>
  <c r="D4810" i="14"/>
  <c r="D4811" i="14"/>
  <c r="D4812" i="14"/>
  <c r="D4813" i="14"/>
  <c r="D4814" i="14"/>
  <c r="D4815" i="14"/>
  <c r="D4816" i="14"/>
  <c r="D4817" i="14"/>
  <c r="D4818" i="14"/>
  <c r="D4819" i="14"/>
  <c r="D4820" i="14"/>
  <c r="D4821" i="14"/>
  <c r="D4822" i="14"/>
  <c r="D4823" i="14"/>
  <c r="D4824" i="14"/>
  <c r="D4825" i="14"/>
  <c r="D4826" i="14"/>
  <c r="D4827" i="14"/>
  <c r="D4828" i="14"/>
  <c r="D4829" i="14"/>
  <c r="D4830" i="14"/>
  <c r="D4831" i="14"/>
  <c r="D4832" i="14"/>
  <c r="D4833" i="14"/>
  <c r="D4834" i="14"/>
  <c r="D4835" i="14"/>
  <c r="D4836" i="14"/>
  <c r="D4837" i="14"/>
  <c r="D4838" i="14"/>
  <c r="D4839" i="14"/>
  <c r="D4840" i="14"/>
  <c r="D4841" i="14"/>
  <c r="D4842" i="14"/>
  <c r="D4843" i="14"/>
  <c r="D4844" i="14"/>
  <c r="D4845" i="14"/>
  <c r="D4846" i="14"/>
  <c r="D4847" i="14"/>
  <c r="D4848" i="14"/>
  <c r="D4849" i="14"/>
  <c r="D4850" i="14"/>
  <c r="D4851" i="14"/>
  <c r="D4852" i="14"/>
  <c r="D4853" i="14"/>
  <c r="D4854" i="14"/>
  <c r="D4855" i="14"/>
  <c r="D4856" i="14"/>
  <c r="D4857" i="14"/>
  <c r="D4858" i="14"/>
  <c r="D4859" i="14"/>
  <c r="D4860" i="14"/>
  <c r="D4861" i="14"/>
  <c r="D4862" i="14"/>
  <c r="D4863" i="14"/>
  <c r="D4864" i="14"/>
  <c r="D4865" i="14"/>
  <c r="D4866" i="14"/>
  <c r="D4867" i="14"/>
  <c r="D4868" i="14"/>
  <c r="D4869" i="14"/>
  <c r="D4870" i="14"/>
  <c r="D4871" i="14"/>
  <c r="D4872" i="14"/>
  <c r="D4873" i="14"/>
  <c r="D4874" i="14"/>
  <c r="D4875" i="14"/>
  <c r="D4876" i="14"/>
  <c r="D4877" i="14"/>
  <c r="D4878" i="14"/>
  <c r="D4879" i="14"/>
  <c r="D4880" i="14"/>
  <c r="D4881" i="14"/>
  <c r="D4882" i="14"/>
  <c r="D4883" i="14"/>
  <c r="D4884" i="14"/>
  <c r="D4885" i="14"/>
  <c r="D4886" i="14"/>
  <c r="D4887" i="14"/>
  <c r="D4888" i="14"/>
  <c r="D4889" i="14"/>
  <c r="D4890" i="14"/>
  <c r="D4891" i="14"/>
  <c r="D4892" i="14"/>
  <c r="D4893" i="14"/>
  <c r="D4894" i="14"/>
  <c r="D4895" i="14"/>
  <c r="D4896" i="14"/>
  <c r="D4897" i="14"/>
  <c r="D4898" i="14"/>
  <c r="D4899" i="14"/>
  <c r="D4900" i="14"/>
  <c r="D4901" i="14"/>
  <c r="D4902" i="14"/>
  <c r="D4903" i="14"/>
  <c r="D4904" i="14"/>
  <c r="D4905" i="14"/>
  <c r="D4906" i="14"/>
  <c r="D4907" i="14"/>
  <c r="D4908" i="14"/>
  <c r="D4909" i="14"/>
  <c r="D4910" i="14"/>
  <c r="D4911" i="14"/>
  <c r="D4912" i="14"/>
  <c r="D4913" i="14"/>
  <c r="D4914" i="14"/>
  <c r="D4915" i="14"/>
  <c r="D4916" i="14"/>
  <c r="D4917" i="14"/>
  <c r="D4918" i="14"/>
  <c r="D4919" i="14"/>
  <c r="D4920" i="14"/>
  <c r="D4921" i="14"/>
  <c r="D4922" i="14"/>
  <c r="D4923" i="14"/>
  <c r="D4924" i="14"/>
  <c r="D4925" i="14"/>
  <c r="D4926" i="14"/>
  <c r="D4927" i="14"/>
  <c r="D4928" i="14"/>
  <c r="D4929" i="14"/>
  <c r="D4930" i="14"/>
  <c r="D4931" i="14"/>
  <c r="D4932" i="14"/>
  <c r="D4933" i="14"/>
  <c r="D4934" i="14"/>
  <c r="D4935" i="14"/>
  <c r="D4936" i="14"/>
  <c r="D4937" i="14"/>
  <c r="D4938" i="14"/>
  <c r="D4939" i="14"/>
  <c r="D4940" i="14"/>
  <c r="D4941" i="14"/>
  <c r="D4942" i="14"/>
  <c r="D4943" i="14"/>
  <c r="D4944" i="14"/>
  <c r="D4945" i="14"/>
  <c r="D4946" i="14"/>
  <c r="D4947" i="14"/>
  <c r="D4948" i="14"/>
  <c r="D4949" i="14"/>
  <c r="D4950" i="14"/>
  <c r="D4951" i="14"/>
  <c r="D4952" i="14"/>
  <c r="D4953" i="14"/>
  <c r="D4954" i="14"/>
  <c r="D4955" i="14"/>
  <c r="D4956" i="14"/>
  <c r="D4957" i="14"/>
  <c r="D4958" i="14"/>
  <c r="D4959" i="14"/>
  <c r="D4960" i="14"/>
  <c r="D4961" i="14"/>
  <c r="D4962" i="14"/>
  <c r="D4963" i="14"/>
  <c r="D4964" i="14"/>
  <c r="D4965" i="14"/>
  <c r="D4966" i="14"/>
  <c r="D4967" i="14"/>
  <c r="D4968" i="14"/>
  <c r="D4969" i="14"/>
  <c r="D4970" i="14"/>
  <c r="D4971" i="14"/>
  <c r="D4972" i="14"/>
  <c r="D4973" i="14"/>
  <c r="D4974" i="14"/>
  <c r="D4975" i="14"/>
  <c r="D4976" i="14"/>
  <c r="D4977" i="14"/>
  <c r="D4978" i="14"/>
  <c r="D4979" i="14"/>
  <c r="D4980" i="14"/>
  <c r="D4981" i="14"/>
  <c r="D4982" i="14"/>
  <c r="D4983" i="14"/>
  <c r="D4984" i="14"/>
  <c r="D4985" i="14"/>
  <c r="D4986" i="14"/>
  <c r="D4987" i="14"/>
  <c r="D4988" i="14"/>
  <c r="D4989" i="14"/>
  <c r="D4990" i="14"/>
  <c r="D4991" i="14"/>
  <c r="D4992" i="14"/>
  <c r="D4993" i="14"/>
  <c r="D4994" i="14"/>
  <c r="D4995" i="14"/>
  <c r="D4996" i="14"/>
  <c r="D4997" i="14"/>
  <c r="D4998" i="14"/>
  <c r="D4999" i="14"/>
  <c r="D5000" i="14"/>
  <c r="D5001" i="14"/>
  <c r="D5002" i="14"/>
  <c r="D5003" i="14"/>
  <c r="D5004" i="14"/>
  <c r="D5005" i="14"/>
  <c r="D5006" i="14"/>
  <c r="D5007" i="14"/>
  <c r="D5008" i="14"/>
  <c r="D5009" i="14"/>
  <c r="D5010" i="14"/>
  <c r="D5011" i="14"/>
  <c r="D5012" i="14"/>
  <c r="D5013" i="14"/>
  <c r="D5014" i="14"/>
  <c r="D5015" i="14"/>
  <c r="D5016" i="14"/>
  <c r="D5017" i="14"/>
  <c r="D5018" i="14"/>
  <c r="D5019" i="14"/>
  <c r="D5020" i="14"/>
  <c r="D5021" i="14"/>
  <c r="D5022" i="14"/>
  <c r="D5023" i="14"/>
  <c r="D5024" i="14"/>
  <c r="D5025" i="14"/>
  <c r="D5026" i="14"/>
  <c r="D5027" i="14"/>
  <c r="D5028" i="14"/>
  <c r="D5029" i="14"/>
  <c r="D5030" i="14"/>
  <c r="D5031" i="14"/>
  <c r="D5032" i="14"/>
  <c r="D5033" i="14"/>
  <c r="D5034" i="14"/>
  <c r="D5035" i="14"/>
  <c r="D5036" i="14"/>
  <c r="D5037" i="14"/>
  <c r="D5038" i="14"/>
  <c r="D5039" i="14"/>
  <c r="D5040" i="14"/>
  <c r="D5041" i="14"/>
  <c r="D5042" i="14"/>
  <c r="D5043" i="14"/>
  <c r="D5044" i="14"/>
  <c r="D5045" i="14"/>
  <c r="D5046" i="14"/>
  <c r="D5047" i="14"/>
  <c r="D5048" i="14"/>
  <c r="D5049" i="14"/>
  <c r="D5050" i="14"/>
  <c r="D5051" i="14"/>
  <c r="D5052" i="14"/>
  <c r="D5053" i="14"/>
  <c r="D5054" i="14"/>
  <c r="D5055" i="14"/>
  <c r="D5056" i="14"/>
  <c r="D5057" i="14"/>
  <c r="D5058" i="14"/>
  <c r="D5059" i="14"/>
  <c r="D5060" i="14"/>
  <c r="D5061" i="14"/>
  <c r="D5062" i="14"/>
  <c r="D5063" i="14"/>
  <c r="D5064" i="14"/>
  <c r="D5065" i="14"/>
  <c r="D5066" i="14"/>
  <c r="D5067" i="14"/>
  <c r="D5068" i="14"/>
  <c r="D5069" i="14"/>
  <c r="D5070" i="14"/>
  <c r="D5071" i="14"/>
  <c r="D5072" i="14"/>
  <c r="D5073" i="14"/>
  <c r="D5074" i="14"/>
  <c r="D5075" i="14"/>
  <c r="D5076" i="14"/>
  <c r="D5077" i="14"/>
  <c r="D5078" i="14"/>
  <c r="D5079" i="14"/>
  <c r="D5080" i="14"/>
  <c r="D5081" i="14"/>
  <c r="D5082" i="14"/>
  <c r="D5083" i="14"/>
  <c r="D5084" i="14"/>
  <c r="D5085" i="14"/>
  <c r="D5086" i="14"/>
  <c r="D5087" i="14"/>
  <c r="D5088" i="14"/>
  <c r="D5089" i="14"/>
  <c r="D5090" i="14"/>
  <c r="D5091" i="14"/>
  <c r="D5092" i="14"/>
  <c r="D5093" i="14"/>
  <c r="D5094" i="14"/>
  <c r="D5095" i="14"/>
  <c r="D5096" i="14"/>
  <c r="D5097" i="14"/>
  <c r="D5098" i="14"/>
  <c r="D5099" i="14"/>
  <c r="D5100" i="14"/>
  <c r="D5101" i="14"/>
  <c r="D5102" i="14"/>
  <c r="D5103" i="14"/>
  <c r="D5104" i="14"/>
  <c r="D5105" i="14"/>
  <c r="D5106" i="14"/>
  <c r="D5107" i="14"/>
  <c r="D5108" i="14"/>
  <c r="D5109" i="14"/>
  <c r="D5110" i="14"/>
  <c r="D5111" i="14"/>
  <c r="D5112" i="14"/>
  <c r="D5113" i="14"/>
  <c r="D5114" i="14"/>
  <c r="D5115" i="14"/>
  <c r="D5116" i="14"/>
  <c r="D5117" i="14"/>
  <c r="D5118" i="14"/>
  <c r="D5119" i="14"/>
  <c r="D5120" i="14"/>
  <c r="D5121" i="14"/>
  <c r="D5122" i="14"/>
  <c r="D5123" i="14"/>
  <c r="D5124" i="14"/>
  <c r="D5125" i="14"/>
  <c r="D5126" i="14"/>
  <c r="D5127" i="14"/>
  <c r="D5128" i="14"/>
  <c r="D5129" i="14"/>
  <c r="D5130" i="14"/>
  <c r="D5131" i="14"/>
  <c r="D5132" i="14"/>
  <c r="D5133" i="14"/>
  <c r="D5134" i="14"/>
  <c r="D5135" i="14"/>
  <c r="D5136" i="14"/>
  <c r="D5137" i="14"/>
  <c r="D5138" i="14"/>
  <c r="D5139" i="14"/>
  <c r="D5140" i="14"/>
  <c r="D5141" i="14"/>
  <c r="D5142" i="14"/>
  <c r="D5143" i="14"/>
  <c r="D5144" i="14"/>
  <c r="D5145" i="14"/>
  <c r="D5146" i="14"/>
  <c r="D5147" i="14"/>
  <c r="D5148" i="14"/>
  <c r="D5149" i="14"/>
  <c r="D5150" i="14"/>
  <c r="D5151" i="14"/>
  <c r="D5152" i="14"/>
  <c r="D5153" i="14"/>
  <c r="D5154" i="14"/>
  <c r="D5155" i="14"/>
  <c r="D5156" i="14"/>
  <c r="D5157" i="14"/>
  <c r="D5158" i="14"/>
  <c r="D5159" i="14"/>
  <c r="D5160" i="14"/>
  <c r="D5161" i="14"/>
  <c r="D5162" i="14"/>
  <c r="D5163" i="14"/>
  <c r="D5164" i="14"/>
  <c r="D5165" i="14"/>
  <c r="D5166" i="14"/>
  <c r="D5167" i="14"/>
  <c r="D5168" i="14"/>
  <c r="D5169" i="14"/>
  <c r="D5170" i="14"/>
  <c r="D5171" i="14"/>
  <c r="D5172" i="14"/>
  <c r="D5173" i="14"/>
  <c r="D5174" i="14"/>
  <c r="D5175" i="14"/>
  <c r="D5176" i="14"/>
  <c r="D5177" i="14"/>
  <c r="D5178" i="14"/>
  <c r="D5179" i="14"/>
  <c r="D5180" i="14"/>
  <c r="D5181" i="14"/>
  <c r="D5182" i="14"/>
  <c r="D5183" i="14"/>
  <c r="D5184" i="14"/>
  <c r="D5185" i="14"/>
  <c r="D5186" i="14"/>
  <c r="D5187" i="14"/>
  <c r="D5188" i="14"/>
  <c r="D5189" i="14"/>
  <c r="D5190" i="14"/>
  <c r="D5191" i="14"/>
  <c r="D5192" i="14"/>
  <c r="D5193" i="14"/>
  <c r="D5194" i="14"/>
  <c r="D5195" i="14"/>
  <c r="D5196" i="14"/>
  <c r="D5197" i="14"/>
  <c r="D5198" i="14"/>
  <c r="D5199" i="14"/>
  <c r="D5200" i="14"/>
  <c r="D5201" i="14"/>
  <c r="D5202" i="14"/>
  <c r="D5203" i="14"/>
  <c r="D5204" i="14"/>
  <c r="D5205" i="14"/>
  <c r="D5206" i="14"/>
  <c r="D5207" i="14"/>
  <c r="D5208" i="14"/>
  <c r="D5209" i="14"/>
  <c r="D5210" i="14"/>
  <c r="D5211" i="14"/>
  <c r="D5212" i="14"/>
  <c r="D5213" i="14"/>
  <c r="D5214" i="14"/>
  <c r="D5215" i="14"/>
  <c r="D5216" i="14"/>
  <c r="D5217" i="14"/>
  <c r="D5218" i="14"/>
  <c r="D5219" i="14"/>
  <c r="D5220" i="14"/>
  <c r="D5221" i="14"/>
  <c r="D5222" i="14"/>
  <c r="D5223" i="14"/>
  <c r="D5224" i="14"/>
  <c r="D5225" i="14"/>
  <c r="D5226" i="14"/>
  <c r="D5227" i="14"/>
  <c r="D5228" i="14"/>
  <c r="D5229" i="14"/>
  <c r="D5230" i="14"/>
  <c r="D5231" i="14"/>
  <c r="D5232" i="14"/>
  <c r="D5233" i="14"/>
  <c r="D5234" i="14"/>
  <c r="D5235" i="14"/>
  <c r="D5236" i="14"/>
  <c r="D5237" i="14"/>
  <c r="D5238" i="14"/>
  <c r="D5239" i="14"/>
  <c r="D5240" i="14"/>
  <c r="D5241" i="14"/>
  <c r="D5242" i="14"/>
  <c r="D5243" i="14"/>
  <c r="D5244" i="14"/>
  <c r="D5245" i="14"/>
  <c r="D5246" i="14"/>
  <c r="D5247" i="14"/>
  <c r="D5248" i="14"/>
  <c r="D5249" i="14"/>
  <c r="D5250" i="14"/>
  <c r="D5251" i="14"/>
  <c r="D5252" i="14"/>
  <c r="D5253" i="14"/>
  <c r="D5254" i="14"/>
  <c r="D5255" i="14"/>
  <c r="D5256" i="14"/>
  <c r="D5257" i="14"/>
  <c r="D5258" i="14"/>
  <c r="D5259" i="14"/>
  <c r="D5260" i="14"/>
  <c r="D5261" i="14"/>
  <c r="D5262" i="14"/>
  <c r="D5263" i="14"/>
  <c r="D5264" i="14"/>
  <c r="D5265" i="14"/>
  <c r="D5266" i="14"/>
  <c r="D5267" i="14"/>
  <c r="D5268" i="14"/>
  <c r="D5269" i="14"/>
  <c r="D5270" i="14"/>
  <c r="D5271" i="14"/>
  <c r="D5272" i="14"/>
  <c r="D5273" i="14"/>
  <c r="D5274" i="14"/>
  <c r="D5275" i="14"/>
  <c r="D5276" i="14"/>
  <c r="D5277" i="14"/>
  <c r="D5278" i="14"/>
  <c r="D5279" i="14"/>
  <c r="D5280" i="14"/>
  <c r="D5281" i="14"/>
  <c r="D5282" i="14"/>
  <c r="D5283" i="14"/>
  <c r="D5284" i="14"/>
  <c r="D5285" i="14"/>
  <c r="D5286" i="14"/>
  <c r="D5287" i="14"/>
  <c r="D5288" i="14"/>
  <c r="D5289" i="14"/>
  <c r="D5290" i="14"/>
  <c r="D5291" i="14"/>
  <c r="D5292" i="14"/>
  <c r="D5293" i="14"/>
  <c r="D5294" i="14"/>
  <c r="D5295" i="14"/>
  <c r="D5296" i="14"/>
  <c r="D5297" i="14"/>
  <c r="D5298" i="14"/>
  <c r="D5299" i="14"/>
  <c r="D5300" i="14"/>
  <c r="D5301" i="14"/>
  <c r="D5302" i="14"/>
  <c r="D5303" i="14"/>
  <c r="D5304" i="14"/>
  <c r="D5305" i="14"/>
  <c r="D5306" i="14"/>
  <c r="D5307" i="14"/>
  <c r="D5308" i="14"/>
  <c r="D5309" i="14"/>
  <c r="D5310" i="14"/>
  <c r="D5311" i="14"/>
  <c r="D5312" i="14"/>
  <c r="D5313" i="14"/>
  <c r="D5314" i="14"/>
  <c r="D5315" i="14"/>
  <c r="D5316" i="14"/>
  <c r="D5317" i="14"/>
  <c r="D5318" i="14"/>
  <c r="D5319" i="14"/>
  <c r="D5320" i="14"/>
  <c r="D5321" i="14"/>
  <c r="D5322" i="14"/>
  <c r="D5323" i="14"/>
  <c r="D5324" i="14"/>
  <c r="D5325" i="14"/>
  <c r="D5326" i="14"/>
  <c r="D5327" i="14"/>
  <c r="D5328" i="14"/>
  <c r="D5329" i="14"/>
  <c r="D5330" i="14"/>
  <c r="D5331" i="14"/>
  <c r="D5332" i="14"/>
  <c r="D5333" i="14"/>
  <c r="D5334" i="14"/>
  <c r="D5335" i="14"/>
  <c r="D5336" i="14"/>
  <c r="D5337" i="14"/>
  <c r="D5338" i="14"/>
  <c r="D5339" i="14"/>
  <c r="D5340" i="14"/>
  <c r="D5341" i="14"/>
  <c r="D5342" i="14"/>
  <c r="D5343" i="14"/>
  <c r="D5344" i="14"/>
  <c r="D5345" i="14"/>
  <c r="D5346" i="14"/>
  <c r="D5347" i="14"/>
  <c r="D5348" i="14"/>
  <c r="D5349" i="14"/>
  <c r="D5350" i="14"/>
  <c r="D5351" i="14"/>
  <c r="D5352" i="14"/>
  <c r="D5353" i="14"/>
  <c r="D5354" i="14"/>
  <c r="D5355" i="14"/>
  <c r="D5356" i="14"/>
  <c r="D5357" i="14"/>
  <c r="D5358" i="14"/>
  <c r="D5359" i="14"/>
  <c r="D5360" i="14"/>
  <c r="D5361" i="14"/>
  <c r="D5362" i="14"/>
  <c r="D5363" i="14"/>
  <c r="D5364" i="14"/>
  <c r="D5365" i="14"/>
  <c r="D5366" i="14"/>
  <c r="D5367" i="14"/>
  <c r="D5368" i="14"/>
  <c r="D5369" i="14"/>
  <c r="D5370" i="14"/>
  <c r="D5371" i="14"/>
  <c r="D5372" i="14"/>
  <c r="D5373" i="14"/>
  <c r="D5374" i="14"/>
  <c r="D5375" i="14"/>
  <c r="D5376" i="14"/>
  <c r="D5377" i="14"/>
  <c r="D5378" i="14"/>
  <c r="D5379" i="14"/>
  <c r="D5380" i="14"/>
  <c r="D5381" i="14"/>
  <c r="D5382" i="14"/>
  <c r="D5383" i="14"/>
  <c r="D5384" i="14"/>
  <c r="D5385" i="14"/>
  <c r="D5386" i="14"/>
  <c r="D5387" i="14"/>
  <c r="D5388" i="14"/>
  <c r="D5389" i="14"/>
  <c r="D5390" i="14"/>
  <c r="D5391" i="14"/>
  <c r="D5392" i="14"/>
  <c r="D5393" i="14"/>
  <c r="D5394" i="14"/>
  <c r="D5395" i="14"/>
  <c r="D5396" i="14"/>
  <c r="D5397" i="14"/>
  <c r="D5398" i="14"/>
  <c r="D5399" i="14"/>
  <c r="D5400" i="14"/>
  <c r="D5401" i="14"/>
  <c r="D5402" i="14"/>
  <c r="D5403" i="14"/>
  <c r="D5404" i="14"/>
  <c r="D5405" i="14"/>
  <c r="D5406" i="14"/>
  <c r="D5407" i="14"/>
  <c r="D5408" i="14"/>
  <c r="D5409" i="14"/>
  <c r="D5410" i="14"/>
  <c r="D5411" i="14"/>
  <c r="D5412" i="14"/>
  <c r="D5413" i="14"/>
  <c r="D5414" i="14"/>
  <c r="D5415" i="14"/>
  <c r="D5416" i="14"/>
  <c r="D5417" i="14"/>
  <c r="D5418" i="14"/>
  <c r="D5419" i="14"/>
  <c r="D5420" i="14"/>
  <c r="D5421" i="14"/>
  <c r="D5422" i="14"/>
  <c r="D5423" i="14"/>
  <c r="D5424" i="14"/>
  <c r="D5425" i="14"/>
  <c r="D5426" i="14"/>
  <c r="D5427" i="14"/>
  <c r="D5428" i="14"/>
  <c r="D5429" i="14"/>
  <c r="D5430" i="14"/>
  <c r="D5431" i="14"/>
  <c r="D5432" i="14"/>
  <c r="D5433" i="14"/>
  <c r="D5434" i="14"/>
  <c r="D5435" i="14"/>
  <c r="D5436" i="14"/>
  <c r="D5437" i="14"/>
  <c r="D5438" i="14"/>
  <c r="D5439" i="14"/>
  <c r="D5440" i="14"/>
  <c r="D5441" i="14"/>
  <c r="D5442" i="14"/>
  <c r="D5443" i="14"/>
  <c r="D5444" i="14"/>
  <c r="D5445" i="14"/>
  <c r="D5446" i="14"/>
  <c r="D5447" i="14"/>
  <c r="D5448" i="14"/>
  <c r="D5449" i="14"/>
  <c r="D5450" i="14"/>
  <c r="D5451" i="14"/>
  <c r="D5452" i="14"/>
  <c r="D5453" i="14"/>
  <c r="D5454" i="14"/>
  <c r="D5455" i="14"/>
  <c r="D5456" i="14"/>
  <c r="D5457" i="14"/>
  <c r="D5458" i="14"/>
  <c r="D5459" i="14"/>
  <c r="D5460" i="14"/>
  <c r="D5461" i="14"/>
  <c r="D5462" i="14"/>
  <c r="D5463" i="14"/>
  <c r="D5464" i="14"/>
  <c r="D5465" i="14"/>
  <c r="D5466" i="14"/>
  <c r="D5467" i="14"/>
  <c r="D5468" i="14"/>
  <c r="D5469" i="14"/>
  <c r="D5470" i="14"/>
  <c r="D5471" i="14"/>
  <c r="D5472" i="14"/>
  <c r="D5473" i="14"/>
  <c r="D5474" i="14"/>
  <c r="D5475" i="14"/>
  <c r="D5476" i="14"/>
  <c r="D5477" i="14"/>
  <c r="D5478" i="14"/>
  <c r="D5479" i="14"/>
  <c r="D5480" i="14"/>
  <c r="D5481" i="14"/>
  <c r="D5482" i="14"/>
  <c r="D5483" i="14"/>
  <c r="D5484" i="14"/>
  <c r="D5485" i="14"/>
  <c r="D5486" i="14"/>
  <c r="D5487" i="14"/>
  <c r="D5488" i="14"/>
  <c r="D5489" i="14"/>
  <c r="D5490" i="14"/>
  <c r="D5491" i="14"/>
  <c r="D5492" i="14"/>
  <c r="D5493" i="14"/>
  <c r="D5494" i="14"/>
  <c r="D5495" i="14"/>
  <c r="D5496" i="14"/>
  <c r="D5497" i="14"/>
  <c r="D5498" i="14"/>
  <c r="D5499" i="14"/>
  <c r="D5500" i="14"/>
  <c r="D5501" i="14"/>
  <c r="D5502" i="14"/>
  <c r="D5503" i="14"/>
  <c r="D5504" i="14"/>
  <c r="D5505" i="14"/>
  <c r="D5506" i="14"/>
  <c r="D5507" i="14"/>
  <c r="D5508" i="14"/>
  <c r="D5509" i="14"/>
  <c r="D5510" i="14"/>
  <c r="D5511" i="14"/>
  <c r="D5512" i="14"/>
  <c r="D5513" i="14"/>
  <c r="D5514" i="14"/>
  <c r="D5515" i="14"/>
  <c r="D5516" i="14"/>
  <c r="D5517" i="14"/>
  <c r="D5518" i="14"/>
  <c r="D5519" i="14"/>
  <c r="D5520" i="14"/>
  <c r="D5521" i="14"/>
  <c r="D5522" i="14"/>
  <c r="D5523" i="14"/>
  <c r="D5524" i="14"/>
  <c r="D5525" i="14"/>
  <c r="D5526" i="14"/>
  <c r="D5527" i="14"/>
  <c r="D5528" i="14"/>
  <c r="D5529" i="14"/>
  <c r="D5530" i="14"/>
  <c r="D5531" i="14"/>
  <c r="D5532" i="14"/>
  <c r="D5533" i="14"/>
  <c r="D5534" i="14"/>
  <c r="D5535" i="14"/>
  <c r="D5536" i="14"/>
  <c r="D5537" i="14"/>
  <c r="D5538" i="14"/>
  <c r="D5539" i="14"/>
  <c r="D5540" i="14"/>
  <c r="D5541" i="14"/>
  <c r="D5542" i="14"/>
  <c r="D5543" i="14"/>
  <c r="D5544" i="14"/>
  <c r="D5545" i="14"/>
  <c r="D5546" i="14"/>
  <c r="D5547" i="14"/>
  <c r="D5548" i="14"/>
  <c r="D5549" i="14"/>
  <c r="D5550" i="14"/>
  <c r="D5551" i="14"/>
  <c r="D5552" i="14"/>
  <c r="D5553" i="14"/>
  <c r="D5554" i="14"/>
  <c r="D5555" i="14"/>
  <c r="D5556" i="14"/>
  <c r="D5557" i="14"/>
  <c r="D5558" i="14"/>
  <c r="D5559" i="14"/>
  <c r="D5560" i="14"/>
  <c r="D5561" i="14"/>
  <c r="D5562" i="14"/>
  <c r="D5563" i="14"/>
  <c r="D5564" i="14"/>
  <c r="D5565" i="14"/>
  <c r="D5566" i="14"/>
  <c r="D5567" i="14"/>
  <c r="D5568" i="14"/>
  <c r="D5569" i="14"/>
  <c r="D5570" i="14"/>
  <c r="D5571" i="14"/>
  <c r="D5572" i="14"/>
  <c r="D5573" i="14"/>
  <c r="D5574" i="14"/>
  <c r="D5575" i="14"/>
  <c r="D5576" i="14"/>
  <c r="D5577" i="14"/>
  <c r="D5578" i="14"/>
  <c r="D5579" i="14"/>
  <c r="D5580" i="14"/>
  <c r="D5581" i="14"/>
  <c r="D5582" i="14"/>
  <c r="D5583" i="14"/>
  <c r="D5584" i="14"/>
  <c r="D5585" i="14"/>
  <c r="D5586" i="14"/>
  <c r="D5587" i="14"/>
  <c r="D5588" i="14"/>
  <c r="D5589" i="14"/>
  <c r="D5590" i="14"/>
  <c r="D5591" i="14"/>
  <c r="D5592" i="14"/>
  <c r="D5593" i="14"/>
  <c r="D5594" i="14"/>
  <c r="D5595" i="14"/>
  <c r="D5596" i="14"/>
  <c r="D5597" i="14"/>
  <c r="D5598" i="14"/>
  <c r="D5599" i="14"/>
  <c r="D5600" i="14"/>
  <c r="D5601" i="14"/>
  <c r="D5602" i="14"/>
  <c r="D5603" i="14"/>
  <c r="D5604" i="14"/>
  <c r="D5605" i="14"/>
  <c r="D5606" i="14"/>
  <c r="D5607" i="14"/>
  <c r="D5608" i="14"/>
  <c r="D5609" i="14"/>
  <c r="D5610" i="14"/>
  <c r="D5611" i="14"/>
  <c r="D5612" i="14"/>
  <c r="D5613" i="14"/>
  <c r="D5614" i="14"/>
  <c r="D5615" i="14"/>
  <c r="D5616" i="14"/>
  <c r="D5617" i="14"/>
  <c r="D5618" i="14"/>
  <c r="D5619" i="14"/>
  <c r="D5620" i="14"/>
  <c r="D5621" i="14"/>
  <c r="D5622" i="14"/>
  <c r="D5623" i="14"/>
  <c r="D5624" i="14"/>
  <c r="D5625" i="14"/>
  <c r="D5626" i="14"/>
  <c r="D5627" i="14"/>
  <c r="D5628" i="14"/>
  <c r="D5629" i="14"/>
  <c r="D5630" i="14"/>
  <c r="D5631" i="14"/>
  <c r="D5632" i="14"/>
  <c r="D5633" i="14"/>
  <c r="D5634" i="14"/>
  <c r="D5635" i="14"/>
  <c r="D5636" i="14"/>
  <c r="D5637" i="14"/>
  <c r="D5638" i="14"/>
  <c r="D5639" i="14"/>
  <c r="D5640" i="14"/>
  <c r="D5641" i="14"/>
  <c r="D5642" i="14"/>
  <c r="D5643" i="14"/>
  <c r="D5644" i="14"/>
  <c r="D5645" i="14"/>
  <c r="D5646" i="14"/>
  <c r="D5647" i="14"/>
  <c r="D5648" i="14"/>
  <c r="D5649" i="14"/>
  <c r="D5650" i="14"/>
  <c r="D5651" i="14"/>
  <c r="D5652" i="14"/>
  <c r="D5653" i="14"/>
  <c r="D5654" i="14"/>
  <c r="D5655" i="14"/>
  <c r="D5656" i="14"/>
  <c r="D5657" i="14"/>
  <c r="D5658" i="14"/>
  <c r="D5659" i="14"/>
  <c r="D5660" i="14"/>
  <c r="D5661" i="14"/>
  <c r="D5662" i="14"/>
  <c r="D5663" i="14"/>
  <c r="D5664" i="14"/>
  <c r="D5665" i="14"/>
  <c r="D5666" i="14"/>
  <c r="D5667" i="14"/>
  <c r="D5668" i="14"/>
  <c r="D5669" i="14"/>
  <c r="D5670" i="14"/>
  <c r="D5671" i="14"/>
  <c r="D5672" i="14"/>
  <c r="D5673" i="14"/>
  <c r="D5674" i="14"/>
  <c r="D5675" i="14"/>
  <c r="D5676" i="14"/>
  <c r="D5677" i="14"/>
  <c r="D5678" i="14"/>
  <c r="D5679" i="14"/>
  <c r="D5680" i="14"/>
  <c r="D5681" i="14"/>
  <c r="D5682" i="14"/>
  <c r="D5683" i="14"/>
  <c r="D5684" i="14"/>
  <c r="D5685" i="14"/>
  <c r="D5686" i="14"/>
  <c r="D5687" i="14"/>
  <c r="D5688" i="14"/>
  <c r="D5689" i="14"/>
  <c r="D5690" i="14"/>
  <c r="D5691" i="14"/>
  <c r="D5692" i="14"/>
  <c r="D5693" i="14"/>
  <c r="D5694" i="14"/>
  <c r="D5695" i="14"/>
  <c r="D5696" i="14"/>
  <c r="D5697" i="14"/>
  <c r="D5698" i="14"/>
  <c r="D5699" i="14"/>
  <c r="D5700" i="14"/>
  <c r="D5701" i="14"/>
  <c r="D5702" i="14"/>
  <c r="D5703" i="14"/>
  <c r="D5704" i="14"/>
  <c r="D5705" i="14"/>
  <c r="D5706" i="14"/>
  <c r="D5707" i="14"/>
  <c r="D5708" i="14"/>
  <c r="D5709" i="14"/>
  <c r="D5710" i="14"/>
  <c r="D5711" i="14"/>
  <c r="D5712" i="14"/>
  <c r="D5713" i="14"/>
  <c r="D5714" i="14"/>
  <c r="D5715" i="14"/>
  <c r="D5716" i="14"/>
  <c r="D5717" i="14"/>
  <c r="D5718" i="14"/>
  <c r="D5719" i="14"/>
  <c r="D5720" i="14"/>
  <c r="D5721" i="14"/>
  <c r="D5722" i="14"/>
  <c r="D5723" i="14"/>
  <c r="D5724" i="14"/>
  <c r="D5725" i="14"/>
  <c r="D5726" i="14"/>
  <c r="D5727" i="14"/>
  <c r="D5728" i="14"/>
  <c r="D5729" i="14"/>
  <c r="D5730" i="14"/>
  <c r="D5731" i="14"/>
  <c r="D5732" i="14"/>
  <c r="D5733" i="14"/>
  <c r="D5734" i="14"/>
  <c r="D5735" i="14"/>
  <c r="D5736" i="14"/>
  <c r="D5737" i="14"/>
  <c r="D5738" i="14"/>
  <c r="D5739" i="14"/>
  <c r="D5740" i="14"/>
  <c r="D5741" i="14"/>
  <c r="D5742" i="14"/>
  <c r="D5743" i="14"/>
  <c r="D5744" i="14"/>
  <c r="D5745" i="14"/>
  <c r="D5746" i="14"/>
  <c r="D5747" i="14"/>
  <c r="D5748" i="14"/>
  <c r="D5749" i="14"/>
  <c r="D5750" i="14"/>
  <c r="D5751" i="14"/>
  <c r="D5752" i="14"/>
  <c r="D5753" i="14"/>
  <c r="D5754" i="14"/>
  <c r="D5755" i="14"/>
  <c r="D5756" i="14"/>
  <c r="D5757" i="14"/>
  <c r="D5758" i="14"/>
  <c r="D5759" i="14"/>
  <c r="D5760" i="14"/>
  <c r="D5761" i="14"/>
  <c r="D5762" i="14"/>
  <c r="D5763" i="14"/>
  <c r="D5764" i="14"/>
  <c r="D5765" i="14"/>
  <c r="D5766" i="14"/>
  <c r="D5767" i="14"/>
  <c r="D5768" i="14"/>
  <c r="D5769" i="14"/>
  <c r="D5770" i="14"/>
  <c r="D5771" i="14"/>
  <c r="D5772" i="14"/>
  <c r="D5773" i="14"/>
  <c r="D5774" i="14"/>
  <c r="D5775" i="14"/>
  <c r="D5776" i="14"/>
  <c r="D5777" i="14"/>
  <c r="D5778" i="14"/>
  <c r="D5779" i="14"/>
  <c r="D5780" i="14"/>
  <c r="D5781" i="14"/>
  <c r="D5782" i="14"/>
  <c r="D5783" i="14"/>
  <c r="D5784" i="14"/>
  <c r="D5785" i="14"/>
  <c r="D5786" i="14"/>
  <c r="D5787" i="14"/>
  <c r="D5788" i="14"/>
  <c r="D5789" i="14"/>
  <c r="D5790" i="14"/>
  <c r="D5791" i="14"/>
  <c r="D5792" i="14"/>
  <c r="D5793" i="14"/>
  <c r="D5794" i="14"/>
  <c r="D5795" i="14"/>
  <c r="D5796" i="14"/>
  <c r="D5797" i="14"/>
  <c r="D5798" i="14"/>
  <c r="D5799" i="14"/>
  <c r="D5800" i="14"/>
  <c r="D5801" i="14"/>
  <c r="D5802" i="14"/>
  <c r="D5803" i="14"/>
  <c r="D5804" i="14"/>
  <c r="D5805" i="14"/>
  <c r="D5806" i="14"/>
  <c r="D5807" i="14"/>
  <c r="D5808" i="14"/>
  <c r="D5809" i="14"/>
  <c r="D5810" i="14"/>
  <c r="D5811" i="14"/>
  <c r="D5812" i="14"/>
  <c r="D5813" i="14"/>
  <c r="D5814" i="14"/>
  <c r="D5815" i="14"/>
  <c r="D5816" i="14"/>
  <c r="D5817" i="14"/>
  <c r="D5818" i="14"/>
  <c r="D5819" i="14"/>
  <c r="D5820" i="14"/>
  <c r="D5821" i="14"/>
  <c r="D5822" i="14"/>
  <c r="D5823" i="14"/>
  <c r="D5824" i="14"/>
  <c r="D5825" i="14"/>
  <c r="D5826" i="14"/>
  <c r="D5827" i="14"/>
  <c r="D5828" i="14"/>
  <c r="D5829" i="14"/>
  <c r="D5830" i="14"/>
  <c r="D5831" i="14"/>
  <c r="D5832" i="14"/>
  <c r="D5833" i="14"/>
  <c r="D5834" i="14"/>
  <c r="D5835" i="14"/>
  <c r="D5836" i="14"/>
  <c r="D5837" i="14"/>
  <c r="D5838" i="14"/>
  <c r="D5839" i="14"/>
  <c r="D5840" i="14"/>
  <c r="D5841" i="14"/>
  <c r="D5842" i="14"/>
  <c r="D5843" i="14"/>
  <c r="D5844" i="14"/>
  <c r="D5845" i="14"/>
  <c r="D5846" i="14"/>
  <c r="D5847" i="14"/>
  <c r="D5848" i="14"/>
  <c r="D5849" i="14"/>
  <c r="D5850" i="14"/>
  <c r="D5851" i="14"/>
  <c r="D5852" i="14"/>
  <c r="D5853" i="14"/>
  <c r="D5854" i="14"/>
  <c r="D5855" i="14"/>
  <c r="D5856" i="14"/>
  <c r="D5857" i="14"/>
  <c r="D5858" i="14"/>
  <c r="D5859" i="14"/>
  <c r="D5860" i="14"/>
  <c r="D5861" i="14"/>
  <c r="D5862" i="14"/>
  <c r="D5863" i="14"/>
  <c r="D5864" i="14"/>
  <c r="D5865" i="14"/>
  <c r="D5866" i="14"/>
  <c r="D5867" i="14"/>
  <c r="D5868" i="14"/>
  <c r="D5869" i="14"/>
  <c r="D5870" i="14"/>
  <c r="D5871" i="14"/>
  <c r="D5872" i="14"/>
  <c r="D5873" i="14"/>
  <c r="D5874" i="14"/>
  <c r="D5875" i="14"/>
  <c r="D5876" i="14"/>
  <c r="D5877" i="14"/>
  <c r="D5878" i="14"/>
  <c r="D5879" i="14"/>
  <c r="D5880" i="14"/>
  <c r="D5881" i="14"/>
  <c r="D5882" i="14"/>
  <c r="D5883" i="14"/>
  <c r="D5884" i="14"/>
  <c r="D5885" i="14"/>
  <c r="D5886" i="14"/>
  <c r="D5887" i="14"/>
  <c r="D5888" i="14"/>
  <c r="D5889" i="14"/>
  <c r="D5890" i="14"/>
  <c r="D5891" i="14"/>
  <c r="D5892" i="14"/>
  <c r="D5893" i="14"/>
  <c r="D5894" i="14"/>
  <c r="D5895" i="14"/>
  <c r="D5896" i="14"/>
  <c r="D5897" i="14"/>
  <c r="D5898" i="14"/>
  <c r="D5899" i="14"/>
  <c r="D5900" i="14"/>
  <c r="D5901" i="14"/>
  <c r="D5902" i="14"/>
  <c r="D5903" i="14"/>
  <c r="D5904" i="14"/>
  <c r="D5905" i="14"/>
  <c r="D5906" i="14"/>
  <c r="D5907" i="14"/>
  <c r="D5908" i="14"/>
  <c r="D5909" i="14"/>
  <c r="D5910" i="14"/>
  <c r="D5911" i="14"/>
  <c r="D5912" i="14"/>
  <c r="D5913" i="14"/>
  <c r="D5914" i="14"/>
  <c r="D5915" i="14"/>
  <c r="D5916" i="14"/>
  <c r="D5917" i="14"/>
  <c r="D5918" i="14"/>
  <c r="D5919" i="14"/>
  <c r="D5920" i="14"/>
  <c r="D5921" i="14"/>
  <c r="D5922" i="14"/>
  <c r="D5923" i="14"/>
  <c r="D5924" i="14"/>
  <c r="D5925" i="14"/>
  <c r="D5926" i="14"/>
  <c r="D5927" i="14"/>
  <c r="D5928" i="14"/>
  <c r="D5929" i="14"/>
  <c r="D5930" i="14"/>
  <c r="D5931" i="14"/>
  <c r="D5932" i="14"/>
  <c r="D5933" i="14"/>
  <c r="D5934" i="14"/>
  <c r="D5935" i="14"/>
  <c r="D5936" i="14"/>
  <c r="D5937" i="14"/>
  <c r="D5938" i="14"/>
  <c r="D5939" i="14"/>
  <c r="D5940" i="14"/>
  <c r="D5941" i="14"/>
  <c r="D5942" i="14"/>
  <c r="D5943" i="14"/>
  <c r="D5944" i="14"/>
  <c r="D5945" i="14"/>
  <c r="D5946" i="14"/>
  <c r="D5947" i="14"/>
  <c r="D5948" i="14"/>
  <c r="D5949" i="14"/>
  <c r="D5950" i="14"/>
  <c r="D5951" i="14"/>
  <c r="D5952" i="14"/>
  <c r="D5953" i="14"/>
  <c r="D5954" i="14"/>
  <c r="D5955" i="14"/>
  <c r="D5956" i="14"/>
  <c r="D5957" i="14"/>
  <c r="D5958" i="14"/>
  <c r="D5959" i="14"/>
  <c r="D5960" i="14"/>
  <c r="D5961" i="14"/>
  <c r="D5962" i="14"/>
  <c r="D5963" i="14"/>
  <c r="D5964" i="14"/>
  <c r="D5965" i="14"/>
  <c r="D5966" i="14"/>
  <c r="D5967" i="14"/>
  <c r="D5968" i="14"/>
  <c r="D5969" i="14"/>
  <c r="D5970" i="14"/>
  <c r="D5971" i="14"/>
  <c r="D5972" i="14"/>
  <c r="D5973" i="14"/>
  <c r="D5974" i="14"/>
  <c r="D5975" i="14"/>
  <c r="D5976" i="14"/>
  <c r="D5977" i="14"/>
  <c r="D5978" i="14"/>
  <c r="D5979" i="14"/>
  <c r="D5980" i="14"/>
  <c r="D5981" i="14"/>
  <c r="D5982" i="14"/>
  <c r="D5983" i="14"/>
  <c r="D5984" i="14"/>
  <c r="D5985" i="14"/>
  <c r="D5986" i="14"/>
  <c r="D5987" i="14"/>
  <c r="D5988" i="14"/>
  <c r="D5989" i="14"/>
  <c r="D5990" i="14"/>
  <c r="D5991" i="14"/>
  <c r="D5992" i="14"/>
  <c r="D5993" i="14"/>
  <c r="D5994" i="14"/>
  <c r="D5995" i="14"/>
  <c r="D5996" i="14"/>
  <c r="D5997" i="14"/>
  <c r="D5998" i="14"/>
  <c r="D5999" i="14"/>
  <c r="D6000" i="14"/>
  <c r="D6001" i="14"/>
  <c r="D6002" i="14"/>
  <c r="D6003" i="14"/>
  <c r="D6004" i="14"/>
  <c r="D6005" i="14"/>
  <c r="D6006" i="14"/>
  <c r="D6007" i="14"/>
  <c r="D6008" i="14"/>
  <c r="D6009" i="14"/>
  <c r="D6010" i="14"/>
  <c r="D6011" i="14"/>
  <c r="D6012" i="14"/>
  <c r="D6013" i="14"/>
  <c r="D6014" i="14"/>
  <c r="D6015" i="14"/>
  <c r="D6016" i="14"/>
  <c r="D6017" i="14"/>
  <c r="D6018" i="14"/>
  <c r="D6019" i="14"/>
  <c r="D6020" i="14"/>
  <c r="D6021" i="14"/>
  <c r="D6022" i="14"/>
  <c r="D6023" i="14"/>
  <c r="D6024" i="14"/>
  <c r="D6025" i="14"/>
  <c r="D6026" i="14"/>
  <c r="D6027" i="14"/>
  <c r="D6028" i="14"/>
  <c r="D6029" i="14"/>
  <c r="D6030" i="14"/>
  <c r="D6031" i="14"/>
  <c r="D6032" i="14"/>
  <c r="D6033" i="14"/>
  <c r="D6034" i="14"/>
  <c r="D6035" i="14"/>
  <c r="D6036" i="14"/>
  <c r="D6037" i="14"/>
  <c r="D6038" i="14"/>
  <c r="D6039" i="14"/>
  <c r="D6040" i="14"/>
  <c r="D6041" i="14"/>
  <c r="D6042" i="14"/>
  <c r="D6043" i="14"/>
  <c r="D6044" i="14"/>
  <c r="D6045" i="14"/>
  <c r="D6046" i="14"/>
  <c r="D6047" i="14"/>
  <c r="D6048" i="14"/>
  <c r="D6049" i="14"/>
  <c r="D6050" i="14"/>
  <c r="D6051" i="14"/>
  <c r="D6052" i="14"/>
  <c r="D6053" i="14"/>
  <c r="D6054" i="14"/>
  <c r="D6055" i="14"/>
  <c r="D6056" i="14"/>
  <c r="D6057" i="14"/>
  <c r="D6058" i="14"/>
  <c r="D6059" i="14"/>
  <c r="D6060" i="14"/>
  <c r="D6061" i="14"/>
  <c r="D6062" i="14"/>
  <c r="D6063" i="14"/>
  <c r="D6064" i="14"/>
  <c r="D6065" i="14"/>
  <c r="D6066" i="14"/>
  <c r="D6067" i="14"/>
  <c r="D6068" i="14"/>
  <c r="D6069" i="14"/>
  <c r="D6070" i="14"/>
  <c r="D6071" i="14"/>
  <c r="D6072" i="14"/>
  <c r="D6073" i="14"/>
  <c r="D6074" i="14"/>
  <c r="D6075" i="14"/>
  <c r="D6076" i="14"/>
  <c r="D6077" i="14"/>
  <c r="D6078" i="14"/>
  <c r="D6079" i="14"/>
  <c r="D6080" i="14"/>
  <c r="D6081" i="14"/>
  <c r="D6082" i="14"/>
  <c r="D6083" i="14"/>
  <c r="D6084" i="14"/>
  <c r="D6085" i="14"/>
  <c r="D6086" i="14"/>
  <c r="D6087" i="14"/>
  <c r="D6088" i="14"/>
  <c r="D6089" i="14"/>
  <c r="D6090" i="14"/>
  <c r="D6091" i="14"/>
  <c r="D6092" i="14"/>
  <c r="D6093" i="14"/>
  <c r="D6094" i="14"/>
  <c r="D6095" i="14"/>
  <c r="D6096" i="14"/>
  <c r="D6097" i="14"/>
  <c r="D6098" i="14"/>
  <c r="D6099" i="14"/>
  <c r="D6100" i="14"/>
  <c r="D6101" i="14"/>
  <c r="D6102" i="14"/>
  <c r="D6103" i="14"/>
  <c r="D6104" i="14"/>
  <c r="D6105" i="14"/>
  <c r="D6106" i="14"/>
  <c r="D6107" i="14"/>
  <c r="D6108" i="14"/>
  <c r="D6109" i="14"/>
  <c r="D6110" i="14"/>
  <c r="D6111" i="14"/>
  <c r="D6112" i="14"/>
  <c r="D6113" i="14"/>
  <c r="D6114" i="14"/>
  <c r="D6115" i="14"/>
  <c r="D6116" i="14"/>
  <c r="D6117" i="14"/>
  <c r="D6118" i="14"/>
  <c r="D6119" i="14"/>
  <c r="D6120" i="14"/>
  <c r="D6121" i="14"/>
  <c r="D6122" i="14"/>
  <c r="D6123" i="14"/>
  <c r="D6124" i="14"/>
  <c r="D6125" i="14"/>
  <c r="D6126" i="14"/>
  <c r="D6127" i="14"/>
  <c r="D6128" i="14"/>
  <c r="D6129" i="14"/>
  <c r="D6130" i="14"/>
  <c r="D6131" i="14"/>
  <c r="D6132" i="14"/>
  <c r="D6133" i="14"/>
  <c r="D6134" i="14"/>
  <c r="D6135" i="14"/>
  <c r="D6136" i="14"/>
  <c r="D6137" i="14"/>
  <c r="D6138" i="14"/>
  <c r="D6139" i="14"/>
  <c r="D6140" i="14"/>
  <c r="D6141" i="14"/>
  <c r="D6142" i="14"/>
  <c r="D6143" i="14"/>
  <c r="D6144" i="14"/>
  <c r="D6145" i="14"/>
  <c r="D6146" i="14"/>
  <c r="D6147" i="14"/>
  <c r="D6148" i="14"/>
  <c r="D6149" i="14"/>
  <c r="D6150" i="14"/>
  <c r="D6151" i="14"/>
  <c r="D6152" i="14"/>
  <c r="D6153" i="14"/>
  <c r="D6154" i="14"/>
  <c r="D6155" i="14"/>
  <c r="D6156" i="14"/>
  <c r="D6157" i="14"/>
  <c r="D6158" i="14"/>
  <c r="D6159" i="14"/>
  <c r="D6160" i="14"/>
  <c r="D6161" i="14"/>
  <c r="D6162" i="14"/>
  <c r="D6163" i="14"/>
  <c r="D6164" i="14"/>
  <c r="D6165" i="14"/>
  <c r="D6166" i="14"/>
  <c r="D6167" i="14"/>
  <c r="D6168" i="14"/>
  <c r="D6169" i="14"/>
  <c r="D6170" i="14"/>
  <c r="D6171" i="14"/>
  <c r="D6172" i="14"/>
  <c r="D6173" i="14"/>
  <c r="D6174" i="14"/>
  <c r="D6175" i="14"/>
  <c r="D6176" i="14"/>
  <c r="D6177" i="14"/>
  <c r="D6178" i="14"/>
  <c r="D6179" i="14"/>
  <c r="D6180" i="14"/>
  <c r="D6181" i="14"/>
  <c r="D6182" i="14"/>
  <c r="D6183" i="14"/>
  <c r="D6184" i="14"/>
  <c r="D6185" i="14"/>
  <c r="D6186" i="14"/>
  <c r="D6187" i="14"/>
  <c r="D6188" i="14"/>
  <c r="D6189" i="14"/>
  <c r="D6190" i="14"/>
  <c r="D6191" i="14"/>
  <c r="D6192" i="14"/>
  <c r="D6193" i="14"/>
  <c r="D6194" i="14"/>
  <c r="D6195" i="14"/>
  <c r="D6196" i="14"/>
  <c r="D6197" i="14"/>
  <c r="D6198" i="14"/>
  <c r="D6199" i="14"/>
  <c r="D6200" i="14"/>
  <c r="D6201" i="14"/>
  <c r="D6202" i="14"/>
  <c r="D6203" i="14"/>
  <c r="D6204" i="14"/>
  <c r="D6205" i="14"/>
  <c r="D6206" i="14"/>
  <c r="D6207" i="14"/>
  <c r="D6208" i="14"/>
  <c r="D6209" i="14"/>
  <c r="D6210" i="14"/>
  <c r="D6211" i="14"/>
  <c r="D6212" i="14"/>
  <c r="D6213" i="14"/>
  <c r="D6214" i="14"/>
  <c r="D6215" i="14"/>
  <c r="D6216" i="14"/>
  <c r="D6217" i="14"/>
  <c r="D6218" i="14"/>
  <c r="D6219" i="14"/>
  <c r="D6220" i="14"/>
  <c r="D6221" i="14"/>
  <c r="D6222" i="14"/>
  <c r="D6223" i="14"/>
  <c r="D6224" i="14"/>
  <c r="D6225" i="14"/>
  <c r="D6226" i="14"/>
  <c r="D6227" i="14"/>
  <c r="D6228" i="14"/>
  <c r="D6229" i="14"/>
  <c r="D6230" i="14"/>
  <c r="D6231" i="14"/>
  <c r="D6232" i="14"/>
  <c r="D6233" i="14"/>
  <c r="D6234" i="14"/>
  <c r="D6235" i="14"/>
  <c r="D6236" i="14"/>
  <c r="D6237" i="14"/>
  <c r="D6238" i="14"/>
  <c r="D6239" i="14"/>
  <c r="D6240" i="14"/>
  <c r="D6241" i="14"/>
  <c r="D6242" i="14"/>
  <c r="D6243" i="14"/>
  <c r="D6244" i="14"/>
  <c r="D6245" i="14"/>
  <c r="D6246" i="14"/>
  <c r="D6247" i="14"/>
  <c r="D6248" i="14"/>
  <c r="D6249" i="14"/>
  <c r="D6250" i="14"/>
  <c r="D6251" i="14"/>
  <c r="D6252" i="14"/>
  <c r="D6253" i="14"/>
  <c r="D6254" i="14"/>
  <c r="D6255" i="14"/>
  <c r="D6256" i="14"/>
  <c r="D6257" i="14"/>
  <c r="D6258" i="14"/>
  <c r="D6259" i="14"/>
  <c r="D6260" i="14"/>
  <c r="D6261" i="14"/>
  <c r="D6262" i="14"/>
  <c r="D6263" i="14"/>
  <c r="D6264" i="14"/>
  <c r="D6265" i="14"/>
  <c r="D6266" i="14"/>
  <c r="D6267" i="14"/>
  <c r="D6268" i="14"/>
  <c r="D6269" i="14"/>
  <c r="D6270" i="14"/>
  <c r="D6271" i="14"/>
  <c r="D6272" i="14"/>
  <c r="D6273" i="14"/>
  <c r="D6274" i="14"/>
  <c r="D6275" i="14"/>
  <c r="D6276" i="14"/>
  <c r="D6277" i="14"/>
  <c r="D6278" i="14"/>
  <c r="D6279" i="14"/>
  <c r="D6280" i="14"/>
  <c r="D6281" i="14"/>
  <c r="D6282" i="14"/>
  <c r="D6283" i="14"/>
  <c r="D6284" i="14"/>
  <c r="D6285" i="14"/>
  <c r="D6286" i="14"/>
  <c r="D6287" i="14"/>
  <c r="D6288" i="14"/>
  <c r="D6289" i="14"/>
  <c r="D6290" i="14"/>
  <c r="D6291" i="14"/>
  <c r="D6292" i="14"/>
  <c r="D6293" i="14"/>
  <c r="D6294" i="14"/>
  <c r="D6295" i="14"/>
  <c r="D6296" i="14"/>
  <c r="D6297" i="14"/>
  <c r="D6298" i="14"/>
  <c r="D6299" i="14"/>
  <c r="D6300" i="14"/>
  <c r="D6301" i="14"/>
  <c r="D6302" i="14"/>
  <c r="D6303" i="14"/>
  <c r="D6304" i="14"/>
  <c r="D6305" i="14"/>
  <c r="D6306" i="14"/>
  <c r="D6307" i="14"/>
  <c r="D6308" i="14"/>
  <c r="D6309" i="14"/>
  <c r="D6310" i="14"/>
  <c r="D6311" i="14"/>
  <c r="D6312" i="14"/>
  <c r="D6313" i="14"/>
  <c r="D6314" i="14"/>
  <c r="D6315" i="14"/>
  <c r="D6316" i="14"/>
  <c r="D6317" i="14"/>
  <c r="D6318" i="14"/>
  <c r="D6319" i="14"/>
  <c r="D6320" i="14"/>
  <c r="D6321" i="14"/>
  <c r="D6322" i="14"/>
  <c r="D6323" i="14"/>
  <c r="D6324" i="14"/>
  <c r="D6325" i="14"/>
  <c r="D6326" i="14"/>
  <c r="D6327" i="14"/>
  <c r="D6328" i="14"/>
  <c r="D6329" i="14"/>
  <c r="D6330" i="14"/>
  <c r="D6331" i="14"/>
  <c r="D6332" i="14"/>
  <c r="D6333" i="14"/>
  <c r="D6334" i="14"/>
  <c r="D6335" i="14"/>
  <c r="D6336" i="14"/>
  <c r="D6337" i="14"/>
  <c r="D6338" i="14"/>
  <c r="D6339" i="14"/>
  <c r="D6340" i="14"/>
  <c r="D6341" i="14"/>
  <c r="D6342" i="14"/>
  <c r="D6343" i="14"/>
  <c r="D6344" i="14"/>
  <c r="D6345" i="14"/>
  <c r="D6346" i="14"/>
  <c r="D6347" i="14"/>
  <c r="D6348" i="14"/>
  <c r="D6349" i="14"/>
  <c r="D6350" i="14"/>
  <c r="D6351" i="14"/>
  <c r="D6352" i="14"/>
  <c r="D6353" i="14"/>
  <c r="D6354" i="14"/>
  <c r="D6355" i="14"/>
  <c r="D6356" i="14"/>
  <c r="D6357" i="14"/>
  <c r="D6358" i="14"/>
  <c r="D6359" i="14"/>
  <c r="D6360" i="14"/>
  <c r="D6361" i="14"/>
  <c r="D6362" i="14"/>
  <c r="D6363" i="14"/>
  <c r="D6364" i="14"/>
  <c r="D6365" i="14"/>
  <c r="D6366" i="14"/>
  <c r="D6367" i="14"/>
  <c r="D6368" i="14"/>
  <c r="D6369" i="14"/>
  <c r="D6370" i="14"/>
  <c r="D6371" i="14"/>
  <c r="D6372" i="14"/>
  <c r="D6373" i="14"/>
  <c r="D6374" i="14"/>
  <c r="D6375" i="14"/>
  <c r="D6376" i="14"/>
  <c r="D6377" i="14"/>
  <c r="D6378" i="14"/>
  <c r="D6379" i="14"/>
  <c r="D6380" i="14"/>
  <c r="D6381" i="14"/>
  <c r="D6382" i="14"/>
  <c r="D6383" i="14"/>
  <c r="D6384" i="14"/>
  <c r="D6385" i="14"/>
  <c r="D6386" i="14"/>
  <c r="D6387" i="14"/>
  <c r="D6388" i="14"/>
  <c r="D6389" i="14"/>
  <c r="D6390" i="14"/>
  <c r="D6391" i="14"/>
  <c r="D6392" i="14"/>
  <c r="D6393" i="14"/>
  <c r="D6394" i="14"/>
  <c r="D6395" i="14"/>
  <c r="D6396" i="14"/>
  <c r="D6397" i="14"/>
  <c r="D6398" i="14"/>
  <c r="D6399" i="14"/>
  <c r="D6400" i="14"/>
  <c r="D6401" i="14"/>
  <c r="D6402" i="14"/>
  <c r="D6403" i="14"/>
  <c r="D6404" i="14"/>
  <c r="D6405" i="14"/>
  <c r="D6406" i="14"/>
  <c r="D6407" i="14"/>
  <c r="D6408" i="14"/>
  <c r="D6409" i="14"/>
  <c r="D6410" i="14"/>
  <c r="D6411" i="14"/>
  <c r="D6412" i="14"/>
  <c r="D6413" i="14"/>
  <c r="D6414" i="14"/>
  <c r="D6415" i="14"/>
  <c r="D6416" i="14"/>
  <c r="D6417" i="14"/>
  <c r="D6418" i="14"/>
  <c r="D6419" i="14"/>
  <c r="D6420" i="14"/>
  <c r="D6421" i="14"/>
  <c r="D6422" i="14"/>
  <c r="D6423" i="14"/>
  <c r="D6424" i="14"/>
  <c r="D6425" i="14"/>
  <c r="D6426" i="14"/>
  <c r="D6427" i="14"/>
  <c r="D6428" i="14"/>
  <c r="D6429" i="14"/>
  <c r="D6430" i="14"/>
  <c r="D6431" i="14"/>
  <c r="D6432" i="14"/>
  <c r="D6433" i="14"/>
  <c r="D6434" i="14"/>
  <c r="D6435" i="14"/>
  <c r="D6436" i="14"/>
  <c r="D6437" i="14"/>
  <c r="D6438" i="14"/>
  <c r="D6439" i="14"/>
  <c r="D6440" i="14"/>
  <c r="D6441" i="14"/>
  <c r="D6442" i="14"/>
  <c r="D6443" i="14"/>
  <c r="D6444" i="14"/>
  <c r="D6445" i="14"/>
  <c r="D6446" i="14"/>
  <c r="D6447" i="14"/>
  <c r="D6448" i="14"/>
  <c r="D6449" i="14"/>
  <c r="D6450" i="14"/>
  <c r="D6451" i="14"/>
  <c r="D6452" i="14"/>
  <c r="D6453" i="14"/>
  <c r="D6454" i="14"/>
  <c r="D6455" i="14"/>
  <c r="D6456" i="14"/>
  <c r="D6457" i="14"/>
  <c r="D6458" i="14"/>
  <c r="D6459" i="14"/>
  <c r="D6460" i="14"/>
  <c r="D6461" i="14"/>
  <c r="D6462" i="14"/>
  <c r="D6463" i="14"/>
  <c r="D6464" i="14"/>
  <c r="D6465" i="14"/>
  <c r="D6466" i="14"/>
  <c r="D6467" i="14"/>
  <c r="D6468" i="14"/>
  <c r="D6469" i="14"/>
  <c r="D6470" i="14"/>
  <c r="D6471" i="14"/>
  <c r="D6472" i="14"/>
  <c r="D6473" i="14"/>
  <c r="D6474" i="14"/>
  <c r="D6475" i="14"/>
  <c r="D6476" i="14"/>
  <c r="D6477" i="14"/>
  <c r="D6478" i="14"/>
  <c r="D6479" i="14"/>
  <c r="D6480" i="14"/>
  <c r="D6481" i="14"/>
  <c r="D6482" i="14"/>
  <c r="D6483" i="14"/>
  <c r="D6484" i="14"/>
  <c r="D6485" i="14"/>
  <c r="D6486" i="14"/>
  <c r="D6487" i="14"/>
  <c r="D6488" i="14"/>
  <c r="D6489" i="14"/>
  <c r="D6490" i="14"/>
  <c r="D6491" i="14"/>
  <c r="D6492" i="14"/>
  <c r="D6493" i="14"/>
  <c r="D6494" i="14"/>
  <c r="D6495" i="14"/>
  <c r="D6496" i="14"/>
  <c r="D6497" i="14"/>
  <c r="D6498" i="14"/>
  <c r="D6499" i="14"/>
  <c r="D6500" i="14"/>
  <c r="D6501" i="14"/>
  <c r="D6502" i="14"/>
  <c r="D6503" i="14"/>
  <c r="D6504" i="14"/>
  <c r="D6505" i="14"/>
  <c r="D6506" i="14"/>
  <c r="D6507" i="14"/>
  <c r="D6508" i="14"/>
  <c r="D6509" i="14"/>
  <c r="D6510" i="14"/>
  <c r="D6511" i="14"/>
  <c r="D6512" i="14"/>
  <c r="D6513" i="14"/>
  <c r="D6514" i="14"/>
  <c r="D6515" i="14"/>
  <c r="D6516" i="14"/>
  <c r="D6517" i="14"/>
  <c r="D6518" i="14"/>
  <c r="D6519" i="14"/>
  <c r="D6520" i="14"/>
  <c r="D6521" i="14"/>
  <c r="D6522" i="14"/>
  <c r="D6523" i="14"/>
  <c r="D6524" i="14"/>
  <c r="D6525" i="14"/>
  <c r="D6526" i="14"/>
  <c r="D6527" i="14"/>
  <c r="D6528" i="14"/>
  <c r="D6529" i="14"/>
  <c r="D6530" i="14"/>
  <c r="D6531" i="14"/>
  <c r="D6532" i="14"/>
  <c r="D6533" i="14"/>
  <c r="D6534" i="14"/>
  <c r="D6535" i="14"/>
  <c r="D6536" i="14"/>
  <c r="D6537" i="14"/>
  <c r="D6538" i="14"/>
  <c r="D6539" i="14"/>
  <c r="D6540" i="14"/>
  <c r="D6541" i="14"/>
  <c r="D6542" i="14"/>
  <c r="D6543" i="14"/>
  <c r="D6544" i="14"/>
  <c r="D6545" i="14"/>
  <c r="D6546" i="14"/>
  <c r="D6547" i="14"/>
  <c r="D6548" i="14"/>
  <c r="D6549" i="14"/>
  <c r="D6550" i="14"/>
  <c r="D6551" i="14"/>
  <c r="D6552" i="14"/>
  <c r="D6553" i="14"/>
  <c r="D6554" i="14"/>
  <c r="D6555" i="14"/>
  <c r="D6556" i="14"/>
  <c r="D6557" i="14"/>
  <c r="D6558" i="14"/>
  <c r="D6559" i="14"/>
  <c r="D6560" i="14"/>
  <c r="D6561" i="14"/>
  <c r="D6562" i="14"/>
  <c r="D6563" i="14"/>
  <c r="D6564" i="14"/>
  <c r="D6565" i="14"/>
  <c r="D6566" i="14"/>
  <c r="D6567" i="14"/>
  <c r="D6568" i="14"/>
  <c r="D6569" i="14"/>
  <c r="D6570" i="14"/>
  <c r="D6571" i="14"/>
  <c r="D6572" i="14"/>
  <c r="D6573" i="14"/>
  <c r="D6574" i="14"/>
  <c r="D6575" i="14"/>
  <c r="D6576" i="14"/>
  <c r="D6577" i="14"/>
  <c r="D6578" i="14"/>
  <c r="D6579" i="14"/>
  <c r="D6580" i="14"/>
  <c r="D6581" i="14"/>
  <c r="D6582" i="14"/>
  <c r="D6583" i="14"/>
  <c r="D6584" i="14"/>
  <c r="D6585" i="14"/>
  <c r="D6586" i="14"/>
  <c r="D6587" i="14"/>
  <c r="D6588" i="14"/>
  <c r="D6589" i="14"/>
  <c r="D6590" i="14"/>
  <c r="D6591" i="14"/>
  <c r="D6592" i="14"/>
  <c r="D6593" i="14"/>
  <c r="D6594" i="14"/>
  <c r="D6595" i="14"/>
  <c r="D6596" i="14"/>
  <c r="D6597" i="14"/>
  <c r="D6598" i="14"/>
  <c r="D6599" i="14"/>
  <c r="D6600" i="14"/>
  <c r="D6601" i="14"/>
  <c r="D6602" i="14"/>
  <c r="D6603" i="14"/>
  <c r="D6604" i="14"/>
  <c r="D6605" i="14"/>
  <c r="D6606" i="14"/>
  <c r="D6607" i="14"/>
  <c r="D6608" i="14"/>
  <c r="D6609" i="14"/>
  <c r="D6610" i="14"/>
  <c r="D6611" i="14"/>
  <c r="D6612" i="14"/>
  <c r="D6613" i="14"/>
  <c r="D6614" i="14"/>
  <c r="D6615" i="14"/>
  <c r="D6616" i="14"/>
  <c r="D6617" i="14"/>
  <c r="D6618" i="14"/>
  <c r="D6619" i="14"/>
  <c r="D6620" i="14"/>
  <c r="D6621" i="14"/>
  <c r="D6622" i="14"/>
  <c r="D6623" i="14"/>
  <c r="D6624" i="14"/>
  <c r="D6625" i="14"/>
  <c r="D6626" i="14"/>
  <c r="D6627" i="14"/>
  <c r="D6628" i="14"/>
  <c r="D6629" i="14"/>
  <c r="D6630" i="14"/>
  <c r="D6631" i="14"/>
  <c r="D6632" i="14"/>
  <c r="D6633" i="14"/>
  <c r="D6634" i="14"/>
  <c r="D6635" i="14"/>
  <c r="D6636" i="14"/>
  <c r="D6637" i="14"/>
  <c r="D6638" i="14"/>
  <c r="D6639" i="14"/>
  <c r="D6640" i="14"/>
  <c r="D6641" i="14"/>
  <c r="D6642" i="14"/>
  <c r="D6643" i="14"/>
  <c r="D6644" i="14"/>
  <c r="D6645" i="14"/>
  <c r="D6646" i="14"/>
  <c r="D6647" i="14"/>
  <c r="D6648" i="14"/>
  <c r="D6649" i="14"/>
  <c r="D6650" i="14"/>
  <c r="D6651" i="14"/>
  <c r="D6652" i="14"/>
  <c r="D6653" i="14"/>
  <c r="D6654" i="14"/>
  <c r="D6655" i="14"/>
  <c r="D6656" i="14"/>
  <c r="D6657" i="14"/>
  <c r="D6658" i="14"/>
  <c r="D6659" i="14"/>
  <c r="D6660" i="14"/>
  <c r="D6661" i="14"/>
  <c r="D6662" i="14"/>
  <c r="D6663" i="14"/>
  <c r="D6664" i="14"/>
  <c r="D6665" i="14"/>
  <c r="D6666" i="14"/>
  <c r="D6667" i="14"/>
  <c r="D6668" i="14"/>
  <c r="D6669" i="14"/>
  <c r="D6670" i="14"/>
  <c r="D6671" i="14"/>
  <c r="D6672" i="14"/>
  <c r="D6673" i="14"/>
  <c r="D6674" i="14"/>
  <c r="D6675" i="14"/>
  <c r="D6676" i="14"/>
  <c r="D6677" i="14"/>
  <c r="D6678" i="14"/>
  <c r="D6679" i="14"/>
  <c r="D6680" i="14"/>
  <c r="D6681" i="14"/>
  <c r="D6682" i="14"/>
  <c r="D6683" i="14"/>
  <c r="D6684" i="14"/>
  <c r="D6685" i="14"/>
  <c r="D6686" i="14"/>
  <c r="D6687" i="14"/>
  <c r="D6688" i="14"/>
  <c r="D6689" i="14"/>
  <c r="D6690" i="14"/>
  <c r="D6691" i="14"/>
  <c r="D6692" i="14"/>
  <c r="D6693" i="14"/>
  <c r="D6694" i="14"/>
  <c r="D6695" i="14"/>
  <c r="D6696" i="14"/>
  <c r="D6697" i="14"/>
  <c r="D6698" i="14"/>
  <c r="D6699" i="14"/>
  <c r="D6700" i="14"/>
  <c r="D6701" i="14"/>
  <c r="D6702" i="14"/>
  <c r="D6703" i="14"/>
  <c r="D6704" i="14"/>
  <c r="D6705" i="14"/>
  <c r="D6706" i="14"/>
  <c r="D6707" i="14"/>
  <c r="D6708" i="14"/>
  <c r="D6709" i="14"/>
  <c r="D6710" i="14"/>
  <c r="D6711" i="14"/>
  <c r="D6712" i="14"/>
  <c r="D6713" i="14"/>
  <c r="D6714" i="14"/>
  <c r="D6715" i="14"/>
  <c r="D6716" i="14"/>
  <c r="D6717" i="14"/>
  <c r="D6718" i="14"/>
  <c r="D6719" i="14"/>
  <c r="D6720" i="14"/>
  <c r="D6721" i="14"/>
  <c r="D6722" i="14"/>
  <c r="D6723" i="14"/>
  <c r="D6724" i="14"/>
  <c r="D6725" i="14"/>
  <c r="D6726" i="14"/>
  <c r="D6727" i="14"/>
  <c r="D6728" i="14"/>
  <c r="D6729" i="14"/>
  <c r="D6730" i="14"/>
  <c r="D6731" i="14"/>
  <c r="D6732" i="14"/>
  <c r="D6733" i="14"/>
  <c r="D6734" i="14"/>
  <c r="D6735" i="14"/>
  <c r="D6736" i="14"/>
  <c r="D6737" i="14"/>
  <c r="D6738" i="14"/>
  <c r="D6739" i="14"/>
  <c r="D6740" i="14"/>
  <c r="D6741" i="14"/>
  <c r="D6742" i="14"/>
  <c r="D6743" i="14"/>
  <c r="D6744" i="14"/>
  <c r="D6745" i="14"/>
  <c r="D6746" i="14"/>
  <c r="D6747" i="14"/>
  <c r="D6748" i="14"/>
  <c r="D6749" i="14"/>
  <c r="D6750" i="14"/>
  <c r="D6751" i="14"/>
  <c r="D6752" i="14"/>
  <c r="D6753" i="14"/>
  <c r="D6754" i="14"/>
  <c r="D6755" i="14"/>
  <c r="D6756" i="14"/>
  <c r="D6757" i="14"/>
  <c r="D6758" i="14"/>
  <c r="D6759" i="14"/>
  <c r="D6760" i="14"/>
  <c r="D6761" i="14"/>
  <c r="D6762" i="14"/>
  <c r="D6763" i="14"/>
  <c r="D6764" i="14"/>
  <c r="D6765" i="14"/>
  <c r="D6766" i="14"/>
  <c r="D6767" i="14"/>
  <c r="D6768" i="14"/>
  <c r="D6769" i="14"/>
  <c r="D6770" i="14"/>
  <c r="D6771" i="14"/>
  <c r="D6772" i="14"/>
  <c r="D6773" i="14"/>
  <c r="D6774" i="14"/>
  <c r="D6775" i="14"/>
  <c r="D6776" i="14"/>
  <c r="D6777" i="14"/>
  <c r="D6778" i="14"/>
  <c r="D6779" i="14"/>
  <c r="D6780" i="14"/>
  <c r="D6781" i="14"/>
  <c r="D6782" i="14"/>
  <c r="D6783" i="14"/>
  <c r="D6784" i="14"/>
  <c r="D6785" i="14"/>
  <c r="D6786" i="14"/>
  <c r="D6787" i="14"/>
  <c r="D6788" i="14"/>
  <c r="D6789" i="14"/>
  <c r="D6790" i="14"/>
  <c r="D6791" i="14"/>
  <c r="D6792" i="14"/>
  <c r="D6793" i="14"/>
  <c r="D6794" i="14"/>
  <c r="D6795" i="14"/>
  <c r="D6796" i="14"/>
  <c r="D6797" i="14"/>
  <c r="D6798" i="14"/>
  <c r="D6799" i="14"/>
  <c r="D6800" i="14"/>
  <c r="D6801" i="14"/>
  <c r="D6802" i="14"/>
  <c r="D6803" i="14"/>
  <c r="D6804" i="14"/>
  <c r="D6805" i="14"/>
  <c r="D6806" i="14"/>
  <c r="D6807" i="14"/>
  <c r="D6808" i="14"/>
  <c r="D6809" i="14"/>
  <c r="D6810" i="14"/>
  <c r="D6811" i="14"/>
  <c r="D6812" i="14"/>
  <c r="D6813" i="14"/>
  <c r="D6814" i="14"/>
  <c r="D6815" i="14"/>
  <c r="D6816" i="14"/>
  <c r="D6817" i="14"/>
  <c r="D6818" i="14"/>
  <c r="D6819" i="14"/>
  <c r="D6820" i="14"/>
  <c r="D6821" i="14"/>
  <c r="D6822" i="14"/>
  <c r="D6823" i="14"/>
  <c r="D6824" i="14"/>
  <c r="D6825" i="14"/>
  <c r="D6826" i="14"/>
  <c r="D6827" i="14"/>
  <c r="D6828" i="14"/>
  <c r="D6829" i="14"/>
  <c r="D6830" i="14"/>
  <c r="D6831" i="14"/>
  <c r="D6832" i="14"/>
  <c r="D6833" i="14"/>
  <c r="D6834" i="14"/>
  <c r="D6835" i="14"/>
  <c r="D6836" i="14"/>
  <c r="D6837" i="14"/>
  <c r="D6838" i="14"/>
  <c r="D6839" i="14"/>
  <c r="D6840" i="14"/>
  <c r="D6841" i="14"/>
  <c r="D6842" i="14"/>
  <c r="D6843" i="14"/>
  <c r="D6844" i="14"/>
  <c r="D6845" i="14"/>
  <c r="D6846" i="14"/>
  <c r="D6847" i="14"/>
  <c r="D6848" i="14"/>
  <c r="D6849" i="14"/>
  <c r="D6850" i="14"/>
  <c r="D6851" i="14"/>
  <c r="D6852" i="14"/>
  <c r="D6853" i="14"/>
  <c r="D6854" i="14"/>
  <c r="D6855" i="14"/>
  <c r="D6856" i="14"/>
  <c r="D6857" i="14"/>
  <c r="D6858" i="14"/>
  <c r="D6859" i="14"/>
  <c r="D6860" i="14"/>
  <c r="D6861" i="14"/>
  <c r="D6862" i="14"/>
  <c r="D6863" i="14"/>
  <c r="D6864" i="14"/>
  <c r="D6865" i="14"/>
  <c r="D6866" i="14"/>
  <c r="D6867" i="14"/>
  <c r="D6868" i="14"/>
  <c r="D6869" i="14"/>
  <c r="D6870" i="14"/>
  <c r="D6871" i="14"/>
  <c r="D6872" i="14"/>
  <c r="D6873" i="14"/>
  <c r="D6874" i="14"/>
  <c r="D6875" i="14"/>
  <c r="D6876" i="14"/>
  <c r="D6877" i="14"/>
  <c r="D6878" i="14"/>
  <c r="D6879" i="14"/>
  <c r="D6880" i="14"/>
  <c r="D6881" i="14"/>
  <c r="D6882" i="14"/>
  <c r="D6883" i="14"/>
  <c r="D6884" i="14"/>
  <c r="D6885" i="14"/>
  <c r="D6886" i="14"/>
  <c r="D6887" i="14"/>
  <c r="D6888" i="14"/>
  <c r="D6889" i="14"/>
  <c r="D6890" i="14"/>
  <c r="D6891" i="14"/>
  <c r="D6892" i="14"/>
  <c r="D6893" i="14"/>
  <c r="D6894" i="14"/>
  <c r="D6895" i="14"/>
  <c r="D6896" i="14"/>
  <c r="D6897" i="14"/>
  <c r="D6898" i="14"/>
  <c r="D6899" i="14"/>
  <c r="D6900" i="14"/>
  <c r="D6901" i="14"/>
  <c r="D6902" i="14"/>
  <c r="D6903" i="14"/>
  <c r="D6904" i="14"/>
  <c r="D6905" i="14"/>
  <c r="D6906" i="14"/>
  <c r="D6907" i="14"/>
  <c r="D6908" i="14"/>
  <c r="D6909" i="14"/>
  <c r="D6910" i="14"/>
  <c r="D6911" i="14"/>
  <c r="D6912" i="14"/>
  <c r="D6913" i="14"/>
  <c r="D6914" i="14"/>
  <c r="D6915" i="14"/>
  <c r="D6916" i="14"/>
  <c r="D6917" i="14"/>
  <c r="D6918" i="14"/>
  <c r="D6919" i="14"/>
  <c r="D6920" i="14"/>
  <c r="D6921" i="14"/>
  <c r="D6922" i="14"/>
  <c r="D6923" i="14"/>
  <c r="D6924" i="14"/>
  <c r="D6925" i="14"/>
  <c r="D6926" i="14"/>
  <c r="D6927" i="14"/>
  <c r="D6928" i="14"/>
  <c r="D6929" i="14"/>
  <c r="D6930" i="14"/>
  <c r="D6931" i="14"/>
  <c r="D6932" i="14"/>
  <c r="D6933" i="14"/>
  <c r="D6934" i="14"/>
  <c r="D6935" i="14"/>
  <c r="D6936" i="14"/>
  <c r="D6937" i="14"/>
  <c r="D6938" i="14"/>
  <c r="D6939" i="14"/>
  <c r="D6940" i="14"/>
  <c r="D6941" i="14"/>
  <c r="D6942" i="14"/>
  <c r="D6943" i="14"/>
  <c r="D6944" i="14"/>
  <c r="D6945" i="14"/>
  <c r="D6946" i="14"/>
  <c r="D6947" i="14"/>
  <c r="D6948" i="14"/>
  <c r="D6949" i="14"/>
  <c r="D6950" i="14"/>
  <c r="D6951" i="14"/>
  <c r="D6952" i="14"/>
  <c r="D6953" i="14"/>
  <c r="D6954" i="14"/>
  <c r="D6955" i="14"/>
  <c r="D6956" i="14"/>
  <c r="D6957" i="14"/>
  <c r="D6958" i="14"/>
  <c r="D6959" i="14"/>
  <c r="D6960" i="14"/>
  <c r="D6961" i="14"/>
  <c r="D6962" i="14"/>
  <c r="D6963" i="14"/>
  <c r="D6964" i="14"/>
  <c r="D6965" i="14"/>
  <c r="D6966" i="14"/>
  <c r="D6967" i="14"/>
  <c r="D6968" i="14"/>
  <c r="D6969" i="14"/>
  <c r="D6970" i="14"/>
  <c r="D6971" i="14"/>
  <c r="D6972" i="14"/>
  <c r="D6973" i="14"/>
  <c r="D6974" i="14"/>
  <c r="D6975" i="14"/>
  <c r="D6976" i="14"/>
  <c r="D6977" i="14"/>
  <c r="D6978" i="14"/>
  <c r="D6979" i="14"/>
  <c r="D6980" i="14"/>
  <c r="D6981" i="14"/>
  <c r="D6982" i="14"/>
  <c r="D6983" i="14"/>
  <c r="D6984" i="14"/>
  <c r="D6985" i="14"/>
  <c r="D6986" i="14"/>
  <c r="D6987" i="14"/>
  <c r="D6988" i="14"/>
  <c r="D6989" i="14"/>
  <c r="D6990" i="14"/>
  <c r="D6991" i="14"/>
  <c r="D6992" i="14"/>
  <c r="D6993" i="14"/>
  <c r="D6994" i="14"/>
  <c r="D6995" i="14"/>
  <c r="D6996" i="14"/>
  <c r="D6997" i="14"/>
  <c r="D6998" i="14"/>
  <c r="D6999" i="14"/>
  <c r="D7000" i="14"/>
  <c r="D7001" i="14"/>
  <c r="D7002" i="14"/>
  <c r="D7003" i="14"/>
  <c r="D7004" i="14"/>
  <c r="D7005" i="14"/>
  <c r="D7006" i="14"/>
  <c r="D7007" i="14"/>
  <c r="D7008" i="14"/>
  <c r="D7009" i="14"/>
  <c r="D7010" i="14"/>
  <c r="D7011" i="14"/>
  <c r="D7012" i="14"/>
  <c r="D7013" i="14"/>
  <c r="D7014" i="14"/>
  <c r="D7015" i="14"/>
  <c r="D7016" i="14"/>
  <c r="D7017" i="14"/>
  <c r="D7018" i="14"/>
  <c r="D7019" i="14"/>
  <c r="D7020" i="14"/>
  <c r="D7021" i="14"/>
  <c r="D7022" i="14"/>
  <c r="D7023" i="14"/>
  <c r="D7024" i="14"/>
  <c r="D7025" i="14"/>
  <c r="D7026" i="14"/>
  <c r="D7027" i="14"/>
  <c r="D7028" i="14"/>
  <c r="D7029" i="14"/>
  <c r="D7030" i="14"/>
  <c r="D7031" i="14"/>
  <c r="D7032" i="14"/>
  <c r="D7033" i="14"/>
  <c r="D7034" i="14"/>
  <c r="D7035" i="14"/>
  <c r="D7036" i="14"/>
  <c r="D7037" i="14"/>
  <c r="D7038" i="14"/>
  <c r="D7039" i="14"/>
  <c r="D7040" i="14"/>
  <c r="D7041" i="14"/>
  <c r="D7042" i="14"/>
  <c r="D7043" i="14"/>
  <c r="D7044" i="14"/>
  <c r="D7045" i="14"/>
  <c r="D7046" i="14"/>
  <c r="D7047" i="14"/>
  <c r="D7048" i="14"/>
  <c r="D7049" i="14"/>
  <c r="D7050" i="14"/>
  <c r="D7051" i="14"/>
  <c r="D7052" i="14"/>
  <c r="D7053" i="14"/>
  <c r="D7054" i="14"/>
  <c r="D7055" i="14"/>
  <c r="D7056" i="14"/>
  <c r="D7057" i="14"/>
  <c r="D7058" i="14"/>
  <c r="D7059" i="14"/>
  <c r="D7060" i="14"/>
  <c r="D7061" i="14"/>
  <c r="D7062" i="14"/>
  <c r="D7063" i="14"/>
  <c r="D7064" i="14"/>
  <c r="D7065" i="14"/>
  <c r="D7066" i="14"/>
  <c r="D7067" i="14"/>
  <c r="D7068" i="14"/>
  <c r="D7069" i="14"/>
  <c r="D7070" i="14"/>
  <c r="D7071" i="14"/>
  <c r="D7072" i="14"/>
  <c r="D7073" i="14"/>
  <c r="D7074" i="14"/>
  <c r="D7075" i="14"/>
  <c r="D7076" i="14"/>
  <c r="D7077" i="14"/>
  <c r="D7078" i="14"/>
  <c r="D7079" i="14"/>
  <c r="D7080" i="14"/>
  <c r="D7081" i="14"/>
  <c r="D7082" i="14"/>
  <c r="D7083" i="14"/>
  <c r="D7084" i="14"/>
  <c r="D7085" i="14"/>
  <c r="D7086" i="14"/>
  <c r="D7087" i="14"/>
  <c r="D7088" i="14"/>
  <c r="D7089" i="14"/>
  <c r="D7090" i="14"/>
  <c r="D7091" i="14"/>
  <c r="D7092" i="14"/>
  <c r="D7093" i="14"/>
  <c r="D7094" i="14"/>
  <c r="D7095" i="14"/>
  <c r="D7096" i="14"/>
  <c r="D7097" i="14"/>
  <c r="D7098" i="14"/>
  <c r="D7099" i="14"/>
  <c r="D7100" i="14"/>
  <c r="D7101" i="14"/>
  <c r="D7102" i="14"/>
  <c r="D7103" i="14"/>
  <c r="D7104" i="14"/>
  <c r="D7105" i="14"/>
  <c r="D7106" i="14"/>
  <c r="D7107" i="14"/>
  <c r="D7108" i="14"/>
  <c r="D7109" i="14"/>
  <c r="D7110" i="14"/>
  <c r="D7111" i="14"/>
  <c r="D7112" i="14"/>
  <c r="D7113" i="14"/>
  <c r="D7114" i="14"/>
  <c r="D7115" i="14"/>
  <c r="D7116" i="14"/>
  <c r="D7117" i="14"/>
  <c r="D7118" i="14"/>
  <c r="D7119" i="14"/>
  <c r="D7120" i="14"/>
  <c r="D7121" i="14"/>
  <c r="D7122" i="14"/>
  <c r="D7123" i="14"/>
  <c r="D7124" i="14"/>
  <c r="D7125" i="14"/>
  <c r="D7126" i="14"/>
  <c r="D7127" i="14"/>
  <c r="D7128" i="14"/>
  <c r="D7129" i="14"/>
  <c r="D7130" i="14"/>
  <c r="D7131" i="14"/>
  <c r="D7132" i="14"/>
  <c r="D7133" i="14"/>
  <c r="D7134" i="14"/>
  <c r="D7135" i="14"/>
  <c r="D7136" i="14"/>
  <c r="D7137" i="14"/>
  <c r="D7138" i="14"/>
  <c r="D7139" i="14"/>
  <c r="D7140" i="14"/>
  <c r="D7141" i="14"/>
  <c r="D7142" i="14"/>
  <c r="D7143" i="14"/>
  <c r="D7144" i="14"/>
  <c r="D7145" i="14"/>
  <c r="D7146" i="14"/>
  <c r="D7147" i="14"/>
  <c r="D7148" i="14"/>
  <c r="D7149" i="14"/>
  <c r="D7150" i="14"/>
  <c r="D7151" i="14"/>
  <c r="D7152" i="14"/>
  <c r="D7153" i="14"/>
  <c r="D7154" i="14"/>
  <c r="D7155" i="14"/>
  <c r="D7156" i="14"/>
  <c r="D7157" i="14"/>
  <c r="D7158" i="14"/>
  <c r="D7159" i="14"/>
  <c r="D7160" i="14"/>
  <c r="D7161" i="14"/>
  <c r="D7162" i="14"/>
  <c r="D7163" i="14"/>
  <c r="D7164" i="14"/>
  <c r="D7165" i="14"/>
  <c r="D7166" i="14"/>
  <c r="D7167" i="14"/>
  <c r="D7168" i="14"/>
  <c r="D7169" i="14"/>
  <c r="D7170" i="14"/>
  <c r="D7171" i="14"/>
  <c r="D7172" i="14"/>
  <c r="D7173" i="14"/>
  <c r="D7174" i="14"/>
  <c r="D7175" i="14"/>
  <c r="D7176" i="14"/>
  <c r="D7177" i="14"/>
  <c r="D7178" i="14"/>
  <c r="D7179" i="14"/>
  <c r="D7180" i="14"/>
  <c r="D7181" i="14"/>
  <c r="D7182" i="14"/>
  <c r="D7183" i="14"/>
  <c r="D7184" i="14"/>
  <c r="D7185" i="14"/>
  <c r="D7186" i="14"/>
  <c r="D7187" i="14"/>
  <c r="D7188" i="14"/>
  <c r="D7189" i="14"/>
  <c r="D7190" i="14"/>
  <c r="D7191" i="14"/>
  <c r="D7192" i="14"/>
  <c r="D7193" i="14"/>
  <c r="D7194" i="14"/>
  <c r="D7195" i="14"/>
  <c r="D7196" i="14"/>
  <c r="D7197" i="14"/>
  <c r="D7198" i="14"/>
  <c r="D7199" i="14"/>
  <c r="D7200" i="14"/>
  <c r="D7201" i="14"/>
  <c r="D7202" i="14"/>
  <c r="D7203" i="14"/>
  <c r="D7204" i="14"/>
  <c r="D7205" i="14"/>
  <c r="D7206" i="14"/>
  <c r="D7207" i="14"/>
  <c r="D7208" i="14"/>
  <c r="D7209" i="14"/>
  <c r="D7210" i="14"/>
  <c r="D7211" i="14"/>
  <c r="D7212" i="14"/>
  <c r="D7213" i="14"/>
  <c r="D7214" i="14"/>
  <c r="D7215" i="14"/>
  <c r="D7216" i="14"/>
  <c r="D7217" i="14"/>
  <c r="D7218" i="14"/>
  <c r="D7219" i="14"/>
  <c r="D7220" i="14"/>
  <c r="D7221" i="14"/>
  <c r="D7222" i="14"/>
  <c r="D7223" i="14"/>
  <c r="D7224" i="14"/>
  <c r="D7225" i="14"/>
  <c r="D7226" i="14"/>
  <c r="D7227" i="14"/>
  <c r="D7228" i="14"/>
  <c r="D7229" i="14"/>
  <c r="D7230" i="14"/>
  <c r="D7231" i="14"/>
  <c r="D7232" i="14"/>
  <c r="D7233" i="14"/>
  <c r="D7234" i="14"/>
  <c r="D7235" i="14"/>
  <c r="D7236" i="14"/>
  <c r="D7237" i="14"/>
  <c r="D7238" i="14"/>
  <c r="D7239" i="14"/>
  <c r="D7240" i="14"/>
  <c r="D7241" i="14"/>
  <c r="D7242" i="14"/>
  <c r="D7243" i="14"/>
  <c r="D7244" i="14"/>
  <c r="D7245" i="14"/>
  <c r="D7246" i="14"/>
  <c r="D7247" i="14"/>
  <c r="D7248" i="14"/>
  <c r="D7249" i="14"/>
  <c r="D7250" i="14"/>
  <c r="D7251" i="14"/>
  <c r="D7252" i="14"/>
  <c r="D7253" i="14"/>
  <c r="D7254" i="14"/>
  <c r="D7255" i="14"/>
  <c r="D7256" i="14"/>
  <c r="D7257" i="14"/>
  <c r="D7258" i="14"/>
  <c r="D7259" i="14"/>
  <c r="D7260" i="14"/>
  <c r="D7261" i="14"/>
  <c r="D7262" i="14"/>
  <c r="D7263" i="14"/>
  <c r="D7264" i="14"/>
  <c r="D7265" i="14"/>
  <c r="D7266" i="14"/>
  <c r="D7267" i="14"/>
  <c r="D7268" i="14"/>
  <c r="D7269" i="14"/>
  <c r="D7270" i="14"/>
  <c r="D7271" i="14"/>
  <c r="D7272" i="14"/>
  <c r="D7273" i="14"/>
  <c r="D7274" i="14"/>
  <c r="D7275" i="14"/>
  <c r="D7276" i="14"/>
  <c r="D7277" i="14"/>
  <c r="D7278" i="14"/>
  <c r="D7279" i="14"/>
  <c r="D7280" i="14"/>
  <c r="D7281" i="14"/>
  <c r="D7282" i="14"/>
  <c r="D7283" i="14"/>
  <c r="D7284" i="14"/>
  <c r="D7285" i="14"/>
  <c r="D7286" i="14"/>
  <c r="D7287" i="14"/>
  <c r="D7288" i="14"/>
  <c r="D7289" i="14"/>
  <c r="D7290" i="14"/>
  <c r="D7291" i="14"/>
  <c r="D7292" i="14"/>
  <c r="D7293" i="14"/>
  <c r="D7294" i="14"/>
  <c r="D7295" i="14"/>
  <c r="D7296" i="14"/>
  <c r="D7297" i="14"/>
  <c r="D7298" i="14"/>
  <c r="D7299" i="14"/>
  <c r="D7300" i="14"/>
  <c r="D7301" i="14"/>
  <c r="D7302" i="14"/>
  <c r="D7303" i="14"/>
  <c r="D7304" i="14"/>
  <c r="D7305" i="14"/>
  <c r="D7306" i="14"/>
  <c r="D7307" i="14"/>
  <c r="D7308" i="14"/>
  <c r="D7309" i="14"/>
  <c r="D7310" i="14"/>
  <c r="D7311" i="14"/>
  <c r="D7312" i="14"/>
  <c r="D7313" i="14"/>
  <c r="D7314" i="14"/>
  <c r="D7315" i="14"/>
  <c r="D7316" i="14"/>
  <c r="D7317" i="14"/>
  <c r="D7318" i="14"/>
  <c r="D7319" i="14"/>
  <c r="D7320" i="14"/>
  <c r="D7321" i="14"/>
  <c r="D7322" i="14"/>
  <c r="D7323" i="14"/>
  <c r="D7324" i="14"/>
  <c r="D7325" i="14"/>
  <c r="D7326" i="14"/>
  <c r="D7327" i="14"/>
  <c r="D7328" i="14"/>
  <c r="D7329" i="14"/>
  <c r="D7330" i="14"/>
  <c r="D7331" i="14"/>
  <c r="D7332" i="14"/>
  <c r="D7333" i="14"/>
  <c r="D7334" i="14"/>
  <c r="D7335" i="14"/>
  <c r="D7336" i="14"/>
  <c r="D7337" i="14"/>
  <c r="D7338" i="14"/>
  <c r="D7339" i="14"/>
  <c r="D7340" i="14"/>
  <c r="D7341" i="14"/>
  <c r="D7342" i="14"/>
  <c r="D7343" i="14"/>
  <c r="D7344" i="14"/>
  <c r="D7345" i="14"/>
  <c r="D7346" i="14"/>
  <c r="D7347" i="14"/>
  <c r="D7348" i="14"/>
  <c r="D7349" i="14"/>
  <c r="D7350" i="14"/>
  <c r="D7351" i="14"/>
  <c r="D7352" i="14"/>
  <c r="D7353" i="14"/>
  <c r="D7354" i="14"/>
  <c r="D7355" i="14"/>
  <c r="D7356" i="14"/>
  <c r="D7357" i="14"/>
  <c r="D7358" i="14"/>
  <c r="D7359" i="14"/>
  <c r="D7360" i="14"/>
  <c r="D7361" i="14"/>
  <c r="D7362" i="14"/>
  <c r="D7363" i="14"/>
  <c r="D7364" i="14"/>
  <c r="D7365" i="14"/>
  <c r="D7366" i="14"/>
  <c r="D7367" i="14"/>
  <c r="D7368" i="14"/>
  <c r="D7369" i="14"/>
  <c r="D7370" i="14"/>
  <c r="D7371" i="14"/>
  <c r="D7372" i="14"/>
  <c r="D7373" i="14"/>
  <c r="D7374" i="14"/>
  <c r="D7375" i="14"/>
  <c r="D7376" i="14"/>
  <c r="D7377" i="14"/>
  <c r="D7378" i="14"/>
  <c r="D7379" i="14"/>
  <c r="D7380" i="14"/>
  <c r="D7381" i="14"/>
  <c r="D7382" i="14"/>
  <c r="D7383" i="14"/>
  <c r="D7384" i="14"/>
  <c r="D7385" i="14"/>
  <c r="D7386" i="14"/>
  <c r="D7387" i="14"/>
  <c r="D7388" i="14"/>
  <c r="D7389" i="14"/>
  <c r="D7390" i="14"/>
  <c r="D7391" i="14"/>
  <c r="D7392" i="14"/>
  <c r="D7393" i="14"/>
  <c r="D7394" i="14"/>
  <c r="D7395" i="14"/>
  <c r="D7396" i="14"/>
  <c r="D7397" i="14"/>
  <c r="D7398" i="14"/>
  <c r="D7399" i="14"/>
  <c r="D7400" i="14"/>
  <c r="D7401" i="14"/>
  <c r="D7402" i="14"/>
  <c r="D7403" i="14"/>
  <c r="D7404" i="14"/>
  <c r="D7405" i="14"/>
  <c r="D7406" i="14"/>
  <c r="D7407" i="14"/>
  <c r="D7408" i="14"/>
  <c r="D7409" i="14"/>
  <c r="D7410" i="14"/>
  <c r="D7411" i="14"/>
  <c r="D7412" i="14"/>
  <c r="D7413" i="14"/>
  <c r="D7414" i="14"/>
  <c r="D7415" i="14"/>
  <c r="D7416" i="14"/>
  <c r="D7417" i="14"/>
  <c r="D7418" i="14"/>
  <c r="D7419" i="14"/>
  <c r="D7420" i="14"/>
  <c r="D7421" i="14"/>
  <c r="D7422" i="14"/>
  <c r="D7423" i="14"/>
  <c r="D7424" i="14"/>
  <c r="D7425" i="14"/>
  <c r="D7426" i="14"/>
  <c r="D7427" i="14"/>
  <c r="D7428" i="14"/>
  <c r="D7429" i="14"/>
  <c r="D7430" i="14"/>
  <c r="D7431" i="14"/>
  <c r="D7432" i="14"/>
  <c r="D7433" i="14"/>
  <c r="D7434" i="14"/>
  <c r="D7435" i="14"/>
  <c r="D7436" i="14"/>
  <c r="D7437" i="14"/>
  <c r="D7438" i="14"/>
  <c r="D7439" i="14"/>
  <c r="D7440" i="14"/>
  <c r="D7441" i="14"/>
  <c r="D7442" i="14"/>
  <c r="D7443" i="14"/>
  <c r="D7444" i="14"/>
  <c r="D7445" i="14"/>
  <c r="D7446" i="14"/>
  <c r="D7447" i="14"/>
  <c r="D7448" i="14"/>
  <c r="D7449" i="14"/>
  <c r="D7450" i="14"/>
  <c r="D7451" i="14"/>
  <c r="D7452" i="14"/>
  <c r="D7453" i="14"/>
  <c r="D7454" i="14"/>
  <c r="D7455" i="14"/>
  <c r="D7456" i="14"/>
  <c r="D7457" i="14"/>
  <c r="D7458" i="14"/>
  <c r="D7459" i="14"/>
  <c r="D7460" i="14"/>
  <c r="D7461" i="14"/>
  <c r="D7462" i="14"/>
  <c r="D7463" i="14"/>
  <c r="D7464" i="14"/>
  <c r="D7465" i="14"/>
  <c r="D7466" i="14"/>
  <c r="D7467" i="14"/>
  <c r="D7468" i="14"/>
  <c r="D7469" i="14"/>
  <c r="D7470" i="14"/>
  <c r="D7471" i="14"/>
  <c r="D7472" i="14"/>
  <c r="D7473" i="14"/>
  <c r="D7474" i="14"/>
  <c r="D7475" i="14"/>
  <c r="D7476" i="14"/>
  <c r="D7477" i="14"/>
  <c r="D7478" i="14"/>
  <c r="D7479" i="14"/>
  <c r="D7480" i="14"/>
  <c r="D7481" i="14"/>
  <c r="D7482" i="14"/>
  <c r="D7483" i="14"/>
  <c r="D7484" i="14"/>
  <c r="D7485" i="14"/>
  <c r="D7486" i="14"/>
  <c r="D7487" i="14"/>
  <c r="D7488" i="14"/>
  <c r="D7489" i="14"/>
  <c r="D7490" i="14"/>
  <c r="D7491" i="14"/>
  <c r="D7492" i="14"/>
  <c r="D7493" i="14"/>
  <c r="D7494" i="14"/>
  <c r="D7495" i="14"/>
  <c r="D7496" i="14"/>
  <c r="D7497" i="14"/>
  <c r="D7498" i="14"/>
  <c r="D7499" i="14"/>
  <c r="D7500" i="14"/>
  <c r="D7501" i="14"/>
  <c r="D7502" i="14"/>
  <c r="D7503" i="14"/>
  <c r="D7504" i="14"/>
  <c r="D7505" i="14"/>
  <c r="D7506" i="14"/>
  <c r="D7507" i="14"/>
  <c r="D7508" i="14"/>
  <c r="D7509" i="14"/>
  <c r="D7510" i="14"/>
  <c r="D7511" i="14"/>
  <c r="D7512" i="14"/>
  <c r="D7513" i="14"/>
  <c r="D7514" i="14"/>
  <c r="D7515" i="14"/>
  <c r="D7516" i="14"/>
  <c r="D7517" i="14"/>
  <c r="D7518" i="14"/>
  <c r="D7519" i="14"/>
  <c r="D7520" i="14"/>
  <c r="D7521" i="14"/>
  <c r="D7522" i="14"/>
  <c r="D7523" i="14"/>
  <c r="D7524" i="14"/>
  <c r="D7525" i="14"/>
  <c r="D7526" i="14"/>
  <c r="D7527" i="14"/>
  <c r="D7528" i="14"/>
  <c r="D7529" i="14"/>
  <c r="D7530" i="14"/>
  <c r="D7531" i="14"/>
  <c r="D7532" i="14"/>
  <c r="D7533" i="14"/>
  <c r="D7534" i="14"/>
  <c r="D7535" i="14"/>
  <c r="D7536" i="14"/>
  <c r="D7537" i="14"/>
  <c r="D7538" i="14"/>
  <c r="D7539" i="14"/>
  <c r="D7540" i="14"/>
  <c r="D7541" i="14"/>
  <c r="D7542" i="14"/>
  <c r="D7543" i="14"/>
  <c r="D7544" i="14"/>
  <c r="D7545" i="14"/>
  <c r="D7546" i="14"/>
  <c r="D7547" i="14"/>
  <c r="D7548" i="14"/>
  <c r="D7549" i="14"/>
  <c r="D7550" i="14"/>
  <c r="D7551" i="14"/>
  <c r="D7552" i="14"/>
  <c r="D7553" i="14"/>
  <c r="D7554" i="14"/>
  <c r="D7555" i="14"/>
  <c r="D7556" i="14"/>
  <c r="D7557" i="14"/>
  <c r="D7558" i="14"/>
  <c r="D7559" i="14"/>
  <c r="D7560" i="14"/>
  <c r="D7561" i="14"/>
  <c r="D7562" i="14"/>
  <c r="D7563" i="14"/>
  <c r="D7564" i="14"/>
  <c r="D7565" i="14"/>
  <c r="D7566" i="14"/>
  <c r="D7567" i="14"/>
  <c r="D7568" i="14"/>
  <c r="D7569" i="14"/>
  <c r="D7570" i="14"/>
  <c r="D7571" i="14"/>
  <c r="D7572" i="14"/>
  <c r="D7573" i="14"/>
  <c r="D7574" i="14"/>
  <c r="D7575" i="14"/>
  <c r="D7576" i="14"/>
  <c r="D7577" i="14"/>
  <c r="D7578" i="14"/>
  <c r="D7579" i="14"/>
  <c r="D7580" i="14"/>
  <c r="D7581" i="14"/>
  <c r="D7582" i="14"/>
  <c r="D7583" i="14"/>
  <c r="D7584" i="14"/>
  <c r="D7585" i="14"/>
  <c r="D7586" i="14"/>
  <c r="D7587" i="14"/>
  <c r="D7588" i="14"/>
  <c r="D7589" i="14"/>
  <c r="D7590" i="14"/>
  <c r="D7591" i="14"/>
  <c r="D7592" i="14"/>
  <c r="D7593" i="14"/>
  <c r="D7594" i="14"/>
  <c r="D7595" i="14"/>
  <c r="D7596" i="14"/>
  <c r="D7597" i="14"/>
  <c r="D7598" i="14"/>
  <c r="D7599" i="14"/>
  <c r="D7600" i="14"/>
  <c r="D7601" i="14"/>
  <c r="D7602" i="14"/>
  <c r="D7603" i="14"/>
  <c r="D7604" i="14"/>
  <c r="D7605" i="14"/>
  <c r="D7606" i="14"/>
  <c r="D7607" i="14"/>
  <c r="D7608" i="14"/>
  <c r="D7609" i="14"/>
  <c r="D7610" i="14"/>
  <c r="D7611" i="14"/>
  <c r="D7612" i="14"/>
  <c r="D7613" i="14"/>
  <c r="D7614" i="14"/>
  <c r="D7615" i="14"/>
  <c r="D7616" i="14"/>
  <c r="D7617" i="14"/>
  <c r="D7618" i="14"/>
  <c r="D7619" i="14"/>
  <c r="D7620" i="14"/>
  <c r="D7621" i="14"/>
  <c r="D7622" i="14"/>
  <c r="D7623" i="14"/>
  <c r="D7624" i="14"/>
  <c r="D7625" i="14"/>
  <c r="D7626" i="14"/>
  <c r="D7627" i="14"/>
  <c r="D7628" i="14"/>
  <c r="D7629" i="14"/>
  <c r="D7630" i="14"/>
  <c r="D7631" i="14"/>
  <c r="D7632" i="14"/>
  <c r="D7633" i="14"/>
  <c r="D7634" i="14"/>
  <c r="D7635" i="14"/>
  <c r="D7636" i="14"/>
  <c r="D7637" i="14"/>
  <c r="D7638" i="14"/>
  <c r="D7639" i="14"/>
  <c r="D7640" i="14"/>
  <c r="D7641" i="14"/>
  <c r="D7642" i="14"/>
  <c r="D7643" i="14"/>
  <c r="D7644" i="14"/>
  <c r="D7645" i="14"/>
  <c r="D7646" i="14"/>
  <c r="D7647" i="14"/>
  <c r="D7648" i="14"/>
  <c r="D7649" i="14"/>
  <c r="D7650" i="14"/>
  <c r="D7651" i="14"/>
  <c r="D7652" i="14"/>
  <c r="D7653" i="14"/>
  <c r="D7654" i="14"/>
  <c r="D7655" i="14"/>
  <c r="D7656" i="14"/>
  <c r="D7657" i="14"/>
  <c r="D7658" i="14"/>
  <c r="D7659" i="14"/>
  <c r="D7660" i="14"/>
  <c r="D7661" i="14"/>
  <c r="D7662" i="14"/>
  <c r="D7663" i="14"/>
  <c r="D7664" i="14"/>
  <c r="D7665" i="14"/>
  <c r="D7666" i="14"/>
  <c r="D7667" i="14"/>
  <c r="D7668" i="14"/>
  <c r="D7669" i="14"/>
  <c r="D7670" i="14"/>
  <c r="D7671" i="14"/>
  <c r="D7672" i="14"/>
  <c r="D7673" i="14"/>
  <c r="D7674" i="14"/>
  <c r="D7675" i="14"/>
  <c r="D7676" i="14"/>
  <c r="D7677" i="14"/>
  <c r="D7678" i="14"/>
  <c r="D7679" i="14"/>
  <c r="D7680" i="14"/>
  <c r="D7681" i="14"/>
  <c r="D7682" i="14"/>
  <c r="D7683" i="14"/>
  <c r="D7684" i="14"/>
  <c r="D7685" i="14"/>
  <c r="D7686" i="14"/>
  <c r="D7687" i="14"/>
  <c r="D7688" i="14"/>
  <c r="D7689" i="14"/>
  <c r="D7690" i="14"/>
  <c r="D7691" i="14"/>
  <c r="D7692" i="14"/>
  <c r="D7693" i="14"/>
  <c r="D7694" i="14"/>
  <c r="D7695" i="14"/>
  <c r="D7696" i="14"/>
  <c r="D7697" i="14"/>
  <c r="D7698" i="14"/>
  <c r="D7699" i="14"/>
  <c r="D7700" i="14"/>
  <c r="D7701" i="14"/>
  <c r="D7702" i="14"/>
  <c r="D7703" i="14"/>
  <c r="D7704" i="14"/>
  <c r="D7705" i="14"/>
  <c r="D7706" i="14"/>
  <c r="D7707" i="14"/>
  <c r="D7708" i="14"/>
  <c r="D7709" i="14"/>
  <c r="D7710" i="14"/>
  <c r="D7711" i="14"/>
  <c r="D7712" i="14"/>
  <c r="D7713" i="14"/>
  <c r="D7714" i="14"/>
  <c r="D7715" i="14"/>
  <c r="D7716" i="14"/>
  <c r="D7717" i="14"/>
  <c r="D7718" i="14"/>
  <c r="D7719" i="14"/>
  <c r="D7720" i="14"/>
  <c r="D7721" i="14"/>
  <c r="D7722" i="14"/>
  <c r="D7723" i="14"/>
  <c r="D7724" i="14"/>
  <c r="D7725" i="14"/>
  <c r="D7726" i="14"/>
  <c r="D7727" i="14"/>
  <c r="D7728" i="14"/>
  <c r="D7729" i="14"/>
  <c r="D7730" i="14"/>
  <c r="D7731" i="14"/>
  <c r="D7732" i="14"/>
  <c r="D7733" i="14"/>
  <c r="D7734" i="14"/>
  <c r="D7735" i="14"/>
  <c r="D7736" i="14"/>
  <c r="D7737" i="14"/>
  <c r="D7738" i="14"/>
  <c r="D7739" i="14"/>
  <c r="D7740" i="14"/>
  <c r="D7741" i="14"/>
  <c r="D7742" i="14"/>
  <c r="D7743" i="14"/>
  <c r="D7744" i="14"/>
  <c r="D7745" i="14"/>
  <c r="D7746" i="14"/>
  <c r="D7747" i="14"/>
  <c r="D7748" i="14"/>
  <c r="D7749" i="14"/>
  <c r="D7750" i="14"/>
  <c r="D7751" i="14"/>
  <c r="D7752" i="14"/>
  <c r="D7753" i="14"/>
  <c r="D7754" i="14"/>
  <c r="D7755" i="14"/>
  <c r="D7756" i="14"/>
  <c r="D7757" i="14"/>
  <c r="D7758" i="14"/>
  <c r="D7759" i="14"/>
  <c r="D7760" i="14"/>
  <c r="D7761" i="14"/>
  <c r="D7762" i="14"/>
  <c r="D7763" i="14"/>
  <c r="D7764" i="14"/>
  <c r="D7765" i="14"/>
  <c r="D7766" i="14"/>
  <c r="D7767" i="14"/>
  <c r="D7768" i="14"/>
  <c r="D7769" i="14"/>
  <c r="D7770" i="14"/>
  <c r="D7771" i="14"/>
  <c r="D7772" i="14"/>
  <c r="D7773" i="14"/>
  <c r="D7774" i="14"/>
  <c r="D7775" i="14"/>
  <c r="D7776" i="14"/>
  <c r="D7777" i="14"/>
  <c r="D7778" i="14"/>
  <c r="D7779" i="14"/>
  <c r="D7780" i="14"/>
  <c r="D7781" i="14"/>
  <c r="D7782" i="14"/>
  <c r="D7783" i="14"/>
  <c r="D7784" i="14"/>
  <c r="D7785" i="14"/>
  <c r="D7786" i="14"/>
  <c r="D7787" i="14"/>
  <c r="D7788" i="14"/>
  <c r="D7789" i="14"/>
  <c r="D7790" i="14"/>
  <c r="D7791" i="14"/>
  <c r="D7792" i="14"/>
  <c r="D7793" i="14"/>
  <c r="D7794" i="14"/>
  <c r="D7795" i="14"/>
  <c r="D7796" i="14"/>
  <c r="D7797" i="14"/>
  <c r="D7798" i="14"/>
  <c r="D7799" i="14"/>
  <c r="D7800" i="14"/>
  <c r="D7801" i="14"/>
  <c r="D7802" i="14"/>
  <c r="D7803" i="14"/>
  <c r="D7804" i="14"/>
  <c r="D7805" i="14"/>
  <c r="D7806" i="14"/>
  <c r="D7807" i="14"/>
  <c r="D7808" i="14"/>
  <c r="D7809" i="14"/>
  <c r="D7810" i="14"/>
  <c r="D7811" i="14"/>
  <c r="D7812" i="14"/>
  <c r="D7813" i="14"/>
  <c r="D7814" i="14"/>
  <c r="D7815" i="14"/>
  <c r="D7816" i="14"/>
  <c r="D7817" i="14"/>
  <c r="D7818" i="14"/>
  <c r="D7819" i="14"/>
  <c r="D7820" i="14"/>
  <c r="D7821" i="14"/>
  <c r="D7822" i="14"/>
  <c r="D7823" i="14"/>
  <c r="D7824" i="14"/>
  <c r="D7825" i="14"/>
  <c r="D7826" i="14"/>
  <c r="D7827" i="14"/>
  <c r="D7828" i="14"/>
  <c r="D7829" i="14"/>
  <c r="D7830" i="14"/>
  <c r="D7831" i="14"/>
  <c r="D7832" i="14"/>
  <c r="D7833" i="14"/>
  <c r="D7834" i="14"/>
  <c r="D7835" i="14"/>
  <c r="D7836" i="14"/>
  <c r="D7837" i="14"/>
  <c r="D7838" i="14"/>
  <c r="D7839" i="14"/>
  <c r="D7840" i="14"/>
  <c r="D7841" i="14"/>
  <c r="D7842" i="14"/>
  <c r="D7843" i="14"/>
  <c r="D7844" i="14"/>
  <c r="D7845" i="14"/>
  <c r="D7846" i="14"/>
  <c r="D7847" i="14"/>
  <c r="D7848" i="14"/>
  <c r="D7849" i="14"/>
  <c r="D7850" i="14"/>
  <c r="D7851" i="14"/>
  <c r="D7852" i="14"/>
  <c r="D7853" i="14"/>
  <c r="D7854" i="14"/>
  <c r="D7855" i="14"/>
  <c r="D7856" i="14"/>
  <c r="D7857" i="14"/>
  <c r="D7858" i="14"/>
  <c r="D7859" i="14"/>
  <c r="D7860" i="14"/>
  <c r="D7861" i="14"/>
  <c r="D7862" i="14"/>
  <c r="D7863" i="14"/>
  <c r="D7864" i="14"/>
  <c r="D7865" i="14"/>
  <c r="D7866" i="14"/>
  <c r="D7867" i="14"/>
  <c r="D7868" i="14"/>
  <c r="D7869" i="14"/>
  <c r="D7870" i="14"/>
  <c r="D7871" i="14"/>
  <c r="D7872" i="14"/>
  <c r="D7873" i="14"/>
  <c r="D7874" i="14"/>
  <c r="D7875" i="14"/>
  <c r="D7876" i="14"/>
  <c r="D7877" i="14"/>
  <c r="D7878" i="14"/>
  <c r="D7879" i="14"/>
  <c r="D7880" i="14"/>
  <c r="D7881" i="14"/>
  <c r="D7882" i="14"/>
  <c r="D7883" i="14"/>
  <c r="D7884" i="14"/>
  <c r="D7885" i="14"/>
  <c r="D7886" i="14"/>
  <c r="D7887" i="14"/>
  <c r="D7888" i="14"/>
  <c r="D7889" i="14"/>
  <c r="D7890" i="14"/>
  <c r="D7891" i="14"/>
  <c r="D7892" i="14"/>
  <c r="D7893" i="14"/>
  <c r="D7894" i="14"/>
  <c r="D7895" i="14"/>
  <c r="D7896" i="14"/>
  <c r="D7897" i="14"/>
  <c r="D7898" i="14"/>
  <c r="D7899" i="14"/>
  <c r="D7900" i="14"/>
  <c r="D7901" i="14"/>
  <c r="D7902" i="14"/>
  <c r="D7903" i="14"/>
  <c r="D7904" i="14"/>
  <c r="D7905" i="14"/>
  <c r="D7906" i="14"/>
  <c r="D7907" i="14"/>
  <c r="D7908" i="14"/>
  <c r="D7909" i="14"/>
  <c r="D7910" i="14"/>
  <c r="D7911" i="14"/>
  <c r="D7912" i="14"/>
  <c r="D7913" i="14"/>
  <c r="D7914" i="14"/>
  <c r="D7915" i="14"/>
  <c r="D7916" i="14"/>
  <c r="D7917" i="14"/>
  <c r="D7918" i="14"/>
  <c r="D7919" i="14"/>
  <c r="D7920" i="14"/>
  <c r="D7921" i="14"/>
  <c r="D7922" i="14"/>
  <c r="D7923" i="14"/>
  <c r="D7924" i="14"/>
  <c r="D7925" i="14"/>
  <c r="D7926" i="14"/>
  <c r="D7927" i="14"/>
  <c r="D7928" i="14"/>
  <c r="D7929" i="14"/>
  <c r="D7930" i="14"/>
  <c r="D7931" i="14"/>
  <c r="D7932" i="14"/>
  <c r="D7933" i="14"/>
  <c r="D7934" i="14"/>
  <c r="D7935" i="14"/>
  <c r="D7936" i="14"/>
  <c r="D7937" i="14"/>
  <c r="D7938" i="14"/>
  <c r="D7939" i="14"/>
  <c r="D7940" i="14"/>
  <c r="D7941" i="14"/>
  <c r="D7942" i="14"/>
  <c r="D7943" i="14"/>
  <c r="D7944" i="14"/>
  <c r="D7945" i="14"/>
  <c r="D7946" i="14"/>
  <c r="D7947" i="14"/>
  <c r="D7948" i="14"/>
  <c r="D7949" i="14"/>
  <c r="D7950" i="14"/>
  <c r="D7951" i="14"/>
  <c r="D7952" i="14"/>
  <c r="D7953" i="14"/>
  <c r="D7954" i="14"/>
  <c r="D7955" i="14"/>
  <c r="D7956" i="14"/>
  <c r="D7957" i="14"/>
  <c r="D7958" i="14"/>
  <c r="D7959" i="14"/>
  <c r="D7960" i="14"/>
  <c r="D7961" i="14"/>
  <c r="D7962" i="14"/>
  <c r="D7963" i="14"/>
  <c r="D7964" i="14"/>
  <c r="D7965" i="14"/>
  <c r="D7966" i="14"/>
  <c r="D7967" i="14"/>
  <c r="D7968" i="14"/>
  <c r="D7969" i="14"/>
  <c r="D7970" i="14"/>
  <c r="D7971" i="14"/>
  <c r="D7972" i="14"/>
  <c r="D7973" i="14"/>
  <c r="D7974" i="14"/>
  <c r="D7975" i="14"/>
  <c r="D7976" i="14"/>
  <c r="D7977" i="14"/>
  <c r="D7978" i="14"/>
  <c r="D7979" i="14"/>
  <c r="D7980" i="14"/>
  <c r="D7981" i="14"/>
  <c r="D7982" i="14"/>
  <c r="D7983" i="14"/>
  <c r="D7984" i="14"/>
  <c r="D7985" i="14"/>
  <c r="D7986" i="14"/>
  <c r="D7987" i="14"/>
  <c r="D7988" i="14"/>
  <c r="D7989" i="14"/>
  <c r="D7990" i="14"/>
  <c r="D7991" i="14"/>
  <c r="D7992" i="14"/>
  <c r="D7993" i="14"/>
  <c r="D7994" i="14"/>
  <c r="D7995" i="14"/>
  <c r="D7996" i="14"/>
  <c r="D7997" i="14"/>
  <c r="D7998" i="14"/>
  <c r="D7999" i="14"/>
  <c r="D8000" i="14"/>
  <c r="D8001" i="14"/>
  <c r="D8002" i="14"/>
  <c r="D8003" i="14"/>
  <c r="D8004" i="14"/>
  <c r="D8005" i="14"/>
  <c r="D8006" i="14"/>
  <c r="D8007" i="14"/>
  <c r="D8008" i="14"/>
  <c r="D8009" i="14"/>
  <c r="D8010" i="14"/>
  <c r="D8011" i="14"/>
  <c r="D8012" i="14"/>
  <c r="D8013" i="14"/>
  <c r="D8014" i="14"/>
  <c r="D8015" i="14"/>
  <c r="D8016" i="14"/>
  <c r="D8017" i="14"/>
  <c r="D8018" i="14"/>
  <c r="D8019" i="14"/>
  <c r="D8020" i="14"/>
  <c r="D8021" i="14"/>
  <c r="D8022" i="14"/>
  <c r="D8023" i="14"/>
  <c r="D8024" i="14"/>
  <c r="D8025" i="14"/>
  <c r="D8026" i="14"/>
  <c r="D8027" i="14"/>
  <c r="D8028" i="14"/>
  <c r="D8029" i="14"/>
  <c r="D8030" i="14"/>
  <c r="D8031" i="14"/>
  <c r="D8032" i="14"/>
  <c r="D8033" i="14"/>
  <c r="D8034" i="14"/>
  <c r="D8035" i="14"/>
  <c r="D8036" i="14"/>
  <c r="D8037" i="14"/>
  <c r="D8038" i="14"/>
  <c r="D8039" i="14"/>
  <c r="D8040" i="14"/>
  <c r="D8041" i="14"/>
  <c r="D8042" i="14"/>
  <c r="D8043" i="14"/>
  <c r="D8044" i="14"/>
  <c r="D8045" i="14"/>
  <c r="D8046" i="14"/>
  <c r="D8047" i="14"/>
  <c r="D8048" i="14"/>
  <c r="D8049" i="14"/>
  <c r="D8050" i="14"/>
  <c r="D8051" i="14"/>
  <c r="D8052" i="14"/>
  <c r="D8053" i="14"/>
  <c r="D8054" i="14"/>
  <c r="D8055" i="14"/>
  <c r="D8056" i="14"/>
  <c r="D8057" i="14"/>
  <c r="D8058" i="14"/>
  <c r="D8059" i="14"/>
  <c r="D8060" i="14"/>
  <c r="D8061" i="14"/>
  <c r="D8062" i="14"/>
  <c r="D8063" i="14"/>
  <c r="D8064" i="14"/>
  <c r="D8065" i="14"/>
  <c r="D8066" i="14"/>
  <c r="D8067" i="14"/>
  <c r="D8068" i="14"/>
  <c r="D8069" i="14"/>
  <c r="D8070" i="14"/>
  <c r="D8071" i="14"/>
  <c r="D8072" i="14"/>
  <c r="D8073" i="14"/>
  <c r="D8074" i="14"/>
  <c r="D8075" i="14"/>
  <c r="D8076" i="14"/>
  <c r="D8077" i="14"/>
  <c r="D8078" i="14"/>
  <c r="D8079" i="14"/>
  <c r="D8080" i="14"/>
  <c r="D8081" i="14"/>
  <c r="D8082" i="14"/>
  <c r="D8083" i="14"/>
  <c r="D8084" i="14"/>
  <c r="D8085" i="14"/>
  <c r="D8086" i="14"/>
  <c r="D8087" i="14"/>
  <c r="D8088" i="14"/>
  <c r="D8089" i="14"/>
  <c r="D8090" i="14"/>
  <c r="D8091" i="14"/>
  <c r="D8092" i="14"/>
  <c r="D8093" i="14"/>
  <c r="D8094" i="14"/>
  <c r="D8095" i="14"/>
  <c r="D8096" i="14"/>
  <c r="D8097" i="14"/>
  <c r="D8098" i="14"/>
  <c r="D8099" i="14"/>
  <c r="D8100" i="14"/>
  <c r="D8101" i="14"/>
  <c r="D8102" i="14"/>
  <c r="D8103" i="14"/>
  <c r="D8104" i="14"/>
  <c r="D8105" i="14"/>
  <c r="D8106" i="14"/>
  <c r="D8107" i="14"/>
  <c r="D8108" i="14"/>
  <c r="D8109" i="14"/>
  <c r="D8110" i="14"/>
  <c r="D8111" i="14"/>
  <c r="D8112" i="14"/>
  <c r="D8113" i="14"/>
  <c r="D8114" i="14"/>
  <c r="D8115" i="14"/>
  <c r="D8116" i="14"/>
  <c r="D8117" i="14"/>
  <c r="D8118" i="14"/>
  <c r="D8119" i="14"/>
  <c r="D8120" i="14"/>
  <c r="D8121" i="14"/>
  <c r="D8122" i="14"/>
  <c r="D8123" i="14"/>
  <c r="D8124" i="14"/>
  <c r="D8125" i="14"/>
  <c r="D8126" i="14"/>
  <c r="D8127" i="14"/>
  <c r="D8128" i="14"/>
  <c r="D8129" i="14"/>
  <c r="D8130" i="14"/>
  <c r="D8131" i="14"/>
  <c r="D8132" i="14"/>
  <c r="D8133" i="14"/>
  <c r="D8134" i="14"/>
  <c r="D8135" i="14"/>
  <c r="D8136" i="14"/>
  <c r="D8137" i="14"/>
  <c r="D8138" i="14"/>
  <c r="D8139" i="14"/>
  <c r="D8140" i="14"/>
  <c r="D8141" i="14"/>
  <c r="D8142" i="14"/>
  <c r="D8143" i="14"/>
  <c r="D8144" i="14"/>
  <c r="D8145" i="14"/>
  <c r="D8146" i="14"/>
  <c r="D8147" i="14"/>
  <c r="D8148" i="14"/>
  <c r="D8149" i="14"/>
  <c r="D8150" i="14"/>
  <c r="D8151" i="14"/>
  <c r="D8152" i="14"/>
  <c r="D8153" i="14"/>
  <c r="D8154" i="14"/>
  <c r="D8155" i="14"/>
  <c r="D8156" i="14"/>
  <c r="D8157" i="14"/>
  <c r="D8158" i="14"/>
  <c r="D8159" i="14"/>
  <c r="D8160" i="14"/>
  <c r="D8161" i="14"/>
  <c r="D8162" i="14"/>
  <c r="D8163" i="14"/>
  <c r="D8164" i="14"/>
  <c r="D8165" i="14"/>
  <c r="D8166" i="14"/>
  <c r="D8167" i="14"/>
  <c r="D8168" i="14"/>
  <c r="D8169" i="14"/>
  <c r="D8170" i="14"/>
  <c r="D8171" i="14"/>
  <c r="D8172" i="14"/>
  <c r="D8173" i="14"/>
  <c r="D8174" i="14"/>
  <c r="D8175" i="14"/>
  <c r="D8176" i="14"/>
  <c r="D8177" i="14"/>
  <c r="D8178" i="14"/>
  <c r="D8179" i="14"/>
  <c r="D8180" i="14"/>
  <c r="D8181" i="14"/>
  <c r="D8182" i="14"/>
  <c r="D8183" i="14"/>
  <c r="D8184" i="14"/>
  <c r="D8185" i="14"/>
  <c r="D8186" i="14"/>
  <c r="D8187" i="14"/>
  <c r="D8188" i="14"/>
  <c r="D8189" i="14"/>
  <c r="D8190" i="14"/>
  <c r="D8191" i="14"/>
  <c r="D8192" i="14"/>
  <c r="D8193" i="14"/>
  <c r="D8194" i="14"/>
  <c r="D8195" i="14"/>
  <c r="D8196" i="14"/>
  <c r="D8197" i="14"/>
  <c r="D8198" i="14"/>
  <c r="D8199" i="14"/>
  <c r="D8200" i="14"/>
  <c r="D8201" i="14"/>
  <c r="D8202" i="14"/>
  <c r="D8203" i="14"/>
  <c r="D8204" i="14"/>
  <c r="D8205" i="14"/>
  <c r="D8206" i="14"/>
  <c r="D8207" i="14"/>
  <c r="D8208" i="14"/>
  <c r="D8209" i="14"/>
  <c r="D8210" i="14"/>
  <c r="D8211" i="14"/>
  <c r="D8212" i="14"/>
  <c r="D8213" i="14"/>
  <c r="D8214" i="14"/>
  <c r="D8215" i="14"/>
  <c r="D8216" i="14"/>
  <c r="D8217" i="14"/>
  <c r="D8218" i="14"/>
  <c r="D8219" i="14"/>
  <c r="D8220" i="14"/>
  <c r="D8221" i="14"/>
  <c r="D8222" i="14"/>
  <c r="D8223" i="14"/>
  <c r="D8224" i="14"/>
  <c r="D8225" i="14"/>
  <c r="D8226" i="14"/>
  <c r="D8227" i="14"/>
  <c r="D8228" i="14"/>
  <c r="D8229" i="14"/>
  <c r="D8230" i="14"/>
  <c r="D8231" i="14"/>
  <c r="D8232" i="14"/>
  <c r="D8233" i="14"/>
  <c r="D8234" i="14"/>
  <c r="D8235" i="14"/>
  <c r="D8236" i="14"/>
  <c r="D8237" i="14"/>
  <c r="D8238" i="14"/>
  <c r="D8239" i="14"/>
  <c r="D8240" i="14"/>
  <c r="D8241" i="14"/>
  <c r="D8242" i="14"/>
  <c r="D8243" i="14"/>
  <c r="D8244" i="14"/>
  <c r="D8245" i="14"/>
  <c r="D8246" i="14"/>
  <c r="D8247" i="14"/>
  <c r="D8248" i="14"/>
  <c r="D8249" i="14"/>
  <c r="D8250" i="14"/>
  <c r="D8251" i="14"/>
  <c r="D8252" i="14"/>
  <c r="D8253" i="14"/>
  <c r="D8254" i="14"/>
  <c r="D8255" i="14"/>
  <c r="D8256" i="14"/>
  <c r="D8257" i="14"/>
  <c r="D8258" i="14"/>
  <c r="D8259" i="14"/>
  <c r="D8260" i="14"/>
  <c r="D8261" i="14"/>
  <c r="D8262" i="14"/>
  <c r="D8263"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<sst xmlns="http://schemas.openxmlformats.org/spreadsheetml/2006/main" count="16715" uniqueCount="89">
  <si>
    <t>Washington</t>
  </si>
  <si>
    <t>Illinois</t>
  </si>
  <si>
    <t>California</t>
  </si>
  <si>
    <t>Arizona</t>
  </si>
  <si>
    <t>Massachusetts</t>
  </si>
  <si>
    <t>Wisconsin</t>
  </si>
  <si>
    <t>Texas</t>
  </si>
  <si>
    <t>Nebraska</t>
  </si>
  <si>
    <t>Utah</t>
  </si>
  <si>
    <t>Oregon</t>
  </si>
  <si>
    <t>Florida</t>
  </si>
  <si>
    <t>New York</t>
  </si>
  <si>
    <t>Rhode Island</t>
  </si>
  <si>
    <t>Georgia</t>
  </si>
  <si>
    <t>New Hampshire</t>
  </si>
  <si>
    <t>North Carolina</t>
  </si>
  <si>
    <t>New Jersey</t>
  </si>
  <si>
    <t>Colorado</t>
  </si>
  <si>
    <t>Maryland</t>
  </si>
  <si>
    <t>Nevada</t>
  </si>
  <si>
    <t>Tennessee</t>
  </si>
  <si>
    <t>Hawaii</t>
  </si>
  <si>
    <t>Indiana</t>
  </si>
  <si>
    <t>Kentucky</t>
  </si>
  <si>
    <t>Minnesota</t>
  </si>
  <si>
    <t>Oklahoma</t>
  </si>
  <si>
    <t>Pennsylvania</t>
  </si>
  <si>
    <t>South Carolina</t>
  </si>
  <si>
    <t>District of Columbia</t>
  </si>
  <si>
    <t>Kansas</t>
  </si>
  <si>
    <t>Missouri</t>
  </si>
  <si>
    <t>Vermont</t>
  </si>
  <si>
    <t>Virginia</t>
  </si>
  <si>
    <t>Connecticut</t>
  </si>
  <si>
    <t>Iowa</t>
  </si>
  <si>
    <t>Louisiana</t>
  </si>
  <si>
    <t>Ohio</t>
  </si>
  <si>
    <t>Michigan</t>
  </si>
  <si>
    <t>South Dakota</t>
  </si>
  <si>
    <t>Arkansas</t>
  </si>
  <si>
    <t>Delaware</t>
  </si>
  <si>
    <t>Mississippi</t>
  </si>
  <si>
    <t>New Mexico</t>
  </si>
  <si>
    <t>North Dakota</t>
  </si>
  <si>
    <t>Wyoming</t>
  </si>
  <si>
    <t>Alaska</t>
  </si>
  <si>
    <t>Maine</t>
  </si>
  <si>
    <t>Alabama</t>
  </si>
  <si>
    <t>Idaho</t>
  </si>
  <si>
    <t>Montana</t>
  </si>
  <si>
    <t>West Virginia</t>
  </si>
  <si>
    <t>REPORT_DATE</t>
  </si>
  <si>
    <t>PEOPLE_DEATH_NEW</t>
  </si>
  <si>
    <t>PEOPLE_POS_NEW_CASES</t>
  </si>
  <si>
    <t>DATE</t>
  </si>
  <si>
    <t>CLOSE</t>
  </si>
  <si>
    <t>GAIN/LOSS</t>
  </si>
  <si>
    <t>PEOPLE_DEATH_COUNT</t>
  </si>
  <si>
    <t>State</t>
  </si>
  <si>
    <t>Cumulative Deaths</t>
  </si>
  <si>
    <t>Region</t>
  </si>
  <si>
    <t>South</t>
  </si>
  <si>
    <t>Midwest</t>
  </si>
  <si>
    <t>West</t>
  </si>
  <si>
    <t>Northeast</t>
  </si>
  <si>
    <t>Select Date:</t>
  </si>
  <si>
    <t>Cumulative Trends</t>
  </si>
  <si>
    <t>Daily Trends</t>
  </si>
  <si>
    <t>CASES</t>
  </si>
  <si>
    <t>DEATHS</t>
  </si>
  <si>
    <t>REGION</t>
  </si>
  <si>
    <t xml:space="preserve"> South</t>
  </si>
  <si>
    <t>STATE</t>
  </si>
  <si>
    <t xml:space="preserve"> West</t>
  </si>
  <si>
    <t xml:space="preserve"> Northeast</t>
  </si>
  <si>
    <t xml:space="preserve"> Midwest</t>
  </si>
  <si>
    <t xml:space="preserve"> REGION_HOLD</t>
  </si>
  <si>
    <t>Row Labels</t>
  </si>
  <si>
    <t>Grand Total</t>
  </si>
  <si>
    <t xml:space="preserve">GAIN/LOSS </t>
  </si>
  <si>
    <t xml:space="preserve">CASES </t>
  </si>
  <si>
    <t xml:space="preserve">DEATHS </t>
  </si>
  <si>
    <t>Sum of PEOPLE_DEATH_NEW</t>
  </si>
  <si>
    <t>Column Labels</t>
  </si>
  <si>
    <t>Min of DATE</t>
  </si>
  <si>
    <t>Max of DATE</t>
  </si>
  <si>
    <t>Closing Price</t>
  </si>
  <si>
    <t>Percent Change</t>
  </si>
  <si>
    <t>Nasdaq Composite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</si>
</sst>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
  </numFmts>
  <fonts count="5" x14ac:knownFonts="1">
    <font>
      <sz val="12"/>
      <color theme="1"/>
      <name val="Gill Sans MT"/>
      <family val="2"/>
      <scheme val="minor"/>
    </font>
    <font>
      <sz val="12"/>
      <name val="Gill Sans MT"/>
      <family val="2"/>
      <scheme val="minor"/>
    </font>
    <font>
      <b/>
      <sz val="12"/>
      <color theme="0"/>
      <name val="Gill Sans MT"/>
      <family val="2"/>
      <scheme val="minor"/>
    </font>
    <font>
      <sz val="12"/>
      <color theme="0"/>
      <name val="Gill Sans MT"/>
      <family val="2"/>
      <scheme val="minor"/>
    </font>
    <font>
      <sz val="26"/>
      <color theme="0"/>
      <name val="Gill Sans MT"/>
      <family val="2"/>
      <scheme val="minor"/>
    </font>
  </fonts>
  <fills count="4">
    <fill>
      <patternFill patternType="none"/>
    </fill>
    <fill>
      <patternFill patternType="gray125"/>
    </fill>
    <fill>
      <patternFill patternType="solid">
        <fgColor theme="1"/>
        <bgColor indexed="64"/>
      </patternFill>
    </fill>
    <fill>
      <patternFill patternType="solid">
        <fgColor theme="5" tint="-0.249977111117893"/>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17">
    <xf numFmtId="0" fontId="0" fillId="0" borderId="0" xfId="0"/>
    <xf numFmtId="14" fontId="0" fillId="0" borderId="0" xfId="0" applyNumberFormat="1"/>
    <xf numFmtId="0" fontId="1" fillId="0" borderId="0" xfId="0" applyFont="1"/>
    <xf numFmtId="0" fontId="1" fillId="0" borderId="1" xfId="0" applyFont="1" applyBorder="1"/>
    <xf numFmtId="14" fontId="1" fillId="0" borderId="1" xfId="0" applyNumberFormat="1" applyFont="1" applyBorder="1"/>
    <xf numFmtId="0" fontId="3" fillId="0" borderId="0" xfId="0" applyFont="1"/>
    <xf numFmtId="0" fontId="2" fillId="2" borderId="0" xfId="0" applyFont="1" applyFill="1"/>
    <xf numFmtId="0" fontId="0" fillId="0" borderId="0" xfId="0" pivotButton="1"/>
    <xf numFmtId="14" fontId="0" fillId="0" borderId="0" xfId="0" applyNumberFormat="1" applyAlignment="1">
      <alignment horizontal="left"/>
    </xf>
    <xf numFmtId="0" fontId="0" fillId="0" borderId="0" xfId="0" applyAlignment="1">
      <alignment horizontal="left"/>
    </xf>
    <xf numFmtId="3" fontId="0" fillId="0" borderId="0" xfId="0" applyNumberFormat="1"/>
    <xf numFmtId="164" fontId="0" fillId="0" borderId="0" xfId="0" applyNumberFormat="1"/>
    <xf numFmtId="0" fontId="0" fillId="0" borderId="0" xfId="0" applyAlignment="1">
      <alignment wrapText="1"/>
    </xf>
    <xf numFmtId="0" fontId="4" fillId="3" borderId="0" xfId="0" applyFont="1" applyFill="1"/>
    <xf numFmtId="0" fontId="3" fillId="3" borderId="0" xfId="0" applyFont="1" applyFill="1"/>
    <xf numFmtId="0" fontId="0" fillId="3" borderId="0" xfId="0" applyFill="1"/>
    <xf numFmtId="0" fontId="0" fillId="0" borderId="0" xfId="0" applyNumberFormat="1"/>
  </cellXfs>
  <cellStyles count="1">
    <cellStyle name="Normal" xfId="0" builtinId="0"/>
  </cellStyles>
  <dxfs count="17">
    <dxf>
      <numFmt numFmtId="19" formatCode="m/d/yyyy"/>
    </dxf>
    <dxf>
      <numFmt numFmtId="0" formatCode="General"/>
    </dxf>
    <dxf>
      <numFmt numFmtId="19" formatCode="m/d/yyyy"/>
    </dxf>
    <dxf>
      <font>
        <b val="0"/>
        <i val="0"/>
        <strike val="0"/>
        <condense val="0"/>
        <extend val="0"/>
        <outline val="0"/>
        <shadow val="0"/>
        <u val="none"/>
        <vertAlign val="baseline"/>
        <sz val="12"/>
        <color auto="1"/>
        <name val="Gill Sans MT"/>
        <family val="2"/>
        <scheme val="minor"/>
      </font>
      <numFmt numFmtId="0" formatCode="General"/>
    </dxf>
    <dxf>
      <font>
        <b val="0"/>
        <i val="0"/>
        <strike val="0"/>
        <condense val="0"/>
        <extend val="0"/>
        <outline val="0"/>
        <shadow val="0"/>
        <u val="none"/>
        <vertAlign val="baseline"/>
        <sz val="12"/>
        <color auto="1"/>
        <name val="Gill Sans MT"/>
        <family val="2"/>
        <scheme val="minor"/>
      </font>
      <numFmt numFmtId="0" formatCode="General"/>
    </dxf>
    <dxf>
      <font>
        <b val="0"/>
        <i val="0"/>
        <strike val="0"/>
        <condense val="0"/>
        <extend val="0"/>
        <outline val="0"/>
        <shadow val="0"/>
        <u val="none"/>
        <vertAlign val="baseline"/>
        <sz val="12"/>
        <color auto="1"/>
        <name val="Gill Sans MT"/>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Gill Sans MT"/>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Gill Sans MT"/>
        <family val="2"/>
        <scheme val="minor"/>
      </font>
      <numFmt numFmtId="19" formatCode="m/d/yyyy"/>
      <border diagonalUp="0" diagonalDown="0">
        <left/>
        <right/>
        <top style="thin">
          <color theme="4" tint="0.39997558519241921"/>
        </top>
        <bottom/>
        <vertical/>
        <horizontal/>
      </border>
    </dxf>
    <dxf>
      <border outline="0">
        <left style="thin">
          <color theme="4" tint="0.39997558519241921"/>
        </left>
        <top style="thin">
          <color theme="4" tint="0.39997558519241921"/>
        </top>
        <bottom style="thin">
          <color theme="4" tint="0.39997558519241921"/>
        </bottom>
      </border>
    </dxf>
    <dxf>
      <font>
        <b val="0"/>
        <i val="0"/>
        <strike val="0"/>
        <condense val="0"/>
        <extend val="0"/>
        <outline val="0"/>
        <shadow val="0"/>
        <u val="none"/>
        <vertAlign val="baseline"/>
        <sz val="12"/>
        <color auto="1"/>
        <name val="Gill Sans MT"/>
        <family val="2"/>
        <scheme val="minor"/>
      </font>
    </dxf>
    <dxf>
      <numFmt numFmtId="19" formatCode="m/d/yyyy"/>
    </dxf>
    <dxf>
      <numFmt numFmtId="19" formatCode="m/d/yyyy"/>
    </dxf>
    <dxf>
      <numFmt numFmtId="164" formatCode=";;;"/>
    </dxf>
    <dxf>
      <numFmt numFmtId="3" formatCode="#,##0"/>
    </dxf>
    <dxf>
      <font>
        <b val="0"/>
        <i val="0"/>
        <strike val="0"/>
        <condense val="0"/>
        <extend val="0"/>
        <outline val="0"/>
        <shadow val="0"/>
        <u val="none"/>
        <vertAlign val="baseline"/>
        <sz val="12"/>
        <color theme="0"/>
        <name val="Gill Sans MT"/>
        <family val="2"/>
        <scheme val="minor"/>
      </font>
    </dxf>
    <dxf>
      <font>
        <b/>
        <i val="0"/>
        <sz val="9"/>
        <color theme="1"/>
        <name val="Gill Sans MT"/>
        <family val="2"/>
        <scheme val="minor"/>
      </font>
      <border diagonalUp="0" diagonalDown="0">
        <left/>
        <right/>
        <top/>
        <bottom/>
        <vertical/>
        <horizontal/>
      </border>
    </dxf>
    <dxf>
      <font>
        <sz val="9"/>
        <color theme="0"/>
        <name val="Gill Sans MT"/>
        <family val="2"/>
        <scheme val="minor"/>
      </font>
      <fill>
        <patternFill>
          <bgColor theme="0"/>
        </patternFill>
      </fill>
      <border diagonalUp="0" diagonalDown="0">
        <left/>
        <right/>
        <top/>
        <bottom/>
        <vertical/>
        <horizontal/>
      </border>
    </dxf>
  </dxfs>
  <tableStyles count="1" defaultTableStyle="TableStyleMedium2" defaultPivotStyle="PivotStyleLight16">
    <tableStyle name="Custom" pivot="0" table="0" count="10" xr9:uid="{318B0891-D76C-4E7B-A13D-1D81823BD985}">
      <tableStyleElement type="wholeTable" dxfId="16"/>
      <tableStyleElement type="headerRow" dxfId="1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[Adeyemo-ExcelExam.xlsx]IXICCases!GAIN/LOSS</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Daily</a:t>
            </a:r>
            <a:r>
              <a:rPr lang="en-US" b="1" baseline="0">
                <a:solidFill>
                  <a:sysClr val="windowText" lastClr="000000"/>
                </a:solidFill>
              </a:rPr>
              <a:t> Gains/Losses &amp; COVID Cases </a:t>
            </a:r>
            <a:endParaRPr lang="en-US" b="1">
              <a:solidFill>
                <a:sysClr val="windowText" lastClr="000000"/>
              </a:solidFill>
            </a:endParaRPr>
          </a:p>
        </c:rich>
      </c:tx>
      <c:layout>
        <c:manualLayout>
          <c:xMode val="edge"/>
          <c:yMode val="edge"/>
          <c:x val="0.3953595599641585"/>
          <c:y val="3.04082943988847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841491035061748E-2"/>
          <c:y val="0.18415442472675991"/>
          <c:w val="0.78278427410984874"/>
          <c:h val="0.51691486696942968"/>
        </c:manualLayout>
      </c:layout>
      <c:barChart>
        <c:barDir val="col"/>
        <c:grouping val="clustered"/>
        <c:varyColors val="0"/>
        <c:ser>
          <c:idx val="0"/>
          <c:order val="0"/>
          <c:tx>
            <c:strRef>
              <c:f>IXICCases!$B$3</c:f>
              <c:strCache>
                <c:ptCount val="1"/>
                <c:pt idx="0">
                  <c:v>GAIN/LOSS </c:v>
                </c:pt>
              </c:strCache>
            </c:strRef>
          </c:tx>
          <c:spPr>
            <a:solidFill>
              <a:schemeClr val="accent1"/>
            </a:solidFill>
            <a:ln>
              <a:noFill/>
            </a:ln>
            <a:effectLst/>
          </c:spPr>
          <c:invertIfNegative val="0"/>
          <c:cat>
            <c:strRef>
              <c:f>IXICCases!$A$4:$A$166</c:f>
              <c:strCache>
                <c:ptCount val="162"/>
                <c:pt idx="0">
                  <c:v>1/21/2020</c:v>
                </c:pt>
                <c:pt idx="1">
                  <c:v>1/22/2020</c:v>
                </c:pt>
                <c:pt idx="2">
                  <c:v>1/23/2020</c:v>
                </c:pt>
                <c:pt idx="3">
                  <c:v>1/24/2020</c:v>
                </c:pt>
                <c:pt idx="4">
                  <c:v>1/25/2020</c:v>
                </c:pt>
                <c:pt idx="5">
                  <c:v>1/26/2020</c:v>
                </c:pt>
                <c:pt idx="6">
                  <c:v>1/27/2020</c:v>
                </c:pt>
                <c:pt idx="7">
                  <c:v>1/28/2020</c:v>
                </c:pt>
                <c:pt idx="8">
                  <c:v>1/29/2020</c:v>
                </c:pt>
                <c:pt idx="9">
                  <c:v>1/30/2020</c:v>
                </c:pt>
                <c:pt idx="10">
                  <c:v>1/31/2020</c:v>
                </c:pt>
                <c:pt idx="11">
                  <c:v>2/1/2020</c:v>
                </c:pt>
                <c:pt idx="12">
                  <c:v>2/2/2020</c:v>
                </c:pt>
                <c:pt idx="13">
                  <c:v>2/3/2020</c:v>
                </c:pt>
                <c:pt idx="14">
                  <c:v>2/4/2020</c:v>
                </c:pt>
                <c:pt idx="15">
                  <c:v>2/5/2020</c:v>
                </c:pt>
                <c:pt idx="16">
                  <c:v>2/6/2020</c:v>
                </c:pt>
                <c:pt idx="17">
                  <c:v>2/7/2020</c:v>
                </c:pt>
                <c:pt idx="18">
                  <c:v>2/8/2020</c:v>
                </c:pt>
                <c:pt idx="19">
                  <c:v>2/9/2020</c:v>
                </c:pt>
                <c:pt idx="20">
                  <c:v>2/10/2020</c:v>
                </c:pt>
                <c:pt idx="21">
                  <c:v>2/11/2020</c:v>
                </c:pt>
                <c:pt idx="22">
                  <c:v>2/12/2020</c:v>
                </c:pt>
                <c:pt idx="23">
                  <c:v>2/13/2020</c:v>
                </c:pt>
                <c:pt idx="24">
                  <c:v>2/14/2020</c:v>
                </c:pt>
                <c:pt idx="25">
                  <c:v>2/15/2020</c:v>
                </c:pt>
                <c:pt idx="26">
                  <c:v>2/16/2020</c:v>
                </c:pt>
                <c:pt idx="27">
                  <c:v>2/17/2020</c:v>
                </c:pt>
                <c:pt idx="28">
                  <c:v>2/18/2020</c:v>
                </c:pt>
                <c:pt idx="29">
                  <c:v>2/19/2020</c:v>
                </c:pt>
                <c:pt idx="30">
                  <c:v>2/20/2020</c:v>
                </c:pt>
                <c:pt idx="31">
                  <c:v>2/21/2020</c:v>
                </c:pt>
                <c:pt idx="32">
                  <c:v>2/22/2020</c:v>
                </c:pt>
                <c:pt idx="33">
                  <c:v>2/23/2020</c:v>
                </c:pt>
                <c:pt idx="34">
                  <c:v>2/24/2020</c:v>
                </c:pt>
                <c:pt idx="35">
                  <c:v>2/25/2020</c:v>
                </c:pt>
                <c:pt idx="36">
                  <c:v>2/26/2020</c:v>
                </c:pt>
                <c:pt idx="37">
                  <c:v>2/27/2020</c:v>
                </c:pt>
                <c:pt idx="38">
                  <c:v>2/28/2020</c:v>
                </c:pt>
                <c:pt idx="39">
                  <c:v>2/29/2020</c:v>
                </c:pt>
                <c:pt idx="40">
                  <c:v>3/1/2020</c:v>
                </c:pt>
                <c:pt idx="41">
                  <c:v>3/2/2020</c:v>
                </c:pt>
                <c:pt idx="42">
                  <c:v>3/3/2020</c:v>
                </c:pt>
                <c:pt idx="43">
                  <c:v>3/4/2020</c:v>
                </c:pt>
                <c:pt idx="44">
                  <c:v>3/5/2020</c:v>
                </c:pt>
                <c:pt idx="45">
                  <c:v>3/6/2020</c:v>
                </c:pt>
                <c:pt idx="46">
                  <c:v>3/7/2020</c:v>
                </c:pt>
                <c:pt idx="47">
                  <c:v>3/8/2020</c:v>
                </c:pt>
                <c:pt idx="48">
                  <c:v>3/9/2020</c:v>
                </c:pt>
                <c:pt idx="49">
                  <c:v>3/10/2020</c:v>
                </c:pt>
                <c:pt idx="50">
                  <c:v>3/11/2020</c:v>
                </c:pt>
                <c:pt idx="51">
                  <c:v>3/12/2020</c:v>
                </c:pt>
                <c:pt idx="52">
                  <c:v>3/13/2020</c:v>
                </c:pt>
                <c:pt idx="53">
                  <c:v>3/14/2020</c:v>
                </c:pt>
                <c:pt idx="54">
                  <c:v>3/15/2020</c:v>
                </c:pt>
                <c:pt idx="55">
                  <c:v>3/16/2020</c:v>
                </c:pt>
                <c:pt idx="56">
                  <c:v>3/17/2020</c:v>
                </c:pt>
                <c:pt idx="57">
                  <c:v>3/18/2020</c:v>
                </c:pt>
                <c:pt idx="58">
                  <c:v>3/19/2020</c:v>
                </c:pt>
                <c:pt idx="59">
                  <c:v>3/20/2020</c:v>
                </c:pt>
                <c:pt idx="60">
                  <c:v>3/21/2020</c:v>
                </c:pt>
                <c:pt idx="61">
                  <c:v>3/22/2020</c:v>
                </c:pt>
                <c:pt idx="62">
                  <c:v>3/23/2020</c:v>
                </c:pt>
                <c:pt idx="63">
                  <c:v>3/24/2020</c:v>
                </c:pt>
                <c:pt idx="64">
                  <c:v>3/25/2020</c:v>
                </c:pt>
                <c:pt idx="65">
                  <c:v>3/26/2020</c:v>
                </c:pt>
                <c:pt idx="66">
                  <c:v>3/27/2020</c:v>
                </c:pt>
                <c:pt idx="67">
                  <c:v>3/28/2020</c:v>
                </c:pt>
                <c:pt idx="68">
                  <c:v>3/29/2020</c:v>
                </c:pt>
                <c:pt idx="69">
                  <c:v>3/30/2020</c:v>
                </c:pt>
                <c:pt idx="70">
                  <c:v>3/31/2020</c:v>
                </c:pt>
                <c:pt idx="71">
                  <c:v>4/1/2020</c:v>
                </c:pt>
                <c:pt idx="72">
                  <c:v>4/2/2020</c:v>
                </c:pt>
                <c:pt idx="73">
                  <c:v>4/3/2020</c:v>
                </c:pt>
                <c:pt idx="74">
                  <c:v>4/4/2020</c:v>
                </c:pt>
                <c:pt idx="75">
                  <c:v>4/5/2020</c:v>
                </c:pt>
                <c:pt idx="76">
                  <c:v>4/6/2020</c:v>
                </c:pt>
                <c:pt idx="77">
                  <c:v>4/7/2020</c:v>
                </c:pt>
                <c:pt idx="78">
                  <c:v>4/8/2020</c:v>
                </c:pt>
                <c:pt idx="79">
                  <c:v>4/9/2020</c:v>
                </c:pt>
                <c:pt idx="80">
                  <c:v>4/10/2020</c:v>
                </c:pt>
                <c:pt idx="81">
                  <c:v>4/11/2020</c:v>
                </c:pt>
                <c:pt idx="82">
                  <c:v>4/12/2020</c:v>
                </c:pt>
                <c:pt idx="83">
                  <c:v>4/13/2020</c:v>
                </c:pt>
                <c:pt idx="84">
                  <c:v>4/14/2020</c:v>
                </c:pt>
                <c:pt idx="85">
                  <c:v>4/15/2020</c:v>
                </c:pt>
                <c:pt idx="86">
                  <c:v>4/16/2020</c:v>
                </c:pt>
                <c:pt idx="87">
                  <c:v>4/17/2020</c:v>
                </c:pt>
                <c:pt idx="88">
                  <c:v>4/18/2020</c:v>
                </c:pt>
                <c:pt idx="89">
                  <c:v>4/19/2020</c:v>
                </c:pt>
                <c:pt idx="90">
                  <c:v>4/20/2020</c:v>
                </c:pt>
                <c:pt idx="91">
                  <c:v>4/21/2020</c:v>
                </c:pt>
                <c:pt idx="92">
                  <c:v>4/22/2020</c:v>
                </c:pt>
                <c:pt idx="93">
                  <c:v>4/23/2020</c:v>
                </c:pt>
                <c:pt idx="94">
                  <c:v>4/24/2020</c:v>
                </c:pt>
                <c:pt idx="95">
                  <c:v>4/25/2020</c:v>
                </c:pt>
                <c:pt idx="96">
                  <c:v>4/26/2020</c:v>
                </c:pt>
                <c:pt idx="97">
                  <c:v>4/27/2020</c:v>
                </c:pt>
                <c:pt idx="98">
                  <c:v>4/28/2020</c:v>
                </c:pt>
                <c:pt idx="99">
                  <c:v>4/29/2020</c:v>
                </c:pt>
                <c:pt idx="100">
                  <c:v>4/30/2020</c:v>
                </c:pt>
                <c:pt idx="101">
                  <c:v>5/1/2020</c:v>
                </c:pt>
                <c:pt idx="102">
                  <c:v>5/2/2020</c:v>
                </c:pt>
                <c:pt idx="103">
                  <c:v>5/3/2020</c:v>
                </c:pt>
                <c:pt idx="104">
                  <c:v>5/4/2020</c:v>
                </c:pt>
                <c:pt idx="105">
                  <c:v>5/5/2020</c:v>
                </c:pt>
                <c:pt idx="106">
                  <c:v>5/6/2020</c:v>
                </c:pt>
                <c:pt idx="107">
                  <c:v>5/7/2020</c:v>
                </c:pt>
                <c:pt idx="108">
                  <c:v>5/8/2020</c:v>
                </c:pt>
                <c:pt idx="109">
                  <c:v>5/9/2020</c:v>
                </c:pt>
                <c:pt idx="110">
                  <c:v>5/10/2020</c:v>
                </c:pt>
                <c:pt idx="111">
                  <c:v>5/11/2020</c:v>
                </c:pt>
                <c:pt idx="112">
                  <c:v>5/12/2020</c:v>
                </c:pt>
                <c:pt idx="113">
                  <c:v>5/13/2020</c:v>
                </c:pt>
                <c:pt idx="114">
                  <c:v>5/14/2020</c:v>
                </c:pt>
                <c:pt idx="115">
                  <c:v>5/15/2020</c:v>
                </c:pt>
                <c:pt idx="116">
                  <c:v>5/16/2020</c:v>
                </c:pt>
                <c:pt idx="117">
                  <c:v>5/17/2020</c:v>
                </c:pt>
                <c:pt idx="118">
                  <c:v>5/18/2020</c:v>
                </c:pt>
                <c:pt idx="119">
                  <c:v>5/19/2020</c:v>
                </c:pt>
                <c:pt idx="120">
                  <c:v>5/20/2020</c:v>
                </c:pt>
                <c:pt idx="121">
                  <c:v>5/21/2020</c:v>
                </c:pt>
                <c:pt idx="122">
                  <c:v>5/22/2020</c:v>
                </c:pt>
                <c:pt idx="123">
                  <c:v>5/23/2020</c:v>
                </c:pt>
                <c:pt idx="124">
                  <c:v>5/24/2020</c:v>
                </c:pt>
                <c:pt idx="125">
                  <c:v>5/25/2020</c:v>
                </c:pt>
                <c:pt idx="126">
                  <c:v>5/26/2020</c:v>
                </c:pt>
                <c:pt idx="127">
                  <c:v>5/27/2020</c:v>
                </c:pt>
                <c:pt idx="128">
                  <c:v>5/28/2020</c:v>
                </c:pt>
                <c:pt idx="129">
                  <c:v>5/29/2020</c:v>
                </c:pt>
                <c:pt idx="130">
                  <c:v>5/30/2020</c:v>
                </c:pt>
                <c:pt idx="131">
                  <c:v>5/31/2020</c:v>
                </c:pt>
                <c:pt idx="132">
                  <c:v>6/1/2020</c:v>
                </c:pt>
                <c:pt idx="133">
                  <c:v>6/2/2020</c:v>
                </c:pt>
                <c:pt idx="134">
                  <c:v>6/3/2020</c:v>
                </c:pt>
                <c:pt idx="135">
                  <c:v>6/4/2020</c:v>
                </c:pt>
                <c:pt idx="136">
                  <c:v>6/5/2020</c:v>
                </c:pt>
                <c:pt idx="137">
                  <c:v>6/6/2020</c:v>
                </c:pt>
                <c:pt idx="138">
                  <c:v>6/7/2020</c:v>
                </c:pt>
                <c:pt idx="139">
                  <c:v>6/8/2020</c:v>
                </c:pt>
                <c:pt idx="140">
                  <c:v>6/9/2020</c:v>
                </c:pt>
                <c:pt idx="141">
                  <c:v>6/10/2020</c:v>
                </c:pt>
                <c:pt idx="142">
                  <c:v>6/11/2020</c:v>
                </c:pt>
                <c:pt idx="143">
                  <c:v>6/12/2020</c:v>
                </c:pt>
                <c:pt idx="144">
                  <c:v>6/13/2020</c:v>
                </c:pt>
                <c:pt idx="145">
                  <c:v>6/14/2020</c:v>
                </c:pt>
                <c:pt idx="146">
                  <c:v>6/15/2020</c:v>
                </c:pt>
                <c:pt idx="147">
                  <c:v>6/16/2020</c:v>
                </c:pt>
                <c:pt idx="148">
                  <c:v>6/17/2020</c:v>
                </c:pt>
                <c:pt idx="149">
                  <c:v>6/18/2020</c:v>
                </c:pt>
                <c:pt idx="150">
                  <c:v>6/19/2020</c:v>
                </c:pt>
                <c:pt idx="151">
                  <c:v>6/20/2020</c:v>
                </c:pt>
                <c:pt idx="152">
                  <c:v>6/21/2020</c:v>
                </c:pt>
                <c:pt idx="153">
                  <c:v>6/22/2020</c:v>
                </c:pt>
                <c:pt idx="154">
                  <c:v>6/23/2020</c:v>
                </c:pt>
                <c:pt idx="155">
                  <c:v>6/24/2020</c:v>
                </c:pt>
                <c:pt idx="156">
                  <c:v>6/25/2020</c:v>
                </c:pt>
                <c:pt idx="157">
                  <c:v>6/26/2020</c:v>
                </c:pt>
                <c:pt idx="158">
                  <c:v>6/27/2020</c:v>
                </c:pt>
                <c:pt idx="159">
                  <c:v>6/28/2020</c:v>
                </c:pt>
                <c:pt idx="160">
                  <c:v>6/29/2020</c:v>
                </c:pt>
                <c:pt idx="161">
                  <c:v>6/30/2020</c:v>
                </c:pt>
              </c:strCache>
            </c:strRef>
          </c:cat>
          <c:val>
            <c:numRef>
              <c:f>IXICCases!$B$4:$B$166</c:f>
              <c:numCache>
                <c:formatCode>General</c:formatCode>
                <c:ptCount val="16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pt idx="132">
                  <c:v>80.629883000001428</c:v>
                </c:pt>
                <c:pt idx="133">
                  <c:v>41.849609999999302</c:v>
                </c:pt>
                <c:pt idx="134">
                  <c:v>31.049804000000222</c:v>
                </c:pt>
                <c:pt idx="135">
                  <c:v>-33.840820999999778</c:v>
                </c:pt>
                <c:pt idx="136">
                  <c:v>110.54003900000134</c:v>
                </c:pt>
                <c:pt idx="137">
                  <c:v>0</c:v>
                </c:pt>
                <c:pt idx="138">
                  <c:v>0</c:v>
                </c:pt>
                <c:pt idx="139">
                  <c:v>101.30956999999944</c:v>
                </c:pt>
                <c:pt idx="140">
                  <c:v>86.559569999999439</c:v>
                </c:pt>
                <c:pt idx="141">
                  <c:v>8.0293000000001484</c:v>
                </c:pt>
                <c:pt idx="142">
                  <c:v>-298.5097650000007</c:v>
                </c:pt>
                <c:pt idx="143">
                  <c:v>-127.06054700000095</c:v>
                </c:pt>
                <c:pt idx="144">
                  <c:v>0</c:v>
                </c:pt>
                <c:pt idx="145">
                  <c:v>0</c:v>
                </c:pt>
                <c:pt idx="146">
                  <c:v>299.1191400000007</c:v>
                </c:pt>
                <c:pt idx="147">
                  <c:v>-53.910155999999915</c:v>
                </c:pt>
                <c:pt idx="148">
                  <c:v>-32.779296999999133</c:v>
                </c:pt>
                <c:pt idx="149">
                  <c:v>50.569336000000476</c:v>
                </c:pt>
                <c:pt idx="150">
                  <c:v>-96.009763000000021</c:v>
                </c:pt>
                <c:pt idx="151">
                  <c:v>0</c:v>
                </c:pt>
                <c:pt idx="152">
                  <c:v>0</c:v>
                </c:pt>
                <c:pt idx="153">
                  <c:v>110.99023599999964</c:v>
                </c:pt>
                <c:pt idx="154">
                  <c:v>0.54003999999986263</c:v>
                </c:pt>
                <c:pt idx="155">
                  <c:v>-183.74999800000114</c:v>
                </c:pt>
                <c:pt idx="156">
                  <c:v>117.63964800000031</c:v>
                </c:pt>
                <c:pt idx="157">
                  <c:v>-237.9003900000007</c:v>
                </c:pt>
                <c:pt idx="158">
                  <c:v>0</c:v>
                </c:pt>
                <c:pt idx="159">
                  <c:v>0</c:v>
                </c:pt>
                <c:pt idx="160">
                  <c:v>102.43066399999952</c:v>
                </c:pt>
                <c:pt idx="161">
                  <c:v>183.47999999999956</c:v>
                </c:pt>
              </c:numCache>
            </c:numRef>
          </c:val>
          <c:extLst>
            <c:ext xmlns:c16="http://schemas.microsoft.com/office/drawing/2014/chart" uri="{C3380CC4-5D6E-409C-BE32-E72D297353CC}">
              <c16:uniqueId val="{00000000-6567-497E-A0C1-B01C2AD2B9F4}"/>
            </c:ext>
          </c:extLst>
        </c:ser>
        <c:dLbls>
          <c:showLegendKey val="0"/>
          <c:showVal val="0"/>
          <c:showCatName val="0"/>
          <c:showSerName val="0"/>
          <c:showPercent val="0"/>
          <c:showBubbleSize val="0"/>
        </c:dLbls>
        <c:gapWidth val="219"/>
        <c:overlap val="-27"/>
        <c:axId val="1238965023"/>
        <c:axId val="1022962975"/>
      </c:barChart>
      <c:lineChart>
        <c:grouping val="standard"/>
        <c:varyColors val="0"/>
        <c:ser>
          <c:idx val="1"/>
          <c:order val="1"/>
          <c:tx>
            <c:strRef>
              <c:f>IXICCases!$C$3</c:f>
              <c:strCache>
                <c:ptCount val="1"/>
                <c:pt idx="0">
                  <c:v>CASES </c:v>
                </c:pt>
              </c:strCache>
            </c:strRef>
          </c:tx>
          <c:spPr>
            <a:ln w="28575" cap="rnd">
              <a:solidFill>
                <a:schemeClr val="accent2"/>
              </a:solidFill>
              <a:round/>
            </a:ln>
            <a:effectLst/>
          </c:spPr>
          <c:marker>
            <c:symbol val="none"/>
          </c:marker>
          <c:cat>
            <c:strRef>
              <c:f>IXICCases!$A$4:$A$166</c:f>
              <c:strCache>
                <c:ptCount val="162"/>
                <c:pt idx="0">
                  <c:v>1/21/2020</c:v>
                </c:pt>
                <c:pt idx="1">
                  <c:v>1/22/2020</c:v>
                </c:pt>
                <c:pt idx="2">
                  <c:v>1/23/2020</c:v>
                </c:pt>
                <c:pt idx="3">
                  <c:v>1/24/2020</c:v>
                </c:pt>
                <c:pt idx="4">
                  <c:v>1/25/2020</c:v>
                </c:pt>
                <c:pt idx="5">
                  <c:v>1/26/2020</c:v>
                </c:pt>
                <c:pt idx="6">
                  <c:v>1/27/2020</c:v>
                </c:pt>
                <c:pt idx="7">
                  <c:v>1/28/2020</c:v>
                </c:pt>
                <c:pt idx="8">
                  <c:v>1/29/2020</c:v>
                </c:pt>
                <c:pt idx="9">
                  <c:v>1/30/2020</c:v>
                </c:pt>
                <c:pt idx="10">
                  <c:v>1/31/2020</c:v>
                </c:pt>
                <c:pt idx="11">
                  <c:v>2/1/2020</c:v>
                </c:pt>
                <c:pt idx="12">
                  <c:v>2/2/2020</c:v>
                </c:pt>
                <c:pt idx="13">
                  <c:v>2/3/2020</c:v>
                </c:pt>
                <c:pt idx="14">
                  <c:v>2/4/2020</c:v>
                </c:pt>
                <c:pt idx="15">
                  <c:v>2/5/2020</c:v>
                </c:pt>
                <c:pt idx="16">
                  <c:v>2/6/2020</c:v>
                </c:pt>
                <c:pt idx="17">
                  <c:v>2/7/2020</c:v>
                </c:pt>
                <c:pt idx="18">
                  <c:v>2/8/2020</c:v>
                </c:pt>
                <c:pt idx="19">
                  <c:v>2/9/2020</c:v>
                </c:pt>
                <c:pt idx="20">
                  <c:v>2/10/2020</c:v>
                </c:pt>
                <c:pt idx="21">
                  <c:v>2/11/2020</c:v>
                </c:pt>
                <c:pt idx="22">
                  <c:v>2/12/2020</c:v>
                </c:pt>
                <c:pt idx="23">
                  <c:v>2/13/2020</c:v>
                </c:pt>
                <c:pt idx="24">
                  <c:v>2/14/2020</c:v>
                </c:pt>
                <c:pt idx="25">
                  <c:v>2/15/2020</c:v>
                </c:pt>
                <c:pt idx="26">
                  <c:v>2/16/2020</c:v>
                </c:pt>
                <c:pt idx="27">
                  <c:v>2/17/2020</c:v>
                </c:pt>
                <c:pt idx="28">
                  <c:v>2/18/2020</c:v>
                </c:pt>
                <c:pt idx="29">
                  <c:v>2/19/2020</c:v>
                </c:pt>
                <c:pt idx="30">
                  <c:v>2/20/2020</c:v>
                </c:pt>
                <c:pt idx="31">
                  <c:v>2/21/2020</c:v>
                </c:pt>
                <c:pt idx="32">
                  <c:v>2/22/2020</c:v>
                </c:pt>
                <c:pt idx="33">
                  <c:v>2/23/2020</c:v>
                </c:pt>
                <c:pt idx="34">
                  <c:v>2/24/2020</c:v>
                </c:pt>
                <c:pt idx="35">
                  <c:v>2/25/2020</c:v>
                </c:pt>
                <c:pt idx="36">
                  <c:v>2/26/2020</c:v>
                </c:pt>
                <c:pt idx="37">
                  <c:v>2/27/2020</c:v>
                </c:pt>
                <c:pt idx="38">
                  <c:v>2/28/2020</c:v>
                </c:pt>
                <c:pt idx="39">
                  <c:v>2/29/2020</c:v>
                </c:pt>
                <c:pt idx="40">
                  <c:v>3/1/2020</c:v>
                </c:pt>
                <c:pt idx="41">
                  <c:v>3/2/2020</c:v>
                </c:pt>
                <c:pt idx="42">
                  <c:v>3/3/2020</c:v>
                </c:pt>
                <c:pt idx="43">
                  <c:v>3/4/2020</c:v>
                </c:pt>
                <c:pt idx="44">
                  <c:v>3/5/2020</c:v>
                </c:pt>
                <c:pt idx="45">
                  <c:v>3/6/2020</c:v>
                </c:pt>
                <c:pt idx="46">
                  <c:v>3/7/2020</c:v>
                </c:pt>
                <c:pt idx="47">
                  <c:v>3/8/2020</c:v>
                </c:pt>
                <c:pt idx="48">
                  <c:v>3/9/2020</c:v>
                </c:pt>
                <c:pt idx="49">
                  <c:v>3/10/2020</c:v>
                </c:pt>
                <c:pt idx="50">
                  <c:v>3/11/2020</c:v>
                </c:pt>
                <c:pt idx="51">
                  <c:v>3/12/2020</c:v>
                </c:pt>
                <c:pt idx="52">
                  <c:v>3/13/2020</c:v>
                </c:pt>
                <c:pt idx="53">
                  <c:v>3/14/2020</c:v>
                </c:pt>
                <c:pt idx="54">
                  <c:v>3/15/2020</c:v>
                </c:pt>
                <c:pt idx="55">
                  <c:v>3/16/2020</c:v>
                </c:pt>
                <c:pt idx="56">
                  <c:v>3/17/2020</c:v>
                </c:pt>
                <c:pt idx="57">
                  <c:v>3/18/2020</c:v>
                </c:pt>
                <c:pt idx="58">
                  <c:v>3/19/2020</c:v>
                </c:pt>
                <c:pt idx="59">
                  <c:v>3/20/2020</c:v>
                </c:pt>
                <c:pt idx="60">
                  <c:v>3/21/2020</c:v>
                </c:pt>
                <c:pt idx="61">
                  <c:v>3/22/2020</c:v>
                </c:pt>
                <c:pt idx="62">
                  <c:v>3/23/2020</c:v>
                </c:pt>
                <c:pt idx="63">
                  <c:v>3/24/2020</c:v>
                </c:pt>
                <c:pt idx="64">
                  <c:v>3/25/2020</c:v>
                </c:pt>
                <c:pt idx="65">
                  <c:v>3/26/2020</c:v>
                </c:pt>
                <c:pt idx="66">
                  <c:v>3/27/2020</c:v>
                </c:pt>
                <c:pt idx="67">
                  <c:v>3/28/2020</c:v>
                </c:pt>
                <c:pt idx="68">
                  <c:v>3/29/2020</c:v>
                </c:pt>
                <c:pt idx="69">
                  <c:v>3/30/2020</c:v>
                </c:pt>
                <c:pt idx="70">
                  <c:v>3/31/2020</c:v>
                </c:pt>
                <c:pt idx="71">
                  <c:v>4/1/2020</c:v>
                </c:pt>
                <c:pt idx="72">
                  <c:v>4/2/2020</c:v>
                </c:pt>
                <c:pt idx="73">
                  <c:v>4/3/2020</c:v>
                </c:pt>
                <c:pt idx="74">
                  <c:v>4/4/2020</c:v>
                </c:pt>
                <c:pt idx="75">
                  <c:v>4/5/2020</c:v>
                </c:pt>
                <c:pt idx="76">
                  <c:v>4/6/2020</c:v>
                </c:pt>
                <c:pt idx="77">
                  <c:v>4/7/2020</c:v>
                </c:pt>
                <c:pt idx="78">
                  <c:v>4/8/2020</c:v>
                </c:pt>
                <c:pt idx="79">
                  <c:v>4/9/2020</c:v>
                </c:pt>
                <c:pt idx="80">
                  <c:v>4/10/2020</c:v>
                </c:pt>
                <c:pt idx="81">
                  <c:v>4/11/2020</c:v>
                </c:pt>
                <c:pt idx="82">
                  <c:v>4/12/2020</c:v>
                </c:pt>
                <c:pt idx="83">
                  <c:v>4/13/2020</c:v>
                </c:pt>
                <c:pt idx="84">
                  <c:v>4/14/2020</c:v>
                </c:pt>
                <c:pt idx="85">
                  <c:v>4/15/2020</c:v>
                </c:pt>
                <c:pt idx="86">
                  <c:v>4/16/2020</c:v>
                </c:pt>
                <c:pt idx="87">
                  <c:v>4/17/2020</c:v>
                </c:pt>
                <c:pt idx="88">
                  <c:v>4/18/2020</c:v>
                </c:pt>
                <c:pt idx="89">
                  <c:v>4/19/2020</c:v>
                </c:pt>
                <c:pt idx="90">
                  <c:v>4/20/2020</c:v>
                </c:pt>
                <c:pt idx="91">
                  <c:v>4/21/2020</c:v>
                </c:pt>
                <c:pt idx="92">
                  <c:v>4/22/2020</c:v>
                </c:pt>
                <c:pt idx="93">
                  <c:v>4/23/2020</c:v>
                </c:pt>
                <c:pt idx="94">
                  <c:v>4/24/2020</c:v>
                </c:pt>
                <c:pt idx="95">
                  <c:v>4/25/2020</c:v>
                </c:pt>
                <c:pt idx="96">
                  <c:v>4/26/2020</c:v>
                </c:pt>
                <c:pt idx="97">
                  <c:v>4/27/2020</c:v>
                </c:pt>
                <c:pt idx="98">
                  <c:v>4/28/2020</c:v>
                </c:pt>
                <c:pt idx="99">
                  <c:v>4/29/2020</c:v>
                </c:pt>
                <c:pt idx="100">
                  <c:v>4/30/2020</c:v>
                </c:pt>
                <c:pt idx="101">
                  <c:v>5/1/2020</c:v>
                </c:pt>
                <c:pt idx="102">
                  <c:v>5/2/2020</c:v>
                </c:pt>
                <c:pt idx="103">
                  <c:v>5/3/2020</c:v>
                </c:pt>
                <c:pt idx="104">
                  <c:v>5/4/2020</c:v>
                </c:pt>
                <c:pt idx="105">
                  <c:v>5/5/2020</c:v>
                </c:pt>
                <c:pt idx="106">
                  <c:v>5/6/2020</c:v>
                </c:pt>
                <c:pt idx="107">
                  <c:v>5/7/2020</c:v>
                </c:pt>
                <c:pt idx="108">
                  <c:v>5/8/2020</c:v>
                </c:pt>
                <c:pt idx="109">
                  <c:v>5/9/2020</c:v>
                </c:pt>
                <c:pt idx="110">
                  <c:v>5/10/2020</c:v>
                </c:pt>
                <c:pt idx="111">
                  <c:v>5/11/2020</c:v>
                </c:pt>
                <c:pt idx="112">
                  <c:v>5/12/2020</c:v>
                </c:pt>
                <c:pt idx="113">
                  <c:v>5/13/2020</c:v>
                </c:pt>
                <c:pt idx="114">
                  <c:v>5/14/2020</c:v>
                </c:pt>
                <c:pt idx="115">
                  <c:v>5/15/2020</c:v>
                </c:pt>
                <c:pt idx="116">
                  <c:v>5/16/2020</c:v>
                </c:pt>
                <c:pt idx="117">
                  <c:v>5/17/2020</c:v>
                </c:pt>
                <c:pt idx="118">
                  <c:v>5/18/2020</c:v>
                </c:pt>
                <c:pt idx="119">
                  <c:v>5/19/2020</c:v>
                </c:pt>
                <c:pt idx="120">
                  <c:v>5/20/2020</c:v>
                </c:pt>
                <c:pt idx="121">
                  <c:v>5/21/2020</c:v>
                </c:pt>
                <c:pt idx="122">
                  <c:v>5/22/2020</c:v>
                </c:pt>
                <c:pt idx="123">
                  <c:v>5/23/2020</c:v>
                </c:pt>
                <c:pt idx="124">
                  <c:v>5/24/2020</c:v>
                </c:pt>
                <c:pt idx="125">
                  <c:v>5/25/2020</c:v>
                </c:pt>
                <c:pt idx="126">
                  <c:v>5/26/2020</c:v>
                </c:pt>
                <c:pt idx="127">
                  <c:v>5/27/2020</c:v>
                </c:pt>
                <c:pt idx="128">
                  <c:v>5/28/2020</c:v>
                </c:pt>
                <c:pt idx="129">
                  <c:v>5/29/2020</c:v>
                </c:pt>
                <c:pt idx="130">
                  <c:v>5/30/2020</c:v>
                </c:pt>
                <c:pt idx="131">
                  <c:v>5/31/2020</c:v>
                </c:pt>
                <c:pt idx="132">
                  <c:v>6/1/2020</c:v>
                </c:pt>
                <c:pt idx="133">
                  <c:v>6/2/2020</c:v>
                </c:pt>
                <c:pt idx="134">
                  <c:v>6/3/2020</c:v>
                </c:pt>
                <c:pt idx="135">
                  <c:v>6/4/2020</c:v>
                </c:pt>
                <c:pt idx="136">
                  <c:v>6/5/2020</c:v>
                </c:pt>
                <c:pt idx="137">
                  <c:v>6/6/2020</c:v>
                </c:pt>
                <c:pt idx="138">
                  <c:v>6/7/2020</c:v>
                </c:pt>
                <c:pt idx="139">
                  <c:v>6/8/2020</c:v>
                </c:pt>
                <c:pt idx="140">
                  <c:v>6/9/2020</c:v>
                </c:pt>
                <c:pt idx="141">
                  <c:v>6/10/2020</c:v>
                </c:pt>
                <c:pt idx="142">
                  <c:v>6/11/2020</c:v>
                </c:pt>
                <c:pt idx="143">
                  <c:v>6/12/2020</c:v>
                </c:pt>
                <c:pt idx="144">
                  <c:v>6/13/2020</c:v>
                </c:pt>
                <c:pt idx="145">
                  <c:v>6/14/2020</c:v>
                </c:pt>
                <c:pt idx="146">
                  <c:v>6/15/2020</c:v>
                </c:pt>
                <c:pt idx="147">
                  <c:v>6/16/2020</c:v>
                </c:pt>
                <c:pt idx="148">
                  <c:v>6/17/2020</c:v>
                </c:pt>
                <c:pt idx="149">
                  <c:v>6/18/2020</c:v>
                </c:pt>
                <c:pt idx="150">
                  <c:v>6/19/2020</c:v>
                </c:pt>
                <c:pt idx="151">
                  <c:v>6/20/2020</c:v>
                </c:pt>
                <c:pt idx="152">
                  <c:v>6/21/2020</c:v>
                </c:pt>
                <c:pt idx="153">
                  <c:v>6/22/2020</c:v>
                </c:pt>
                <c:pt idx="154">
                  <c:v>6/23/2020</c:v>
                </c:pt>
                <c:pt idx="155">
                  <c:v>6/24/2020</c:v>
                </c:pt>
                <c:pt idx="156">
                  <c:v>6/25/2020</c:v>
                </c:pt>
                <c:pt idx="157">
                  <c:v>6/26/2020</c:v>
                </c:pt>
                <c:pt idx="158">
                  <c:v>6/27/2020</c:v>
                </c:pt>
                <c:pt idx="159">
                  <c:v>6/28/2020</c:v>
                </c:pt>
                <c:pt idx="160">
                  <c:v>6/29/2020</c:v>
                </c:pt>
                <c:pt idx="161">
                  <c:v>6/30/2020</c:v>
                </c:pt>
              </c:strCache>
            </c:strRef>
          </c:cat>
          <c:val>
            <c:numRef>
              <c:f>IXICCases!$C$4:$C$166</c:f>
              <c:numCache>
                <c:formatCode>General</c:formatCode>
                <c:ptCount val="162"/>
                <c:pt idx="0">
                  <c:v>1</c:v>
                </c:pt>
                <c:pt idx="1">
                  <c:v>0</c:v>
                </c:pt>
                <c:pt idx="2">
                  <c:v>0</c:v>
                </c:pt>
                <c:pt idx="3">
                  <c:v>1</c:v>
                </c:pt>
                <c:pt idx="4">
                  <c:v>1</c:v>
                </c:pt>
                <c:pt idx="5">
                  <c:v>2</c:v>
                </c:pt>
                <c:pt idx="6">
                  <c:v>0</c:v>
                </c:pt>
                <c:pt idx="7">
                  <c:v>0</c:v>
                </c:pt>
                <c:pt idx="8">
                  <c:v>0</c:v>
                </c:pt>
                <c:pt idx="9">
                  <c:v>1</c:v>
                </c:pt>
                <c:pt idx="10">
                  <c:v>1</c:v>
                </c:pt>
                <c:pt idx="11">
                  <c:v>1</c:v>
                </c:pt>
                <c:pt idx="12">
                  <c:v>3</c:v>
                </c:pt>
                <c:pt idx="13">
                  <c:v>0</c:v>
                </c:pt>
                <c:pt idx="14">
                  <c:v>0</c:v>
                </c:pt>
                <c:pt idx="15">
                  <c:v>1</c:v>
                </c:pt>
                <c:pt idx="16">
                  <c:v>0</c:v>
                </c:pt>
                <c:pt idx="17">
                  <c:v>0</c:v>
                </c:pt>
                <c:pt idx="18">
                  <c:v>0</c:v>
                </c:pt>
                <c:pt idx="19">
                  <c:v>0</c:v>
                </c:pt>
                <c:pt idx="20">
                  <c:v>1</c:v>
                </c:pt>
                <c:pt idx="21">
                  <c:v>0</c:v>
                </c:pt>
                <c:pt idx="22">
                  <c:v>1</c:v>
                </c:pt>
                <c:pt idx="23">
                  <c:v>1</c:v>
                </c:pt>
                <c:pt idx="24">
                  <c:v>0</c:v>
                </c:pt>
                <c:pt idx="25">
                  <c:v>0</c:v>
                </c:pt>
                <c:pt idx="26">
                  <c:v>0</c:v>
                </c:pt>
                <c:pt idx="27">
                  <c:v>10</c:v>
                </c:pt>
                <c:pt idx="28">
                  <c:v>0</c:v>
                </c:pt>
                <c:pt idx="29">
                  <c:v>0</c:v>
                </c:pt>
                <c:pt idx="30">
                  <c:v>2</c:v>
                </c:pt>
                <c:pt idx="31">
                  <c:v>3</c:v>
                </c:pt>
                <c:pt idx="32">
                  <c:v>0</c:v>
                </c:pt>
                <c:pt idx="33">
                  <c:v>0</c:v>
                </c:pt>
                <c:pt idx="34">
                  <c:v>13</c:v>
                </c:pt>
                <c:pt idx="35">
                  <c:v>2</c:v>
                </c:pt>
                <c:pt idx="36">
                  <c:v>15</c:v>
                </c:pt>
                <c:pt idx="37">
                  <c:v>0</c:v>
                </c:pt>
                <c:pt idx="38">
                  <c:v>5</c:v>
                </c:pt>
                <c:pt idx="39">
                  <c:v>5</c:v>
                </c:pt>
                <c:pt idx="40">
                  <c:v>18</c:v>
                </c:pt>
                <c:pt idx="41">
                  <c:v>16</c:v>
                </c:pt>
                <c:pt idx="42">
                  <c:v>21</c:v>
                </c:pt>
                <c:pt idx="43">
                  <c:v>36</c:v>
                </c:pt>
                <c:pt idx="44">
                  <c:v>67</c:v>
                </c:pt>
                <c:pt idx="45">
                  <c:v>83</c:v>
                </c:pt>
                <c:pt idx="46">
                  <c:v>117</c:v>
                </c:pt>
                <c:pt idx="47">
                  <c:v>119</c:v>
                </c:pt>
                <c:pt idx="48">
                  <c:v>201</c:v>
                </c:pt>
                <c:pt idx="49">
                  <c:v>270</c:v>
                </c:pt>
                <c:pt idx="50">
                  <c:v>245</c:v>
                </c:pt>
                <c:pt idx="51">
                  <c:v>405</c:v>
                </c:pt>
                <c:pt idx="52">
                  <c:v>553</c:v>
                </c:pt>
                <c:pt idx="53">
                  <c:v>672</c:v>
                </c:pt>
                <c:pt idx="54">
                  <c:v>698</c:v>
                </c:pt>
                <c:pt idx="55">
                  <c:v>906</c:v>
                </c:pt>
                <c:pt idx="56">
                  <c:v>1399</c:v>
                </c:pt>
                <c:pt idx="57">
                  <c:v>2438</c:v>
                </c:pt>
                <c:pt idx="58">
                  <c:v>4038</c:v>
                </c:pt>
                <c:pt idx="59">
                  <c:v>5606</c:v>
                </c:pt>
                <c:pt idx="60">
                  <c:v>6508</c:v>
                </c:pt>
                <c:pt idx="61">
                  <c:v>8520</c:v>
                </c:pt>
                <c:pt idx="62">
                  <c:v>10422</c:v>
                </c:pt>
                <c:pt idx="63">
                  <c:v>10428</c:v>
                </c:pt>
                <c:pt idx="64">
                  <c:v>14617</c:v>
                </c:pt>
                <c:pt idx="65">
                  <c:v>17038</c:v>
                </c:pt>
                <c:pt idx="66">
                  <c:v>17299</c:v>
                </c:pt>
                <c:pt idx="67">
                  <c:v>20981</c:v>
                </c:pt>
                <c:pt idx="68">
                  <c:v>18548</c:v>
                </c:pt>
                <c:pt idx="69">
                  <c:v>21353</c:v>
                </c:pt>
                <c:pt idx="70">
                  <c:v>24379</c:v>
                </c:pt>
                <c:pt idx="71">
                  <c:v>26867</c:v>
                </c:pt>
                <c:pt idx="72">
                  <c:v>29657</c:v>
                </c:pt>
                <c:pt idx="73">
                  <c:v>32253</c:v>
                </c:pt>
                <c:pt idx="74">
                  <c:v>34954</c:v>
                </c:pt>
                <c:pt idx="75">
                  <c:v>25549</c:v>
                </c:pt>
                <c:pt idx="76">
                  <c:v>32966</c:v>
                </c:pt>
                <c:pt idx="77">
                  <c:v>28177</c:v>
                </c:pt>
                <c:pt idx="78">
                  <c:v>31634</c:v>
                </c:pt>
                <c:pt idx="79">
                  <c:v>34500</c:v>
                </c:pt>
                <c:pt idx="80">
                  <c:v>33397</c:v>
                </c:pt>
                <c:pt idx="81">
                  <c:v>31550</c:v>
                </c:pt>
                <c:pt idx="82">
                  <c:v>26999</c:v>
                </c:pt>
                <c:pt idx="83">
                  <c:v>25761</c:v>
                </c:pt>
                <c:pt idx="84">
                  <c:v>26666</c:v>
                </c:pt>
                <c:pt idx="85">
                  <c:v>30032</c:v>
                </c:pt>
                <c:pt idx="86">
                  <c:v>31431</c:v>
                </c:pt>
                <c:pt idx="87">
                  <c:v>31472</c:v>
                </c:pt>
                <c:pt idx="88">
                  <c:v>28336</c:v>
                </c:pt>
                <c:pt idx="89">
                  <c:v>25237</c:v>
                </c:pt>
                <c:pt idx="90">
                  <c:v>27286</c:v>
                </c:pt>
                <c:pt idx="91">
                  <c:v>25804</c:v>
                </c:pt>
                <c:pt idx="92">
                  <c:v>29489</c:v>
                </c:pt>
                <c:pt idx="93">
                  <c:v>32688</c:v>
                </c:pt>
                <c:pt idx="94">
                  <c:v>36660</c:v>
                </c:pt>
                <c:pt idx="95">
                  <c:v>34375</c:v>
                </c:pt>
                <c:pt idx="96">
                  <c:v>26669</c:v>
                </c:pt>
                <c:pt idx="97">
                  <c:v>23059</c:v>
                </c:pt>
                <c:pt idx="98">
                  <c:v>24615</c:v>
                </c:pt>
                <c:pt idx="99">
                  <c:v>26485</c:v>
                </c:pt>
                <c:pt idx="100">
                  <c:v>30266</c:v>
                </c:pt>
                <c:pt idx="101">
                  <c:v>33928</c:v>
                </c:pt>
                <c:pt idx="102">
                  <c:v>29290</c:v>
                </c:pt>
                <c:pt idx="103">
                  <c:v>28037</c:v>
                </c:pt>
                <c:pt idx="104">
                  <c:v>19943</c:v>
                </c:pt>
                <c:pt idx="105">
                  <c:v>23656</c:v>
                </c:pt>
                <c:pt idx="106">
                  <c:v>26481</c:v>
                </c:pt>
                <c:pt idx="107">
                  <c:v>26372</c:v>
                </c:pt>
                <c:pt idx="108">
                  <c:v>27542</c:v>
                </c:pt>
                <c:pt idx="109">
                  <c:v>24820</c:v>
                </c:pt>
                <c:pt idx="110">
                  <c:v>20292</c:v>
                </c:pt>
                <c:pt idx="111">
                  <c:v>17568</c:v>
                </c:pt>
                <c:pt idx="112">
                  <c:v>22246</c:v>
                </c:pt>
                <c:pt idx="113">
                  <c:v>21162</c:v>
                </c:pt>
                <c:pt idx="114">
                  <c:v>26932</c:v>
                </c:pt>
                <c:pt idx="115">
                  <c:v>25987</c:v>
                </c:pt>
                <c:pt idx="116">
                  <c:v>23607</c:v>
                </c:pt>
                <c:pt idx="117">
                  <c:v>18957</c:v>
                </c:pt>
                <c:pt idx="118">
                  <c:v>21755</c:v>
                </c:pt>
                <c:pt idx="119">
                  <c:v>20873</c:v>
                </c:pt>
                <c:pt idx="120">
                  <c:v>22997</c:v>
                </c:pt>
                <c:pt idx="121">
                  <c:v>25809</c:v>
                </c:pt>
                <c:pt idx="122">
                  <c:v>23549</c:v>
                </c:pt>
                <c:pt idx="123">
                  <c:v>22229</c:v>
                </c:pt>
                <c:pt idx="124">
                  <c:v>19941</c:v>
                </c:pt>
                <c:pt idx="125">
                  <c:v>18998</c:v>
                </c:pt>
                <c:pt idx="126">
                  <c:v>18821</c:v>
                </c:pt>
                <c:pt idx="127">
                  <c:v>18667</c:v>
                </c:pt>
                <c:pt idx="128">
                  <c:v>22377</c:v>
                </c:pt>
                <c:pt idx="129">
                  <c:v>24385</c:v>
                </c:pt>
                <c:pt idx="130">
                  <c:v>23325</c:v>
                </c:pt>
                <c:pt idx="131">
                  <c:v>20573</c:v>
                </c:pt>
                <c:pt idx="132">
                  <c:v>21797</c:v>
                </c:pt>
                <c:pt idx="133">
                  <c:v>20722</c:v>
                </c:pt>
                <c:pt idx="134">
                  <c:v>19889</c:v>
                </c:pt>
                <c:pt idx="135">
                  <c:v>21233</c:v>
                </c:pt>
                <c:pt idx="136">
                  <c:v>28477</c:v>
                </c:pt>
                <c:pt idx="137">
                  <c:v>22220</c:v>
                </c:pt>
                <c:pt idx="138">
                  <c:v>18545</c:v>
                </c:pt>
                <c:pt idx="139">
                  <c:v>18138</c:v>
                </c:pt>
                <c:pt idx="140">
                  <c:v>18662</c:v>
                </c:pt>
                <c:pt idx="141">
                  <c:v>23011</c:v>
                </c:pt>
                <c:pt idx="142">
                  <c:v>23176</c:v>
                </c:pt>
                <c:pt idx="143">
                  <c:v>25308</c:v>
                </c:pt>
                <c:pt idx="144">
                  <c:v>25179</c:v>
                </c:pt>
                <c:pt idx="145">
                  <c:v>19008</c:v>
                </c:pt>
                <c:pt idx="146">
                  <c:v>20038</c:v>
                </c:pt>
                <c:pt idx="147">
                  <c:v>24823</c:v>
                </c:pt>
                <c:pt idx="148">
                  <c:v>25602</c:v>
                </c:pt>
                <c:pt idx="149">
                  <c:v>27945</c:v>
                </c:pt>
                <c:pt idx="150">
                  <c:v>30745</c:v>
                </c:pt>
                <c:pt idx="151">
                  <c:v>31733</c:v>
                </c:pt>
                <c:pt idx="152">
                  <c:v>26317</c:v>
                </c:pt>
                <c:pt idx="153">
                  <c:v>30426</c:v>
                </c:pt>
                <c:pt idx="154">
                  <c:v>34933</c:v>
                </c:pt>
                <c:pt idx="155">
                  <c:v>36846</c:v>
                </c:pt>
                <c:pt idx="156">
                  <c:v>41101</c:v>
                </c:pt>
                <c:pt idx="157">
                  <c:v>45478</c:v>
                </c:pt>
                <c:pt idx="158">
                  <c:v>42160</c:v>
                </c:pt>
                <c:pt idx="159">
                  <c:v>39384</c:v>
                </c:pt>
                <c:pt idx="160">
                  <c:v>39418</c:v>
                </c:pt>
                <c:pt idx="161">
                  <c:v>48170</c:v>
                </c:pt>
              </c:numCache>
            </c:numRef>
          </c:val>
          <c:smooth val="0"/>
          <c:extLst>
            <c:ext xmlns:c16="http://schemas.microsoft.com/office/drawing/2014/chart" uri="{C3380CC4-5D6E-409C-BE32-E72D297353CC}">
              <c16:uniqueId val="{00000001-6567-497E-A0C1-B01C2AD2B9F4}"/>
            </c:ext>
          </c:extLst>
        </c:ser>
        <c:dLbls>
          <c:showLegendKey val="0"/>
          <c:showVal val="0"/>
          <c:showCatName val="0"/>
          <c:showSerName val="0"/>
          <c:showPercent val="0"/>
          <c:showBubbleSize val="0"/>
        </c:dLbls>
        <c:marker val="1"/>
        <c:smooth val="0"/>
        <c:axId val="1096403423"/>
        <c:axId val="1186843935"/>
      </c:lineChart>
      <c:catAx>
        <c:axId val="1238965023"/>
        <c:scaling>
          <c:orientation val="minMax"/>
        </c:scaling>
        <c:delete val="1"/>
        <c:axPos val="b"/>
        <c:numFmt formatCode="General" sourceLinked="1"/>
        <c:majorTickMark val="none"/>
        <c:minorTickMark val="none"/>
        <c:tickLblPos val="nextTo"/>
        <c:crossAx val="1022962975"/>
        <c:crosses val="autoZero"/>
        <c:auto val="1"/>
        <c:lblAlgn val="ctr"/>
        <c:lblOffset val="100"/>
        <c:noMultiLvlLbl val="0"/>
      </c:catAx>
      <c:valAx>
        <c:axId val="1022962975"/>
        <c:scaling>
          <c:orientation val="minMax"/>
          <c:max val="400"/>
          <c:min val="-600"/>
        </c:scaling>
        <c:delete val="0"/>
        <c:axPos val="l"/>
        <c:numFmt formatCode="&quot;$&quot;#,##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965023"/>
        <c:crosses val="autoZero"/>
        <c:crossBetween val="between"/>
        <c:majorUnit val="200"/>
      </c:valAx>
      <c:valAx>
        <c:axId val="1186843935"/>
        <c:scaling>
          <c:orientation val="minMax"/>
          <c:max val="60000"/>
          <c:min val="0"/>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403423"/>
        <c:crosses val="max"/>
        <c:crossBetween val="between"/>
        <c:majorUnit val="20000"/>
      </c:valAx>
      <c:catAx>
        <c:axId val="1096403423"/>
        <c:scaling>
          <c:orientation val="minMax"/>
        </c:scaling>
        <c:delete val="1"/>
        <c:axPos val="b"/>
        <c:numFmt formatCode="General" sourceLinked="1"/>
        <c:majorTickMark val="out"/>
        <c:minorTickMark val="none"/>
        <c:tickLblPos val="nextTo"/>
        <c:crossAx val="11868439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[Adeyemo-ExcelExam.xlsx]IXICDeaths!PivotTable3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Daily</a:t>
            </a:r>
            <a:r>
              <a:rPr lang="en-US" b="1" baseline="0">
                <a:solidFill>
                  <a:sysClr val="windowText" lastClr="000000"/>
                </a:solidFill>
              </a:rPr>
              <a:t> Gains/Losses &amp; COVID Deaths </a:t>
            </a:r>
            <a:endParaRPr lang="en-US" b="1">
              <a:solidFill>
                <a:sysClr val="windowText" lastClr="000000"/>
              </a:solidFill>
            </a:endParaRPr>
          </a:p>
        </c:rich>
      </c:tx>
      <c:layout>
        <c:manualLayout>
          <c:xMode val="edge"/>
          <c:yMode val="edge"/>
          <c:x val="0.38115244969378825"/>
          <c:y val="6.53526902887139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515452460522313E-2"/>
          <c:y val="0.21107571312146148"/>
          <c:w val="0.90719874008310208"/>
          <c:h val="0.49060421018801226"/>
        </c:manualLayout>
      </c:layout>
      <c:barChart>
        <c:barDir val="col"/>
        <c:grouping val="clustered"/>
        <c:varyColors val="0"/>
        <c:ser>
          <c:idx val="0"/>
          <c:order val="0"/>
          <c:tx>
            <c:strRef>
              <c:f>IXICDeaths!$B$3</c:f>
              <c:strCache>
                <c:ptCount val="1"/>
                <c:pt idx="0">
                  <c:v>GAIN/LOSS </c:v>
                </c:pt>
              </c:strCache>
            </c:strRef>
          </c:tx>
          <c:spPr>
            <a:solidFill>
              <a:schemeClr val="accent1"/>
            </a:solidFill>
            <a:ln>
              <a:noFill/>
            </a:ln>
            <a:effectLst/>
          </c:spPr>
          <c:invertIfNegative val="0"/>
          <c:cat>
            <c:strRef>
              <c:f>IXICDeaths!$A$4:$A$166</c:f>
              <c:strCache>
                <c:ptCount val="162"/>
                <c:pt idx="0">
                  <c:v>1/21/2020</c:v>
                </c:pt>
                <c:pt idx="1">
                  <c:v>1/22/2020</c:v>
                </c:pt>
                <c:pt idx="2">
                  <c:v>1/23/2020</c:v>
                </c:pt>
                <c:pt idx="3">
                  <c:v>1/24/2020</c:v>
                </c:pt>
                <c:pt idx="4">
                  <c:v>1/25/2020</c:v>
                </c:pt>
                <c:pt idx="5">
                  <c:v>1/26/2020</c:v>
                </c:pt>
                <c:pt idx="6">
                  <c:v>1/27/2020</c:v>
                </c:pt>
                <c:pt idx="7">
                  <c:v>1/28/2020</c:v>
                </c:pt>
                <c:pt idx="8">
                  <c:v>1/29/2020</c:v>
                </c:pt>
                <c:pt idx="9">
                  <c:v>1/30/2020</c:v>
                </c:pt>
                <c:pt idx="10">
                  <c:v>1/31/2020</c:v>
                </c:pt>
                <c:pt idx="11">
                  <c:v>2/1/2020</c:v>
                </c:pt>
                <c:pt idx="12">
                  <c:v>2/2/2020</c:v>
                </c:pt>
                <c:pt idx="13">
                  <c:v>2/3/2020</c:v>
                </c:pt>
                <c:pt idx="14">
                  <c:v>2/4/2020</c:v>
                </c:pt>
                <c:pt idx="15">
                  <c:v>2/5/2020</c:v>
                </c:pt>
                <c:pt idx="16">
                  <c:v>2/6/2020</c:v>
                </c:pt>
                <c:pt idx="17">
                  <c:v>2/7/2020</c:v>
                </c:pt>
                <c:pt idx="18">
                  <c:v>2/8/2020</c:v>
                </c:pt>
                <c:pt idx="19">
                  <c:v>2/9/2020</c:v>
                </c:pt>
                <c:pt idx="20">
                  <c:v>2/10/2020</c:v>
                </c:pt>
                <c:pt idx="21">
                  <c:v>2/11/2020</c:v>
                </c:pt>
                <c:pt idx="22">
                  <c:v>2/12/2020</c:v>
                </c:pt>
                <c:pt idx="23">
                  <c:v>2/13/2020</c:v>
                </c:pt>
                <c:pt idx="24">
                  <c:v>2/14/2020</c:v>
                </c:pt>
                <c:pt idx="25">
                  <c:v>2/15/2020</c:v>
                </c:pt>
                <c:pt idx="26">
                  <c:v>2/16/2020</c:v>
                </c:pt>
                <c:pt idx="27">
                  <c:v>2/17/2020</c:v>
                </c:pt>
                <c:pt idx="28">
                  <c:v>2/18/2020</c:v>
                </c:pt>
                <c:pt idx="29">
                  <c:v>2/19/2020</c:v>
                </c:pt>
                <c:pt idx="30">
                  <c:v>2/20/2020</c:v>
                </c:pt>
                <c:pt idx="31">
                  <c:v>2/21/2020</c:v>
                </c:pt>
                <c:pt idx="32">
                  <c:v>2/22/2020</c:v>
                </c:pt>
                <c:pt idx="33">
                  <c:v>2/23/2020</c:v>
                </c:pt>
                <c:pt idx="34">
                  <c:v>2/24/2020</c:v>
                </c:pt>
                <c:pt idx="35">
                  <c:v>2/25/2020</c:v>
                </c:pt>
                <c:pt idx="36">
                  <c:v>2/26/2020</c:v>
                </c:pt>
                <c:pt idx="37">
                  <c:v>2/27/2020</c:v>
                </c:pt>
                <c:pt idx="38">
                  <c:v>2/28/2020</c:v>
                </c:pt>
                <c:pt idx="39">
                  <c:v>2/29/2020</c:v>
                </c:pt>
                <c:pt idx="40">
                  <c:v>3/1/2020</c:v>
                </c:pt>
                <c:pt idx="41">
                  <c:v>3/2/2020</c:v>
                </c:pt>
                <c:pt idx="42">
                  <c:v>3/3/2020</c:v>
                </c:pt>
                <c:pt idx="43">
                  <c:v>3/4/2020</c:v>
                </c:pt>
                <c:pt idx="44">
                  <c:v>3/5/2020</c:v>
                </c:pt>
                <c:pt idx="45">
                  <c:v>3/6/2020</c:v>
                </c:pt>
                <c:pt idx="46">
                  <c:v>3/7/2020</c:v>
                </c:pt>
                <c:pt idx="47">
                  <c:v>3/8/2020</c:v>
                </c:pt>
                <c:pt idx="48">
                  <c:v>3/9/2020</c:v>
                </c:pt>
                <c:pt idx="49">
                  <c:v>3/10/2020</c:v>
                </c:pt>
                <c:pt idx="50">
                  <c:v>3/11/2020</c:v>
                </c:pt>
                <c:pt idx="51">
                  <c:v>3/12/2020</c:v>
                </c:pt>
                <c:pt idx="52">
                  <c:v>3/13/2020</c:v>
                </c:pt>
                <c:pt idx="53">
                  <c:v>3/14/2020</c:v>
                </c:pt>
                <c:pt idx="54">
                  <c:v>3/15/2020</c:v>
                </c:pt>
                <c:pt idx="55">
                  <c:v>3/16/2020</c:v>
                </c:pt>
                <c:pt idx="56">
                  <c:v>3/17/2020</c:v>
                </c:pt>
                <c:pt idx="57">
                  <c:v>3/18/2020</c:v>
                </c:pt>
                <c:pt idx="58">
                  <c:v>3/19/2020</c:v>
                </c:pt>
                <c:pt idx="59">
                  <c:v>3/20/2020</c:v>
                </c:pt>
                <c:pt idx="60">
                  <c:v>3/21/2020</c:v>
                </c:pt>
                <c:pt idx="61">
                  <c:v>3/22/2020</c:v>
                </c:pt>
                <c:pt idx="62">
                  <c:v>3/23/2020</c:v>
                </c:pt>
                <c:pt idx="63">
                  <c:v>3/24/2020</c:v>
                </c:pt>
                <c:pt idx="64">
                  <c:v>3/25/2020</c:v>
                </c:pt>
                <c:pt idx="65">
                  <c:v>3/26/2020</c:v>
                </c:pt>
                <c:pt idx="66">
                  <c:v>3/27/2020</c:v>
                </c:pt>
                <c:pt idx="67">
                  <c:v>3/28/2020</c:v>
                </c:pt>
                <c:pt idx="68">
                  <c:v>3/29/2020</c:v>
                </c:pt>
                <c:pt idx="69">
                  <c:v>3/30/2020</c:v>
                </c:pt>
                <c:pt idx="70">
                  <c:v>3/31/2020</c:v>
                </c:pt>
                <c:pt idx="71">
                  <c:v>4/1/2020</c:v>
                </c:pt>
                <c:pt idx="72">
                  <c:v>4/2/2020</c:v>
                </c:pt>
                <c:pt idx="73">
                  <c:v>4/3/2020</c:v>
                </c:pt>
                <c:pt idx="74">
                  <c:v>4/4/2020</c:v>
                </c:pt>
                <c:pt idx="75">
                  <c:v>4/5/2020</c:v>
                </c:pt>
                <c:pt idx="76">
                  <c:v>4/6/2020</c:v>
                </c:pt>
                <c:pt idx="77">
                  <c:v>4/7/2020</c:v>
                </c:pt>
                <c:pt idx="78">
                  <c:v>4/8/2020</c:v>
                </c:pt>
                <c:pt idx="79">
                  <c:v>4/9/2020</c:v>
                </c:pt>
                <c:pt idx="80">
                  <c:v>4/10/2020</c:v>
                </c:pt>
                <c:pt idx="81">
                  <c:v>4/11/2020</c:v>
                </c:pt>
                <c:pt idx="82">
                  <c:v>4/12/2020</c:v>
                </c:pt>
                <c:pt idx="83">
                  <c:v>4/13/2020</c:v>
                </c:pt>
                <c:pt idx="84">
                  <c:v>4/14/2020</c:v>
                </c:pt>
                <c:pt idx="85">
                  <c:v>4/15/2020</c:v>
                </c:pt>
                <c:pt idx="86">
                  <c:v>4/16/2020</c:v>
                </c:pt>
                <c:pt idx="87">
                  <c:v>4/17/2020</c:v>
                </c:pt>
                <c:pt idx="88">
                  <c:v>4/18/2020</c:v>
                </c:pt>
                <c:pt idx="89">
                  <c:v>4/19/2020</c:v>
                </c:pt>
                <c:pt idx="90">
                  <c:v>4/20/2020</c:v>
                </c:pt>
                <c:pt idx="91">
                  <c:v>4/21/2020</c:v>
                </c:pt>
                <c:pt idx="92">
                  <c:v>4/22/2020</c:v>
                </c:pt>
                <c:pt idx="93">
                  <c:v>4/23/2020</c:v>
                </c:pt>
                <c:pt idx="94">
                  <c:v>4/24/2020</c:v>
                </c:pt>
                <c:pt idx="95">
                  <c:v>4/25/2020</c:v>
                </c:pt>
                <c:pt idx="96">
                  <c:v>4/26/2020</c:v>
                </c:pt>
                <c:pt idx="97">
                  <c:v>4/27/2020</c:v>
                </c:pt>
                <c:pt idx="98">
                  <c:v>4/28/2020</c:v>
                </c:pt>
                <c:pt idx="99">
                  <c:v>4/29/2020</c:v>
                </c:pt>
                <c:pt idx="100">
                  <c:v>4/30/2020</c:v>
                </c:pt>
                <c:pt idx="101">
                  <c:v>5/1/2020</c:v>
                </c:pt>
                <c:pt idx="102">
                  <c:v>5/2/2020</c:v>
                </c:pt>
                <c:pt idx="103">
                  <c:v>5/3/2020</c:v>
                </c:pt>
                <c:pt idx="104">
                  <c:v>5/4/2020</c:v>
                </c:pt>
                <c:pt idx="105">
                  <c:v>5/5/2020</c:v>
                </c:pt>
                <c:pt idx="106">
                  <c:v>5/6/2020</c:v>
                </c:pt>
                <c:pt idx="107">
                  <c:v>5/7/2020</c:v>
                </c:pt>
                <c:pt idx="108">
                  <c:v>5/8/2020</c:v>
                </c:pt>
                <c:pt idx="109">
                  <c:v>5/9/2020</c:v>
                </c:pt>
                <c:pt idx="110">
                  <c:v>5/10/2020</c:v>
                </c:pt>
                <c:pt idx="111">
                  <c:v>5/11/2020</c:v>
                </c:pt>
                <c:pt idx="112">
                  <c:v>5/12/2020</c:v>
                </c:pt>
                <c:pt idx="113">
                  <c:v>5/13/2020</c:v>
                </c:pt>
                <c:pt idx="114">
                  <c:v>5/14/2020</c:v>
                </c:pt>
                <c:pt idx="115">
                  <c:v>5/15/2020</c:v>
                </c:pt>
                <c:pt idx="116">
                  <c:v>5/16/2020</c:v>
                </c:pt>
                <c:pt idx="117">
                  <c:v>5/17/2020</c:v>
                </c:pt>
                <c:pt idx="118">
                  <c:v>5/18/2020</c:v>
                </c:pt>
                <c:pt idx="119">
                  <c:v>5/19/2020</c:v>
                </c:pt>
                <c:pt idx="120">
                  <c:v>5/20/2020</c:v>
                </c:pt>
                <c:pt idx="121">
                  <c:v>5/21/2020</c:v>
                </c:pt>
                <c:pt idx="122">
                  <c:v>5/22/2020</c:v>
                </c:pt>
                <c:pt idx="123">
                  <c:v>5/23/2020</c:v>
                </c:pt>
                <c:pt idx="124">
                  <c:v>5/24/2020</c:v>
                </c:pt>
                <c:pt idx="125">
                  <c:v>5/25/2020</c:v>
                </c:pt>
                <c:pt idx="126">
                  <c:v>5/26/2020</c:v>
                </c:pt>
                <c:pt idx="127">
                  <c:v>5/27/2020</c:v>
                </c:pt>
                <c:pt idx="128">
                  <c:v>5/28/2020</c:v>
                </c:pt>
                <c:pt idx="129">
                  <c:v>5/29/2020</c:v>
                </c:pt>
                <c:pt idx="130">
                  <c:v>5/30/2020</c:v>
                </c:pt>
                <c:pt idx="131">
                  <c:v>5/31/2020</c:v>
                </c:pt>
                <c:pt idx="132">
                  <c:v>6/1/2020</c:v>
                </c:pt>
                <c:pt idx="133">
                  <c:v>6/2/2020</c:v>
                </c:pt>
                <c:pt idx="134">
                  <c:v>6/3/2020</c:v>
                </c:pt>
                <c:pt idx="135">
                  <c:v>6/4/2020</c:v>
                </c:pt>
                <c:pt idx="136">
                  <c:v>6/5/2020</c:v>
                </c:pt>
                <c:pt idx="137">
                  <c:v>6/6/2020</c:v>
                </c:pt>
                <c:pt idx="138">
                  <c:v>6/7/2020</c:v>
                </c:pt>
                <c:pt idx="139">
                  <c:v>6/8/2020</c:v>
                </c:pt>
                <c:pt idx="140">
                  <c:v>6/9/2020</c:v>
                </c:pt>
                <c:pt idx="141">
                  <c:v>6/10/2020</c:v>
                </c:pt>
                <c:pt idx="142">
                  <c:v>6/11/2020</c:v>
                </c:pt>
                <c:pt idx="143">
                  <c:v>6/12/2020</c:v>
                </c:pt>
                <c:pt idx="144">
                  <c:v>6/13/2020</c:v>
                </c:pt>
                <c:pt idx="145">
                  <c:v>6/14/2020</c:v>
                </c:pt>
                <c:pt idx="146">
                  <c:v>6/15/2020</c:v>
                </c:pt>
                <c:pt idx="147">
                  <c:v>6/16/2020</c:v>
                </c:pt>
                <c:pt idx="148">
                  <c:v>6/17/2020</c:v>
                </c:pt>
                <c:pt idx="149">
                  <c:v>6/18/2020</c:v>
                </c:pt>
                <c:pt idx="150">
                  <c:v>6/19/2020</c:v>
                </c:pt>
                <c:pt idx="151">
                  <c:v>6/20/2020</c:v>
                </c:pt>
                <c:pt idx="152">
                  <c:v>6/21/2020</c:v>
                </c:pt>
                <c:pt idx="153">
                  <c:v>6/22/2020</c:v>
                </c:pt>
                <c:pt idx="154">
                  <c:v>6/23/2020</c:v>
                </c:pt>
                <c:pt idx="155">
                  <c:v>6/24/2020</c:v>
                </c:pt>
                <c:pt idx="156">
                  <c:v>6/25/2020</c:v>
                </c:pt>
                <c:pt idx="157">
                  <c:v>6/26/2020</c:v>
                </c:pt>
                <c:pt idx="158">
                  <c:v>6/27/2020</c:v>
                </c:pt>
                <c:pt idx="159">
                  <c:v>6/28/2020</c:v>
                </c:pt>
                <c:pt idx="160">
                  <c:v>6/29/2020</c:v>
                </c:pt>
                <c:pt idx="161">
                  <c:v>6/30/2020</c:v>
                </c:pt>
              </c:strCache>
            </c:strRef>
          </c:cat>
          <c:val>
            <c:numRef>
              <c:f>IXICDeaths!$B$4:$B$166</c:f>
              <c:numCache>
                <c:formatCode>General</c:formatCode>
                <c:ptCount val="16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pt idx="132">
                  <c:v>80.629883000001428</c:v>
                </c:pt>
                <c:pt idx="133">
                  <c:v>41.849609999999302</c:v>
                </c:pt>
                <c:pt idx="134">
                  <c:v>31.049804000000222</c:v>
                </c:pt>
                <c:pt idx="135">
                  <c:v>-33.840820999999778</c:v>
                </c:pt>
                <c:pt idx="136">
                  <c:v>110.54003900000134</c:v>
                </c:pt>
                <c:pt idx="137">
                  <c:v>0</c:v>
                </c:pt>
                <c:pt idx="138">
                  <c:v>0</c:v>
                </c:pt>
                <c:pt idx="139">
                  <c:v>101.30956999999944</c:v>
                </c:pt>
                <c:pt idx="140">
                  <c:v>86.559569999999439</c:v>
                </c:pt>
                <c:pt idx="141">
                  <c:v>8.0293000000001484</c:v>
                </c:pt>
                <c:pt idx="142">
                  <c:v>-298.5097650000007</c:v>
                </c:pt>
                <c:pt idx="143">
                  <c:v>-127.06054700000095</c:v>
                </c:pt>
                <c:pt idx="144">
                  <c:v>0</c:v>
                </c:pt>
                <c:pt idx="145">
                  <c:v>0</c:v>
                </c:pt>
                <c:pt idx="146">
                  <c:v>299.1191400000007</c:v>
                </c:pt>
                <c:pt idx="147">
                  <c:v>-53.910155999999915</c:v>
                </c:pt>
                <c:pt idx="148">
                  <c:v>-32.779296999999133</c:v>
                </c:pt>
                <c:pt idx="149">
                  <c:v>50.569336000000476</c:v>
                </c:pt>
                <c:pt idx="150">
                  <c:v>-96.009763000000021</c:v>
                </c:pt>
                <c:pt idx="151">
                  <c:v>0</c:v>
                </c:pt>
                <c:pt idx="152">
                  <c:v>0</c:v>
                </c:pt>
                <c:pt idx="153">
                  <c:v>110.99023599999964</c:v>
                </c:pt>
                <c:pt idx="154">
                  <c:v>0.54003999999986263</c:v>
                </c:pt>
                <c:pt idx="155">
                  <c:v>-183.74999800000114</c:v>
                </c:pt>
                <c:pt idx="156">
                  <c:v>117.63964800000031</c:v>
                </c:pt>
                <c:pt idx="157">
                  <c:v>-237.9003900000007</c:v>
                </c:pt>
                <c:pt idx="158">
                  <c:v>0</c:v>
                </c:pt>
                <c:pt idx="159">
                  <c:v>0</c:v>
                </c:pt>
                <c:pt idx="160">
                  <c:v>102.43066399999952</c:v>
                </c:pt>
                <c:pt idx="161">
                  <c:v>183.47999999999956</c:v>
                </c:pt>
              </c:numCache>
            </c:numRef>
          </c:val>
          <c:extLst>
            <c:ext xmlns:c16="http://schemas.microsoft.com/office/drawing/2014/chart" uri="{C3380CC4-5D6E-409C-BE32-E72D297353CC}">
              <c16:uniqueId val="{00000000-38FD-4C03-A045-2B7C4CE83F0C}"/>
            </c:ext>
          </c:extLst>
        </c:ser>
        <c:dLbls>
          <c:showLegendKey val="0"/>
          <c:showVal val="0"/>
          <c:showCatName val="0"/>
          <c:showSerName val="0"/>
          <c:showPercent val="0"/>
          <c:showBubbleSize val="0"/>
        </c:dLbls>
        <c:gapWidth val="219"/>
        <c:overlap val="-27"/>
        <c:axId val="764655839"/>
        <c:axId val="1298278415"/>
      </c:barChart>
      <c:lineChart>
        <c:grouping val="standard"/>
        <c:varyColors val="0"/>
        <c:ser>
          <c:idx val="1"/>
          <c:order val="1"/>
          <c:tx>
            <c:strRef>
              <c:f>IXICDeaths!$C$3</c:f>
              <c:strCache>
                <c:ptCount val="1"/>
                <c:pt idx="0">
                  <c:v>DEATHS </c:v>
                </c:pt>
              </c:strCache>
            </c:strRef>
          </c:tx>
          <c:spPr>
            <a:ln w="28575" cap="rnd">
              <a:solidFill>
                <a:schemeClr val="accent2"/>
              </a:solidFill>
              <a:round/>
            </a:ln>
            <a:effectLst/>
          </c:spPr>
          <c:marker>
            <c:symbol val="none"/>
          </c:marker>
          <c:cat>
            <c:strRef>
              <c:f>IXICDeaths!$A$4:$A$166</c:f>
              <c:strCache>
                <c:ptCount val="162"/>
                <c:pt idx="0">
                  <c:v>1/21/2020</c:v>
                </c:pt>
                <c:pt idx="1">
                  <c:v>1/22/2020</c:v>
                </c:pt>
                <c:pt idx="2">
                  <c:v>1/23/2020</c:v>
                </c:pt>
                <c:pt idx="3">
                  <c:v>1/24/2020</c:v>
                </c:pt>
                <c:pt idx="4">
                  <c:v>1/25/2020</c:v>
                </c:pt>
                <c:pt idx="5">
                  <c:v>1/26/2020</c:v>
                </c:pt>
                <c:pt idx="6">
                  <c:v>1/27/2020</c:v>
                </c:pt>
                <c:pt idx="7">
                  <c:v>1/28/2020</c:v>
                </c:pt>
                <c:pt idx="8">
                  <c:v>1/29/2020</c:v>
                </c:pt>
                <c:pt idx="9">
                  <c:v>1/30/2020</c:v>
                </c:pt>
                <c:pt idx="10">
                  <c:v>1/31/2020</c:v>
                </c:pt>
                <c:pt idx="11">
                  <c:v>2/1/2020</c:v>
                </c:pt>
                <c:pt idx="12">
                  <c:v>2/2/2020</c:v>
                </c:pt>
                <c:pt idx="13">
                  <c:v>2/3/2020</c:v>
                </c:pt>
                <c:pt idx="14">
                  <c:v>2/4/2020</c:v>
                </c:pt>
                <c:pt idx="15">
                  <c:v>2/5/2020</c:v>
                </c:pt>
                <c:pt idx="16">
                  <c:v>2/6/2020</c:v>
                </c:pt>
                <c:pt idx="17">
                  <c:v>2/7/2020</c:v>
                </c:pt>
                <c:pt idx="18">
                  <c:v>2/8/2020</c:v>
                </c:pt>
                <c:pt idx="19">
                  <c:v>2/9/2020</c:v>
                </c:pt>
                <c:pt idx="20">
                  <c:v>2/10/2020</c:v>
                </c:pt>
                <c:pt idx="21">
                  <c:v>2/11/2020</c:v>
                </c:pt>
                <c:pt idx="22">
                  <c:v>2/12/2020</c:v>
                </c:pt>
                <c:pt idx="23">
                  <c:v>2/13/2020</c:v>
                </c:pt>
                <c:pt idx="24">
                  <c:v>2/14/2020</c:v>
                </c:pt>
                <c:pt idx="25">
                  <c:v>2/15/2020</c:v>
                </c:pt>
                <c:pt idx="26">
                  <c:v>2/16/2020</c:v>
                </c:pt>
                <c:pt idx="27">
                  <c:v>2/17/2020</c:v>
                </c:pt>
                <c:pt idx="28">
                  <c:v>2/18/2020</c:v>
                </c:pt>
                <c:pt idx="29">
                  <c:v>2/19/2020</c:v>
                </c:pt>
                <c:pt idx="30">
                  <c:v>2/20/2020</c:v>
                </c:pt>
                <c:pt idx="31">
                  <c:v>2/21/2020</c:v>
                </c:pt>
                <c:pt idx="32">
                  <c:v>2/22/2020</c:v>
                </c:pt>
                <c:pt idx="33">
                  <c:v>2/23/2020</c:v>
                </c:pt>
                <c:pt idx="34">
                  <c:v>2/24/2020</c:v>
                </c:pt>
                <c:pt idx="35">
                  <c:v>2/25/2020</c:v>
                </c:pt>
                <c:pt idx="36">
                  <c:v>2/26/2020</c:v>
                </c:pt>
                <c:pt idx="37">
                  <c:v>2/27/2020</c:v>
                </c:pt>
                <c:pt idx="38">
                  <c:v>2/28/2020</c:v>
                </c:pt>
                <c:pt idx="39">
                  <c:v>2/29/2020</c:v>
                </c:pt>
                <c:pt idx="40">
                  <c:v>3/1/2020</c:v>
                </c:pt>
                <c:pt idx="41">
                  <c:v>3/2/2020</c:v>
                </c:pt>
                <c:pt idx="42">
                  <c:v>3/3/2020</c:v>
                </c:pt>
                <c:pt idx="43">
                  <c:v>3/4/2020</c:v>
                </c:pt>
                <c:pt idx="44">
                  <c:v>3/5/2020</c:v>
                </c:pt>
                <c:pt idx="45">
                  <c:v>3/6/2020</c:v>
                </c:pt>
                <c:pt idx="46">
                  <c:v>3/7/2020</c:v>
                </c:pt>
                <c:pt idx="47">
                  <c:v>3/8/2020</c:v>
                </c:pt>
                <c:pt idx="48">
                  <c:v>3/9/2020</c:v>
                </c:pt>
                <c:pt idx="49">
                  <c:v>3/10/2020</c:v>
                </c:pt>
                <c:pt idx="50">
                  <c:v>3/11/2020</c:v>
                </c:pt>
                <c:pt idx="51">
                  <c:v>3/12/2020</c:v>
                </c:pt>
                <c:pt idx="52">
                  <c:v>3/13/2020</c:v>
                </c:pt>
                <c:pt idx="53">
                  <c:v>3/14/2020</c:v>
                </c:pt>
                <c:pt idx="54">
                  <c:v>3/15/2020</c:v>
                </c:pt>
                <c:pt idx="55">
                  <c:v>3/16/2020</c:v>
                </c:pt>
                <c:pt idx="56">
                  <c:v>3/17/2020</c:v>
                </c:pt>
                <c:pt idx="57">
                  <c:v>3/18/2020</c:v>
                </c:pt>
                <c:pt idx="58">
                  <c:v>3/19/2020</c:v>
                </c:pt>
                <c:pt idx="59">
                  <c:v>3/20/2020</c:v>
                </c:pt>
                <c:pt idx="60">
                  <c:v>3/21/2020</c:v>
                </c:pt>
                <c:pt idx="61">
                  <c:v>3/22/2020</c:v>
                </c:pt>
                <c:pt idx="62">
                  <c:v>3/23/2020</c:v>
                </c:pt>
                <c:pt idx="63">
                  <c:v>3/24/2020</c:v>
                </c:pt>
                <c:pt idx="64">
                  <c:v>3/25/2020</c:v>
                </c:pt>
                <c:pt idx="65">
                  <c:v>3/26/2020</c:v>
                </c:pt>
                <c:pt idx="66">
                  <c:v>3/27/2020</c:v>
                </c:pt>
                <c:pt idx="67">
                  <c:v>3/28/2020</c:v>
                </c:pt>
                <c:pt idx="68">
                  <c:v>3/29/2020</c:v>
                </c:pt>
                <c:pt idx="69">
                  <c:v>3/30/2020</c:v>
                </c:pt>
                <c:pt idx="70">
                  <c:v>3/31/2020</c:v>
                </c:pt>
                <c:pt idx="71">
                  <c:v>4/1/2020</c:v>
                </c:pt>
                <c:pt idx="72">
                  <c:v>4/2/2020</c:v>
                </c:pt>
                <c:pt idx="73">
                  <c:v>4/3/2020</c:v>
                </c:pt>
                <c:pt idx="74">
                  <c:v>4/4/2020</c:v>
                </c:pt>
                <c:pt idx="75">
                  <c:v>4/5/2020</c:v>
                </c:pt>
                <c:pt idx="76">
                  <c:v>4/6/2020</c:v>
                </c:pt>
                <c:pt idx="77">
                  <c:v>4/7/2020</c:v>
                </c:pt>
                <c:pt idx="78">
                  <c:v>4/8/2020</c:v>
                </c:pt>
                <c:pt idx="79">
                  <c:v>4/9/2020</c:v>
                </c:pt>
                <c:pt idx="80">
                  <c:v>4/10/2020</c:v>
                </c:pt>
                <c:pt idx="81">
                  <c:v>4/11/2020</c:v>
                </c:pt>
                <c:pt idx="82">
                  <c:v>4/12/2020</c:v>
                </c:pt>
                <c:pt idx="83">
                  <c:v>4/13/2020</c:v>
                </c:pt>
                <c:pt idx="84">
                  <c:v>4/14/2020</c:v>
                </c:pt>
                <c:pt idx="85">
                  <c:v>4/15/2020</c:v>
                </c:pt>
                <c:pt idx="86">
                  <c:v>4/16/2020</c:v>
                </c:pt>
                <c:pt idx="87">
                  <c:v>4/17/2020</c:v>
                </c:pt>
                <c:pt idx="88">
                  <c:v>4/18/2020</c:v>
                </c:pt>
                <c:pt idx="89">
                  <c:v>4/19/2020</c:v>
                </c:pt>
                <c:pt idx="90">
                  <c:v>4/20/2020</c:v>
                </c:pt>
                <c:pt idx="91">
                  <c:v>4/21/2020</c:v>
                </c:pt>
                <c:pt idx="92">
                  <c:v>4/22/2020</c:v>
                </c:pt>
                <c:pt idx="93">
                  <c:v>4/23/2020</c:v>
                </c:pt>
                <c:pt idx="94">
                  <c:v>4/24/2020</c:v>
                </c:pt>
                <c:pt idx="95">
                  <c:v>4/25/2020</c:v>
                </c:pt>
                <c:pt idx="96">
                  <c:v>4/26/2020</c:v>
                </c:pt>
                <c:pt idx="97">
                  <c:v>4/27/2020</c:v>
                </c:pt>
                <c:pt idx="98">
                  <c:v>4/28/2020</c:v>
                </c:pt>
                <c:pt idx="99">
                  <c:v>4/29/2020</c:v>
                </c:pt>
                <c:pt idx="100">
                  <c:v>4/30/2020</c:v>
                </c:pt>
                <c:pt idx="101">
                  <c:v>5/1/2020</c:v>
                </c:pt>
                <c:pt idx="102">
                  <c:v>5/2/2020</c:v>
                </c:pt>
                <c:pt idx="103">
                  <c:v>5/3/2020</c:v>
                </c:pt>
                <c:pt idx="104">
                  <c:v>5/4/2020</c:v>
                </c:pt>
                <c:pt idx="105">
                  <c:v>5/5/2020</c:v>
                </c:pt>
                <c:pt idx="106">
                  <c:v>5/6/2020</c:v>
                </c:pt>
                <c:pt idx="107">
                  <c:v>5/7/2020</c:v>
                </c:pt>
                <c:pt idx="108">
                  <c:v>5/8/2020</c:v>
                </c:pt>
                <c:pt idx="109">
                  <c:v>5/9/2020</c:v>
                </c:pt>
                <c:pt idx="110">
                  <c:v>5/10/2020</c:v>
                </c:pt>
                <c:pt idx="111">
                  <c:v>5/11/2020</c:v>
                </c:pt>
                <c:pt idx="112">
                  <c:v>5/12/2020</c:v>
                </c:pt>
                <c:pt idx="113">
                  <c:v>5/13/2020</c:v>
                </c:pt>
                <c:pt idx="114">
                  <c:v>5/14/2020</c:v>
                </c:pt>
                <c:pt idx="115">
                  <c:v>5/15/2020</c:v>
                </c:pt>
                <c:pt idx="116">
                  <c:v>5/16/2020</c:v>
                </c:pt>
                <c:pt idx="117">
                  <c:v>5/17/2020</c:v>
                </c:pt>
                <c:pt idx="118">
                  <c:v>5/18/2020</c:v>
                </c:pt>
                <c:pt idx="119">
                  <c:v>5/19/2020</c:v>
                </c:pt>
                <c:pt idx="120">
                  <c:v>5/20/2020</c:v>
                </c:pt>
                <c:pt idx="121">
                  <c:v>5/21/2020</c:v>
                </c:pt>
                <c:pt idx="122">
                  <c:v>5/22/2020</c:v>
                </c:pt>
                <c:pt idx="123">
                  <c:v>5/23/2020</c:v>
                </c:pt>
                <c:pt idx="124">
                  <c:v>5/24/2020</c:v>
                </c:pt>
                <c:pt idx="125">
                  <c:v>5/25/2020</c:v>
                </c:pt>
                <c:pt idx="126">
                  <c:v>5/26/2020</c:v>
                </c:pt>
                <c:pt idx="127">
                  <c:v>5/27/2020</c:v>
                </c:pt>
                <c:pt idx="128">
                  <c:v>5/28/2020</c:v>
                </c:pt>
                <c:pt idx="129">
                  <c:v>5/29/2020</c:v>
                </c:pt>
                <c:pt idx="130">
                  <c:v>5/30/2020</c:v>
                </c:pt>
                <c:pt idx="131">
                  <c:v>5/31/2020</c:v>
                </c:pt>
                <c:pt idx="132">
                  <c:v>6/1/2020</c:v>
                </c:pt>
                <c:pt idx="133">
                  <c:v>6/2/2020</c:v>
                </c:pt>
                <c:pt idx="134">
                  <c:v>6/3/2020</c:v>
                </c:pt>
                <c:pt idx="135">
                  <c:v>6/4/2020</c:v>
                </c:pt>
                <c:pt idx="136">
                  <c:v>6/5/2020</c:v>
                </c:pt>
                <c:pt idx="137">
                  <c:v>6/6/2020</c:v>
                </c:pt>
                <c:pt idx="138">
                  <c:v>6/7/2020</c:v>
                </c:pt>
                <c:pt idx="139">
                  <c:v>6/8/2020</c:v>
                </c:pt>
                <c:pt idx="140">
                  <c:v>6/9/2020</c:v>
                </c:pt>
                <c:pt idx="141">
                  <c:v>6/10/2020</c:v>
                </c:pt>
                <c:pt idx="142">
                  <c:v>6/11/2020</c:v>
                </c:pt>
                <c:pt idx="143">
                  <c:v>6/12/2020</c:v>
                </c:pt>
                <c:pt idx="144">
                  <c:v>6/13/2020</c:v>
                </c:pt>
                <c:pt idx="145">
                  <c:v>6/14/2020</c:v>
                </c:pt>
                <c:pt idx="146">
                  <c:v>6/15/2020</c:v>
                </c:pt>
                <c:pt idx="147">
                  <c:v>6/16/2020</c:v>
                </c:pt>
                <c:pt idx="148">
                  <c:v>6/17/2020</c:v>
                </c:pt>
                <c:pt idx="149">
                  <c:v>6/18/2020</c:v>
                </c:pt>
                <c:pt idx="150">
                  <c:v>6/19/2020</c:v>
                </c:pt>
                <c:pt idx="151">
                  <c:v>6/20/2020</c:v>
                </c:pt>
                <c:pt idx="152">
                  <c:v>6/21/2020</c:v>
                </c:pt>
                <c:pt idx="153">
                  <c:v>6/22/2020</c:v>
                </c:pt>
                <c:pt idx="154">
                  <c:v>6/23/2020</c:v>
                </c:pt>
                <c:pt idx="155">
                  <c:v>6/24/2020</c:v>
                </c:pt>
                <c:pt idx="156">
                  <c:v>6/25/2020</c:v>
                </c:pt>
                <c:pt idx="157">
                  <c:v>6/26/2020</c:v>
                </c:pt>
                <c:pt idx="158">
                  <c:v>6/27/2020</c:v>
                </c:pt>
                <c:pt idx="159">
                  <c:v>6/28/2020</c:v>
                </c:pt>
                <c:pt idx="160">
                  <c:v>6/29/2020</c:v>
                </c:pt>
                <c:pt idx="161">
                  <c:v>6/30/2020</c:v>
                </c:pt>
              </c:strCache>
            </c:strRef>
          </c:cat>
          <c:val>
            <c:numRef>
              <c:f>IXICDeaths!$C$4:$C$166</c:f>
              <c:numCache>
                <c:formatCode>General</c:formatCode>
                <c:ptCount val="1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1</c:v>
                </c:pt>
                <c:pt idx="40">
                  <c:v>2</c:v>
                </c:pt>
                <c:pt idx="41">
                  <c:v>3</c:v>
                </c:pt>
                <c:pt idx="42">
                  <c:v>4</c:v>
                </c:pt>
                <c:pt idx="43">
                  <c:v>2</c:v>
                </c:pt>
                <c:pt idx="44">
                  <c:v>0</c:v>
                </c:pt>
                <c:pt idx="45">
                  <c:v>3</c:v>
                </c:pt>
                <c:pt idx="46">
                  <c:v>4</c:v>
                </c:pt>
                <c:pt idx="47">
                  <c:v>3</c:v>
                </c:pt>
                <c:pt idx="48">
                  <c:v>4</c:v>
                </c:pt>
                <c:pt idx="49">
                  <c:v>5</c:v>
                </c:pt>
                <c:pt idx="50">
                  <c:v>6</c:v>
                </c:pt>
                <c:pt idx="51">
                  <c:v>6</c:v>
                </c:pt>
                <c:pt idx="52">
                  <c:v>7</c:v>
                </c:pt>
                <c:pt idx="53">
                  <c:v>10</c:v>
                </c:pt>
                <c:pt idx="54">
                  <c:v>8</c:v>
                </c:pt>
                <c:pt idx="55">
                  <c:v>23</c:v>
                </c:pt>
                <c:pt idx="56">
                  <c:v>26</c:v>
                </c:pt>
                <c:pt idx="57">
                  <c:v>45</c:v>
                </c:pt>
                <c:pt idx="58">
                  <c:v>50</c:v>
                </c:pt>
                <c:pt idx="59">
                  <c:v>65</c:v>
                </c:pt>
                <c:pt idx="60">
                  <c:v>82</c:v>
                </c:pt>
                <c:pt idx="61">
                  <c:v>97</c:v>
                </c:pt>
                <c:pt idx="62">
                  <c:v>120</c:v>
                </c:pt>
                <c:pt idx="63">
                  <c:v>206</c:v>
                </c:pt>
                <c:pt idx="64">
                  <c:v>269</c:v>
                </c:pt>
                <c:pt idx="65">
                  <c:v>299</c:v>
                </c:pt>
                <c:pt idx="66">
                  <c:v>411</c:v>
                </c:pt>
                <c:pt idx="67">
                  <c:v>527</c:v>
                </c:pt>
                <c:pt idx="68">
                  <c:v>413</c:v>
                </c:pt>
                <c:pt idx="69">
                  <c:v>646</c:v>
                </c:pt>
                <c:pt idx="70">
                  <c:v>932</c:v>
                </c:pt>
                <c:pt idx="71">
                  <c:v>1031</c:v>
                </c:pt>
                <c:pt idx="72">
                  <c:v>1215</c:v>
                </c:pt>
                <c:pt idx="73">
                  <c:v>1387</c:v>
                </c:pt>
                <c:pt idx="74">
                  <c:v>1554</c:v>
                </c:pt>
                <c:pt idx="75">
                  <c:v>1366</c:v>
                </c:pt>
                <c:pt idx="76">
                  <c:v>2251</c:v>
                </c:pt>
                <c:pt idx="77">
                  <c:v>1503</c:v>
                </c:pt>
                <c:pt idx="78">
                  <c:v>2084</c:v>
                </c:pt>
                <c:pt idx="79">
                  <c:v>2111</c:v>
                </c:pt>
                <c:pt idx="80">
                  <c:v>2257</c:v>
                </c:pt>
                <c:pt idx="81">
                  <c:v>2080</c:v>
                </c:pt>
                <c:pt idx="82">
                  <c:v>1679</c:v>
                </c:pt>
                <c:pt idx="83">
                  <c:v>1762</c:v>
                </c:pt>
                <c:pt idx="84">
                  <c:v>2705</c:v>
                </c:pt>
                <c:pt idx="85">
                  <c:v>2747</c:v>
                </c:pt>
                <c:pt idx="86">
                  <c:v>2342</c:v>
                </c:pt>
                <c:pt idx="87">
                  <c:v>2286</c:v>
                </c:pt>
                <c:pt idx="88">
                  <c:v>1949</c:v>
                </c:pt>
                <c:pt idx="89">
                  <c:v>1539</c:v>
                </c:pt>
                <c:pt idx="90">
                  <c:v>1836</c:v>
                </c:pt>
                <c:pt idx="91">
                  <c:v>2671</c:v>
                </c:pt>
                <c:pt idx="92">
                  <c:v>2393</c:v>
                </c:pt>
                <c:pt idx="93">
                  <c:v>2128</c:v>
                </c:pt>
                <c:pt idx="94">
                  <c:v>2117</c:v>
                </c:pt>
                <c:pt idx="95">
                  <c:v>1960</c:v>
                </c:pt>
                <c:pt idx="96">
                  <c:v>1252</c:v>
                </c:pt>
                <c:pt idx="97">
                  <c:v>1442</c:v>
                </c:pt>
                <c:pt idx="98">
                  <c:v>2392</c:v>
                </c:pt>
                <c:pt idx="99">
                  <c:v>2514</c:v>
                </c:pt>
                <c:pt idx="100">
                  <c:v>2204</c:v>
                </c:pt>
                <c:pt idx="101">
                  <c:v>1760</c:v>
                </c:pt>
                <c:pt idx="102">
                  <c:v>1582</c:v>
                </c:pt>
                <c:pt idx="103">
                  <c:v>1373</c:v>
                </c:pt>
                <c:pt idx="104">
                  <c:v>1045</c:v>
                </c:pt>
                <c:pt idx="105">
                  <c:v>2232</c:v>
                </c:pt>
                <c:pt idx="106">
                  <c:v>2994</c:v>
                </c:pt>
                <c:pt idx="107">
                  <c:v>1669</c:v>
                </c:pt>
                <c:pt idx="108">
                  <c:v>1570</c:v>
                </c:pt>
                <c:pt idx="109">
                  <c:v>1453</c:v>
                </c:pt>
                <c:pt idx="110">
                  <c:v>928</c:v>
                </c:pt>
                <c:pt idx="111">
                  <c:v>979</c:v>
                </c:pt>
                <c:pt idx="112">
                  <c:v>1651</c:v>
                </c:pt>
                <c:pt idx="113">
                  <c:v>1767</c:v>
                </c:pt>
                <c:pt idx="114">
                  <c:v>1736</c:v>
                </c:pt>
                <c:pt idx="115">
                  <c:v>1588</c:v>
                </c:pt>
                <c:pt idx="116">
                  <c:v>1225</c:v>
                </c:pt>
                <c:pt idx="117">
                  <c:v>843</c:v>
                </c:pt>
                <c:pt idx="118">
                  <c:v>839</c:v>
                </c:pt>
                <c:pt idx="119">
                  <c:v>1520</c:v>
                </c:pt>
                <c:pt idx="120">
                  <c:v>1482</c:v>
                </c:pt>
                <c:pt idx="121">
                  <c:v>1310</c:v>
                </c:pt>
                <c:pt idx="122">
                  <c:v>1288</c:v>
                </c:pt>
                <c:pt idx="123">
                  <c:v>1049</c:v>
                </c:pt>
                <c:pt idx="124">
                  <c:v>620</c:v>
                </c:pt>
                <c:pt idx="125">
                  <c:v>508</c:v>
                </c:pt>
                <c:pt idx="126">
                  <c:v>747</c:v>
                </c:pt>
                <c:pt idx="127">
                  <c:v>1485</c:v>
                </c:pt>
                <c:pt idx="128">
                  <c:v>1198</c:v>
                </c:pt>
                <c:pt idx="129">
                  <c:v>1189</c:v>
                </c:pt>
                <c:pt idx="130">
                  <c:v>962</c:v>
                </c:pt>
                <c:pt idx="131">
                  <c:v>601</c:v>
                </c:pt>
                <c:pt idx="132">
                  <c:v>734</c:v>
                </c:pt>
                <c:pt idx="133">
                  <c:v>1080</c:v>
                </c:pt>
                <c:pt idx="134">
                  <c:v>987</c:v>
                </c:pt>
                <c:pt idx="135">
                  <c:v>1008</c:v>
                </c:pt>
                <c:pt idx="136">
                  <c:v>1111</c:v>
                </c:pt>
                <c:pt idx="137">
                  <c:v>727</c:v>
                </c:pt>
                <c:pt idx="138">
                  <c:v>390</c:v>
                </c:pt>
                <c:pt idx="139">
                  <c:v>722</c:v>
                </c:pt>
                <c:pt idx="140">
                  <c:v>1030</c:v>
                </c:pt>
                <c:pt idx="141">
                  <c:v>929</c:v>
                </c:pt>
                <c:pt idx="142">
                  <c:v>875</c:v>
                </c:pt>
                <c:pt idx="143">
                  <c:v>777</c:v>
                </c:pt>
                <c:pt idx="144">
                  <c:v>692</c:v>
                </c:pt>
                <c:pt idx="145">
                  <c:v>316</c:v>
                </c:pt>
                <c:pt idx="146">
                  <c:v>448</c:v>
                </c:pt>
                <c:pt idx="147">
                  <c:v>769</c:v>
                </c:pt>
                <c:pt idx="148">
                  <c:v>753</c:v>
                </c:pt>
                <c:pt idx="149">
                  <c:v>726</c:v>
                </c:pt>
                <c:pt idx="150">
                  <c:v>708</c:v>
                </c:pt>
                <c:pt idx="151">
                  <c:v>545</c:v>
                </c:pt>
                <c:pt idx="152">
                  <c:v>255</c:v>
                </c:pt>
                <c:pt idx="153">
                  <c:v>360</c:v>
                </c:pt>
                <c:pt idx="154">
                  <c:v>833</c:v>
                </c:pt>
                <c:pt idx="155">
                  <c:v>767</c:v>
                </c:pt>
                <c:pt idx="156">
                  <c:v>2464</c:v>
                </c:pt>
                <c:pt idx="157">
                  <c:v>633</c:v>
                </c:pt>
                <c:pt idx="158">
                  <c:v>510</c:v>
                </c:pt>
                <c:pt idx="159">
                  <c:v>270</c:v>
                </c:pt>
                <c:pt idx="160">
                  <c:v>347</c:v>
                </c:pt>
                <c:pt idx="161">
                  <c:v>1300</c:v>
                </c:pt>
              </c:numCache>
            </c:numRef>
          </c:val>
          <c:smooth val="0"/>
          <c:extLst>
            <c:ext xmlns:c16="http://schemas.microsoft.com/office/drawing/2014/chart" uri="{C3380CC4-5D6E-409C-BE32-E72D297353CC}">
              <c16:uniqueId val="{00000001-38FD-4C03-A045-2B7C4CE83F0C}"/>
            </c:ext>
          </c:extLst>
        </c:ser>
        <c:dLbls>
          <c:showLegendKey val="0"/>
          <c:showVal val="0"/>
          <c:showCatName val="0"/>
          <c:showSerName val="0"/>
          <c:showPercent val="0"/>
          <c:showBubbleSize val="0"/>
        </c:dLbls>
        <c:marker val="1"/>
        <c:smooth val="0"/>
        <c:axId val="1189023375"/>
        <c:axId val="1298284863"/>
      </c:lineChart>
      <c:catAx>
        <c:axId val="764655839"/>
        <c:scaling>
          <c:orientation val="minMax"/>
        </c:scaling>
        <c:delete val="1"/>
        <c:axPos val="b"/>
        <c:numFmt formatCode="General" sourceLinked="1"/>
        <c:majorTickMark val="none"/>
        <c:minorTickMark val="none"/>
        <c:tickLblPos val="nextTo"/>
        <c:crossAx val="1298278415"/>
        <c:crosses val="autoZero"/>
        <c:auto val="1"/>
        <c:lblAlgn val="ctr"/>
        <c:lblOffset val="100"/>
        <c:noMultiLvlLbl val="0"/>
      </c:catAx>
      <c:valAx>
        <c:axId val="1298278415"/>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655839"/>
        <c:crosses val="autoZero"/>
        <c:crossBetween val="between"/>
        <c:majorUnit val="200"/>
      </c:valAx>
      <c:valAx>
        <c:axId val="1298284863"/>
        <c:scaling>
          <c:orientation val="minMax"/>
        </c:scaling>
        <c:delete val="0"/>
        <c:axPos val="r"/>
        <c:numFmt formatCode="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023375"/>
        <c:crosses val="max"/>
        <c:crossBetween val="between"/>
      </c:valAx>
      <c:catAx>
        <c:axId val="1189023375"/>
        <c:scaling>
          <c:orientation val="minMax"/>
        </c:scaling>
        <c:delete val="1"/>
        <c:axPos val="b"/>
        <c:numFmt formatCode="General" sourceLinked="1"/>
        <c:majorTickMark val="out"/>
        <c:minorTickMark val="none"/>
        <c:tickLblPos val="nextTo"/>
        <c:crossAx val="129828486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[Adeyemo-ExcelExam.xlsx]IXICCases!GAIN/LOSS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Daily</a:t>
            </a:r>
            <a:r>
              <a:rPr lang="en-US" b="1" baseline="0">
                <a:solidFill>
                  <a:sysClr val="windowText" lastClr="000000"/>
                </a:solidFill>
              </a:rPr>
              <a:t> Gains/Losses &amp; COVID Cases </a:t>
            </a:r>
            <a:endParaRPr lang="en-US" b="1">
              <a:solidFill>
                <a:sysClr val="windowText" lastClr="000000"/>
              </a:solidFill>
            </a:endParaRPr>
          </a:p>
        </c:rich>
      </c:tx>
      <c:layout>
        <c:manualLayout>
          <c:xMode val="edge"/>
          <c:yMode val="edge"/>
          <c:x val="0.3953595599641585"/>
          <c:y val="3.04082943988847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841491035061748E-2"/>
          <c:y val="0.18415442472675991"/>
          <c:w val="0.78278427410984874"/>
          <c:h val="0.51691486696942968"/>
        </c:manualLayout>
      </c:layout>
      <c:barChart>
        <c:barDir val="col"/>
        <c:grouping val="clustered"/>
        <c:varyColors val="0"/>
        <c:ser>
          <c:idx val="0"/>
          <c:order val="0"/>
          <c:tx>
            <c:strRef>
              <c:f>IXICCases!$B$3</c:f>
              <c:strCache>
                <c:ptCount val="1"/>
                <c:pt idx="0">
                  <c:v>GAIN/LOSS </c:v>
                </c:pt>
              </c:strCache>
            </c:strRef>
          </c:tx>
          <c:spPr>
            <a:solidFill>
              <a:schemeClr val="accent1"/>
            </a:solidFill>
            <a:ln>
              <a:noFill/>
            </a:ln>
            <a:effectLst/>
          </c:spPr>
          <c:invertIfNegative val="0"/>
          <c:cat>
            <c:strRef>
              <c:f>IXICCases!$A$4:$A$166</c:f>
              <c:strCache>
                <c:ptCount val="162"/>
                <c:pt idx="0">
                  <c:v>1/21/2020</c:v>
                </c:pt>
                <c:pt idx="1">
                  <c:v>1/22/2020</c:v>
                </c:pt>
                <c:pt idx="2">
                  <c:v>1/23/2020</c:v>
                </c:pt>
                <c:pt idx="3">
                  <c:v>1/24/2020</c:v>
                </c:pt>
                <c:pt idx="4">
                  <c:v>1/25/2020</c:v>
                </c:pt>
                <c:pt idx="5">
                  <c:v>1/26/2020</c:v>
                </c:pt>
                <c:pt idx="6">
                  <c:v>1/27/2020</c:v>
                </c:pt>
                <c:pt idx="7">
                  <c:v>1/28/2020</c:v>
                </c:pt>
                <c:pt idx="8">
                  <c:v>1/29/2020</c:v>
                </c:pt>
                <c:pt idx="9">
                  <c:v>1/30/2020</c:v>
                </c:pt>
                <c:pt idx="10">
                  <c:v>1/31/2020</c:v>
                </c:pt>
                <c:pt idx="11">
                  <c:v>2/1/2020</c:v>
                </c:pt>
                <c:pt idx="12">
                  <c:v>2/2/2020</c:v>
                </c:pt>
                <c:pt idx="13">
                  <c:v>2/3/2020</c:v>
                </c:pt>
                <c:pt idx="14">
                  <c:v>2/4/2020</c:v>
                </c:pt>
                <c:pt idx="15">
                  <c:v>2/5/2020</c:v>
                </c:pt>
                <c:pt idx="16">
                  <c:v>2/6/2020</c:v>
                </c:pt>
                <c:pt idx="17">
                  <c:v>2/7/2020</c:v>
                </c:pt>
                <c:pt idx="18">
                  <c:v>2/8/2020</c:v>
                </c:pt>
                <c:pt idx="19">
                  <c:v>2/9/2020</c:v>
                </c:pt>
                <c:pt idx="20">
                  <c:v>2/10/2020</c:v>
                </c:pt>
                <c:pt idx="21">
                  <c:v>2/11/2020</c:v>
                </c:pt>
                <c:pt idx="22">
                  <c:v>2/12/2020</c:v>
                </c:pt>
                <c:pt idx="23">
                  <c:v>2/13/2020</c:v>
                </c:pt>
                <c:pt idx="24">
                  <c:v>2/14/2020</c:v>
                </c:pt>
                <c:pt idx="25">
                  <c:v>2/15/2020</c:v>
                </c:pt>
                <c:pt idx="26">
                  <c:v>2/16/2020</c:v>
                </c:pt>
                <c:pt idx="27">
                  <c:v>2/17/2020</c:v>
                </c:pt>
                <c:pt idx="28">
                  <c:v>2/18/2020</c:v>
                </c:pt>
                <c:pt idx="29">
                  <c:v>2/19/2020</c:v>
                </c:pt>
                <c:pt idx="30">
                  <c:v>2/20/2020</c:v>
                </c:pt>
                <c:pt idx="31">
                  <c:v>2/21/2020</c:v>
                </c:pt>
                <c:pt idx="32">
                  <c:v>2/22/2020</c:v>
                </c:pt>
                <c:pt idx="33">
                  <c:v>2/23/2020</c:v>
                </c:pt>
                <c:pt idx="34">
                  <c:v>2/24/2020</c:v>
                </c:pt>
                <c:pt idx="35">
                  <c:v>2/25/2020</c:v>
                </c:pt>
                <c:pt idx="36">
                  <c:v>2/26/2020</c:v>
                </c:pt>
                <c:pt idx="37">
                  <c:v>2/27/2020</c:v>
                </c:pt>
                <c:pt idx="38">
                  <c:v>2/28/2020</c:v>
                </c:pt>
                <c:pt idx="39">
                  <c:v>2/29/2020</c:v>
                </c:pt>
                <c:pt idx="40">
                  <c:v>3/1/2020</c:v>
                </c:pt>
                <c:pt idx="41">
                  <c:v>3/2/2020</c:v>
                </c:pt>
                <c:pt idx="42">
                  <c:v>3/3/2020</c:v>
                </c:pt>
                <c:pt idx="43">
                  <c:v>3/4/2020</c:v>
                </c:pt>
                <c:pt idx="44">
                  <c:v>3/5/2020</c:v>
                </c:pt>
                <c:pt idx="45">
                  <c:v>3/6/2020</c:v>
                </c:pt>
                <c:pt idx="46">
                  <c:v>3/7/2020</c:v>
                </c:pt>
                <c:pt idx="47">
                  <c:v>3/8/2020</c:v>
                </c:pt>
                <c:pt idx="48">
                  <c:v>3/9/2020</c:v>
                </c:pt>
                <c:pt idx="49">
                  <c:v>3/10/2020</c:v>
                </c:pt>
                <c:pt idx="50">
                  <c:v>3/11/2020</c:v>
                </c:pt>
                <c:pt idx="51">
                  <c:v>3/12/2020</c:v>
                </c:pt>
                <c:pt idx="52">
                  <c:v>3/13/2020</c:v>
                </c:pt>
                <c:pt idx="53">
                  <c:v>3/14/2020</c:v>
                </c:pt>
                <c:pt idx="54">
                  <c:v>3/15/2020</c:v>
                </c:pt>
                <c:pt idx="55">
                  <c:v>3/16/2020</c:v>
                </c:pt>
                <c:pt idx="56">
                  <c:v>3/17/2020</c:v>
                </c:pt>
                <c:pt idx="57">
                  <c:v>3/18/2020</c:v>
                </c:pt>
                <c:pt idx="58">
                  <c:v>3/19/2020</c:v>
                </c:pt>
                <c:pt idx="59">
                  <c:v>3/20/2020</c:v>
                </c:pt>
                <c:pt idx="60">
                  <c:v>3/21/2020</c:v>
                </c:pt>
                <c:pt idx="61">
                  <c:v>3/22/2020</c:v>
                </c:pt>
                <c:pt idx="62">
                  <c:v>3/23/2020</c:v>
                </c:pt>
                <c:pt idx="63">
                  <c:v>3/24/2020</c:v>
                </c:pt>
                <c:pt idx="64">
                  <c:v>3/25/2020</c:v>
                </c:pt>
                <c:pt idx="65">
                  <c:v>3/26/2020</c:v>
                </c:pt>
                <c:pt idx="66">
                  <c:v>3/27/2020</c:v>
                </c:pt>
                <c:pt idx="67">
                  <c:v>3/28/2020</c:v>
                </c:pt>
                <c:pt idx="68">
                  <c:v>3/29/2020</c:v>
                </c:pt>
                <c:pt idx="69">
                  <c:v>3/30/2020</c:v>
                </c:pt>
                <c:pt idx="70">
                  <c:v>3/31/2020</c:v>
                </c:pt>
                <c:pt idx="71">
                  <c:v>4/1/2020</c:v>
                </c:pt>
                <c:pt idx="72">
                  <c:v>4/2/2020</c:v>
                </c:pt>
                <c:pt idx="73">
                  <c:v>4/3/2020</c:v>
                </c:pt>
                <c:pt idx="74">
                  <c:v>4/4/2020</c:v>
                </c:pt>
                <c:pt idx="75">
                  <c:v>4/5/2020</c:v>
                </c:pt>
                <c:pt idx="76">
                  <c:v>4/6/2020</c:v>
                </c:pt>
                <c:pt idx="77">
                  <c:v>4/7/2020</c:v>
                </c:pt>
                <c:pt idx="78">
                  <c:v>4/8/2020</c:v>
                </c:pt>
                <c:pt idx="79">
                  <c:v>4/9/2020</c:v>
                </c:pt>
                <c:pt idx="80">
                  <c:v>4/10/2020</c:v>
                </c:pt>
                <c:pt idx="81">
                  <c:v>4/11/2020</c:v>
                </c:pt>
                <c:pt idx="82">
                  <c:v>4/12/2020</c:v>
                </c:pt>
                <c:pt idx="83">
                  <c:v>4/13/2020</c:v>
                </c:pt>
                <c:pt idx="84">
                  <c:v>4/14/2020</c:v>
                </c:pt>
                <c:pt idx="85">
                  <c:v>4/15/2020</c:v>
                </c:pt>
                <c:pt idx="86">
                  <c:v>4/16/2020</c:v>
                </c:pt>
                <c:pt idx="87">
                  <c:v>4/17/2020</c:v>
                </c:pt>
                <c:pt idx="88">
                  <c:v>4/18/2020</c:v>
                </c:pt>
                <c:pt idx="89">
                  <c:v>4/19/2020</c:v>
                </c:pt>
                <c:pt idx="90">
                  <c:v>4/20/2020</c:v>
                </c:pt>
                <c:pt idx="91">
                  <c:v>4/21/2020</c:v>
                </c:pt>
                <c:pt idx="92">
                  <c:v>4/22/2020</c:v>
                </c:pt>
                <c:pt idx="93">
                  <c:v>4/23/2020</c:v>
                </c:pt>
                <c:pt idx="94">
                  <c:v>4/24/2020</c:v>
                </c:pt>
                <c:pt idx="95">
                  <c:v>4/25/2020</c:v>
                </c:pt>
                <c:pt idx="96">
                  <c:v>4/26/2020</c:v>
                </c:pt>
                <c:pt idx="97">
                  <c:v>4/27/2020</c:v>
                </c:pt>
                <c:pt idx="98">
                  <c:v>4/28/2020</c:v>
                </c:pt>
                <c:pt idx="99">
                  <c:v>4/29/2020</c:v>
                </c:pt>
                <c:pt idx="100">
                  <c:v>4/30/2020</c:v>
                </c:pt>
                <c:pt idx="101">
                  <c:v>5/1/2020</c:v>
                </c:pt>
                <c:pt idx="102">
                  <c:v>5/2/2020</c:v>
                </c:pt>
                <c:pt idx="103">
                  <c:v>5/3/2020</c:v>
                </c:pt>
                <c:pt idx="104">
                  <c:v>5/4/2020</c:v>
                </c:pt>
                <c:pt idx="105">
                  <c:v>5/5/2020</c:v>
                </c:pt>
                <c:pt idx="106">
                  <c:v>5/6/2020</c:v>
                </c:pt>
                <c:pt idx="107">
                  <c:v>5/7/2020</c:v>
                </c:pt>
                <c:pt idx="108">
                  <c:v>5/8/2020</c:v>
                </c:pt>
                <c:pt idx="109">
                  <c:v>5/9/2020</c:v>
                </c:pt>
                <c:pt idx="110">
                  <c:v>5/10/2020</c:v>
                </c:pt>
                <c:pt idx="111">
                  <c:v>5/11/2020</c:v>
                </c:pt>
                <c:pt idx="112">
                  <c:v>5/12/2020</c:v>
                </c:pt>
                <c:pt idx="113">
                  <c:v>5/13/2020</c:v>
                </c:pt>
                <c:pt idx="114">
                  <c:v>5/14/2020</c:v>
                </c:pt>
                <c:pt idx="115">
                  <c:v>5/15/2020</c:v>
                </c:pt>
                <c:pt idx="116">
                  <c:v>5/16/2020</c:v>
                </c:pt>
                <c:pt idx="117">
                  <c:v>5/17/2020</c:v>
                </c:pt>
                <c:pt idx="118">
                  <c:v>5/18/2020</c:v>
                </c:pt>
                <c:pt idx="119">
                  <c:v>5/19/2020</c:v>
                </c:pt>
                <c:pt idx="120">
                  <c:v>5/20/2020</c:v>
                </c:pt>
                <c:pt idx="121">
                  <c:v>5/21/2020</c:v>
                </c:pt>
                <c:pt idx="122">
                  <c:v>5/22/2020</c:v>
                </c:pt>
                <c:pt idx="123">
                  <c:v>5/23/2020</c:v>
                </c:pt>
                <c:pt idx="124">
                  <c:v>5/24/2020</c:v>
                </c:pt>
                <c:pt idx="125">
                  <c:v>5/25/2020</c:v>
                </c:pt>
                <c:pt idx="126">
                  <c:v>5/26/2020</c:v>
                </c:pt>
                <c:pt idx="127">
                  <c:v>5/27/2020</c:v>
                </c:pt>
                <c:pt idx="128">
                  <c:v>5/28/2020</c:v>
                </c:pt>
                <c:pt idx="129">
                  <c:v>5/29/2020</c:v>
                </c:pt>
                <c:pt idx="130">
                  <c:v>5/30/2020</c:v>
                </c:pt>
                <c:pt idx="131">
                  <c:v>5/31/2020</c:v>
                </c:pt>
                <c:pt idx="132">
                  <c:v>6/1/2020</c:v>
                </c:pt>
                <c:pt idx="133">
                  <c:v>6/2/2020</c:v>
                </c:pt>
                <c:pt idx="134">
                  <c:v>6/3/2020</c:v>
                </c:pt>
                <c:pt idx="135">
                  <c:v>6/4/2020</c:v>
                </c:pt>
                <c:pt idx="136">
                  <c:v>6/5/2020</c:v>
                </c:pt>
                <c:pt idx="137">
                  <c:v>6/6/2020</c:v>
                </c:pt>
                <c:pt idx="138">
                  <c:v>6/7/2020</c:v>
                </c:pt>
                <c:pt idx="139">
                  <c:v>6/8/2020</c:v>
                </c:pt>
                <c:pt idx="140">
                  <c:v>6/9/2020</c:v>
                </c:pt>
                <c:pt idx="141">
                  <c:v>6/10/2020</c:v>
                </c:pt>
                <c:pt idx="142">
                  <c:v>6/11/2020</c:v>
                </c:pt>
                <c:pt idx="143">
                  <c:v>6/12/2020</c:v>
                </c:pt>
                <c:pt idx="144">
                  <c:v>6/13/2020</c:v>
                </c:pt>
                <c:pt idx="145">
                  <c:v>6/14/2020</c:v>
                </c:pt>
                <c:pt idx="146">
                  <c:v>6/15/2020</c:v>
                </c:pt>
                <c:pt idx="147">
                  <c:v>6/16/2020</c:v>
                </c:pt>
                <c:pt idx="148">
                  <c:v>6/17/2020</c:v>
                </c:pt>
                <c:pt idx="149">
                  <c:v>6/18/2020</c:v>
                </c:pt>
                <c:pt idx="150">
                  <c:v>6/19/2020</c:v>
                </c:pt>
                <c:pt idx="151">
                  <c:v>6/20/2020</c:v>
                </c:pt>
                <c:pt idx="152">
                  <c:v>6/21/2020</c:v>
                </c:pt>
                <c:pt idx="153">
                  <c:v>6/22/2020</c:v>
                </c:pt>
                <c:pt idx="154">
                  <c:v>6/23/2020</c:v>
                </c:pt>
                <c:pt idx="155">
                  <c:v>6/24/2020</c:v>
                </c:pt>
                <c:pt idx="156">
                  <c:v>6/25/2020</c:v>
                </c:pt>
                <c:pt idx="157">
                  <c:v>6/26/2020</c:v>
                </c:pt>
                <c:pt idx="158">
                  <c:v>6/27/2020</c:v>
                </c:pt>
                <c:pt idx="159">
                  <c:v>6/28/2020</c:v>
                </c:pt>
                <c:pt idx="160">
                  <c:v>6/29/2020</c:v>
                </c:pt>
                <c:pt idx="161">
                  <c:v>6/30/2020</c:v>
                </c:pt>
              </c:strCache>
            </c:strRef>
          </c:cat>
          <c:val>
            <c:numRef>
              <c:f>IXICCases!$B$4:$B$166</c:f>
              <c:numCache>
                <c:formatCode>General</c:formatCode>
                <c:ptCount val="16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pt idx="132">
                  <c:v>80.629883000001428</c:v>
                </c:pt>
                <c:pt idx="133">
                  <c:v>41.849609999999302</c:v>
                </c:pt>
                <c:pt idx="134">
                  <c:v>31.049804000000222</c:v>
                </c:pt>
                <c:pt idx="135">
                  <c:v>-33.840820999999778</c:v>
                </c:pt>
                <c:pt idx="136">
                  <c:v>110.54003900000134</c:v>
                </c:pt>
                <c:pt idx="137">
                  <c:v>0</c:v>
                </c:pt>
                <c:pt idx="138">
                  <c:v>0</c:v>
                </c:pt>
                <c:pt idx="139">
                  <c:v>101.30956999999944</c:v>
                </c:pt>
                <c:pt idx="140">
                  <c:v>86.559569999999439</c:v>
                </c:pt>
                <c:pt idx="141">
                  <c:v>8.0293000000001484</c:v>
                </c:pt>
                <c:pt idx="142">
                  <c:v>-298.5097650000007</c:v>
                </c:pt>
                <c:pt idx="143">
                  <c:v>-127.06054700000095</c:v>
                </c:pt>
                <c:pt idx="144">
                  <c:v>0</c:v>
                </c:pt>
                <c:pt idx="145">
                  <c:v>0</c:v>
                </c:pt>
                <c:pt idx="146">
                  <c:v>299.1191400000007</c:v>
                </c:pt>
                <c:pt idx="147">
                  <c:v>-53.910155999999915</c:v>
                </c:pt>
                <c:pt idx="148">
                  <c:v>-32.779296999999133</c:v>
                </c:pt>
                <c:pt idx="149">
                  <c:v>50.569336000000476</c:v>
                </c:pt>
                <c:pt idx="150">
                  <c:v>-96.009763000000021</c:v>
                </c:pt>
                <c:pt idx="151">
                  <c:v>0</c:v>
                </c:pt>
                <c:pt idx="152">
                  <c:v>0</c:v>
                </c:pt>
                <c:pt idx="153">
                  <c:v>110.99023599999964</c:v>
                </c:pt>
                <c:pt idx="154">
                  <c:v>0.54003999999986263</c:v>
                </c:pt>
                <c:pt idx="155">
                  <c:v>-183.74999800000114</c:v>
                </c:pt>
                <c:pt idx="156">
                  <c:v>117.63964800000031</c:v>
                </c:pt>
                <c:pt idx="157">
                  <c:v>-237.9003900000007</c:v>
                </c:pt>
                <c:pt idx="158">
                  <c:v>0</c:v>
                </c:pt>
                <c:pt idx="159">
                  <c:v>0</c:v>
                </c:pt>
                <c:pt idx="160">
                  <c:v>102.43066399999952</c:v>
                </c:pt>
                <c:pt idx="161">
                  <c:v>183.47999999999956</c:v>
                </c:pt>
              </c:numCache>
            </c:numRef>
          </c:val>
          <c:extLst>
            <c:ext xmlns:c16="http://schemas.microsoft.com/office/drawing/2014/chart" uri="{C3380CC4-5D6E-409C-BE32-E72D297353CC}">
              <c16:uniqueId val="{00000000-29F0-433B-B557-CF7D02FAC7B2}"/>
            </c:ext>
          </c:extLst>
        </c:ser>
        <c:dLbls>
          <c:showLegendKey val="0"/>
          <c:showVal val="0"/>
          <c:showCatName val="0"/>
          <c:showSerName val="0"/>
          <c:showPercent val="0"/>
          <c:showBubbleSize val="0"/>
        </c:dLbls>
        <c:gapWidth val="219"/>
        <c:overlap val="-27"/>
        <c:axId val="1238965023"/>
        <c:axId val="1022962975"/>
      </c:barChart>
      <c:lineChart>
        <c:grouping val="standard"/>
        <c:varyColors val="0"/>
        <c:ser>
          <c:idx val="1"/>
          <c:order val="1"/>
          <c:tx>
            <c:strRef>
              <c:f>IXICCases!$C$3</c:f>
              <c:strCache>
                <c:ptCount val="1"/>
                <c:pt idx="0">
                  <c:v>CASES </c:v>
                </c:pt>
              </c:strCache>
            </c:strRef>
          </c:tx>
          <c:spPr>
            <a:ln w="28575" cap="rnd">
              <a:solidFill>
                <a:schemeClr val="accent2"/>
              </a:solidFill>
              <a:round/>
            </a:ln>
            <a:effectLst/>
          </c:spPr>
          <c:marker>
            <c:symbol val="none"/>
          </c:marker>
          <c:cat>
            <c:strRef>
              <c:f>IXICCases!$A$4:$A$166</c:f>
              <c:strCache>
                <c:ptCount val="162"/>
                <c:pt idx="0">
                  <c:v>1/21/2020</c:v>
                </c:pt>
                <c:pt idx="1">
                  <c:v>1/22/2020</c:v>
                </c:pt>
                <c:pt idx="2">
                  <c:v>1/23/2020</c:v>
                </c:pt>
                <c:pt idx="3">
                  <c:v>1/24/2020</c:v>
                </c:pt>
                <c:pt idx="4">
                  <c:v>1/25/2020</c:v>
                </c:pt>
                <c:pt idx="5">
                  <c:v>1/26/2020</c:v>
                </c:pt>
                <c:pt idx="6">
                  <c:v>1/27/2020</c:v>
                </c:pt>
                <c:pt idx="7">
                  <c:v>1/28/2020</c:v>
                </c:pt>
                <c:pt idx="8">
                  <c:v>1/29/2020</c:v>
                </c:pt>
                <c:pt idx="9">
                  <c:v>1/30/2020</c:v>
                </c:pt>
                <c:pt idx="10">
                  <c:v>1/31/2020</c:v>
                </c:pt>
                <c:pt idx="11">
                  <c:v>2/1/2020</c:v>
                </c:pt>
                <c:pt idx="12">
                  <c:v>2/2/2020</c:v>
                </c:pt>
                <c:pt idx="13">
                  <c:v>2/3/2020</c:v>
                </c:pt>
                <c:pt idx="14">
                  <c:v>2/4/2020</c:v>
                </c:pt>
                <c:pt idx="15">
                  <c:v>2/5/2020</c:v>
                </c:pt>
                <c:pt idx="16">
                  <c:v>2/6/2020</c:v>
                </c:pt>
                <c:pt idx="17">
                  <c:v>2/7/2020</c:v>
                </c:pt>
                <c:pt idx="18">
                  <c:v>2/8/2020</c:v>
                </c:pt>
                <c:pt idx="19">
                  <c:v>2/9/2020</c:v>
                </c:pt>
                <c:pt idx="20">
                  <c:v>2/10/2020</c:v>
                </c:pt>
                <c:pt idx="21">
                  <c:v>2/11/2020</c:v>
                </c:pt>
                <c:pt idx="22">
                  <c:v>2/12/2020</c:v>
                </c:pt>
                <c:pt idx="23">
                  <c:v>2/13/2020</c:v>
                </c:pt>
                <c:pt idx="24">
                  <c:v>2/14/2020</c:v>
                </c:pt>
                <c:pt idx="25">
                  <c:v>2/15/2020</c:v>
                </c:pt>
                <c:pt idx="26">
                  <c:v>2/16/2020</c:v>
                </c:pt>
                <c:pt idx="27">
                  <c:v>2/17/2020</c:v>
                </c:pt>
                <c:pt idx="28">
                  <c:v>2/18/2020</c:v>
                </c:pt>
                <c:pt idx="29">
                  <c:v>2/19/2020</c:v>
                </c:pt>
                <c:pt idx="30">
                  <c:v>2/20/2020</c:v>
                </c:pt>
                <c:pt idx="31">
                  <c:v>2/21/2020</c:v>
                </c:pt>
                <c:pt idx="32">
                  <c:v>2/22/2020</c:v>
                </c:pt>
                <c:pt idx="33">
                  <c:v>2/23/2020</c:v>
                </c:pt>
                <c:pt idx="34">
                  <c:v>2/24/2020</c:v>
                </c:pt>
                <c:pt idx="35">
                  <c:v>2/25/2020</c:v>
                </c:pt>
                <c:pt idx="36">
                  <c:v>2/26/2020</c:v>
                </c:pt>
                <c:pt idx="37">
                  <c:v>2/27/2020</c:v>
                </c:pt>
                <c:pt idx="38">
                  <c:v>2/28/2020</c:v>
                </c:pt>
                <c:pt idx="39">
                  <c:v>2/29/2020</c:v>
                </c:pt>
                <c:pt idx="40">
                  <c:v>3/1/2020</c:v>
                </c:pt>
                <c:pt idx="41">
                  <c:v>3/2/2020</c:v>
                </c:pt>
                <c:pt idx="42">
                  <c:v>3/3/2020</c:v>
                </c:pt>
                <c:pt idx="43">
                  <c:v>3/4/2020</c:v>
                </c:pt>
                <c:pt idx="44">
                  <c:v>3/5/2020</c:v>
                </c:pt>
                <c:pt idx="45">
                  <c:v>3/6/2020</c:v>
                </c:pt>
                <c:pt idx="46">
                  <c:v>3/7/2020</c:v>
                </c:pt>
                <c:pt idx="47">
                  <c:v>3/8/2020</c:v>
                </c:pt>
                <c:pt idx="48">
                  <c:v>3/9/2020</c:v>
                </c:pt>
                <c:pt idx="49">
                  <c:v>3/10/2020</c:v>
                </c:pt>
                <c:pt idx="50">
                  <c:v>3/11/2020</c:v>
                </c:pt>
                <c:pt idx="51">
                  <c:v>3/12/2020</c:v>
                </c:pt>
                <c:pt idx="52">
                  <c:v>3/13/2020</c:v>
                </c:pt>
                <c:pt idx="53">
                  <c:v>3/14/2020</c:v>
                </c:pt>
                <c:pt idx="54">
                  <c:v>3/15/2020</c:v>
                </c:pt>
                <c:pt idx="55">
                  <c:v>3/16/2020</c:v>
                </c:pt>
                <c:pt idx="56">
                  <c:v>3/17/2020</c:v>
                </c:pt>
                <c:pt idx="57">
                  <c:v>3/18/2020</c:v>
                </c:pt>
                <c:pt idx="58">
                  <c:v>3/19/2020</c:v>
                </c:pt>
                <c:pt idx="59">
                  <c:v>3/20/2020</c:v>
                </c:pt>
                <c:pt idx="60">
                  <c:v>3/21/2020</c:v>
                </c:pt>
                <c:pt idx="61">
                  <c:v>3/22/2020</c:v>
                </c:pt>
                <c:pt idx="62">
                  <c:v>3/23/2020</c:v>
                </c:pt>
                <c:pt idx="63">
                  <c:v>3/24/2020</c:v>
                </c:pt>
                <c:pt idx="64">
                  <c:v>3/25/2020</c:v>
                </c:pt>
                <c:pt idx="65">
                  <c:v>3/26/2020</c:v>
                </c:pt>
                <c:pt idx="66">
                  <c:v>3/27/2020</c:v>
                </c:pt>
                <c:pt idx="67">
                  <c:v>3/28/2020</c:v>
                </c:pt>
                <c:pt idx="68">
                  <c:v>3/29/2020</c:v>
                </c:pt>
                <c:pt idx="69">
                  <c:v>3/30/2020</c:v>
                </c:pt>
                <c:pt idx="70">
                  <c:v>3/31/2020</c:v>
                </c:pt>
                <c:pt idx="71">
                  <c:v>4/1/2020</c:v>
                </c:pt>
                <c:pt idx="72">
                  <c:v>4/2/2020</c:v>
                </c:pt>
                <c:pt idx="73">
                  <c:v>4/3/2020</c:v>
                </c:pt>
                <c:pt idx="74">
                  <c:v>4/4/2020</c:v>
                </c:pt>
                <c:pt idx="75">
                  <c:v>4/5/2020</c:v>
                </c:pt>
                <c:pt idx="76">
                  <c:v>4/6/2020</c:v>
                </c:pt>
                <c:pt idx="77">
                  <c:v>4/7/2020</c:v>
                </c:pt>
                <c:pt idx="78">
                  <c:v>4/8/2020</c:v>
                </c:pt>
                <c:pt idx="79">
                  <c:v>4/9/2020</c:v>
                </c:pt>
                <c:pt idx="80">
                  <c:v>4/10/2020</c:v>
                </c:pt>
                <c:pt idx="81">
                  <c:v>4/11/2020</c:v>
                </c:pt>
                <c:pt idx="82">
                  <c:v>4/12/2020</c:v>
                </c:pt>
                <c:pt idx="83">
                  <c:v>4/13/2020</c:v>
                </c:pt>
                <c:pt idx="84">
                  <c:v>4/14/2020</c:v>
                </c:pt>
                <c:pt idx="85">
                  <c:v>4/15/2020</c:v>
                </c:pt>
                <c:pt idx="86">
                  <c:v>4/16/2020</c:v>
                </c:pt>
                <c:pt idx="87">
                  <c:v>4/17/2020</c:v>
                </c:pt>
                <c:pt idx="88">
                  <c:v>4/18/2020</c:v>
                </c:pt>
                <c:pt idx="89">
                  <c:v>4/19/2020</c:v>
                </c:pt>
                <c:pt idx="90">
                  <c:v>4/20/2020</c:v>
                </c:pt>
                <c:pt idx="91">
                  <c:v>4/21/2020</c:v>
                </c:pt>
                <c:pt idx="92">
                  <c:v>4/22/2020</c:v>
                </c:pt>
                <c:pt idx="93">
                  <c:v>4/23/2020</c:v>
                </c:pt>
                <c:pt idx="94">
                  <c:v>4/24/2020</c:v>
                </c:pt>
                <c:pt idx="95">
                  <c:v>4/25/2020</c:v>
                </c:pt>
                <c:pt idx="96">
                  <c:v>4/26/2020</c:v>
                </c:pt>
                <c:pt idx="97">
                  <c:v>4/27/2020</c:v>
                </c:pt>
                <c:pt idx="98">
                  <c:v>4/28/2020</c:v>
                </c:pt>
                <c:pt idx="99">
                  <c:v>4/29/2020</c:v>
                </c:pt>
                <c:pt idx="100">
                  <c:v>4/30/2020</c:v>
                </c:pt>
                <c:pt idx="101">
                  <c:v>5/1/2020</c:v>
                </c:pt>
                <c:pt idx="102">
                  <c:v>5/2/2020</c:v>
                </c:pt>
                <c:pt idx="103">
                  <c:v>5/3/2020</c:v>
                </c:pt>
                <c:pt idx="104">
                  <c:v>5/4/2020</c:v>
                </c:pt>
                <c:pt idx="105">
                  <c:v>5/5/2020</c:v>
                </c:pt>
                <c:pt idx="106">
                  <c:v>5/6/2020</c:v>
                </c:pt>
                <c:pt idx="107">
                  <c:v>5/7/2020</c:v>
                </c:pt>
                <c:pt idx="108">
                  <c:v>5/8/2020</c:v>
                </c:pt>
                <c:pt idx="109">
                  <c:v>5/9/2020</c:v>
                </c:pt>
                <c:pt idx="110">
                  <c:v>5/10/2020</c:v>
                </c:pt>
                <c:pt idx="111">
                  <c:v>5/11/2020</c:v>
                </c:pt>
                <c:pt idx="112">
                  <c:v>5/12/2020</c:v>
                </c:pt>
                <c:pt idx="113">
                  <c:v>5/13/2020</c:v>
                </c:pt>
                <c:pt idx="114">
                  <c:v>5/14/2020</c:v>
                </c:pt>
                <c:pt idx="115">
                  <c:v>5/15/2020</c:v>
                </c:pt>
                <c:pt idx="116">
                  <c:v>5/16/2020</c:v>
                </c:pt>
                <c:pt idx="117">
                  <c:v>5/17/2020</c:v>
                </c:pt>
                <c:pt idx="118">
                  <c:v>5/18/2020</c:v>
                </c:pt>
                <c:pt idx="119">
                  <c:v>5/19/2020</c:v>
                </c:pt>
                <c:pt idx="120">
                  <c:v>5/20/2020</c:v>
                </c:pt>
                <c:pt idx="121">
                  <c:v>5/21/2020</c:v>
                </c:pt>
                <c:pt idx="122">
                  <c:v>5/22/2020</c:v>
                </c:pt>
                <c:pt idx="123">
                  <c:v>5/23/2020</c:v>
                </c:pt>
                <c:pt idx="124">
                  <c:v>5/24/2020</c:v>
                </c:pt>
                <c:pt idx="125">
                  <c:v>5/25/2020</c:v>
                </c:pt>
                <c:pt idx="126">
                  <c:v>5/26/2020</c:v>
                </c:pt>
                <c:pt idx="127">
                  <c:v>5/27/2020</c:v>
                </c:pt>
                <c:pt idx="128">
                  <c:v>5/28/2020</c:v>
                </c:pt>
                <c:pt idx="129">
                  <c:v>5/29/2020</c:v>
                </c:pt>
                <c:pt idx="130">
                  <c:v>5/30/2020</c:v>
                </c:pt>
                <c:pt idx="131">
                  <c:v>5/31/2020</c:v>
                </c:pt>
                <c:pt idx="132">
                  <c:v>6/1/2020</c:v>
                </c:pt>
                <c:pt idx="133">
                  <c:v>6/2/2020</c:v>
                </c:pt>
                <c:pt idx="134">
                  <c:v>6/3/2020</c:v>
                </c:pt>
                <c:pt idx="135">
                  <c:v>6/4/2020</c:v>
                </c:pt>
                <c:pt idx="136">
                  <c:v>6/5/2020</c:v>
                </c:pt>
                <c:pt idx="137">
                  <c:v>6/6/2020</c:v>
                </c:pt>
                <c:pt idx="138">
                  <c:v>6/7/2020</c:v>
                </c:pt>
                <c:pt idx="139">
                  <c:v>6/8/2020</c:v>
                </c:pt>
                <c:pt idx="140">
                  <c:v>6/9/2020</c:v>
                </c:pt>
                <c:pt idx="141">
                  <c:v>6/10/2020</c:v>
                </c:pt>
                <c:pt idx="142">
                  <c:v>6/11/2020</c:v>
                </c:pt>
                <c:pt idx="143">
                  <c:v>6/12/2020</c:v>
                </c:pt>
                <c:pt idx="144">
                  <c:v>6/13/2020</c:v>
                </c:pt>
                <c:pt idx="145">
                  <c:v>6/14/2020</c:v>
                </c:pt>
                <c:pt idx="146">
                  <c:v>6/15/2020</c:v>
                </c:pt>
                <c:pt idx="147">
                  <c:v>6/16/2020</c:v>
                </c:pt>
                <c:pt idx="148">
                  <c:v>6/17/2020</c:v>
                </c:pt>
                <c:pt idx="149">
                  <c:v>6/18/2020</c:v>
                </c:pt>
                <c:pt idx="150">
                  <c:v>6/19/2020</c:v>
                </c:pt>
                <c:pt idx="151">
                  <c:v>6/20/2020</c:v>
                </c:pt>
                <c:pt idx="152">
                  <c:v>6/21/2020</c:v>
                </c:pt>
                <c:pt idx="153">
                  <c:v>6/22/2020</c:v>
                </c:pt>
                <c:pt idx="154">
                  <c:v>6/23/2020</c:v>
                </c:pt>
                <c:pt idx="155">
                  <c:v>6/24/2020</c:v>
                </c:pt>
                <c:pt idx="156">
                  <c:v>6/25/2020</c:v>
                </c:pt>
                <c:pt idx="157">
                  <c:v>6/26/2020</c:v>
                </c:pt>
                <c:pt idx="158">
                  <c:v>6/27/2020</c:v>
                </c:pt>
                <c:pt idx="159">
                  <c:v>6/28/2020</c:v>
                </c:pt>
                <c:pt idx="160">
                  <c:v>6/29/2020</c:v>
                </c:pt>
                <c:pt idx="161">
                  <c:v>6/30/2020</c:v>
                </c:pt>
              </c:strCache>
            </c:strRef>
          </c:cat>
          <c:val>
            <c:numRef>
              <c:f>IXICCases!$C$4:$C$166</c:f>
              <c:numCache>
                <c:formatCode>General</c:formatCode>
                <c:ptCount val="162"/>
                <c:pt idx="0">
                  <c:v>1</c:v>
                </c:pt>
                <c:pt idx="1">
                  <c:v>0</c:v>
                </c:pt>
                <c:pt idx="2">
                  <c:v>0</c:v>
                </c:pt>
                <c:pt idx="3">
                  <c:v>1</c:v>
                </c:pt>
                <c:pt idx="4">
                  <c:v>1</c:v>
                </c:pt>
                <c:pt idx="5">
                  <c:v>2</c:v>
                </c:pt>
                <c:pt idx="6">
                  <c:v>0</c:v>
                </c:pt>
                <c:pt idx="7">
                  <c:v>0</c:v>
                </c:pt>
                <c:pt idx="8">
                  <c:v>0</c:v>
                </c:pt>
                <c:pt idx="9">
                  <c:v>1</c:v>
                </c:pt>
                <c:pt idx="10">
                  <c:v>1</c:v>
                </c:pt>
                <c:pt idx="11">
                  <c:v>1</c:v>
                </c:pt>
                <c:pt idx="12">
                  <c:v>3</c:v>
                </c:pt>
                <c:pt idx="13">
                  <c:v>0</c:v>
                </c:pt>
                <c:pt idx="14">
                  <c:v>0</c:v>
                </c:pt>
                <c:pt idx="15">
                  <c:v>1</c:v>
                </c:pt>
                <c:pt idx="16">
                  <c:v>0</c:v>
                </c:pt>
                <c:pt idx="17">
                  <c:v>0</c:v>
                </c:pt>
                <c:pt idx="18">
                  <c:v>0</c:v>
                </c:pt>
                <c:pt idx="19">
                  <c:v>0</c:v>
                </c:pt>
                <c:pt idx="20">
                  <c:v>1</c:v>
                </c:pt>
                <c:pt idx="21">
                  <c:v>0</c:v>
                </c:pt>
                <c:pt idx="22">
                  <c:v>1</c:v>
                </c:pt>
                <c:pt idx="23">
                  <c:v>1</c:v>
                </c:pt>
                <c:pt idx="24">
                  <c:v>0</c:v>
                </c:pt>
                <c:pt idx="25">
                  <c:v>0</c:v>
                </c:pt>
                <c:pt idx="26">
                  <c:v>0</c:v>
                </c:pt>
                <c:pt idx="27">
                  <c:v>10</c:v>
                </c:pt>
                <c:pt idx="28">
                  <c:v>0</c:v>
                </c:pt>
                <c:pt idx="29">
                  <c:v>0</c:v>
                </c:pt>
                <c:pt idx="30">
                  <c:v>2</c:v>
                </c:pt>
                <c:pt idx="31">
                  <c:v>3</c:v>
                </c:pt>
                <c:pt idx="32">
                  <c:v>0</c:v>
                </c:pt>
                <c:pt idx="33">
                  <c:v>0</c:v>
                </c:pt>
                <c:pt idx="34">
                  <c:v>13</c:v>
                </c:pt>
                <c:pt idx="35">
                  <c:v>2</c:v>
                </c:pt>
                <c:pt idx="36">
                  <c:v>15</c:v>
                </c:pt>
                <c:pt idx="37">
                  <c:v>0</c:v>
                </c:pt>
                <c:pt idx="38">
                  <c:v>5</c:v>
                </c:pt>
                <c:pt idx="39">
                  <c:v>5</c:v>
                </c:pt>
                <c:pt idx="40">
                  <c:v>18</c:v>
                </c:pt>
                <c:pt idx="41">
                  <c:v>16</c:v>
                </c:pt>
                <c:pt idx="42">
                  <c:v>21</c:v>
                </c:pt>
                <c:pt idx="43">
                  <c:v>36</c:v>
                </c:pt>
                <c:pt idx="44">
                  <c:v>67</c:v>
                </c:pt>
                <c:pt idx="45">
                  <c:v>83</c:v>
                </c:pt>
                <c:pt idx="46">
                  <c:v>117</c:v>
                </c:pt>
                <c:pt idx="47">
                  <c:v>119</c:v>
                </c:pt>
                <c:pt idx="48">
                  <c:v>201</c:v>
                </c:pt>
                <c:pt idx="49">
                  <c:v>270</c:v>
                </c:pt>
                <c:pt idx="50">
                  <c:v>245</c:v>
                </c:pt>
                <c:pt idx="51">
                  <c:v>405</c:v>
                </c:pt>
                <c:pt idx="52">
                  <c:v>553</c:v>
                </c:pt>
                <c:pt idx="53">
                  <c:v>672</c:v>
                </c:pt>
                <c:pt idx="54">
                  <c:v>698</c:v>
                </c:pt>
                <c:pt idx="55">
                  <c:v>906</c:v>
                </c:pt>
                <c:pt idx="56">
                  <c:v>1399</c:v>
                </c:pt>
                <c:pt idx="57">
                  <c:v>2438</c:v>
                </c:pt>
                <c:pt idx="58">
                  <c:v>4038</c:v>
                </c:pt>
                <c:pt idx="59">
                  <c:v>5606</c:v>
                </c:pt>
                <c:pt idx="60">
                  <c:v>6508</c:v>
                </c:pt>
                <c:pt idx="61">
                  <c:v>8520</c:v>
                </c:pt>
                <c:pt idx="62">
                  <c:v>10422</c:v>
                </c:pt>
                <c:pt idx="63">
                  <c:v>10428</c:v>
                </c:pt>
                <c:pt idx="64">
                  <c:v>14617</c:v>
                </c:pt>
                <c:pt idx="65">
                  <c:v>17038</c:v>
                </c:pt>
                <c:pt idx="66">
                  <c:v>17299</c:v>
                </c:pt>
                <c:pt idx="67">
                  <c:v>20981</c:v>
                </c:pt>
                <c:pt idx="68">
                  <c:v>18548</c:v>
                </c:pt>
                <c:pt idx="69">
                  <c:v>21353</c:v>
                </c:pt>
                <c:pt idx="70">
                  <c:v>24379</c:v>
                </c:pt>
                <c:pt idx="71">
                  <c:v>26867</c:v>
                </c:pt>
                <c:pt idx="72">
                  <c:v>29657</c:v>
                </c:pt>
                <c:pt idx="73">
                  <c:v>32253</c:v>
                </c:pt>
                <c:pt idx="74">
                  <c:v>34954</c:v>
                </c:pt>
                <c:pt idx="75">
                  <c:v>25549</c:v>
                </c:pt>
                <c:pt idx="76">
                  <c:v>32966</c:v>
                </c:pt>
                <c:pt idx="77">
                  <c:v>28177</c:v>
                </c:pt>
                <c:pt idx="78">
                  <c:v>31634</c:v>
                </c:pt>
                <c:pt idx="79">
                  <c:v>34500</c:v>
                </c:pt>
                <c:pt idx="80">
                  <c:v>33397</c:v>
                </c:pt>
                <c:pt idx="81">
                  <c:v>31550</c:v>
                </c:pt>
                <c:pt idx="82">
                  <c:v>26999</c:v>
                </c:pt>
                <c:pt idx="83">
                  <c:v>25761</c:v>
                </c:pt>
                <c:pt idx="84">
                  <c:v>26666</c:v>
                </c:pt>
                <c:pt idx="85">
                  <c:v>30032</c:v>
                </c:pt>
                <c:pt idx="86">
                  <c:v>31431</c:v>
                </c:pt>
                <c:pt idx="87">
                  <c:v>31472</c:v>
                </c:pt>
                <c:pt idx="88">
                  <c:v>28336</c:v>
                </c:pt>
                <c:pt idx="89">
                  <c:v>25237</c:v>
                </c:pt>
                <c:pt idx="90">
                  <c:v>27286</c:v>
                </c:pt>
                <c:pt idx="91">
                  <c:v>25804</c:v>
                </c:pt>
                <c:pt idx="92">
                  <c:v>29489</c:v>
                </c:pt>
                <c:pt idx="93">
                  <c:v>32688</c:v>
                </c:pt>
                <c:pt idx="94">
                  <c:v>36660</c:v>
                </c:pt>
                <c:pt idx="95">
                  <c:v>34375</c:v>
                </c:pt>
                <c:pt idx="96">
                  <c:v>26669</c:v>
                </c:pt>
                <c:pt idx="97">
                  <c:v>23059</c:v>
                </c:pt>
                <c:pt idx="98">
                  <c:v>24615</c:v>
                </c:pt>
                <c:pt idx="99">
                  <c:v>26485</c:v>
                </c:pt>
                <c:pt idx="100">
                  <c:v>30266</c:v>
                </c:pt>
                <c:pt idx="101">
                  <c:v>33928</c:v>
                </c:pt>
                <c:pt idx="102">
                  <c:v>29290</c:v>
                </c:pt>
                <c:pt idx="103">
                  <c:v>28037</c:v>
                </c:pt>
                <c:pt idx="104">
                  <c:v>19943</c:v>
                </c:pt>
                <c:pt idx="105">
                  <c:v>23656</c:v>
                </c:pt>
                <c:pt idx="106">
                  <c:v>26481</c:v>
                </c:pt>
                <c:pt idx="107">
                  <c:v>26372</c:v>
                </c:pt>
                <c:pt idx="108">
                  <c:v>27542</c:v>
                </c:pt>
                <c:pt idx="109">
                  <c:v>24820</c:v>
                </c:pt>
                <c:pt idx="110">
                  <c:v>20292</c:v>
                </c:pt>
                <c:pt idx="111">
                  <c:v>17568</c:v>
                </c:pt>
                <c:pt idx="112">
                  <c:v>22246</c:v>
                </c:pt>
                <c:pt idx="113">
                  <c:v>21162</c:v>
                </c:pt>
                <c:pt idx="114">
                  <c:v>26932</c:v>
                </c:pt>
                <c:pt idx="115">
                  <c:v>25987</c:v>
                </c:pt>
                <c:pt idx="116">
                  <c:v>23607</c:v>
                </c:pt>
                <c:pt idx="117">
                  <c:v>18957</c:v>
                </c:pt>
                <c:pt idx="118">
                  <c:v>21755</c:v>
                </c:pt>
                <c:pt idx="119">
                  <c:v>20873</c:v>
                </c:pt>
                <c:pt idx="120">
                  <c:v>22997</c:v>
                </c:pt>
                <c:pt idx="121">
                  <c:v>25809</c:v>
                </c:pt>
                <c:pt idx="122">
                  <c:v>23549</c:v>
                </c:pt>
                <c:pt idx="123">
                  <c:v>22229</c:v>
                </c:pt>
                <c:pt idx="124">
                  <c:v>19941</c:v>
                </c:pt>
                <c:pt idx="125">
                  <c:v>18998</c:v>
                </c:pt>
                <c:pt idx="126">
                  <c:v>18821</c:v>
                </c:pt>
                <c:pt idx="127">
                  <c:v>18667</c:v>
                </c:pt>
                <c:pt idx="128">
                  <c:v>22377</c:v>
                </c:pt>
                <c:pt idx="129">
                  <c:v>24385</c:v>
                </c:pt>
                <c:pt idx="130">
                  <c:v>23325</c:v>
                </c:pt>
                <c:pt idx="131">
                  <c:v>20573</c:v>
                </c:pt>
                <c:pt idx="132">
                  <c:v>21797</c:v>
                </c:pt>
                <c:pt idx="133">
                  <c:v>20722</c:v>
                </c:pt>
                <c:pt idx="134">
                  <c:v>19889</c:v>
                </c:pt>
                <c:pt idx="135">
                  <c:v>21233</c:v>
                </c:pt>
                <c:pt idx="136">
                  <c:v>28477</c:v>
                </c:pt>
                <c:pt idx="137">
                  <c:v>22220</c:v>
                </c:pt>
                <c:pt idx="138">
                  <c:v>18545</c:v>
                </c:pt>
                <c:pt idx="139">
                  <c:v>18138</c:v>
                </c:pt>
                <c:pt idx="140">
                  <c:v>18662</c:v>
                </c:pt>
                <c:pt idx="141">
                  <c:v>23011</c:v>
                </c:pt>
                <c:pt idx="142">
                  <c:v>23176</c:v>
                </c:pt>
                <c:pt idx="143">
                  <c:v>25308</c:v>
                </c:pt>
                <c:pt idx="144">
                  <c:v>25179</c:v>
                </c:pt>
                <c:pt idx="145">
                  <c:v>19008</c:v>
                </c:pt>
                <c:pt idx="146">
                  <c:v>20038</c:v>
                </c:pt>
                <c:pt idx="147">
                  <c:v>24823</c:v>
                </c:pt>
                <c:pt idx="148">
                  <c:v>25602</c:v>
                </c:pt>
                <c:pt idx="149">
                  <c:v>27945</c:v>
                </c:pt>
                <c:pt idx="150">
                  <c:v>30745</c:v>
                </c:pt>
                <c:pt idx="151">
                  <c:v>31733</c:v>
                </c:pt>
                <c:pt idx="152">
                  <c:v>26317</c:v>
                </c:pt>
                <c:pt idx="153">
                  <c:v>30426</c:v>
                </c:pt>
                <c:pt idx="154">
                  <c:v>34933</c:v>
                </c:pt>
                <c:pt idx="155">
                  <c:v>36846</c:v>
                </c:pt>
                <c:pt idx="156">
                  <c:v>41101</c:v>
                </c:pt>
                <c:pt idx="157">
                  <c:v>45478</c:v>
                </c:pt>
                <c:pt idx="158">
                  <c:v>42160</c:v>
                </c:pt>
                <c:pt idx="159">
                  <c:v>39384</c:v>
                </c:pt>
                <c:pt idx="160">
                  <c:v>39418</c:v>
                </c:pt>
                <c:pt idx="161">
                  <c:v>48170</c:v>
                </c:pt>
              </c:numCache>
            </c:numRef>
          </c:val>
          <c:smooth val="0"/>
          <c:extLst>
            <c:ext xmlns:c16="http://schemas.microsoft.com/office/drawing/2014/chart" uri="{C3380CC4-5D6E-409C-BE32-E72D297353CC}">
              <c16:uniqueId val="{00000001-29F0-433B-B557-CF7D02FAC7B2}"/>
            </c:ext>
          </c:extLst>
        </c:ser>
        <c:dLbls>
          <c:showLegendKey val="0"/>
          <c:showVal val="0"/>
          <c:showCatName val="0"/>
          <c:showSerName val="0"/>
          <c:showPercent val="0"/>
          <c:showBubbleSize val="0"/>
        </c:dLbls>
        <c:marker val="1"/>
        <c:smooth val="0"/>
        <c:axId val="1096403423"/>
        <c:axId val="1186843935"/>
      </c:lineChart>
      <c:catAx>
        <c:axId val="1238965023"/>
        <c:scaling>
          <c:orientation val="minMax"/>
        </c:scaling>
        <c:delete val="1"/>
        <c:axPos val="b"/>
        <c:numFmt formatCode="General" sourceLinked="1"/>
        <c:majorTickMark val="none"/>
        <c:minorTickMark val="none"/>
        <c:tickLblPos val="nextTo"/>
        <c:crossAx val="1022962975"/>
        <c:crosses val="autoZero"/>
        <c:auto val="1"/>
        <c:lblAlgn val="ctr"/>
        <c:lblOffset val="100"/>
        <c:noMultiLvlLbl val="0"/>
      </c:catAx>
      <c:valAx>
        <c:axId val="1022962975"/>
        <c:scaling>
          <c:orientation val="minMax"/>
          <c:max val="400"/>
          <c:min val="-600"/>
        </c:scaling>
        <c:delete val="0"/>
        <c:axPos val="l"/>
        <c:numFmt formatCode="&quot;$&quot;#,##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965023"/>
        <c:crosses val="autoZero"/>
        <c:crossBetween val="between"/>
        <c:majorUnit val="200"/>
      </c:valAx>
      <c:valAx>
        <c:axId val="1186843935"/>
        <c:scaling>
          <c:orientation val="minMax"/>
          <c:max val="60000"/>
          <c:min val="0"/>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403423"/>
        <c:crosses val="max"/>
        <c:crossBetween val="between"/>
        <c:majorUnit val="20000"/>
      </c:valAx>
      <c:catAx>
        <c:axId val="1096403423"/>
        <c:scaling>
          <c:orientation val="minMax"/>
        </c:scaling>
        <c:delete val="1"/>
        <c:axPos val="b"/>
        <c:numFmt formatCode="General" sourceLinked="1"/>
        <c:majorTickMark val="out"/>
        <c:minorTickMark val="none"/>
        <c:tickLblPos val="nextTo"/>
        <c:crossAx val="1186843935"/>
        <c:crosses val="autoZero"/>
        <c:auto val="1"/>
        <c:lblAlgn val="ctr"/>
        <c:lblOffset val="100"/>
        <c:noMultiLvlLbl val="0"/>
      </c:catAx>
      <c:spPr>
        <a:noFill/>
        <a:ln>
          <a:noFill/>
        </a:ln>
        <a:effectLst/>
      </c:spPr>
    </c:plotArea>
    <c:legend>
      <c:legendPos val="r"/>
      <c:layout>
        <c:manualLayout>
          <c:xMode val="edge"/>
          <c:yMode val="edge"/>
          <c:x val="0.34443630279240384"/>
          <c:y val="0.75449127179094888"/>
          <c:w val="0.31663115298983968"/>
          <c:h val="0.168754679064286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[Adeyemo-ExcelExam.xlsx]IXICDeaths!PivotTable3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Daily</a:t>
            </a:r>
            <a:r>
              <a:rPr lang="en-US" b="1" baseline="0">
                <a:solidFill>
                  <a:sysClr val="windowText" lastClr="000000"/>
                </a:solidFill>
              </a:rPr>
              <a:t> Gains/Losses &amp; COVID Deaths </a:t>
            </a:r>
            <a:endParaRPr lang="en-US" b="1">
              <a:solidFill>
                <a:sysClr val="windowText" lastClr="000000"/>
              </a:solidFill>
            </a:endParaRPr>
          </a:p>
        </c:rich>
      </c:tx>
      <c:layout>
        <c:manualLayout>
          <c:xMode val="edge"/>
          <c:yMode val="edge"/>
          <c:x val="0.38115246386860646"/>
          <c:y val="4.45192565215062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515452460522313E-2"/>
          <c:y val="0.21107571312146148"/>
          <c:w val="0.90719874008310208"/>
          <c:h val="0.49060421018801226"/>
        </c:manualLayout>
      </c:layout>
      <c:barChart>
        <c:barDir val="col"/>
        <c:grouping val="clustered"/>
        <c:varyColors val="0"/>
        <c:ser>
          <c:idx val="0"/>
          <c:order val="0"/>
          <c:tx>
            <c:strRef>
              <c:f>IXICDeaths!$B$3</c:f>
              <c:strCache>
                <c:ptCount val="1"/>
                <c:pt idx="0">
                  <c:v>GAIN/LOSS </c:v>
                </c:pt>
              </c:strCache>
            </c:strRef>
          </c:tx>
          <c:spPr>
            <a:solidFill>
              <a:schemeClr val="accent1"/>
            </a:solidFill>
            <a:ln>
              <a:noFill/>
            </a:ln>
            <a:effectLst/>
          </c:spPr>
          <c:invertIfNegative val="0"/>
          <c:cat>
            <c:strRef>
              <c:f>IXICDeaths!$A$4:$A$166</c:f>
              <c:strCache>
                <c:ptCount val="162"/>
                <c:pt idx="0">
                  <c:v>1/21/2020</c:v>
                </c:pt>
                <c:pt idx="1">
                  <c:v>1/22/2020</c:v>
                </c:pt>
                <c:pt idx="2">
                  <c:v>1/23/2020</c:v>
                </c:pt>
                <c:pt idx="3">
                  <c:v>1/24/2020</c:v>
                </c:pt>
                <c:pt idx="4">
                  <c:v>1/25/2020</c:v>
                </c:pt>
                <c:pt idx="5">
                  <c:v>1/26/2020</c:v>
                </c:pt>
                <c:pt idx="6">
                  <c:v>1/27/2020</c:v>
                </c:pt>
                <c:pt idx="7">
                  <c:v>1/28/2020</c:v>
                </c:pt>
                <c:pt idx="8">
                  <c:v>1/29/2020</c:v>
                </c:pt>
                <c:pt idx="9">
                  <c:v>1/30/2020</c:v>
                </c:pt>
                <c:pt idx="10">
                  <c:v>1/31/2020</c:v>
                </c:pt>
                <c:pt idx="11">
                  <c:v>2/1/2020</c:v>
                </c:pt>
                <c:pt idx="12">
                  <c:v>2/2/2020</c:v>
                </c:pt>
                <c:pt idx="13">
                  <c:v>2/3/2020</c:v>
                </c:pt>
                <c:pt idx="14">
                  <c:v>2/4/2020</c:v>
                </c:pt>
                <c:pt idx="15">
                  <c:v>2/5/2020</c:v>
                </c:pt>
                <c:pt idx="16">
                  <c:v>2/6/2020</c:v>
                </c:pt>
                <c:pt idx="17">
                  <c:v>2/7/2020</c:v>
                </c:pt>
                <c:pt idx="18">
                  <c:v>2/8/2020</c:v>
                </c:pt>
                <c:pt idx="19">
                  <c:v>2/9/2020</c:v>
                </c:pt>
                <c:pt idx="20">
                  <c:v>2/10/2020</c:v>
                </c:pt>
                <c:pt idx="21">
                  <c:v>2/11/2020</c:v>
                </c:pt>
                <c:pt idx="22">
                  <c:v>2/12/2020</c:v>
                </c:pt>
                <c:pt idx="23">
                  <c:v>2/13/2020</c:v>
                </c:pt>
                <c:pt idx="24">
                  <c:v>2/14/2020</c:v>
                </c:pt>
                <c:pt idx="25">
                  <c:v>2/15/2020</c:v>
                </c:pt>
                <c:pt idx="26">
                  <c:v>2/16/2020</c:v>
                </c:pt>
                <c:pt idx="27">
                  <c:v>2/17/2020</c:v>
                </c:pt>
                <c:pt idx="28">
                  <c:v>2/18/2020</c:v>
                </c:pt>
                <c:pt idx="29">
                  <c:v>2/19/2020</c:v>
                </c:pt>
                <c:pt idx="30">
                  <c:v>2/20/2020</c:v>
                </c:pt>
                <c:pt idx="31">
                  <c:v>2/21/2020</c:v>
                </c:pt>
                <c:pt idx="32">
                  <c:v>2/22/2020</c:v>
                </c:pt>
                <c:pt idx="33">
                  <c:v>2/23/2020</c:v>
                </c:pt>
                <c:pt idx="34">
                  <c:v>2/24/2020</c:v>
                </c:pt>
                <c:pt idx="35">
                  <c:v>2/25/2020</c:v>
                </c:pt>
                <c:pt idx="36">
                  <c:v>2/26/2020</c:v>
                </c:pt>
                <c:pt idx="37">
                  <c:v>2/27/2020</c:v>
                </c:pt>
                <c:pt idx="38">
                  <c:v>2/28/2020</c:v>
                </c:pt>
                <c:pt idx="39">
                  <c:v>2/29/2020</c:v>
                </c:pt>
                <c:pt idx="40">
                  <c:v>3/1/2020</c:v>
                </c:pt>
                <c:pt idx="41">
                  <c:v>3/2/2020</c:v>
                </c:pt>
                <c:pt idx="42">
                  <c:v>3/3/2020</c:v>
                </c:pt>
                <c:pt idx="43">
                  <c:v>3/4/2020</c:v>
                </c:pt>
                <c:pt idx="44">
                  <c:v>3/5/2020</c:v>
                </c:pt>
                <c:pt idx="45">
                  <c:v>3/6/2020</c:v>
                </c:pt>
                <c:pt idx="46">
                  <c:v>3/7/2020</c:v>
                </c:pt>
                <c:pt idx="47">
                  <c:v>3/8/2020</c:v>
                </c:pt>
                <c:pt idx="48">
                  <c:v>3/9/2020</c:v>
                </c:pt>
                <c:pt idx="49">
                  <c:v>3/10/2020</c:v>
                </c:pt>
                <c:pt idx="50">
                  <c:v>3/11/2020</c:v>
                </c:pt>
                <c:pt idx="51">
                  <c:v>3/12/2020</c:v>
                </c:pt>
                <c:pt idx="52">
                  <c:v>3/13/2020</c:v>
                </c:pt>
                <c:pt idx="53">
                  <c:v>3/14/2020</c:v>
                </c:pt>
                <c:pt idx="54">
                  <c:v>3/15/2020</c:v>
                </c:pt>
                <c:pt idx="55">
                  <c:v>3/16/2020</c:v>
                </c:pt>
                <c:pt idx="56">
                  <c:v>3/17/2020</c:v>
                </c:pt>
                <c:pt idx="57">
                  <c:v>3/18/2020</c:v>
                </c:pt>
                <c:pt idx="58">
                  <c:v>3/19/2020</c:v>
                </c:pt>
                <c:pt idx="59">
                  <c:v>3/20/2020</c:v>
                </c:pt>
                <c:pt idx="60">
                  <c:v>3/21/2020</c:v>
                </c:pt>
                <c:pt idx="61">
                  <c:v>3/22/2020</c:v>
                </c:pt>
                <c:pt idx="62">
                  <c:v>3/23/2020</c:v>
                </c:pt>
                <c:pt idx="63">
                  <c:v>3/24/2020</c:v>
                </c:pt>
                <c:pt idx="64">
                  <c:v>3/25/2020</c:v>
                </c:pt>
                <c:pt idx="65">
                  <c:v>3/26/2020</c:v>
                </c:pt>
                <c:pt idx="66">
                  <c:v>3/27/2020</c:v>
                </c:pt>
                <c:pt idx="67">
                  <c:v>3/28/2020</c:v>
                </c:pt>
                <c:pt idx="68">
                  <c:v>3/29/2020</c:v>
                </c:pt>
                <c:pt idx="69">
                  <c:v>3/30/2020</c:v>
                </c:pt>
                <c:pt idx="70">
                  <c:v>3/31/2020</c:v>
                </c:pt>
                <c:pt idx="71">
                  <c:v>4/1/2020</c:v>
                </c:pt>
                <c:pt idx="72">
                  <c:v>4/2/2020</c:v>
                </c:pt>
                <c:pt idx="73">
                  <c:v>4/3/2020</c:v>
                </c:pt>
                <c:pt idx="74">
                  <c:v>4/4/2020</c:v>
                </c:pt>
                <c:pt idx="75">
                  <c:v>4/5/2020</c:v>
                </c:pt>
                <c:pt idx="76">
                  <c:v>4/6/2020</c:v>
                </c:pt>
                <c:pt idx="77">
                  <c:v>4/7/2020</c:v>
                </c:pt>
                <c:pt idx="78">
                  <c:v>4/8/2020</c:v>
                </c:pt>
                <c:pt idx="79">
                  <c:v>4/9/2020</c:v>
                </c:pt>
                <c:pt idx="80">
                  <c:v>4/10/2020</c:v>
                </c:pt>
                <c:pt idx="81">
                  <c:v>4/11/2020</c:v>
                </c:pt>
                <c:pt idx="82">
                  <c:v>4/12/2020</c:v>
                </c:pt>
                <c:pt idx="83">
                  <c:v>4/13/2020</c:v>
                </c:pt>
                <c:pt idx="84">
                  <c:v>4/14/2020</c:v>
                </c:pt>
                <c:pt idx="85">
                  <c:v>4/15/2020</c:v>
                </c:pt>
                <c:pt idx="86">
                  <c:v>4/16/2020</c:v>
                </c:pt>
                <c:pt idx="87">
                  <c:v>4/17/2020</c:v>
                </c:pt>
                <c:pt idx="88">
                  <c:v>4/18/2020</c:v>
                </c:pt>
                <c:pt idx="89">
                  <c:v>4/19/2020</c:v>
                </c:pt>
                <c:pt idx="90">
                  <c:v>4/20/2020</c:v>
                </c:pt>
                <c:pt idx="91">
                  <c:v>4/21/2020</c:v>
                </c:pt>
                <c:pt idx="92">
                  <c:v>4/22/2020</c:v>
                </c:pt>
                <c:pt idx="93">
                  <c:v>4/23/2020</c:v>
                </c:pt>
                <c:pt idx="94">
                  <c:v>4/24/2020</c:v>
                </c:pt>
                <c:pt idx="95">
                  <c:v>4/25/2020</c:v>
                </c:pt>
                <c:pt idx="96">
                  <c:v>4/26/2020</c:v>
                </c:pt>
                <c:pt idx="97">
                  <c:v>4/27/2020</c:v>
                </c:pt>
                <c:pt idx="98">
                  <c:v>4/28/2020</c:v>
                </c:pt>
                <c:pt idx="99">
                  <c:v>4/29/2020</c:v>
                </c:pt>
                <c:pt idx="100">
                  <c:v>4/30/2020</c:v>
                </c:pt>
                <c:pt idx="101">
                  <c:v>5/1/2020</c:v>
                </c:pt>
                <c:pt idx="102">
                  <c:v>5/2/2020</c:v>
                </c:pt>
                <c:pt idx="103">
                  <c:v>5/3/2020</c:v>
                </c:pt>
                <c:pt idx="104">
                  <c:v>5/4/2020</c:v>
                </c:pt>
                <c:pt idx="105">
                  <c:v>5/5/2020</c:v>
                </c:pt>
                <c:pt idx="106">
                  <c:v>5/6/2020</c:v>
                </c:pt>
                <c:pt idx="107">
                  <c:v>5/7/2020</c:v>
                </c:pt>
                <c:pt idx="108">
                  <c:v>5/8/2020</c:v>
                </c:pt>
                <c:pt idx="109">
                  <c:v>5/9/2020</c:v>
                </c:pt>
                <c:pt idx="110">
                  <c:v>5/10/2020</c:v>
                </c:pt>
                <c:pt idx="111">
                  <c:v>5/11/2020</c:v>
                </c:pt>
                <c:pt idx="112">
                  <c:v>5/12/2020</c:v>
                </c:pt>
                <c:pt idx="113">
                  <c:v>5/13/2020</c:v>
                </c:pt>
                <c:pt idx="114">
                  <c:v>5/14/2020</c:v>
                </c:pt>
                <c:pt idx="115">
                  <c:v>5/15/2020</c:v>
                </c:pt>
                <c:pt idx="116">
                  <c:v>5/16/2020</c:v>
                </c:pt>
                <c:pt idx="117">
                  <c:v>5/17/2020</c:v>
                </c:pt>
                <c:pt idx="118">
                  <c:v>5/18/2020</c:v>
                </c:pt>
                <c:pt idx="119">
                  <c:v>5/19/2020</c:v>
                </c:pt>
                <c:pt idx="120">
                  <c:v>5/20/2020</c:v>
                </c:pt>
                <c:pt idx="121">
                  <c:v>5/21/2020</c:v>
                </c:pt>
                <c:pt idx="122">
                  <c:v>5/22/2020</c:v>
                </c:pt>
                <c:pt idx="123">
                  <c:v>5/23/2020</c:v>
                </c:pt>
                <c:pt idx="124">
                  <c:v>5/24/2020</c:v>
                </c:pt>
                <c:pt idx="125">
                  <c:v>5/25/2020</c:v>
                </c:pt>
                <c:pt idx="126">
                  <c:v>5/26/2020</c:v>
                </c:pt>
                <c:pt idx="127">
                  <c:v>5/27/2020</c:v>
                </c:pt>
                <c:pt idx="128">
                  <c:v>5/28/2020</c:v>
                </c:pt>
                <c:pt idx="129">
                  <c:v>5/29/2020</c:v>
                </c:pt>
                <c:pt idx="130">
                  <c:v>5/30/2020</c:v>
                </c:pt>
                <c:pt idx="131">
                  <c:v>5/31/2020</c:v>
                </c:pt>
                <c:pt idx="132">
                  <c:v>6/1/2020</c:v>
                </c:pt>
                <c:pt idx="133">
                  <c:v>6/2/2020</c:v>
                </c:pt>
                <c:pt idx="134">
                  <c:v>6/3/2020</c:v>
                </c:pt>
                <c:pt idx="135">
                  <c:v>6/4/2020</c:v>
                </c:pt>
                <c:pt idx="136">
                  <c:v>6/5/2020</c:v>
                </c:pt>
                <c:pt idx="137">
                  <c:v>6/6/2020</c:v>
                </c:pt>
                <c:pt idx="138">
                  <c:v>6/7/2020</c:v>
                </c:pt>
                <c:pt idx="139">
                  <c:v>6/8/2020</c:v>
                </c:pt>
                <c:pt idx="140">
                  <c:v>6/9/2020</c:v>
                </c:pt>
                <c:pt idx="141">
                  <c:v>6/10/2020</c:v>
                </c:pt>
                <c:pt idx="142">
                  <c:v>6/11/2020</c:v>
                </c:pt>
                <c:pt idx="143">
                  <c:v>6/12/2020</c:v>
                </c:pt>
                <c:pt idx="144">
                  <c:v>6/13/2020</c:v>
                </c:pt>
                <c:pt idx="145">
                  <c:v>6/14/2020</c:v>
                </c:pt>
                <c:pt idx="146">
                  <c:v>6/15/2020</c:v>
                </c:pt>
                <c:pt idx="147">
                  <c:v>6/16/2020</c:v>
                </c:pt>
                <c:pt idx="148">
                  <c:v>6/17/2020</c:v>
                </c:pt>
                <c:pt idx="149">
                  <c:v>6/18/2020</c:v>
                </c:pt>
                <c:pt idx="150">
                  <c:v>6/19/2020</c:v>
                </c:pt>
                <c:pt idx="151">
                  <c:v>6/20/2020</c:v>
                </c:pt>
                <c:pt idx="152">
                  <c:v>6/21/2020</c:v>
                </c:pt>
                <c:pt idx="153">
                  <c:v>6/22/2020</c:v>
                </c:pt>
                <c:pt idx="154">
                  <c:v>6/23/2020</c:v>
                </c:pt>
                <c:pt idx="155">
                  <c:v>6/24/2020</c:v>
                </c:pt>
                <c:pt idx="156">
                  <c:v>6/25/2020</c:v>
                </c:pt>
                <c:pt idx="157">
                  <c:v>6/26/2020</c:v>
                </c:pt>
                <c:pt idx="158">
                  <c:v>6/27/2020</c:v>
                </c:pt>
                <c:pt idx="159">
                  <c:v>6/28/2020</c:v>
                </c:pt>
                <c:pt idx="160">
                  <c:v>6/29/2020</c:v>
                </c:pt>
                <c:pt idx="161">
                  <c:v>6/30/2020</c:v>
                </c:pt>
              </c:strCache>
            </c:strRef>
          </c:cat>
          <c:val>
            <c:numRef>
              <c:f>IXICDeaths!$B$4:$B$166</c:f>
              <c:numCache>
                <c:formatCode>General</c:formatCode>
                <c:ptCount val="16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pt idx="132">
                  <c:v>80.629883000001428</c:v>
                </c:pt>
                <c:pt idx="133">
                  <c:v>41.849609999999302</c:v>
                </c:pt>
                <c:pt idx="134">
                  <c:v>31.049804000000222</c:v>
                </c:pt>
                <c:pt idx="135">
                  <c:v>-33.840820999999778</c:v>
                </c:pt>
                <c:pt idx="136">
                  <c:v>110.54003900000134</c:v>
                </c:pt>
                <c:pt idx="137">
                  <c:v>0</c:v>
                </c:pt>
                <c:pt idx="138">
                  <c:v>0</c:v>
                </c:pt>
                <c:pt idx="139">
                  <c:v>101.30956999999944</c:v>
                </c:pt>
                <c:pt idx="140">
                  <c:v>86.559569999999439</c:v>
                </c:pt>
                <c:pt idx="141">
                  <c:v>8.0293000000001484</c:v>
                </c:pt>
                <c:pt idx="142">
                  <c:v>-298.5097650000007</c:v>
                </c:pt>
                <c:pt idx="143">
                  <c:v>-127.06054700000095</c:v>
                </c:pt>
                <c:pt idx="144">
                  <c:v>0</c:v>
                </c:pt>
                <c:pt idx="145">
                  <c:v>0</c:v>
                </c:pt>
                <c:pt idx="146">
                  <c:v>299.1191400000007</c:v>
                </c:pt>
                <c:pt idx="147">
                  <c:v>-53.910155999999915</c:v>
                </c:pt>
                <c:pt idx="148">
                  <c:v>-32.779296999999133</c:v>
                </c:pt>
                <c:pt idx="149">
                  <c:v>50.569336000000476</c:v>
                </c:pt>
                <c:pt idx="150">
                  <c:v>-96.009763000000021</c:v>
                </c:pt>
                <c:pt idx="151">
                  <c:v>0</c:v>
                </c:pt>
                <c:pt idx="152">
                  <c:v>0</c:v>
                </c:pt>
                <c:pt idx="153">
                  <c:v>110.99023599999964</c:v>
                </c:pt>
                <c:pt idx="154">
                  <c:v>0.54003999999986263</c:v>
                </c:pt>
                <c:pt idx="155">
                  <c:v>-183.74999800000114</c:v>
                </c:pt>
                <c:pt idx="156">
                  <c:v>117.63964800000031</c:v>
                </c:pt>
                <c:pt idx="157">
                  <c:v>-237.9003900000007</c:v>
                </c:pt>
                <c:pt idx="158">
                  <c:v>0</c:v>
                </c:pt>
                <c:pt idx="159">
                  <c:v>0</c:v>
                </c:pt>
                <c:pt idx="160">
                  <c:v>102.43066399999952</c:v>
                </c:pt>
                <c:pt idx="161">
                  <c:v>183.47999999999956</c:v>
                </c:pt>
              </c:numCache>
            </c:numRef>
          </c:val>
          <c:extLst>
            <c:ext xmlns:c16="http://schemas.microsoft.com/office/drawing/2014/chart" uri="{C3380CC4-5D6E-409C-BE32-E72D297353CC}">
              <c16:uniqueId val="{00000000-302E-4887-B352-B345981B42BD}"/>
            </c:ext>
          </c:extLst>
        </c:ser>
        <c:dLbls>
          <c:showLegendKey val="0"/>
          <c:showVal val="0"/>
          <c:showCatName val="0"/>
          <c:showSerName val="0"/>
          <c:showPercent val="0"/>
          <c:showBubbleSize val="0"/>
        </c:dLbls>
        <c:gapWidth val="219"/>
        <c:overlap val="-27"/>
        <c:axId val="764655839"/>
        <c:axId val="1298278415"/>
      </c:barChart>
      <c:lineChart>
        <c:grouping val="standard"/>
        <c:varyColors val="0"/>
        <c:ser>
          <c:idx val="1"/>
          <c:order val="1"/>
          <c:tx>
            <c:strRef>
              <c:f>IXICDeaths!$C$3</c:f>
              <c:strCache>
                <c:ptCount val="1"/>
                <c:pt idx="0">
                  <c:v>DEATHS </c:v>
                </c:pt>
              </c:strCache>
            </c:strRef>
          </c:tx>
          <c:spPr>
            <a:ln w="28575" cap="rnd">
              <a:solidFill>
                <a:schemeClr val="accent2"/>
              </a:solidFill>
              <a:round/>
            </a:ln>
            <a:effectLst/>
          </c:spPr>
          <c:marker>
            <c:symbol val="none"/>
          </c:marker>
          <c:cat>
            <c:strRef>
              <c:f>IXICDeaths!$A$4:$A$166</c:f>
              <c:strCache>
                <c:ptCount val="162"/>
                <c:pt idx="0">
                  <c:v>1/21/2020</c:v>
                </c:pt>
                <c:pt idx="1">
                  <c:v>1/22/2020</c:v>
                </c:pt>
                <c:pt idx="2">
                  <c:v>1/23/2020</c:v>
                </c:pt>
                <c:pt idx="3">
                  <c:v>1/24/2020</c:v>
                </c:pt>
                <c:pt idx="4">
                  <c:v>1/25/2020</c:v>
                </c:pt>
                <c:pt idx="5">
                  <c:v>1/26/2020</c:v>
                </c:pt>
                <c:pt idx="6">
                  <c:v>1/27/2020</c:v>
                </c:pt>
                <c:pt idx="7">
                  <c:v>1/28/2020</c:v>
                </c:pt>
                <c:pt idx="8">
                  <c:v>1/29/2020</c:v>
                </c:pt>
                <c:pt idx="9">
                  <c:v>1/30/2020</c:v>
                </c:pt>
                <c:pt idx="10">
                  <c:v>1/31/2020</c:v>
                </c:pt>
                <c:pt idx="11">
                  <c:v>2/1/2020</c:v>
                </c:pt>
                <c:pt idx="12">
                  <c:v>2/2/2020</c:v>
                </c:pt>
                <c:pt idx="13">
                  <c:v>2/3/2020</c:v>
                </c:pt>
                <c:pt idx="14">
                  <c:v>2/4/2020</c:v>
                </c:pt>
                <c:pt idx="15">
                  <c:v>2/5/2020</c:v>
                </c:pt>
                <c:pt idx="16">
                  <c:v>2/6/2020</c:v>
                </c:pt>
                <c:pt idx="17">
                  <c:v>2/7/2020</c:v>
                </c:pt>
                <c:pt idx="18">
                  <c:v>2/8/2020</c:v>
                </c:pt>
                <c:pt idx="19">
                  <c:v>2/9/2020</c:v>
                </c:pt>
                <c:pt idx="20">
                  <c:v>2/10/2020</c:v>
                </c:pt>
                <c:pt idx="21">
                  <c:v>2/11/2020</c:v>
                </c:pt>
                <c:pt idx="22">
                  <c:v>2/12/2020</c:v>
                </c:pt>
                <c:pt idx="23">
                  <c:v>2/13/2020</c:v>
                </c:pt>
                <c:pt idx="24">
                  <c:v>2/14/2020</c:v>
                </c:pt>
                <c:pt idx="25">
                  <c:v>2/15/2020</c:v>
                </c:pt>
                <c:pt idx="26">
                  <c:v>2/16/2020</c:v>
                </c:pt>
                <c:pt idx="27">
                  <c:v>2/17/2020</c:v>
                </c:pt>
                <c:pt idx="28">
                  <c:v>2/18/2020</c:v>
                </c:pt>
                <c:pt idx="29">
                  <c:v>2/19/2020</c:v>
                </c:pt>
                <c:pt idx="30">
                  <c:v>2/20/2020</c:v>
                </c:pt>
                <c:pt idx="31">
                  <c:v>2/21/2020</c:v>
                </c:pt>
                <c:pt idx="32">
                  <c:v>2/22/2020</c:v>
                </c:pt>
                <c:pt idx="33">
                  <c:v>2/23/2020</c:v>
                </c:pt>
                <c:pt idx="34">
                  <c:v>2/24/2020</c:v>
                </c:pt>
                <c:pt idx="35">
                  <c:v>2/25/2020</c:v>
                </c:pt>
                <c:pt idx="36">
                  <c:v>2/26/2020</c:v>
                </c:pt>
                <c:pt idx="37">
                  <c:v>2/27/2020</c:v>
                </c:pt>
                <c:pt idx="38">
                  <c:v>2/28/2020</c:v>
                </c:pt>
                <c:pt idx="39">
                  <c:v>2/29/2020</c:v>
                </c:pt>
                <c:pt idx="40">
                  <c:v>3/1/2020</c:v>
                </c:pt>
                <c:pt idx="41">
                  <c:v>3/2/2020</c:v>
                </c:pt>
                <c:pt idx="42">
                  <c:v>3/3/2020</c:v>
                </c:pt>
                <c:pt idx="43">
                  <c:v>3/4/2020</c:v>
                </c:pt>
                <c:pt idx="44">
                  <c:v>3/5/2020</c:v>
                </c:pt>
                <c:pt idx="45">
                  <c:v>3/6/2020</c:v>
                </c:pt>
                <c:pt idx="46">
                  <c:v>3/7/2020</c:v>
                </c:pt>
                <c:pt idx="47">
                  <c:v>3/8/2020</c:v>
                </c:pt>
                <c:pt idx="48">
                  <c:v>3/9/2020</c:v>
                </c:pt>
                <c:pt idx="49">
                  <c:v>3/10/2020</c:v>
                </c:pt>
                <c:pt idx="50">
                  <c:v>3/11/2020</c:v>
                </c:pt>
                <c:pt idx="51">
                  <c:v>3/12/2020</c:v>
                </c:pt>
                <c:pt idx="52">
                  <c:v>3/13/2020</c:v>
                </c:pt>
                <c:pt idx="53">
                  <c:v>3/14/2020</c:v>
                </c:pt>
                <c:pt idx="54">
                  <c:v>3/15/2020</c:v>
                </c:pt>
                <c:pt idx="55">
                  <c:v>3/16/2020</c:v>
                </c:pt>
                <c:pt idx="56">
                  <c:v>3/17/2020</c:v>
                </c:pt>
                <c:pt idx="57">
                  <c:v>3/18/2020</c:v>
                </c:pt>
                <c:pt idx="58">
                  <c:v>3/19/2020</c:v>
                </c:pt>
                <c:pt idx="59">
                  <c:v>3/20/2020</c:v>
                </c:pt>
                <c:pt idx="60">
                  <c:v>3/21/2020</c:v>
                </c:pt>
                <c:pt idx="61">
                  <c:v>3/22/2020</c:v>
                </c:pt>
                <c:pt idx="62">
                  <c:v>3/23/2020</c:v>
                </c:pt>
                <c:pt idx="63">
                  <c:v>3/24/2020</c:v>
                </c:pt>
                <c:pt idx="64">
                  <c:v>3/25/2020</c:v>
                </c:pt>
                <c:pt idx="65">
                  <c:v>3/26/2020</c:v>
                </c:pt>
                <c:pt idx="66">
                  <c:v>3/27/2020</c:v>
                </c:pt>
                <c:pt idx="67">
                  <c:v>3/28/2020</c:v>
                </c:pt>
                <c:pt idx="68">
                  <c:v>3/29/2020</c:v>
                </c:pt>
                <c:pt idx="69">
                  <c:v>3/30/2020</c:v>
                </c:pt>
                <c:pt idx="70">
                  <c:v>3/31/2020</c:v>
                </c:pt>
                <c:pt idx="71">
                  <c:v>4/1/2020</c:v>
                </c:pt>
                <c:pt idx="72">
                  <c:v>4/2/2020</c:v>
                </c:pt>
                <c:pt idx="73">
                  <c:v>4/3/2020</c:v>
                </c:pt>
                <c:pt idx="74">
                  <c:v>4/4/2020</c:v>
                </c:pt>
                <c:pt idx="75">
                  <c:v>4/5/2020</c:v>
                </c:pt>
                <c:pt idx="76">
                  <c:v>4/6/2020</c:v>
                </c:pt>
                <c:pt idx="77">
                  <c:v>4/7/2020</c:v>
                </c:pt>
                <c:pt idx="78">
                  <c:v>4/8/2020</c:v>
                </c:pt>
                <c:pt idx="79">
                  <c:v>4/9/2020</c:v>
                </c:pt>
                <c:pt idx="80">
                  <c:v>4/10/2020</c:v>
                </c:pt>
                <c:pt idx="81">
                  <c:v>4/11/2020</c:v>
                </c:pt>
                <c:pt idx="82">
                  <c:v>4/12/2020</c:v>
                </c:pt>
                <c:pt idx="83">
                  <c:v>4/13/2020</c:v>
                </c:pt>
                <c:pt idx="84">
                  <c:v>4/14/2020</c:v>
                </c:pt>
                <c:pt idx="85">
                  <c:v>4/15/2020</c:v>
                </c:pt>
                <c:pt idx="86">
                  <c:v>4/16/2020</c:v>
                </c:pt>
                <c:pt idx="87">
                  <c:v>4/17/2020</c:v>
                </c:pt>
                <c:pt idx="88">
                  <c:v>4/18/2020</c:v>
                </c:pt>
                <c:pt idx="89">
                  <c:v>4/19/2020</c:v>
                </c:pt>
                <c:pt idx="90">
                  <c:v>4/20/2020</c:v>
                </c:pt>
                <c:pt idx="91">
                  <c:v>4/21/2020</c:v>
                </c:pt>
                <c:pt idx="92">
                  <c:v>4/22/2020</c:v>
                </c:pt>
                <c:pt idx="93">
                  <c:v>4/23/2020</c:v>
                </c:pt>
                <c:pt idx="94">
                  <c:v>4/24/2020</c:v>
                </c:pt>
                <c:pt idx="95">
                  <c:v>4/25/2020</c:v>
                </c:pt>
                <c:pt idx="96">
                  <c:v>4/26/2020</c:v>
                </c:pt>
                <c:pt idx="97">
                  <c:v>4/27/2020</c:v>
                </c:pt>
                <c:pt idx="98">
                  <c:v>4/28/2020</c:v>
                </c:pt>
                <c:pt idx="99">
                  <c:v>4/29/2020</c:v>
                </c:pt>
                <c:pt idx="100">
                  <c:v>4/30/2020</c:v>
                </c:pt>
                <c:pt idx="101">
                  <c:v>5/1/2020</c:v>
                </c:pt>
                <c:pt idx="102">
                  <c:v>5/2/2020</c:v>
                </c:pt>
                <c:pt idx="103">
                  <c:v>5/3/2020</c:v>
                </c:pt>
                <c:pt idx="104">
                  <c:v>5/4/2020</c:v>
                </c:pt>
                <c:pt idx="105">
                  <c:v>5/5/2020</c:v>
                </c:pt>
                <c:pt idx="106">
                  <c:v>5/6/2020</c:v>
                </c:pt>
                <c:pt idx="107">
                  <c:v>5/7/2020</c:v>
                </c:pt>
                <c:pt idx="108">
                  <c:v>5/8/2020</c:v>
                </c:pt>
                <c:pt idx="109">
                  <c:v>5/9/2020</c:v>
                </c:pt>
                <c:pt idx="110">
                  <c:v>5/10/2020</c:v>
                </c:pt>
                <c:pt idx="111">
                  <c:v>5/11/2020</c:v>
                </c:pt>
                <c:pt idx="112">
                  <c:v>5/12/2020</c:v>
                </c:pt>
                <c:pt idx="113">
                  <c:v>5/13/2020</c:v>
                </c:pt>
                <c:pt idx="114">
                  <c:v>5/14/2020</c:v>
                </c:pt>
                <c:pt idx="115">
                  <c:v>5/15/2020</c:v>
                </c:pt>
                <c:pt idx="116">
                  <c:v>5/16/2020</c:v>
                </c:pt>
                <c:pt idx="117">
                  <c:v>5/17/2020</c:v>
                </c:pt>
                <c:pt idx="118">
                  <c:v>5/18/2020</c:v>
                </c:pt>
                <c:pt idx="119">
                  <c:v>5/19/2020</c:v>
                </c:pt>
                <c:pt idx="120">
                  <c:v>5/20/2020</c:v>
                </c:pt>
                <c:pt idx="121">
                  <c:v>5/21/2020</c:v>
                </c:pt>
                <c:pt idx="122">
                  <c:v>5/22/2020</c:v>
                </c:pt>
                <c:pt idx="123">
                  <c:v>5/23/2020</c:v>
                </c:pt>
                <c:pt idx="124">
                  <c:v>5/24/2020</c:v>
                </c:pt>
                <c:pt idx="125">
                  <c:v>5/25/2020</c:v>
                </c:pt>
                <c:pt idx="126">
                  <c:v>5/26/2020</c:v>
                </c:pt>
                <c:pt idx="127">
                  <c:v>5/27/2020</c:v>
                </c:pt>
                <c:pt idx="128">
                  <c:v>5/28/2020</c:v>
                </c:pt>
                <c:pt idx="129">
                  <c:v>5/29/2020</c:v>
                </c:pt>
                <c:pt idx="130">
                  <c:v>5/30/2020</c:v>
                </c:pt>
                <c:pt idx="131">
                  <c:v>5/31/2020</c:v>
                </c:pt>
                <c:pt idx="132">
                  <c:v>6/1/2020</c:v>
                </c:pt>
                <c:pt idx="133">
                  <c:v>6/2/2020</c:v>
                </c:pt>
                <c:pt idx="134">
                  <c:v>6/3/2020</c:v>
                </c:pt>
                <c:pt idx="135">
                  <c:v>6/4/2020</c:v>
                </c:pt>
                <c:pt idx="136">
                  <c:v>6/5/2020</c:v>
                </c:pt>
                <c:pt idx="137">
                  <c:v>6/6/2020</c:v>
                </c:pt>
                <c:pt idx="138">
                  <c:v>6/7/2020</c:v>
                </c:pt>
                <c:pt idx="139">
                  <c:v>6/8/2020</c:v>
                </c:pt>
                <c:pt idx="140">
                  <c:v>6/9/2020</c:v>
                </c:pt>
                <c:pt idx="141">
                  <c:v>6/10/2020</c:v>
                </c:pt>
                <c:pt idx="142">
                  <c:v>6/11/2020</c:v>
                </c:pt>
                <c:pt idx="143">
                  <c:v>6/12/2020</c:v>
                </c:pt>
                <c:pt idx="144">
                  <c:v>6/13/2020</c:v>
                </c:pt>
                <c:pt idx="145">
                  <c:v>6/14/2020</c:v>
                </c:pt>
                <c:pt idx="146">
                  <c:v>6/15/2020</c:v>
                </c:pt>
                <c:pt idx="147">
                  <c:v>6/16/2020</c:v>
                </c:pt>
                <c:pt idx="148">
                  <c:v>6/17/2020</c:v>
                </c:pt>
                <c:pt idx="149">
                  <c:v>6/18/2020</c:v>
                </c:pt>
                <c:pt idx="150">
                  <c:v>6/19/2020</c:v>
                </c:pt>
                <c:pt idx="151">
                  <c:v>6/20/2020</c:v>
                </c:pt>
                <c:pt idx="152">
                  <c:v>6/21/2020</c:v>
                </c:pt>
                <c:pt idx="153">
                  <c:v>6/22/2020</c:v>
                </c:pt>
                <c:pt idx="154">
                  <c:v>6/23/2020</c:v>
                </c:pt>
                <c:pt idx="155">
                  <c:v>6/24/2020</c:v>
                </c:pt>
                <c:pt idx="156">
                  <c:v>6/25/2020</c:v>
                </c:pt>
                <c:pt idx="157">
                  <c:v>6/26/2020</c:v>
                </c:pt>
                <c:pt idx="158">
                  <c:v>6/27/2020</c:v>
                </c:pt>
                <c:pt idx="159">
                  <c:v>6/28/2020</c:v>
                </c:pt>
                <c:pt idx="160">
                  <c:v>6/29/2020</c:v>
                </c:pt>
                <c:pt idx="161">
                  <c:v>6/30/2020</c:v>
                </c:pt>
              </c:strCache>
            </c:strRef>
          </c:cat>
          <c:val>
            <c:numRef>
              <c:f>IXICDeaths!$C$4:$C$166</c:f>
              <c:numCache>
                <c:formatCode>General</c:formatCode>
                <c:ptCount val="1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1</c:v>
                </c:pt>
                <c:pt idx="40">
                  <c:v>2</c:v>
                </c:pt>
                <c:pt idx="41">
                  <c:v>3</c:v>
                </c:pt>
                <c:pt idx="42">
                  <c:v>4</c:v>
                </c:pt>
                <c:pt idx="43">
                  <c:v>2</c:v>
                </c:pt>
                <c:pt idx="44">
                  <c:v>0</c:v>
                </c:pt>
                <c:pt idx="45">
                  <c:v>3</c:v>
                </c:pt>
                <c:pt idx="46">
                  <c:v>4</c:v>
                </c:pt>
                <c:pt idx="47">
                  <c:v>3</c:v>
                </c:pt>
                <c:pt idx="48">
                  <c:v>4</c:v>
                </c:pt>
                <c:pt idx="49">
                  <c:v>5</c:v>
                </c:pt>
                <c:pt idx="50">
                  <c:v>6</c:v>
                </c:pt>
                <c:pt idx="51">
                  <c:v>6</c:v>
                </c:pt>
                <c:pt idx="52">
                  <c:v>7</c:v>
                </c:pt>
                <c:pt idx="53">
                  <c:v>10</c:v>
                </c:pt>
                <c:pt idx="54">
                  <c:v>8</c:v>
                </c:pt>
                <c:pt idx="55">
                  <c:v>23</c:v>
                </c:pt>
                <c:pt idx="56">
                  <c:v>26</c:v>
                </c:pt>
                <c:pt idx="57">
                  <c:v>45</c:v>
                </c:pt>
                <c:pt idx="58">
                  <c:v>50</c:v>
                </c:pt>
                <c:pt idx="59">
                  <c:v>65</c:v>
                </c:pt>
                <c:pt idx="60">
                  <c:v>82</c:v>
                </c:pt>
                <c:pt idx="61">
                  <c:v>97</c:v>
                </c:pt>
                <c:pt idx="62">
                  <c:v>120</c:v>
                </c:pt>
                <c:pt idx="63">
                  <c:v>206</c:v>
                </c:pt>
                <c:pt idx="64">
                  <c:v>269</c:v>
                </c:pt>
                <c:pt idx="65">
                  <c:v>299</c:v>
                </c:pt>
                <c:pt idx="66">
                  <c:v>411</c:v>
                </c:pt>
                <c:pt idx="67">
                  <c:v>527</c:v>
                </c:pt>
                <c:pt idx="68">
                  <c:v>413</c:v>
                </c:pt>
                <c:pt idx="69">
                  <c:v>646</c:v>
                </c:pt>
                <c:pt idx="70">
                  <c:v>932</c:v>
                </c:pt>
                <c:pt idx="71">
                  <c:v>1031</c:v>
                </c:pt>
                <c:pt idx="72">
                  <c:v>1215</c:v>
                </c:pt>
                <c:pt idx="73">
                  <c:v>1387</c:v>
                </c:pt>
                <c:pt idx="74">
                  <c:v>1554</c:v>
                </c:pt>
                <c:pt idx="75">
                  <c:v>1366</c:v>
                </c:pt>
                <c:pt idx="76">
                  <c:v>2251</c:v>
                </c:pt>
                <c:pt idx="77">
                  <c:v>1503</c:v>
                </c:pt>
                <c:pt idx="78">
                  <c:v>2084</c:v>
                </c:pt>
                <c:pt idx="79">
                  <c:v>2111</c:v>
                </c:pt>
                <c:pt idx="80">
                  <c:v>2257</c:v>
                </c:pt>
                <c:pt idx="81">
                  <c:v>2080</c:v>
                </c:pt>
                <c:pt idx="82">
                  <c:v>1679</c:v>
                </c:pt>
                <c:pt idx="83">
                  <c:v>1762</c:v>
                </c:pt>
                <c:pt idx="84">
                  <c:v>2705</c:v>
                </c:pt>
                <c:pt idx="85">
                  <c:v>2747</c:v>
                </c:pt>
                <c:pt idx="86">
                  <c:v>2342</c:v>
                </c:pt>
                <c:pt idx="87">
                  <c:v>2286</c:v>
                </c:pt>
                <c:pt idx="88">
                  <c:v>1949</c:v>
                </c:pt>
                <c:pt idx="89">
                  <c:v>1539</c:v>
                </c:pt>
                <c:pt idx="90">
                  <c:v>1836</c:v>
                </c:pt>
                <c:pt idx="91">
                  <c:v>2671</c:v>
                </c:pt>
                <c:pt idx="92">
                  <c:v>2393</c:v>
                </c:pt>
                <c:pt idx="93">
                  <c:v>2128</c:v>
                </c:pt>
                <c:pt idx="94">
                  <c:v>2117</c:v>
                </c:pt>
                <c:pt idx="95">
                  <c:v>1960</c:v>
                </c:pt>
                <c:pt idx="96">
                  <c:v>1252</c:v>
                </c:pt>
                <c:pt idx="97">
                  <c:v>1442</c:v>
                </c:pt>
                <c:pt idx="98">
                  <c:v>2392</c:v>
                </c:pt>
                <c:pt idx="99">
                  <c:v>2514</c:v>
                </c:pt>
                <c:pt idx="100">
                  <c:v>2204</c:v>
                </c:pt>
                <c:pt idx="101">
                  <c:v>1760</c:v>
                </c:pt>
                <c:pt idx="102">
                  <c:v>1582</c:v>
                </c:pt>
                <c:pt idx="103">
                  <c:v>1373</c:v>
                </c:pt>
                <c:pt idx="104">
                  <c:v>1045</c:v>
                </c:pt>
                <c:pt idx="105">
                  <c:v>2232</c:v>
                </c:pt>
                <c:pt idx="106">
                  <c:v>2994</c:v>
                </c:pt>
                <c:pt idx="107">
                  <c:v>1669</c:v>
                </c:pt>
                <c:pt idx="108">
                  <c:v>1570</c:v>
                </c:pt>
                <c:pt idx="109">
                  <c:v>1453</c:v>
                </c:pt>
                <c:pt idx="110">
                  <c:v>928</c:v>
                </c:pt>
                <c:pt idx="111">
                  <c:v>979</c:v>
                </c:pt>
                <c:pt idx="112">
                  <c:v>1651</c:v>
                </c:pt>
                <c:pt idx="113">
                  <c:v>1767</c:v>
                </c:pt>
                <c:pt idx="114">
                  <c:v>1736</c:v>
                </c:pt>
                <c:pt idx="115">
                  <c:v>1588</c:v>
                </c:pt>
                <c:pt idx="116">
                  <c:v>1225</c:v>
                </c:pt>
                <c:pt idx="117">
                  <c:v>843</c:v>
                </c:pt>
                <c:pt idx="118">
                  <c:v>839</c:v>
                </c:pt>
                <c:pt idx="119">
                  <c:v>1520</c:v>
                </c:pt>
                <c:pt idx="120">
                  <c:v>1482</c:v>
                </c:pt>
                <c:pt idx="121">
                  <c:v>1310</c:v>
                </c:pt>
                <c:pt idx="122">
                  <c:v>1288</c:v>
                </c:pt>
                <c:pt idx="123">
                  <c:v>1049</c:v>
                </c:pt>
                <c:pt idx="124">
                  <c:v>620</c:v>
                </c:pt>
                <c:pt idx="125">
                  <c:v>508</c:v>
                </c:pt>
                <c:pt idx="126">
                  <c:v>747</c:v>
                </c:pt>
                <c:pt idx="127">
                  <c:v>1485</c:v>
                </c:pt>
                <c:pt idx="128">
                  <c:v>1198</c:v>
                </c:pt>
                <c:pt idx="129">
                  <c:v>1189</c:v>
                </c:pt>
                <c:pt idx="130">
                  <c:v>962</c:v>
                </c:pt>
                <c:pt idx="131">
                  <c:v>601</c:v>
                </c:pt>
                <c:pt idx="132">
                  <c:v>734</c:v>
                </c:pt>
                <c:pt idx="133">
                  <c:v>1080</c:v>
                </c:pt>
                <c:pt idx="134">
                  <c:v>987</c:v>
                </c:pt>
                <c:pt idx="135">
                  <c:v>1008</c:v>
                </c:pt>
                <c:pt idx="136">
                  <c:v>1111</c:v>
                </c:pt>
                <c:pt idx="137">
                  <c:v>727</c:v>
                </c:pt>
                <c:pt idx="138">
                  <c:v>390</c:v>
                </c:pt>
                <c:pt idx="139">
                  <c:v>722</c:v>
                </c:pt>
                <c:pt idx="140">
                  <c:v>1030</c:v>
                </c:pt>
                <c:pt idx="141">
                  <c:v>929</c:v>
                </c:pt>
                <c:pt idx="142">
                  <c:v>875</c:v>
                </c:pt>
                <c:pt idx="143">
                  <c:v>777</c:v>
                </c:pt>
                <c:pt idx="144">
                  <c:v>692</c:v>
                </c:pt>
                <c:pt idx="145">
                  <c:v>316</c:v>
                </c:pt>
                <c:pt idx="146">
                  <c:v>448</c:v>
                </c:pt>
                <c:pt idx="147">
                  <c:v>769</c:v>
                </c:pt>
                <c:pt idx="148">
                  <c:v>753</c:v>
                </c:pt>
                <c:pt idx="149">
                  <c:v>726</c:v>
                </c:pt>
                <c:pt idx="150">
                  <c:v>708</c:v>
                </c:pt>
                <c:pt idx="151">
                  <c:v>545</c:v>
                </c:pt>
                <c:pt idx="152">
                  <c:v>255</c:v>
                </c:pt>
                <c:pt idx="153">
                  <c:v>360</c:v>
                </c:pt>
                <c:pt idx="154">
                  <c:v>833</c:v>
                </c:pt>
                <c:pt idx="155">
                  <c:v>767</c:v>
                </c:pt>
                <c:pt idx="156">
                  <c:v>2464</c:v>
                </c:pt>
                <c:pt idx="157">
                  <c:v>633</c:v>
                </c:pt>
                <c:pt idx="158">
                  <c:v>510</c:v>
                </c:pt>
                <c:pt idx="159">
                  <c:v>270</c:v>
                </c:pt>
                <c:pt idx="160">
                  <c:v>347</c:v>
                </c:pt>
                <c:pt idx="161">
                  <c:v>1300</c:v>
                </c:pt>
              </c:numCache>
            </c:numRef>
          </c:val>
          <c:smooth val="0"/>
          <c:extLst>
            <c:ext xmlns:c16="http://schemas.microsoft.com/office/drawing/2014/chart" uri="{C3380CC4-5D6E-409C-BE32-E72D297353CC}">
              <c16:uniqueId val="{00000001-302E-4887-B352-B345981B42BD}"/>
            </c:ext>
          </c:extLst>
        </c:ser>
        <c:dLbls>
          <c:showLegendKey val="0"/>
          <c:showVal val="0"/>
          <c:showCatName val="0"/>
          <c:showSerName val="0"/>
          <c:showPercent val="0"/>
          <c:showBubbleSize val="0"/>
        </c:dLbls>
        <c:marker val="1"/>
        <c:smooth val="0"/>
        <c:axId val="1189023375"/>
        <c:axId val="1298284863"/>
      </c:lineChart>
      <c:catAx>
        <c:axId val="764655839"/>
        <c:scaling>
          <c:orientation val="minMax"/>
        </c:scaling>
        <c:delete val="1"/>
        <c:axPos val="b"/>
        <c:numFmt formatCode="General" sourceLinked="1"/>
        <c:majorTickMark val="none"/>
        <c:minorTickMark val="none"/>
        <c:tickLblPos val="nextTo"/>
        <c:crossAx val="1298278415"/>
        <c:crosses val="autoZero"/>
        <c:auto val="1"/>
        <c:lblAlgn val="ctr"/>
        <c:lblOffset val="100"/>
        <c:noMultiLvlLbl val="0"/>
      </c:catAx>
      <c:valAx>
        <c:axId val="1298278415"/>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655839"/>
        <c:crosses val="autoZero"/>
        <c:crossBetween val="between"/>
        <c:majorUnit val="200"/>
      </c:valAx>
      <c:valAx>
        <c:axId val="1298284863"/>
        <c:scaling>
          <c:orientation val="minMax"/>
        </c:scaling>
        <c:delete val="0"/>
        <c:axPos val="r"/>
        <c:numFmt formatCode="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023375"/>
        <c:crosses val="max"/>
        <c:crossBetween val="between"/>
      </c:valAx>
      <c:catAx>
        <c:axId val="1189023375"/>
        <c:scaling>
          <c:orientation val="minMax"/>
        </c:scaling>
        <c:delete val="1"/>
        <c:axPos val="b"/>
        <c:numFmt formatCode="General" sourceLinked="1"/>
        <c:majorTickMark val="out"/>
        <c:minorTickMark val="none"/>
        <c:tickLblPos val="nextTo"/>
        <c:crossAx val="129828486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YTD Deaths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Gill Sans MT" panose="020B0502020104020203"/>
            </a:rPr>
            <a:t>YTD Deaths by State</a:t>
          </a:r>
        </a:p>
      </cx:txPr>
    </cx:title>
    <cx:plotArea>
      <cx:plotAreaRegion>
        <cx:series layoutId="regionMap" uniqueId="{6D9151B1-EDBB-4FF3-8048-7E80BEDB0589}">
          <cx:tx>
            <cx:txData>
              <cx:f/>
              <cx:v>Cases</cx:v>
            </cx:txData>
          </cx:tx>
          <cx:dataId val="0"/>
          <cx:layoutPr>
            <cx:geography cultureLanguage="en-US" cultureRegion="US" attribution="Powered by Bing">
              <cx:geoCache provider="{E9337A44-BEBE-4D9F-B70C-5C5E7DAFC167}">
                <cx:binary>1F1Zc+M4kv4rFfW8dJMEQBAT0xvRpE7r8FUuu/zCUNluErzA+/r1m4RkS2ap2t4Yb2xIM8EmEpk0
pI8J5AXUvx+bfz2Gz5vsSxOFcf6vx+bPr15RJP/644/80XuONvlZxB8zkYu/i7NHEf0h/v6bPz7/
8ZRtah67f+iqhv949DZZ8dx8/e9/w9PcZ7EUj5uCi/iqfM7a6+e8DIv8H/qOdn3ZPEU8HvG8yPhj
of35df38M9vkwebrl+e44EX7rU2e//z6huvrlz+Gz/rl734JYWhF+QSyWDsjOtUQpYYqP/rXL6GI
3V23wtiZqalUZ8zc9pOXv73eRCD/kRHJ8WyenrLnPIevJP97KPlm/NAx/vrlUZRx0f9uLvyEf369
jXnx/PTlptgUz/nXLzwX9pbBFv2XuL2R3/qPt7/8f/97QIDfYUA5AGf4o73X9Qs2f4Wfi4yBzzSM
iUYYO4qMRvQznTITqQy9xeT9kRxH5EVugMdfi5PE4+45L75855nLY/6JCoPMMwPrhJoa6ET/oW8V
xlTPDFAnxFRtC9sAnA8P6zhGA/EBVHffTxIqePF+bqLPBEk/owbAZKg73QEQDmc10zgzsYqQru5A
ZL9o0HsDOg7P6zcZAPPX8iSBudvkHqxwhYhffp9PWHHoGdZ6DdHw8XlNV88IMRAo2FB1PjSa48Ac
fpMBNnd/nSQ2K/7ocXfzmcjgM5NiymBu205t5kBryBmF1YYytus3Xt6KrS3wkREdR2cvOcBmNT9J
bEbP4abeZM8vv89/rjWInamqSQ0dgT0gP2+xoeQMG6aBkWZuuwd22kdGdBybveQAm9GJ2mkZ70T8
mYsNPtMZ0nVTw9uffmARaJp2BosRYQbZ2tjay2uxVZu/3h/QcWReBQfA/PVwkkrzVxZs4nyTv/w6
n6A0MKH1jgvqjej+M5jQmH6GEdMIIcedm4+M6HfQvHyXITbXJ4HNP/tfh87nG87/pfMJkxpRETEM
MJflZ6A54HyqGjg4+m8WnIFb+PthHQdpIP7mm5yGz2mLUGSbJ/GJKmOegZoQomJ9a53BZHVoOWsq
OSOYmsgYGGcfGcpxGPaSA12xL05CV96MGoI0dzx/FHHOP9cyM0BFCAKHZvt5i4rJwDLTGSEMHXc6
PzKk4+gcfJs3XxS+52naZvYm5H+L7HODAvRMJ9gwYJ46rjUag6gAhXCNurMRXjR2awJ8bEzHATqU
HSBkn6Zn8+05jiFU+PyZ5jMBhx98fbCRt/ozsAQgIIAwAgxfAgYQBt0uJ1uAPjSk4/gciA7g+bY+
yfnNFgDPY8Efy+LlR/rPTbU+Dk0h2IkQOapBFCI6yAQbWx84Nh8czXFs3ggP0LG/nSQ6L9mCL+Lv
L7CyltHPT45+whRGKSXHo5+UgsVm6KZJdxb3AK3/7eiOw3b8KQP8RvZJ4nftQUrjyzwPN/HTp6oX
oAIWwm76G3pCFNRPM021d1PlZ2DdfXRUx/F6Kz3A6fo0zYgFLA/lY9B+HkaI9qk4pJv4eMLHJGe6
SamKsbHFCL/87e0a9ZERHcdnLznAZvHjJHVoAl4Rf/rEEI9unhGwriEizQaGN0QQTIqwDl6q/Az0
5gMjOQ7Jq+AAkcmJJhJaAZls9+WF/QR7QQc/lRm68ZvQDuSsIYvQJ1DVncv08re3ynL3/oCOA/Mq
OADm7jRV5dtz86kRNw3C0MjEprbLfg7CBxDRQZB2Y7SvKOg/YIe/tbPfGc5xUHbfYgDJt/uTnL2m
zwKS1p84eyEdUtZgO5svP/ogzGaiM4wxoljdhUEHk9gHBnQcllfBATDT0/RLVzzPRZnxl1f2P5/F
oJgAGRSiz3inLsPqG1heKIVY24vd9kvG7f0RHYdm/10G2KxOM+g2g3wb/0RkZMCmT7i96MRgIoOk
QW+tYWaggRn2/kiOI/IiN8BjNj/JSWz9XH9ZPTf88TNj0/gM61A5oOFdrRrMU29j08aZpppQemMC
WofLysdGcxyXQ9kBNuvVSWIzf9p4nwgLxmfIZFAjiI+XDWgaPjMgMg2eyyCq9u5AjiOyExuAMR+d
Jhii/sSlHutnKsUGoXhXXDNQEYYg46aqhqbu+gcLyvyd0fwGECk1xOM0F/l5GPJY8PxlAvnPF3ms
nmmgGxiSaq827+G0BckbDZv9Gr8v7TicvD4yot/g8vpdhticphe5EnGx+czSDQzhSog4awxs3xf3
/RAaTYW8DdTg6r+s8h8YynFMXgUHkKy+neb0FT/xT4UEagL6bD9kyrbKwtjbRR4yNZAFgEgl2yUK
BubX/P0BHQfmVXAAzPw0szSLz66lMSHShcGDhAik/AwMYgaujAnVGlDPsQUOnMzDWez98RyH5UVu
gMri5iTVZSlKnn+ywqhnDLZoqCYZrvUaVD9pJhSm7VRpoCkfGstxUA5EB7gsT3PVX22y9nMzLuDa
sz6cTwbzFzXOqAp7BxDbVQIAaod68pGRHAdlLznAZHWalvFqw+NPLAHABFL8fR3mwQR1uNYb7EzX
DChKB6defgbq8u5wfoeK/BZDSMYnOX2tRVZ4X0abQBSf6bTAjgCIGoPXvisDHKgMTG4QVe5LbHcO
JvQfqsxHR3UcoLfSA5zWp6o6eb559Mr8uSg+05PRz6CICcHuDEjrH+oOpI8NFewxsKW3ujMI6682
HxzPcYgG4gOMVqe55GzfO3uTCXA4P1GbEAQmEURbCGzVkJ9BtJ+Cu2kSrFGw1eRnEJT5+LiOgzWU
H6C1tk9y5lvxvibtc6e9vuaMaVCBvgNCe6tUDDaA9ts7Yd57O999aCzHwTkQHeCyOk03p4/OzjZR
AvvUPnO7DUZnhkkMjb2Uow1s675eBrZM6+ClHleijw7rOEyDbzWAaj07SRVaP1ebzyzKgEgB7B3A
oEK72ouB/miaAXFnmAuhDuDFY31jNrw7nt+Bs/0eQ1ROc+9tnwjs/58k/GWW+c9DnpBxpjpkz14j
mgOLDkKesBlKh4TAbpfBIAz9wUEdx+eN8ACk1c2Jqk795fw5y5/bz8OoD0tDqgw2FRzPPVPI2gCA
cLjF1oxgA3+on6PeH9NxiA5lBwitz08WoR8iCz4RH6hwQkyHDZ1DA46cgeqo2IS49YuB93Zeq7+8
N5Tfw7KVHILy4yRBufD4Z+Y5wQuFtD/YbLsI6MAmMGHSg7M4iPkbN/W90RzHZCs1wOPiNC2A/4PT
OKDKD4JpqsmOJ3AonNbBwE6DuoGtnQY2wqGufGREx3HZSw6w+f7XSerKjSghtPN/4I6iM6ZCsFN/
qQgcao0KUWqoPINd0tvZbGAKfHxcx3Eayg/QurFPEq2LIIQajk89MgXCBiaCONwuraYOrGkGmga1
NapK4fwH+XmrSR8Z0XGE9pIDbC5O8+Ch22Ljvfw2n2BKg5ejIwohgn1e7TD0Jk8XoJDl0Y2B5rw3
juNobKUGSNx+O00tyZ7dTz26BuYyZMIxG2i3A2Pg1mjy6BqYytBgmbl4dyDHwXiRG8BxcX2ScFzC
vs68DavNp+69BT/GZLD1dhdEU4cTF2xJM5Fp9nnr7bw1iE1/dFTHEXorPcDp8jRNge/PWQSVNp83
h0GFoAo7BuF/g8UfdnUasIeDGVC0KT+D7YIfGMlxWF4FB4h8P82JbGvEfHreDeppEWQ8IZK5/fUH
jmafd9MR7FjXjIHv/9HxHAfnrfQAoZvR/8/c9vuTIV+Pzxxtis1Ynrt5cDjkP/fKHwBOAx2Iftn6
IFvr4PHwrMsXpZs//flVx/Czv57m2T9iJ7fdwjQ4vmT7yFe5501e/PlVMYwzcFcR1FNhpkMoARSs
hoMR//wKibwzzOC0L9h/oDOdGbCWxX1698+vENxGcMYHbDvY7bfOe98ARKCkAfbIg52uwZGhDI4z
eD3t9FKELSy1rz/Grv0lLqNLweMi//MrnPf29Uuy5etHCVvxYTe3yuC0RJ1Cdhc2qED/4+Ya9okB
u/ZfoeZnsVYH5DlFYkViFd02aaiPEq9jU60y9Nsap/oo6jI2lb2qqWjbXj2L0bY3DINd7zFZ+SjJ
fExWYxvuCm/kVkm6kBczDNPE2rdZ06YL2l8GNN/tkhdGJV8acdHMXNxly/0lTNhhk+NIWYhgxlKG
7twkjJZgZLi20jfTNlbHde3RqW6k+E6nxVMQF/WF23SW5nljQTN/EnR1+0CS1I4Ljd1VbjMhzC8K
x1Jph0eh0zmLtk2dhbwzEuYsYsc1MmvfDhwNnVeVbwWt6o4xdVqryJDvjsy60xZNqNF0ApWq2kK2
PaO8UISj/kwC7s9aH8dLv/PEMuwvntNQO1QTbA86ZFNeDJ6JZZAESm7J22TG3DpYyr6waZSx6zX+
2HXbatKgzlz7eVZN3MQx115/1zVNY2WMiFGiTUWO8u9MTZXLIhTBNFA8YTVJJdZVf3GUAC40bS2S
xLVVFLVbJhaOjGiUpC6boqJYa27Rrd1EwTcaFP+O9cpxJ1mTkRvPTeqVm+S3aRQ5I9VTSXUdBH5+
3ng2NUh+XaphcQ3fo5rFnPMtTXb0umIx7rtz2TQ63b3+JyH5oJBUM5QJMa8bJFKL8LJd1GZweJG0
RKfNQYekVTi53WFuonXrVzOs1eFFhrh34zgKmebY0OwMG95Nk7eaVdV5M/L1upimQYEWmqaX5wmt
q5mppXxNGt8Yx2YnrvXGRDZRAu8uCGls1Q2rFkmcqiOhN6Ht17n/Xd6Fr3d5rfAtbX8HO5v1mR96
xlgLM25rNCZT5jmlZ8t2HVdk6kbMnVVaW46qzkstJa+9G9oE8azLqnTmNqp5neRVZlVK5D95TT0u
Ui96KJxWG3lY4StS6M7SRQEeOUXrTESJiRUljqtZ4LgSC156MUlCXay91hNrlWZi3faXlNbEaliW
TGRHZraeBnoDPYpXEMtMk0daNqvUCR90P6o9O2Gpct4347iqPFvQTjlHpXgA9YQv9NrMYpxd5d1c
Q1206EiBUgsHWFv4cRi4owLKaMao7rItcdvv59pPI4m8GY0IHwtPMeyyUnxzSpRHpYiaVUAdtI4a
Zps+DbvvVViHlppy14wt0y1CSyNJa7kkaC9ZR5rtJcYjkOCHFLcxLZFm3dTBwNqEjd1gvZ2G1OVX
whG6pbdZ9Mhrd9b4ZXNH8mxN43Qa9POIvMCs5yxIP4/IZiQnk30bALxwuphbNNP8ZVFp0crLMB3B
ctPdu466NHLdePJ4d4M7wu8ik9VjlTj+UnRZtOJQAbxlreJu6eNI3B0shUdWF/C5BqsLpDZ0zCBB
2DsHsND0q8/B6kK1iJee4ZnPgcHDOWeBH1o648m5khjivAh0aMvbYXvIetD+5XYom7ddYCtFg8cY
deptmbrXKWmbi4hz/1bUthPlke2I1hmHPczyohkdhjksCpZxWGzpkS48ZMles5dolMwZS7692KvE
nk70zkWWlHj/b6RxtkrjOr5pzSyw8krUV1zPsqVjeP6IGEWycYPq3G2Q+z1iCp9j04kmbmYmm2pR
cDfY5JHIJ3AEujkzwiD/rijRPPIDq+6Km8bt4kvFKMh15JUrt6XlfUuIN+ugPm+s0aK8j6s0sqIs
9y4ikruzzKWarWVaZLGs9R4qJ2/tSFWbZRWb7U0UpJe0p+dm443VqHPmKSfxXVeqtqSXzKeTtvD1
qRMF3oNWXNRtQ++dNlZmVZnhsSS7FZ4XfsJvXWYWiwJ3wcipXf6AdB+M0ldD7NjbZ0KJxhvbBtxN
OOJWxwg8G9htw/r+g7ev85GZG6rBn3wtQAG3Yeny1aB7wGpn2HWrg82QOOi67ExYykX7oIbMsBW3
yJdd3qJrz1XuWlDYiVYLf9SGTrDMkBosoyTb3UmaYkaXQdy5swFd8jal0eSW5Nt3+0Z6maEMfvEj
j5M0NfeniVdeUYLFuCnLeqkWEVkGmemPI9G594XhX9BeuYlDLlMDq3eSVffwjrXq9ANWQUP6JBR0
6SeRdmc4rRhrieaNMq9wsWcpWOmS+NIs6zmo5KT2se9a/Z0a4sC13NLb3b3tHfIpDZ80gQCJt3zC
zLVzPSuxbcZMXSptd3hhiTb3kZHNB/Q9b+Ak6lI2DSKWRRM5Mx60bWntWfaykkZEfKHXYTOTorJT
0odiEVOvlUCvR40IJk4Xtt9g8fRtzdSye6MtuMULs/7pJsWqC1zPtfygsDhXSm5FPLEKwrJrjUeZ
rZD4VvMb/0L3VP32tdUxF91ynt7qVeRfaH2r75MtHVaqPeeH5Lr+L7w+Zf/3XPgLsvXat/97fd++
9ToyEod0HiS8tHyNeyszcbHdEF2MIordlaTJu/0lkB1uiG1Da3Z8x5i9xnEgc/ZPmkzBBz5UZPCd
EILdWax3lGFjCh0ocuNxRfcypDxxX70pusy8Mqnvr/LAqWyp0WASPJYxMq/A9OGr9JVuAj1/pVcd
r22R6m1vQjw2lLMDfklHLn0MnQ3P2DUrwq60QLm1pfP61m7vepra5enY5wa2mJerwNi/1LJbXuTb
Ju8kI6yO2IL9TfBESdw+3NSc2E47Tx0pAoziNAwSK65YvEh7ozgSSJ16KuIj2VRjM7wqNH/bEj0H
ctzE4k0kFpw8dEVom05LFmFa5Be1Xid2wYPoMSWe7TtG8xCBmTzecxjkySHneWUac4pQYBWaAUbW
vp2gd6wBAqHwIYq9s6vrBA4TNdEQxaRsBYU5yHxS3FAjikW0VB9Lx1Bo07DUlW+yEQSzmiTKt4Qb
4oa3myqiCyf33ZVhZGAVvjYTR4UB+7Wz7WWcZlfMbUcqrDekS/UlwqE7yxNVX5L+DvU0eSdp+16R
OMp0zyfval5fa3HHlzVl4INgvZkUaZZfBJ27u8gOUbIGnMIXmmTpYJG1ZUdCwoZYWS8HOe3dYyS3
ZGRBy6x/1hTjV02h4BzCQRMMQw4cfPq3S55LKq6ojYeeSFy4ds65tixfL0bO4U2V7aLAYB0m7hgV
PD/fk9IYgAl5hcYdJ3it8ACvgzy0fOTlK9yWeK33F0nnPg7HrNWwPeiQvQ0LwbPV+bgomVLMRcdp
uFZF5Y+4Ht2nDdfmRJD8Im/K/AL1dz1dYKOdbXkDHwcXuAwWFa70204X7JJSvsjqBN2ioDUv+75U
NQ/68r6Fcf1NiLAdC11J53md+At559ft7i58vdv37u/cmvqLQM+z6T9jo6FfFQCqsQzI7sFmoD4d
q74Fx6OeE/qtmj0FRdzleEwTNsm8VlmFZnqZKE01l60tiWpOZ2Vx2Y5c2Plth9t2zy37/YC35zXN
5m1sKisUeaSatkwcPEZ2SF4OuflRIerCcpLMt33RKT+IHl+LJNNcCwIkbUHhvy66bPQ4faidxLXD
IlZvVK9rxrFQnFWaqP5c53E6Nw0PrQJYNMda7Wc3KIp9u80996F/ohdQtX8idtzg2kReNsVKgqyi
TqNHKB6Ypk3d3vMqcsadQutzLTScS8kRZka9Dn3ftwr5uvavZ4NLdUnlO1unbWIR5IaT8rVnzyj0
Mhwht4rtuEb5FWuEFaaNd4NT5t3odamPODPziaS9chRNGoy0xrlOe/+RdF480R2Hj/K+KWk8pNEk
ZWD7Uelxuq/tGDy1K8koaQrz/VGn+fmV7Ng/K5KOa6xjS8uV4hyn3jgtzHhdug34w/0d1SOxTkhM
Flrqjgd0ySE7e0nJuhcivWTWS74+VnJIumTTebN9rCQNxN8+NmfinTXb/OVlJzoceAOnevdFhpB0
GKzZhcFVvw1iB45vi0eaRg1hlV0KHroKbrqhmdFCNlPiaBbJ/G4kOvAJLdk9YPRNj1J7yy6Zmv4Z
knPPLh8pm/KRZkIuQh1FE+4X7ZpjlOhW4YTlOllISlejdh1IMk18Z+LWamOFsKjr1r4foralRWkY
TDuNt+tt9+4pGkSRrCyLyFi44yQzywIiJmW21HyRRiN5Ky+5EjqLyB3LhlrjbHnAvGdr+x4PamwW
SjiGQlF4nCRtb52SwwJEkTNx8lCs8jhuJwnY7BaF2NtK0uSFQGShseStWdNlorbZ3PAKb0fbM3qs
2D1B0lhCGNQE/pPRBjX0w/WewDGV4H6B/w8zFGxMfTvduazzCUsK5WeQB+MCYhfIUjIzHWmibEZy
jdivJWbFmrX5IAk8ToBVrilthNJR0HU7fkmTkh3vmnX1CDNJ/9R+ldo+6+3zt3+U+/RvCi9B0ET5
VdRfKnrtqTi93NoMveEALvie4ppRcJn4S1zqdgO4XAVFSG6YUrmjHAs8dR1GbuLO8BdGqqeW7G20
htz0AtiBeUCSIOIKAnVnhXkeT6Vto7CgHIHOiJlsulFajvRQEzO1D6Z7zkuvjLzve2XkXfaqPfNA
VgvU+FZEdTTvkuZvp9WjS0/14u1FcaunLgm0uSTJztIMq7mvZ39HWh5fhqrejRqogYRvAhnJcuIj
d1T1lqNf5YHd6i25SFu1XNCcJGOSO+5DThU7czx033XOyHVTMXWa0hvB4uLdVCnybrSgGTO3UC4k
qeGNAEM28UY18WGNK2t9zIoynngKr2yiCXaRYmZe0P4uIa5rQTQlnO87moDhVap0tmTb0+VDyiKu
DjogVthZSFXA2OAO7hZVlkJ0IwBrzk/EpaoYj0VLm/u2EvGEaqSdGknS3juluDBKs74OPO+diZBC
DueN2QtRMTguUoUTDOBsXXBhBjGwsnbMTE275meTQaRfteJGiS0DN2QFdtqVIJGT2LTAf6PKY4vO
V6sbCNvms4BGtS2b8lIl34y4S69lQ+fw3sChVc5ENj0tJivXJ1eyVTpxdVNx5+8gTMuFXinJGmKr
eBvnaltlLOpaWcgY1jZWFZrMm3hVGNh7PiSjWKx0xikjIyU8l0ZYxMBSDpJQHUm7S7xtspZFo4Im
E0h7kRUKxY0M7stLEkSXbpUla9lyAIJxiKgx3mYD/MzY8wutRXYFBuo59hs0kneR0Zjf0jZb1n2c
RtJxG+BzVjjmt8JMhnRUq2AO+Tyza011nfcsOdJnxcBkhOyazJpR2NYAJ7wgOADBxAhDfPPt1Gam
el60uSF+5m1tjmLHyeZFVK79pg1aq4m9ZuWKrFnJOxHE+dzI8jX4czk5l8x9M6odv7UYug7VkK6Y
4NEsYcw7L5Q6WlG/M8Y0jpobWFmYlXEebWjULIIyycHACk2LVoH+RNvWt2KVrHWICa4giB9DhMts
Ia8EFknaqaZpGWEbX8Y0sBjtpmXk6JZX6QF/1uGf+xvFrRfZXb/07C+Gx/Ol2V/2tCpOLFVrXAvO
JtDGDMy74lpUxjx2slmkN+gO+Z4YtQkmcxIq6K4wzKWjs+S6DNv62i+cBUyBwfeEXlDaBUsYSrCU
d/JidlmbW35VLEQeajNJy1gFGSLdVadbtxkST9/CJHeme0db+ub7pnSspd/9yitJksNQkrFDqmKe
J2672F+6KmkXURjNoqjQZwi5SWrte7dt6kHCynC6OfFrfNEZ9aiMo3SF+pYkFbDqLNSiWckWzDE7
eiVUPml9tbb3NMkCOZwHrWzzaQ0x3uynj9R4XBeNMUexAe5X0ro/IhQjG2KX7UK0UXynZf6WLhxH
zFvP98cQmfN+IJFDLAr2UF3gKDauNFzcGj2dQIBkErDGmcYKjSGJ1HpdbTlpo7WLqqmNmxgJfluI
iQw84VyTDRk/wp7p9T2yEfZsbnXA5vJJ6jMP9lb/k7WAVEiCD1QK5kaqw3YHnarwz5H0KncQrG1Q
HScs7tDPyAN96c9JXMqLYnb+JG3DwtrTsFe0laVDIHzLE4ehugTNI69SknfQlPxEbWMrjOAr0bS4
8ZSuPfcrBoHR/tIS1Ya9Ts16TzJ4rlptqsezVBd4y+YhI5gYam7akobqQBuRlKUTlZmNnTR5NNea
lH1LDUUdGyiBjG7fTDqczYLC9MDtgKbfxpAPFElhyWYJWw0uKhWvZCvwOvHNJVtBSYmMaub4Pr10
GX/01SheRAYEnUvcOJZMgbW9AzKgqT0teMu3pykEMtfbXNtArkRmuyC1Hlid4v4ogyj4nleVMtZ0
D5aU1nVWRqdWo5AE6g+1c+eqVhpPb1kDCqsP7llJWlUj3jT11Mw8CpmXylub/SVVIZyrqp7t8dBb
GySNVEv2ynZtNmtw9vBcyfRQtSSNVcRbZ0pQ2Mhr4/GBXKrodBqaUAeQel54gbrioYPzbb77Bphp
OILgmGxmSY2nNPDisWzmesjHyKyd6ZY5dDxbD6tsIZuukt5T4pUXhptp370gt01EnkunhGQinHBw
05KUrxJDu5ermCRBbm4B/i2/oILRpRvga9wKyHNKh0yLOtVKNIgl7T21vVsme/UUAkoDf01xVDFv
NG6es86B2acoW/885XjuNWpk+boJKfc2X6D+4sIuTUgYwl0nAgGzHRvtSfJOskkO2ZQXtaD5wnG0
fApZd275bmlOdYeisRCc3xtCtBbv2m4V1K7znbUXHq34veoQZ9E5cWzLps4iPIKjHKO5bIoiXlSx
5lz7mf/DyY1NoLV05BpOc86gqPq28MJFFlbtg6Tznq5j9SidQkz9nCuos2Q6tDFYMJZNmROV2VDZ
sU+b7mllV8ySTp0ruYpWjuqJCSx+KiS9obm/sNemo5LIIinmU9nrQuyj3XJnqe6vOj53khStfOan
Y7fB8Rh1yFw14IZbbl2nPyBw0NncM5xFBZHJ26R0QNl5+gMHCp76elhM8k5NfqQ6XnFY2W9M7LGt
eNezDcSjUhlJOphKeEy4v+SpqRyUPyCR+JYfUXQuyx/AEtAu8k4DHKBooo1pYZMOrESzdIMLWt7y
xqGmBV45OAeQbBw1XMnGlQ8JLEmDvbiQwaC3rBRv2GJyH9Tg+VheorAr3F53ENwTtsZiZRToiE8I
Kr0blaVO35n2tQ9OZcAZp/+0QsA/rTtYIeCcaSgyZYaqwZZTOAp8ENukkRKnVVwlD4mDKzsC+2uh
VjzOLMQ1uG7vDYeQRUUT1dY9A9tEdm0ZZNf2kpFk6tc8tCD5mU6rKA63gWjY4pxOTXg3x9LlcoSR
TIWSh2PpkBmV2PX6VSSuGKiqrF+Q9QzyrszL24yWfL6n70sh6pdOyS9rIvZsTK1v/S6/FnpsdXHA
bwO/GdMq6u51LQSd4pECIa6svWd111gMYrzrgNVbNqWj1SpqFN2WBg9YF+rEIRrf5sckbW8JDTIa
e+aBOTVo7p8M6xTfZjH2D9Wbalkg37xgTbGWecmI11eaEtR3OCPpGPthsWRKwJaK23pjRfGj+xxl
azinqd2UMkAM/wKqe+3AWmppSZFeYAK2b62r57Bqt/coJ9EsbzPIF/RNyaZDKdMy0arYEk6bQli7
iS7377LbRrdV0qjn25cZGUkzQxH4uJJFXor+xfcMcVvWQj3f0/e88plbpVGI2D7PFy23887LbHBS
g2uIRGujJidsnDDiX8uLHvGHLsLtQracWjMvneBeNqSMRx19jgqWQ7EMyBx7ThMH6jsmFlT6/qJA
cOo3bGGAIiOooP/FawmaII8cTyQPhadH5xCX81YhZu6qydvIDsD5GJGcxPlIEo91y44iIT/yHCcL
6WgW7KI03OpaNoIsy0e6Y3pT2VSaUlupTnO9dXKDQH1OBXWXVWaSWasRbjtNQ+qRz0p3hNJEjOqs
NWapX95xcH3GgntQwNN17ILgWqMQP0R3Zoz9c0kz+nCB3yqQi3PSqWx1LS77WjuobaqrBGZAIXJs
xQ7DV6bXjeWgIh0iD2pgeGPpLTui9K4gkW0bwq1vJEeGQ0jgxKGYy2ZKDfO87gM9sqmhEFtpwOtp
iLt4meBmVIC1tDaStl13aQFxRs1T67FbKoXtmWVsjGRXrqgPLDHxrGVuZ7uu681EG1cjt2m0a4/m
1aiD4M61G7TVqOnv/J4mHFNfKdJsp4HGYI3kkEoP/4eyL2uSk0e6/kVEsAtuofalq7p69w3h9gJI
CARICPj170HtcXv8zDcT34UJpZbqdjVImSfPSYprULhImyyXfskvmX4EfVdjzaW9Rh47PkYhI9fZ
Gt7M1tE3+bwZhMW3Tqfzo5I03Bd1di+rsT8bypp0a7Yv4i5DshJburlYPLtnjPRnY33OMJQ3s+r3
Z5gZZT5OiYcnPvncF81m5zp9cZbZ97+6jUkGtzgDqjLG55Zp9kczlqnvn5ulabX+eeijLrxbDisR
UXbykKs7IG4EGYYG+mw7DcgyUTUC7ytKfKkBfVaFPyRcts3XlstrXPnZz1C+D/UUggXhiHUDBuH3
Xjpf6jCu33IW5mmNhMdBuAioXcsj58ml5EyJJOcy6Jt97bD7iNXevCqWPjNQRw9hAR9wsK0lAB9z
mtaDm28/obmxrjZNPJxxF9xHeeF/+92ocvrRQ//VWIakQy5WMbBjaFfR2Sp6NSe6A7SoAqtDKILO
2AGDc9XKTGxqTcr7kgbBQdhjmRRK2lXa+0G+smwWb4xzgN2nu6fTpbKibQsS2+lz/yP4Njbw93j6
sfUN/U0WkbUmDmiWumTVI+a/Opmv3lUZ8mRwkOwJ/Lg/EFt467ZDDonwPjEzGuWUK9l17MyVIndh
5ouUtcTdW1GDQzeKg6NA5HrslosxPy9da2+1VxX7zy4VMr31JrzN9dnperUF4L0G+FbcuchGXkdk
sq+RRUOEVDPZDsS3sqSJ6LAp2tBOzbC/TCzHgiLyyJHIbOk2Kqs48QYv3tKqmw8Or+tTxaSzUU6H
mwd1+9M+yMhLS4Jv4xzUPwTzEhKDxpfM+bSz2m58Zxa4FK7qs9UEUDyJhqZ7aKwiiaEZu6/6qH1o
qCrXtmJsYwa9UpJLZsUbM2i6cqe2EglAcm9My670McgDBPiaSQGcpnqqqFed51bUKxGAj7tpe5uv
S450SFEhuWKj+BrctKVpOs2FLcMfLdsNmkTUSL58zjEmtttwG/mjdWBZ4ZJk9LvyUJT0dWzG+JK1
PL4MS6t1Syu1mZjWZkCzZtxlXW4liF5IyrIS20o0Tq+ui8zZSF7E4GbHfBR9WgPiablP5+e5tm3c
uC69mUtuPamsza4WQOebDOrx6Ezdl89xr/OjtRajuzJ9rt1/jZqRwlEgIJhtq6lEpiQXX2XAwxXe
VtKcSm2TO8eZdIo7hX/7DzNEbjsbLfxXD+HZLQf+6SHIeDIWDfI/rGUMngZSzsvMxrHWn9YyNoUh
+8EB4h6rRtGrAmfu43lrK4D+I5DQD3fdEI/rfjhmPgh7meB3k3Ss5yDq066bh8fM6oeb7dQoRNxY
z34djKfWq5xEL7Oo0GRL20KszWhFi35V9ALsYgEKgflot6mqqyPVH8HBoIdm22X0129Ac49vZc5o
0rPIO42ze1OczBX+MmW1HkKkeh0d9TdzQb70bhRNsJZZfwkMcaXrkSErSgnwfuHDfHRWU9BsBxep
1CynOMJCC7GZy+qr8IYaVFhLX2ixNz2f3Z9TCyfgVzNQcWdcptrEireDgDZiVza2uwZG3idgl1Y/
epDLnCb7QXhUIkMg5VNQxaDsO2o+jcJxjsRKRpXCSbRWH2SeqjzE4Tw82TnpDkMe/dHvjx49N3Pz
znPu3XD4pHblxY8GaWmiLI1LLW7Gohl5dYYs+8BlXICg6aDa5mAGh1zGKyTiqq0xSy+UW1oSd2U+
LZy66UBciyRBlPWbwWkoIM0YueKsC062j8xKR5ww0Zks3vHs3Q8Oy598DweYcLm3scumPU9LhgvR
9LbvrPI7qTyeYAtWD9mcW1tVTNMOLKThVs2RSswUyoC2gAXypdIW/iJDAfKay4f/gYH7/8GZJNAh
49XAPg4Mz/krGvPA68ydWFRfypIl4dCqq+NZ/Y1Jlx1Ez9oErCV5M32C9A42/UptjWkGZo/8vWq0
nN3UxNJ6CMIhqec0GmPOEl99NsCt4PeenbtroFGgBBBP9kdzyXjQbprA/jpbVn+sczKKxCVuf0TN
/F9TjOnXEutM83PxH2vM54xTh2Ic/zV6NeSO5o+UgbuUg4f6BzzopY7i399X39l9obmn39yh5hue
OzTxFn/CWS6mJYoKx3ppy1tXEro3feXiVOg2wADyAP2WWB5NTKdiZXTmUC2f2EAQAjU5gtHQufzV
GtzK/egbf7f+/+dpt9vIIJ+3Jk8ZgBCcFD6ANRMWGzP3KTuaxKQxmT/SP0wz+jn5c61shij5a/Kn
mfcdflBlZak9OuQUNU1ziSa24wu7w1yA13spjz1vCwC2eKjmuL7gTdcp3qzcvndsshJwlOU9dBru
TjAEkUXkM8QFnpfQcQi/syzp8df+HjJlJbwa6UE42JJD0YskGqv6NZ+w5VvF6GyNWY/k0WpIfV+7
SMaBnXeHMoD8tayafldYClIDY9J5TkKdTWdNh+nZq39QPtevuqrro+dHy52Nj4bSoFw1kd0fzOjk
W2lc1B0Io/aIcAK/gfkwm5f5xvwGH6YfPzbRUN+ruG5v/RDc8bwI1kFAy70CsW7VjSRASkNk15Iu
HFnWlu94ON7KqPEePJt6+7B0ik0f0O5LRN4tSYr3vxZmynn57/e/Gy7Z/j/vf0BUoUvABUE1I9fH
u6v/Hd+fPeyaVhzy53CEL/LsO5G/6QsaTpu8WqlBZUcr9LJjMbT3RZ77W2OZfmTWSJd82lDTAHkH
DWyntc/3U0gR4xV+w1PiKich2dzvvSEYb20bimsTqjTvqulmuupmHDaDVcuVMc2A78YPYadAGFwW
EYhzTn0xPxnLXMbMERB3AVUZQPldUxe6JTL3ZNuobF6PFFRJOJlF2tmyOgUgI7yMJVgJEZ+ewKTL
9y0lNC2GIZALHWpOXbzbe2Ue4o9H3jzKpWy2vt8dc2W7SYBjaUvjub/4SHp9XATz3cSvguqPgWKZ
YlaQZYWZXIvw3fGyEPoZAX3ckCskp2LWHuXvVmdGjI1EbxSleG3Vt1HEIHwvE63RvpN2eP0LBzDm
Z185JTNYbCfT0+A4On9CBtLNW2TZMj8poro4QAFiPec0++Jj778YS8lL5TfRE3czfm+T4oK0k/Xs
qmI8ouxSmXaBsp4hUiq3IaDWXoOdeoMAp75hr6b3Pf4gBbODB4vi0ha6SWJB26Pp4yLeNpJP24yK
4WhlljpazTQc48qNRPJpm9bnnGiZbUyEfXcFQGZ3cMbdRxBXALw4FJl4MjQKQ5wwLb9QbTI2MZjm
k0CwlwNK/pwXNFCA9Rad4R44/sUpgyANO3hQ3mKaiy3z4FL74n5h9B6mLihJIgeWnbshS/6aRls5
JR/qOHvO/CPru+JiLvXYsbtouhoDaCBgZyDLz41y5309a+4nZoSUS/LJdwDbLktj3EzHSNIzdhx6
G3uSVI2ursYSIePIX5TLbkRv5sIrpLhm6KvgXvyrzxcFfHkRpZwNxbnupu99NnhPLBSRsURJvSdq
zX9YyLl9WD133SfGsj/GBoiiVoBe+SoX4XwICmofTEvqcf5omT7oML3E1hUI+qpqD3i7lzh4jZMh
3UZUXSUfbceHTpHTqk4Ict77qJ2m/chVdXKjDHo8a8rulObz2kKq89ZwUa78upBPddCSJNPIW4xD
+YMinvwW1A5u51FCAVDSxB9KBB191yWE5TyHvEOdeGtF72HR/8xCGb3WcRMnvnD4UwOV2CqLIEb6
7xvqP5S7kQdG1VJwxCXYTDH8F72KhVlR67YnT4XM7MQcvVqoNq00rQ4Gvh4tKFWFbVcHc/SaUV72
v0Ztp/o1+rnWjLrBuFduI+7/03rzcWZB4YJhHHSdOx3rdgSvRRZ18pciIFSg3CMYHtzkA8SKaKxP
vlv2KeJl/SS6rEvzONRPPoJ2BbKrZbkX3y/FyxyV82EkzZKRhQmk0F5HuTdhk4QZ5gRU+la251k6
zUsQNGk7tdVWBTJe57IId9D+tNtgcMMnNQc3EwhOci6SCITnB6qDYNfndrvNJSVP1uDdSkildnlQ
+DtvbA9239RvgQVqPpTSztn3avdYxG6wjptweOZ9+GxQ7t9TeV//mkqGzPmYGsXjS6OFtYJikpz9
CLLklVNBO0UbdZRxAZ9OTXl0dpGCPXtSR+8un28hHsp322t/kGIM3zzBVRLzbH6Bag2SyDAcnkYC
EQaPXfVQ0XpatQoghW3JYR21hX+pa2vYgBhc3GWdsLej8uUp1D7ZudYYH+KI8INnNeOeaG0fo7Zt
dlMIMWBcNuVWjYLcCRpY6zCa5qsLWjBSgFrdatpUK1pG8rHvXMTybq2fsXF5ieKj81oSqwJrQltf
yDy/4n/SfYMDcCZzS34Emm981RSHHEmbXavx3xn8urpMzdTe16J9H6nnvDm5b6/63GkPrIcQ0ql0
Yvr5KMm2A7dtM+bEfivyYFdUUfGo1WXEw72f44nuBKTSUEr1ZYqkFvvmtyopWqZ+TG2UJypU4qnM
qnzjBpZ3lG2dn6M84OvKbvMXpsNnHc/qh8XoRqnA34QNdXcTYpq08Zi68SbzNp6yhyMBmxUbYi42
qivEQ88ptsvC4+9BO28c0ckja8oqJUxERyT+ycfFmCGycfBBgmJlBlAVWneJadqcomkmfTTjZbkn
5/rIyj8+xkyOSqlTYjfV3rXifjVqu7vL7NI9qLB2NzlYi48gPNY4cPz6h1e86bmYv9U4mNOxq+17
t53rnUX9aOdbuXu1igiPXkva9z7vUrOmjqKfyrWbJ8F9tlG49Y6BB2W25dQEFN5iBBzd2TgWKT9g
N3wojfexXLzFSzH9nZofwPz81fXZj6zkg7F05kIUUZX9x2f8P/vMh5ifMA7VK/dAEwjLKFhBLJQ/
qqHt7ySPrq5Fi0fTFQby0COZfLGXrijuOASUpb01gzSIOOhkSAYYM3Yn4HHh1ic27dN+HNaQ1915
1SwvobTkgyzKY14xwFjOUO1aJ/DWw4JqQTpNk8GN+0vreerBVfkf09QEpiWPXzxGpp0ATMdjDRav
20bdaQzAXTMXY3I24e8XBPUK8JF3zZwmv9LyAGku8ErTZengC2qLy199c4gHHTSAdm1G4WUI1O36
bwEqcIZ/d9AjCEYisDyRWsXDiUJxfxFwWq/mc0Nr9wn5TyRjNthrxUHP0TYE7nbfLgf5HMdbyDZ/
WcvYp7WMmZlyOdbHf5v5z3VmZr985u+f8Htdyaxuq7t6TrIhQzolUxrplfhk9wM4k1E43Zkec5lA
ltpatEIpgn8f6MMKUYABiqOI26u4qw8FC6BkWFJueMCbu6DLdsYyF78vgy02ii51gkIzMBAjlQ5x
NG2L2kln8JagAVTxhUxldig9el/WNL6YLtOySqRrVD5bODH+NQB0q9vUPJ/uaNyvfT6713zxWife
ilXIrBa0kzp4KBxqH+E/sGTi7nsHnPexdKIfs3SLp84Z9GaqM+fgZCy4wytkCzCG834vGh2vgUZB
vSWDGxFcPDBRbxkPm5ew1vQUKGCDxhzBV8SuFchNN9biZZrdMrWcQ9gIdWdVNV8Bk3LBv29CPOY6
aO7ybj07PSijvWXt4UrI9cAhgt1O8/w1cBudTGyQayDT0ZMS7s1DsvUbH5BCGRtIQkANCneVh0z6
f5gBdLNZycxxtxDyOJtZSCQ1XM7PiIHFmgubP+Ms+w6hSPbDdd+UVP21grLY32WkyxE6iQDoTRVc
ddU4BwqkZA3RRfBqC2tTjAH/5ljVrxn47e3DIjpbkxDpq174fVpwBhd8ofwCUldp1SFWdgVILuCc
llakjx8UuaxQ+amcxtNo520OiKBMpNVDD9rTAJU7tPszd/w7wMzsvYMuOBlAhX2JRFuncErZ4zSU
zirDf+ZalbHc1KCOn4OCT7tRgsoylUNxzMag2TVRE50BN1YbircR3+MvhqIMHhLKU87DfgMffD57
7QRthNt4+9y2plc24gwQYwzMPOvOI/QHien3s35eecWIacvGNbbjH9Ns1gaJXHYwa6rxaTL4NY0x
SLxZ/BNHO3vx8RWiiEL3lqPcwboKo+IkadvdVQ7L0hwCvXcHlUdyO/xW2naTzpLFYEbF7qGXXYlf
1m1fWMPveMjCb7yqftSW7h5J24r/5fouFav+xBKwVaHeuO86gNNsvEXB/2urkiNzSKWa6QlsnfjW
+c+Rp7DxolzGIRhiKAYq1r7xkooktKS6DLr17kfXQWkN9LOZrYdJrwroMFJPjGxvAhFjln3wp2lG
w0Ye21Lcx3NUnTKn1JuiG8Wt6liXjkA73jw+35eGlxtHexGQ9mcfiq/eVEUvFiSeKdcO3yP58xPv
CbGPlt0jeaPE9KUg9a1HxaCHbukvQMZf5b43fRlOLc2ai7YBvZuIvmGzvdFzk6cm3je4ABJc47l0
RbAPK+LLbdDYddIGHt2SaoBnCeE4cpVR3f0C04l2VmBLDydC6xwOkj3qk7GzvNGnfAwUshIj/XvA
TAlFiCVmooy7cc2j8Un64dUwCQ33ECr36rR0WRAN3BeCVCgxEekVxJf2OSKyXeN9TAiGbFugBEg5
fpcllKtuHvwkUXujWWS9oqBAkDLaOdcZYnXs/w6wuN/LywycMbMc39zH8jDI/Z9dOdxmb8ovys/0
jpRjfekhK0iaPKxfu66UG7xemG+trq9fCxK+qczX17Kdy4cYslnTPcV1tEPxBJT4WRbVE6I/3+2y
k1/Y8qVsdr6X8de4EeERWeIuNeZoTQ/Q31zoUhCo7rI7QoP2MdeyOmrHG1amP6/zC0h17aMnp1Ud
z05iV2LjSwkXHJ78CeTxPy+ffTaReu03nZeYKZ8DxgRTVK+hWSKrWvfTanR5dR+3dbyGu2HjoCyH
bUl5e8rbqdkzuIUHDubC0cMDuvOoUqgRwp2NnQ8R6MszX0+cjreqirNURHX/xGSTJaPjqFe76FnC
6eR9dbMlByyaH53oNxPLsiKZg20UgIuaeFOWKJaXeWI3SMJkRH5TefngDXNNfw4gU+xNxmzskRfI
FLu3l2xaE5WHDPvbvRlDRudjzFtE8b/HTE7un+ti1hWrQdfuh3og9ssQpNK42BkGJrSx3qERBcRZ
i0Za5sTa+LoSoLrijlQPsZ3v4cbnP6FU3BdZU74BC3GwUYzsroor72CjtM2GU5c8RB2y2CVKs/yg
YYqnn3zvnNZOZre2bpEzN1sJZ+Aw5iiXlLfwN1u3mt6aNj+WcSXPvc28LQGSlwD4zH+Ccspr3/tp
CfnWILn8QhQTqzZS88UjYtrNniv2Xqb8DbOq4ohKKeWmKnrn6HVOebZlW61B+mIvnq6eUQdA/QDL
ZaOYX3ydGOp2iHAqrhBGYKdp62KXd4N3TwpWICx2g3eiv8Blhtygqj19Lo1MIRyFPi75Sb3oFcwA
GEG/Wr4zjahv0MyJPQXhddDyrRPx+DpE07QhtQ+scSFiScdf2cqKH6dKtyfomsrUln75qhoKuhpu
j50x47k7qz7Xty6T8l437MFdZsWNV+24nFCUZjEB3gH5tIpvdaDVHfIJ+CoExEifJKm5nAgyzSWw
/N9kq0kNKwslpy6mi9Sk3HVVsUWuwDtWbITgIifx1hc9dga7sla9o9QjC8cwsbtBf5G5uKe4O/JE
WGvGWFMkNRXHyRvydzk7EPbnpf9kz3cfjoHFvmGjfs6k770I6cw7xetibcw4HlRqWXjSPkbx39J1
HuKVL//NTw//cfaFngeA2AWD34ntfyi8HT1DIh221qOOawfcJs9Lp3YeLrbm7NDrLttALtk8Zg3c
Et/l5LsALzCXeIg/507QNe4ndge3ANNLUT+KtqgS0Xjh53SOSsQfH11B4Hr4mLt8dLCoSfpMuumH
ULueFSj1VXWUQHx/dNI5jKphX2Q/+GkpaX31WefuGsQdu7xx6DWHajQNrSb/wqHIzuGUm0WDJgwo
KHgaM3gT7rITiICXjySnibtk5wsUvHpkGsnfZQcxY7+tic1/jy3rwHIh/6OsDChzf3sfUJx4qGFg
hx7+gYGO8T+UCoBvMh90QvLoIbW7Ympi4qUKsgQUM7YFUaw/RraGNtM0O4V0pFwuHyO1P8Wp6dRV
j0zkPEVpzgMwScP5bHguhg5jWn9xYv4ytQ4mVI+Qob+DWAq1gdQwwAEfogfiuHA6o0EdHaslJ8nC
Yd2jtMYTSpXkyRIF/eDihGIMwXeziFslFhGqNraHmN8s6lmOx7KIvCdSCbj61cV1RfFdab2O3B5P
SZs3aTiBDAN131ciw/k1dmSfQssS3OyJQRbLyvAsqW/toD+098xmxTkAXWDjz9o6xIX/XGQA1CqQ
bE6A6OIj+KF0Y/FZP9bQxOGs1NOPDPRm6eMGAR8PfI+BPmkWB+sy7n4tAhBefixC2Nr+XjQZpkCH
Ul1d5ZYfi+jyk5aw6eMnZa6lH+0sRIoEBKDt4Md8XYPYWT7PMv/qBJFz0h6jh1nQGM4uUMY+gy/b
j2O+8xcMsvXsJgnaKf7AIFFeKlnizSdRBSttg79pWU74Koaf/cJzl0qOmw54yi4KKFm6W48219xn
r5zwDOXRoNXte/cFZQyzO9NlLsaMebUB8E5Pf/X7veumiutuXU83przpWCwFEJEBgZh4aX1eTB/L
B7Fj9Qk7VDQgbrMfarYQjqssODmLBJWE4NO6UR2e3CF0n8zopOzg1MUPeTf2e5cz74XN8QZJuvDB
Hklx3xX6oVpEYI3fxzuHs3Blza63thTqATWiq3ca+PvKPLVONNW7eIrUh2lGeSj2mTNtAyF/Bkto
NoKovwGME6ILpkWdcwv+5y1rvnsTsU59PJGzcXALZ1MSuz1/+LxuFMoZ6Lw7rABOw51hqO6mbYrq
aX0BdjVcNUSZ+QrlCoqToAV/CGb6Z/+MqG+sA/6wzA8Uj99891RNYPhzCY0tU8XaN79RycUern+0
0t5g78I5wB+AF3PCpYzOkhXNkyXztYkzp1qJPQc+nGrmqodpLMRWRB7dmERhxriXcObHJ4av7KWm
V2E70zPYZ48fJBhwvbzV7Fn2Br4xOfBMWedokAgvqWxfA8mu+YJ1DlQcQl4Hb5qNFETxuLy0WZnt
Y6vvt2Ue+7eqrtwkAlflu3Q3Put/1tA6vNXNDWBwAxHhvxqW9XfPn0M12As0+XNO3UryZkPcZ1IO
4L4sOSICuHW5neoeKSO3dPKNGR0gk2yb6T0iST0hVs/w50whJZB3VUnYSQVNidprPXlTvFv3lXS+
8UbZSeyw+b6CkwQiYBhtqlLHT1wOj2ZGx0sErGX1JEXVblVUl3unUu1NLeCbmYE3iWxFMExngT1t
JZd6I91y0TbENHbBnVXkFBPi+pCik4ReWilCn/hY3nlu1V7N4dPAwgJxNbfxMvZpSS//w/q9Lstw
I/730z+2yT/P/4Vug8yPg0TdP2sheYHVW7k9To9zfOgsR6t9ycFJimN/WA0NDY9GGGFaucoQAPnQ
OK1on1ngkg3ZRtUo+wNxCnT4wCaOrT9GyJ7bj4yweB1iq9pOvqSbMKuBCi/UYkMypkuNG9mgPlEL
wVqJokbHEDvrM97j+lxHzL0Yy87HxKvpIyuB2jhhnR2wb3ervCbBGxTX3wmIcvci7q07Ng9jwqEw
u5tiqwUGMd4Xcugh/lPfA1SqfeuArIG7MEwv1FNlWnbVlU25vmsoVOhlFDV3XUyyHXV0v+8QnXLE
kOtJtcPD6NrzqSrVF2d2h4eprd2UyiHfhDGyCgJn3fc47BMP392OOdTatZl8nzrUgeM+F/g+cm+l
nbj76uBpr11BXvzJz7aQA9fbsBXqvgjFuQKV963i3srklWyJukSTbooroe29tgq6H8cyPGY1tCjm
guMTDMWmRbm1RSe06KqGn9rFeYsMTdnGr0WTodCmZ3fHiEzygpQYjlJVTmsvGNtNxzL/0mF3SnXW
RptIg1GQQLWNqk2KkVuU2RcPNLivDggzSSOaOsmIEAh4pk1jRy9FUA/vUVQ2Sau7fk1nRbdhZzsp
dgD9EodhmXR+MXzLIYfv8lYXifIeh9qPfwaDdY+geCeRnV9NBIqFibmplI5MNC+iLfNlfGzGftyF
kXXI5qZeOxNU7FU/JDbY1S9zrcbNAF7cpskUIvBaXlwB/l4P0uG7YvoaIdn6AyknYDYkTvOsiDYo
FyQPFWgxRu2HCf+SBdbTPEC2UJ3GvKD35tK2tnO0GCh8SxezrC4teRSsRdA4Z00m6A+0eB0jcW3D
WjyClfvodHF1QREl+6mxnOcmd8idS0V/noLuCiEAKP2cUoRwP6it6pNd5rcYuu59TnjpQ4jd+CcL
AHS8nouQv+kQqLFQdrcxpjWFl0ggPAzdQd+pUI5JbtX1m2/RctXZqji6sTqDphmB/4wqYkZBU8Ro
tajZxESRb/mkf/WbQQYQE3DNMsXYqDb2xSJNvRqy6QmZkfrSVvQJ3kl/N40UT9KsnYPW/fBsR9ip
QQ3nW4Ak33Hu6nseDd55HMkuqPyiTFFQC4CeDwr6MmhPmb4fRkIOYmbvyDFihkaFhH1coi7Zh12i
Im4yQTWZZGM9rAWQ5We4MWoN6j2OtcVc3tuQ2rGj9jXqM2/KWEyplr2F8i+hVx8/msRXCJPgcUWp
XnpZjgMqcq200HdCF/EB7zC4thMNLhGXW0Sfaz/2vjfagYdH5bv2g+E6Sy5St4m6TVe+zR2IvhSR
zqRo/1P7Dzoi+qlnRXxqsxna4baCrIIpiEgotnSU8Mt2ti55IvA4X7mlxLVeWsR3rhyb/tF0mcGh
6flWay9PjQlyE7+znO6dISXc9CR47Jg97HUfdqkxSZnPQN7YV2rV4SNqC+sbV01aLZZooNgs80Gt
R3u0TvNyAZvsV6ti3rAdivDrZ9fntM+5MRTFSG3gp/9eScL+CBbvzzYT0WFse7qPVBZDEjryXek7
+VmXZb8tOo/dIZU4bTzhtZc56sg65ijtoXV+jXEy7xre8CPqEf8fbVe23LgNbL+IVdyXV5HaJUuy
PfbMvLBmSUhwJ8AN/Pp72HRMR8nkJnXrvqAIdAOUZYkCus853RxifP13LSvdkwGl1I0u1fEy1E25
DgH+eGzHFNLTZq8+V9mNcwuoA3fMb9C1Tnadyfk+ibzmIlnLEPfK+Bc9LM5qjW96mgFboBXia8Jb
wwdSL78aSLvuAKRSd13Vpn5d6qDbIYq612ys1lvK9JPR177rGNo3GwcLXeX2b26VP2nYQ/gCUcFr
byhriItUv5sglcV4Fn6JOrzCPk7Lq1Wwdsdl8+Diq7RNdbffDhawMqrjIrZgx/qraonvup0nvxf2
GShNCCzgy3y1kXv+4sRG5dedJh4h99Ju6qwpT+7Aj16CnGAYKeIKhlHrFwKZgLoc/Ljk2W9qjGOW
V2BPYrtmsQG9sDyOo2GddeBIgtjrtc9mL8+IgbhIVHoaHtkbodr1NxZb47p31fqAMKXzWIj+N3Ar
8KBE1h4nYmHfctEmR4NFUPLLO/mQe9PxxbK+J1oVgZbRyJ0WN+3WjrBFgmTRrQVK94cHmNxKK3L5
KHOzB8KcqxtedO0rwhNIkMCDTRtnty7zm96LEjgAsVOdKNs7o2fvtTEpT/hfplupNvbFM2svYP0k
VzUk3k7qTJ6KCnD8gXnhs2Wa4urw4ZCCmdob/cqoke6NhiY7MwjwbZFBbtYE7orwXgZ2z+o9Qb9a
CJsDKeI2ELUC9Eu07qqFpumzqnbFoxqWCJk21tHiXeYbZtfv21aL1qOrFV9AxPgNWZfhWnugdpRG
/JNNz1wr9VZVp1Q+0xGHlZ5q7zvWye3QpcVjpPce4pWt+GF7HGKerfabgpRFrTLnU62a41rT0i+u
5FVQFoZ3zacGBPt+pSf4oIa2oisrBIK0YOROtY5D7l3J0fNsc+smprdaxqDsBn6LhQfLtAq5ZdZg
X9157XmxzNa2EVANXT++SiWK125ZFWclQgAQ/EDsnzsjO3mJ99VJDe/MDJyvY/E0Ggbz9VGHYK0H
ljsPD47naucKBBV/hL42oCcQxfcyoe+LLpOXamrYrpB5scHhmO0qnBQC0271V8idfjP4MPyO/NwI
pDI2KjhtcyXLV6LxynWP2Dcel1k0HpQMD2pTsW4DniM7VSpJkNW29slOImcXpkoBkcYC31ct+wzM
TBaMrsCGS63kaQyBHskNy9kktjFADygtN64qnVNZt20HJaX2ySqdfEdjS6MJ9w8X4eqIqzmAf2E3
AkVCIV5d0YtV4ZjspYOoe9DllnFNvRhHVGAhgOfeJsYIigAICcD3QAiy1+t+NbLm3HMDR0BEqJ5y
5JlWIGUPexrTcsNedWMDUrHiXhODOb8hF4UqCH4TRu5jZGCXzHT1m6oo8gDk6XgwFTBNViG0k5mc
QhO10mMjmH5WBMu+9GoMwDrgQBNw2UUAPD4Ald5BAM2w/XRw+doGht6KGRKSUc5OajUUezYW+D5U
qhLUzqgjteeFj9LpHyM7OoMbHcUQB1IQYEnbbajx8oZ4GijJSl2Ax9aANm5j1wRKLf9klzI5D4hr
IBTS8E9pVboPXmo+4/NjP48SbB7Qwf9giDuTWsxCBatxigvqDglgIoiTIalF+NBUP6hjx7G6Lp0+
DRyHj9cU0lgrQ2sGMBOM8TqPQe1jq2cusBeTCxlwWoBGigINGIxUfZL6qlVgAzwJqA2eU5/aNnu7
yowqXUM20oLMVy8a5GHhM1/iSYTPVaZ2G0jmQxfRguSkooLanWteeKYGHwNv34JpZUBb5GxxGz8A
eXJraiXF1x+PRexgnZs2DhBHwTuzt7jl3GisccuDnopxVyauDoEpMLvazEYWfoAanFpAU6WWD8g6
GVdVSss3wji6xXjVW+nIbKfgaFnr0Qg2mpxCCBcgWIPOUk38TAO56VU6uDiJ+aUDqe8cdz+lUSLR
2spq47kI3FYsdQ4iFNiLTVdaCvmceZD61DTOA7K8ctO1rFkjbIoURQUmZK9kX8I0Tr+imMCkiKI0
L3jea36ThNETsChsbSY8vNgqPhQs/YbDFRLwLQd4v7Xw0zJ1qek9Hahay0N0ALw2mPTBsQ9FHyh9
pl8N8chMAWKjakN6JcQbDEkEKCerHs/2oa334G9oCvOrEfEAM7WygI2KcaOmjkEJxG6r3WiR+jbG
m7ZFwkav90PGzdmv17QHJPTsU1pa3qZKJpy4o5mHhiHS4kHD+lmLbfHYi36lQgT32XS6tZeqym3a
qIet0F4NIFZPCBCEc9eq8txPZJ9scr1KOLR2UQGjgvz/FhJMGXKx5Q83TEpUDuj7A75rDCdmc7hZ
UNLwpZeNW8sL3WPKlZc4KdPHHgxJs+XiOZKSP5dAI1VGoz1UkcKfPaO3/A4a1XjCoosqLOFW6xCa
CZvwwSoBqgJ1K3woEvunNo7Ja5QnfM/UGBkhL0pfbbBl1mYv2I6sYERAuzM2K6BXYEWZCajcpsqT
6prqI34/AGPB8OB04C3Gpb2ycdA8OsoIwGBnGTvLEFkAFREbjKlUQLAJ6DHwwO1POUIJqF/hqgHi
+rBKVdtWJX7eldSxEGKJod8JmOia5upeF20rrWrX89wWoDP82iPONzljhyc25QhkPFnTDrE/U471
3AVMCz9YclA35Fz0GfKbgwk5w+m+apQWa94iMDbPHYYwcJDQ3pKz0TV6wGM3nK2ZLVroW+T1bp7L
eiTeOqSE6E9Ix1jxkWFNtyjGs7Mcr7t0kL7f5GysTm56BPqEPSvC7zS1f1Y0p3vO+fACFpV3Ls1i
2NUdyJuKMfSXtoEEHes80IsUZs9jjfatHqGnNg91ECt4MJFsDtUKOrcJTswAmscHt3f7C61RcJZB
86RgW7cY/NwpemzxmBMAPp0dowjEb7DefhQITn2rqlhfAeVhXfLQSnZscA9NM+bX1ko/tWoavYKP
rB9Q1wKK194QvfK0aTaItcsNWQEeED5yhN6BrKXJn3JRdteIucZL+03UebTT41INqt7iUAyxeSDA
W92KBElO1LSADJJXoTrIOrGcPy6z6dLU8lr3Pzh8uDRzrdqkEuGDyHoMQcJ8sfHnPXkmYLyDF70Y
+LTdwqw8UE+xevOSRPKReslYQAK16H9Qj+OPBn2b1Ui31vHLyKEd5A7I0dGqSTMamxDIlCCxFeMi
Q/WtMZW9o/TRZRnGhr86ZGH0iZyW8cxstXUskSm+M5RRoq7qEGyBxZlcEI/AWQc6Zv377cIOB0aL
a9on8OE3rG/kF3e0w2BsAGqWWqGeVR3hLmCnAxdaL+C/89hnUxUUalBX6e0qQwFjfL0L/IY7qH9C
Vu39Kitzbz10IJTcGciZrH2rRB+sIPug/IrdC0QlEHudVxXCXWViBHCvBakYARY5FgfIhb01CbYK
h2xq6GoxLH6L4c7vX7gsy48AxKcrWn+ZR93FZ7nTv3C5W2qZ+8tX+cu7La9gcblbXkQTMO/OfHen
ZZnlxdwts7j8t/fjl8v8851oGr1KrZP1po3Z4/In0PjS/eUtfumyGO7eiP++1PJn3C21vGH/6W53
r+A/zf3n9+WXS/3zK4W8A8fu0Ch9CIRga8emryE1/9D/YEIqCrOKzH2bNfdbMy3nVeb+POHDtL+9
Aw3SUh9n/foVLXddfFTkncf1Yvm40v/1/jjM4Ojdmwl258sd51Xn+yz3/Tj6f73vfMePfwndvQEH
wqr7brPcdXlVd2NL9/6F/nIKGT689GUJsmTTv/xujAz/YuxfuPz3pYCpbwOJCj8rM5HioR1iZ82B
iPepG3eTZIBZCCB3YAVGy/LV2g0DxRWlvs0EivoJ7mFHOZnJcZARMHEAr5xAUucHvUTNpoDMUbc2
zcw7A/MLBh0NdaOXHWsPu8BKr/StLg0nMJFU8sH785FmAPRyKtc2F3Ojum5U0g2cPUh60qU1jKni
L4XedOdt4jK0lIILQyOByrHIvoVMKHsTks9+kefpFjkpxKPUvHwEKnNn1kXzALGl4lFB9OVkec2V
bORV45u78Ww+BKCFF4/kpqcoJRYj2HIgFz1UsUUqsDXFquSQVSUwXGairZaF/uXddbe7OpYeIoj6
N3f2JJSX9PB7VBiIwBVufx6BxJIrG9ofZ+qj2GTsD5n3Zl4M5ruLbSpwKQe4lP3bNJpLDfl576tY
dRpvShPkXa0Co8XgCbIAdEkNooQQKV36H5xS1z0DfSm3H+YAefqH+4dRiCtmrj8Yag+ZPmj4o/Sb
/dBpzHmgqwy1K7quaM9349gQsQD7U3yG7iYMTXzq0ghqDX+sQR7UVDjeQgXK7rbLGF3FmdPtQIP8
7W6cFqmEe+TVaB/ISENO1m9yVfb7Gnh7YCaRJ0QhJwtvkeMXNvfmcTLSOF0tDeB19pG6Iwng0aWL
ZErIk7e5NE2YLAyYwRvUPMuHDSAAnc+SUfdW0NcT11WtIUiCokYKPrWAUCNsZw+bxCubax+pzZVr
lXNwOveZhpZxyG89W3nj4qwBV2pywJE3thl1vpxm0th8D1ppGaT7uE4k5/uQQa3Gz3nJxZZounQF
HajbG1/3jroLET6vWs22+Zo4u8TehSws0A5N4EGXM0YO96A2hpFB17zOxUGpFRvXoaLyP103msFV
n9zDhnfDsdF0exWJLg9EYrxxp1Ol9VxEN8COXhqjEhDrRDSfhj643DOvyR4lLujYH1wNJexpOhGx
IV+wYtD5R+E0xKxNA0Rpkbn2MZ5AEagQqX7NS6gDTZU0Fo/Y1jSIBve5r+/vQD9pDvD5hgadqVoo
+K8WAiBB+Y4NgqbRsbAjZI6mCCC+KY8MWVQIV0IWjxoIsueoK9d0s2heRXrSk1+DbNjsB6hFv4bq
iYB0XCVuk0LBhjU8CWJIvcc+kIIF4CB5EvShx29VL/mNxrRprAWpGyWHEKPdUJ/Md+sManIRbRjt
O1v0p061upPXI0O8on4CFfqjqz+UbTkUwWxA8Al4gMFpv8coboPEvd5BfzmqgmWFtkje1robi6f1
Qv3hbthWmbJV9OHWvlcJ/fC78lZFlIejjxiC9uEXZv7ZQQrwOPtQ/8PM+UemD5nqRwA9+WD4QR9X
QcY0z9hrD17YtpiKzVGTvV9JKiq39Mnc9ek8426cujhBd1sg/z+LvnXHFQKfYE15IDHnJlPOS1OE
4q1rRs2qBUzkREYan+d2YOP40cjH9TINUfUw6Kpa82e1WxOEQ9CgeogBmgZjAAFr9VpxxBdDtnl0
aAqnPxVJgYMpE/U+GbN6nxqZqz72FmIH6uAWPvnwyTElqoL0gIxukXVDHPKBhtxYL31sRnvIgwhN
zX1Pt6FXPDjjDj9z2gVkVv1CVznqgOoja8/LuI7Sbadct6BdBFdPBah2pQ2VtXXwskHxw+DSIKyH
vwSo74ApELGezcz0IFX5fjfyFtMth1JBSgZ3W15AzAtx6oQ53+3DeJHVQMegLl4/6vsxY/UWcWr1
yWtzCFUqof1TRzmPuM37725T9D4Hqf8avvsywxnvfHvnM8dtshp6ypGGFEArII6WeQLhpCLaGdBr
6mdzbTNEJIF0eBsrQawqhxoVdqYZ82Rap4+noF4duysxWTh0zLSAVrSHeEcu91OmtUGtZVB9xwyy
llYdZLrjDPYFmPVi7QoIDeNfZ/+0Y/BEtLT+FtsJdD0skV1qnqL2L4oZbizwXJ7Jl+Ra/uyrdqOF
NA2gD4rOlZWj4SeJOAMCVQ9AhknRnWDEqgFdNbIS24CsjgugA1lpbtkiD6l6hulxP8Q6vok8+YpP
9aQQr0cEvgZ+aumStZ4qUZE1L1FVhpsANAkNKr9euzLDTFwgVAIGz3S1GJaxeLICwaFt7QRsBfKj
poca82wAd+PniAzf2PdIoi4T6BZ3K9EtJNROoAiNhcl5uXc2vSigr8S5BqzJcMxqbUvA8Zg9JF/A
g0I5GPVLhDcAyUIGqeG+1b7UlgaQVSWfZNmDn6ekGTLhkfbFKVQHyU81PEfZqKIAIj6w03RatWgK
vh8Q7/13q4aDDm0MRUF9H2we91bvWlst7MDMBj5rBf2w7sR0Fr3G1biPakT7GzcZn8u69IdJGA38
ufJBb1E2Kpq8QFrE3tlGjRmyeqle40/BkmSlJcHK609kZab6YclCFkgUYw23KX8ipZAhw+CVQNA7
7aMKwfF968b2BsWu7BdlZA/0O7x4ZAB+7ivmWJtYWBBdNqFO1a/4aNVb2iePCTOOplP4d3tlkCqx
Ax9V1ThayZv1bYwsTPAPFjng52c1b9WR8NkZpXhKp/KNRpZBRccUh0btlf7hvYukaHSmZiycPcjR
1dlWUM8OC5U7obnskRoPAI8qBRaPetC20M+12RyNzkQBmFzmwzZv+w4PWUwY8f1/dPKs8af6W9sS
UnQoEtOoh6ppnTO5SD3sH2x33C4TdHtMd3iCglVPE0BltvwG8umzz3zfMb1UZRnPixiQd7zEEolP
ehUOYPgo2x5aK/KlBqjpLAC2qd+Y0/Kj4lb+gKoIT0oWqAnqqJSt6J9kxHWf9Sh8S2MDELcnoKJ+
epPeKw3VpQmpoFw9O9NQD3T6JuU2dpFTt8Kh79GwPpON3M0EPFIvB2WnUUPzIPPwC7RD+qMXRf1R
hgNQ6HRJDR7vioK6Fu8O9171u4V8qBuWTVSvqA+pM7bWrbGb11x88jKRob/MpnUtLt9ex7wE9avc
eVZ7Hm3vXGyh4hc18j7FFkclldYzD26nMGAHRxWX1Cx9spMnmR1IZb15Ut9ePGcTuSIhIX0tgs4I
OdEadLXcErUJFMP/27uRJ86oMVQHgUxUdTFcHAgMBsmgpWvqdl6Msc4YLp07OqseGhSbO0PYZz9j
5Fv29+PlcIirXDvygmc2yqlgkcF90mXVP0R61ACclDsbDyfLG0Tt+SrkY7+nLjVp6z6qZpecqFcn
iXZrrSEoUEDoUk49z4yiG4iZy5QaKhzntrV2oRQj8722gcqAl3/TQP9mPjReRnxFdIj90fTpxoMZ
9xvBcuCUau4D3tPfuKPGTyACAFcZPlFjJHYDBJEVHrJpzBUAqo6jguIuUxfZ+vZSRPqhNr23CXoH
CIOFQoI0BCpavnbGDrKxkz+wt8WpK53fF39QAwHvslHdbnKou1r6URfLHXXHpmoBRrOZT13FzYzH
onrJ0+ztblBFqhG+tJ29kTUpUDelgaCNO9Utg5Zogr8siQJIrJdnGmOlBRDx0jf3Bohy0OqHQzhN
Ii/qUmMwOwGOpoyCO8PSRe0WcxNbNjCCL4bmok6ONCKUSnGRbBqgY28B+Bg0vRg3yMJDut5l8U1l
7iqRVf4XK801UZKHfDPDjZ5oPsj99/PJI4Y47eyx3OH9/mRc1gAoGFq+AKF7kPrfWDE0vFKOEnor
G+Sds6s0azAzIggJWP0P3iTRIZkw1ivybm3m+DI2his1DVRTz1UoIGvfyGthg+SRJ2G+pdcEiWmU
ZLD4ae65SKMJxRpWKb0d71Z6dfnfWDOExD7Mbae5/fTWFWpq7ZCrjsBwykC9SSt+AFwQ2lIAwD4O
sZ+xKeE/jZRq4h3sofidTLMTD9t1VrtsvcyJ+jJbyS56W4cMEDP+f1xnuffwv7+ethtV37CgUFZn
lnEqhb7tEt3aN6GB/VbWdcZJ1lgGW6/MOGW2kRwGUIBRFtI40VBP1tmH3GuQctZa44FLMk0hT1qb
usqA6hFBHUHwqUlruaZBMs93JPcBJKQ1yFd8xVyWvj2lKwmcz6oyDblDTYw1qt8x00dQwzywOrcA
3cYzv4nwk4cSE+h79HwnO2I50l1XddPs3vY14cD2iPIpD/iCRBe3zdzNUDYGtI7/GFMnA+rfgZnD
9Xm8gPIOiiVPLqhg/rnTrWpP82mIJmj4+AT4pEAWZZpPhr7L3ZOtS2WT5AP4HH11AlaiPo2aVZ3+
rksGcpFQtbb5CGrt/+5LK2Us+ubYUETj9lOlGIpPVyZAK/NVMY1VmYLif+/Wf/ZDPVgFqGAEM91s
faeNRV0dMF6lYADMTvs4GqKGx130oQx3BmhBFhqQbcujs+ZEIJ8hv2yaOTDOg2kAwJw8GdNwmLfp
QeIs7VPXqkG9h0aSAgDzWL7qGoLwiAJBcHRyxo5+XmPEnuaaOPFTBLLSK5oUX1sT+xhUuLBz1Hvb
lpXzKEIb1SSXLsgh+y6CoMlWEd5sjSBWdkts0zpBIny4jpBJsaTRHiGCJq+hiUYwBSrYNdMDp6vw
8BoSOz2N7tsEmkWNa2TzVOrR/MFKk7UDKE1QuXWGWGcrt6XGjFsFotW6rRAnMy0LJfWmsVAxG78q
bTG7kEFigRWU2YpDpcvf2sjSDggNGzeImh7UJFbPWtu4zC9fJbhit2YyybZRzpo97BrD8RgKaefy
kCr677OnCbIW0Olm6dM9lxeTRdD6TgCLqYBhP9J41niNX6PEx3ZeankxZKYXmDjZ/EKW5cpXzUud
fZHoEQQTcLAzpvOky5RuB6g/eFsKjvSrZVCTI3C3dF4kd2C+4QnR+tlnWWIxLGPLMqj2k6xGfE9R
6354QQjtFYRK5bkppbUtW7PaNTnPnqHk910H8PHHnx0GhoIXPEJYhqSApAqejAEhLxIDVGPbCOw6
/9g1py45k5Wcly5Z7+aWNuDpDTDWft9axjlPgQcaQvcz8K1aeIg0yKWDxAOVL14pEmGaxDwjtmuc
yVsMTZByoz+Wze9ZaZmHGBJPRzBJ8a+qFdSpBDO05BARwyjqmA9HhITIKicXuqKGC5CkZst932aN
cbC7HyhpZoMXPfnRctRHEKkFFbo+JDKCXHuUdjlo0GiMUYuV3VAjYD/id8TvrLpwf88yMz8CDVwh
9Mny/CiAiPJTJ9R8miTczFuztmXYWxWOYp5Rqxms9V6CAThVSJ+6UI2SFy8OWxQh996sltrx24jS
AGcQ8F5x6iw/t3kyrrSSha9tCziS1pXyNayZtfIaUbyGDsoOlmXkoYqCUFaKBc5ua4DRhLSBd9BQ
nXbmaZtJEs5djaQeoFbzobtYiVf3b+dmWcR8p8eRvJnYn0YLeIzBmYa9guec7UntBOkzoNglcobH
PqrXNDYAcjkGs3makneltubTCiYIXWtP0/na5Uq1g3yKu05B2/2ip8mLAMXgpna1funzOlvReJF3
ZpCrgJF7E6gX9GdszbTP4Vg3B7wBApVK8vQL2G1iJSIvfAAWcHyslOZG45Ge15ssNC0ExnATJppN
awJO1EBn85V9NeJk+NmPEcoV4LF266pm3KH6Sb1TzTx6xHEQGHq7sH+yr3oD/RPyhLyZvNkJZGHe
dtbQmwTzCTUdA0hYZOBAvZefp0FQDbK1lE52BhrPuRS1ovhKZOHX7P0qKhAqpTH2frVY56tkKM9t
AXEsFtm3GLvXPT6LxgM1ILGbD1YSomojKgeu7gzUlUl4q6rc3ZPv4gGdd0TCLGBOuyx6hLhf8aTx
LFmHKmD/pQBxLFGqyrc6J/vRDIk/mnL4GqG62Hrk6UcPMaVI/tGDdKKyhPk5i1FNNFJA+CggtbmF
uk2Ob5GixpeQ6izHnhNYKjTB5iLKMR1OnKXmcgR+g8KsowfN0DbwJgNZvczFlybjZ6lUHKSQ6Uzz
Ydq0NnLAw1HwczOV2tU7BHyN2qseJYCJ+95V9M0wVsoLIlizhwHSzyqXEB6yE1CiCuSHtUlvHVXA
vyH1rB2hrNs8QkdRPkD7fGcUeNm+WspyY0m9D8iXGkPNvkHCTjtSr27ZCE5lt4Oeu7jicOl3I0da
MkQxNyqU2wjE4UoD0ZFRNPKToxcBUaAhj4rjMMqpBMRydnVHW7m2rZ5BUPSzWOuUJxZKuYbqfmmD
KQNZXGpiW1UPijU1wJrneIrgEthaUweloP2e49mITMFkIfeJ0/6ryyJCEUgOOix4r7Ucbmx6XkPs
y0IOJ7NwrAdxofhtDJtis5T0HIG7RXW/GrUCpbOj8fuqn+RSJMZwzGRsrkaocATkSIZlKbqKUrFN
3pe6c0vdi+JpuWBbSK7oSdDkVtA0dnG1qgwHTTNNtlxvskDoDCdNNQNxvlVRZ9Tk3/sq9zZ6p44o
RYD61FS7msYarxv9QRnEjQy/HFOnuWD4gZq6+NCUjIveb+WgBZR4XASi57TlhzxmjOpFm7DvP1HW
cjbP2tF/vZ7Tm6aBknSz5nRbtvamK9tPLgsgfrmy9CE797Lr4nWqgOrpFH/pphPLuOgRocu6Zku9
d9dm4iLzqXkfpxWpR+Pk8e5P4+ZUIOndn25Jrt5Xu4YAUzWpVlNTVqG9Fh0fV8sYXU36mWe99CBj
Sz6WC11C8PXf5jVuD1IQefZpjVJafeqsyzr96LOs2EB4bYts1E/US7APdW09zO8HdaF6BVo03oDl
L0KWbXajIbdwkAV4nzp3yXI3hojvtzDi9UrTe3UtGjzZSF2gEsZPAOq7SwRoMTCs2oo0CERU5yfT
hE4oedEkJ+qgvjBJmf91UiPS81uqRGMaKn2bBehuVSpRQwrlmVdpZQ9n6kcoj7PpJFKJNKZMPh8d
wbpe42nlzLPJjJiwhswi4m/AXhsQHkp+M5F52yuFNK7UjE3nBE4vovUyxkGvQwpRjVZ5oZo4FqNU
ez8VDqMG0WrorXLEvIshhILjVDgstlMDxai/ksOH4bbTNpCzzX0aW9ZATA64J+E48xpksAvNO+sR
tprTrdr3+wEFlG3G0ezvDdhz/EDqtdsvi9cevgaV2eLD5+k7KChBEmYq2gpRQ34z9BI8a8e8iAJV
6FEckt8mBxoiB2oS5+MQuU4TAVa25ol/XmtZ/s9rybL57LFEO7h6vHJsSzxSk2glKt5rYftW16Yp
IYqkj565b9Wseey63Lt2eTzFqFBLpo9QXzVU4T33EbhCLr7Q3rwd0HGuJY4y997L/WiGOq1PY9Ic
vOuA9anXVtory+PXIWXObeix3atTI95Tl6g73ugcwUITZ+Lw5IkX3RLtSB1yiqFMDy6j+cwm3g+N
wzvcph1QU9wCGcxvUTov0AS+OTSDfMBAfrvVstR0KwdBXJTdxovRmjK+hRw8v2kNFcyrU4/b5N6U
2VLDYhOpMUAWwOlf47x74GMmjzRETQVVpy2KYusQc4QbIo/Qkk/gp1oAD6SKUx/qwUwcVBJG2e0d
HSVS+omjS2qg4RgGjaZpKzqm0BgdS+hqGVtm3I3RAiayfivVLdt1DAIoIEPQC/sgGgayqLPnanac
5cRAd30TDCslX1uWDonMDsUFNwr4kxs+JUjHtMo3oBmkm3rKpi5WGek/Bg0IGqT0mA+ekrO+g8lT
l6wVUo6zdYHJE5weWdp4nntnmJearOmITzJqGyK6BRYRahq9jBWUukINiv5up1kvYat/RUGm4kLG
ttFXEMnTn+uce49Sj7c0HOcoxGf04OEOOrNfhlIV+0Kt0oCsViSUdeQlyKNNNwhR+3i+wbzk4Nzd
AMnEDzdgrnA3kDIF6hU0l+ZkxamPLsIu1M0tAPqkpvtZ2h0g4Ome2lCyQFiMfa9B5Bh16J+iEJy5
6fXShqhFmX4aFH4jBwAoHYhdRMZlmYnygPH3WsMh2AvNz9mYWxsUd8HHyoJqfTbk0IeZMCvdBHZZ
GhorUHgF8rbFdhn3GO83NYCSiHOhONjdVOoqBKac5oKni3pR7wvLx4Thw2S1Ea9W7VSfghq7bBGo
okueAILVTM1ipjE5RnEw9ggEkeF+iXmdiiNRjCh0YOjcPi1N33bi0FWALr2PR0AjnYwBQnvBH5eg
HHaj+OBTNmzYpo33vYuG8gFayfqZKxvqQBoaZZ5tbMfn8Trf0jiN0FUzzelToZ+xt1mGIxSUhKYd
kqx/WvTDesv4nxaNUBCrKwRzHV8Hc2o6U9ABxApdezsM6VcaWpq78weIwp9R9At42mkm8GX6hiUD
osVTd/F1ptXqmH2dT0Bknc8zXd0HADS5x8TIa4R0Cv4kMhD4VGUEGSWvHegI186ztMFMh2DN7yhh
537S8PxEDE8LT2PC+VE3AIRE/SLjCe95v4qVRv2pNBeq8zXNsWr9bU6oKeFJRAyludNSrrVe+jIv
cSpGRPtrg+fzqoOIy4WLDnIeaoTTV5yPX4UD7QfoRUo/E9BydHpZBsioJBdAj4e97UplqzuivLma
V+PkAx6W4UFueRIPk6y/Dp3QP99N0hquQG3VLG8Nh+6BK3Vnb/aezFF1AhtI8IO4s0mtwnhJ+fCQ
STf7kRopmJTYvT1CX5ODYwqPWFGNF953DxQ/+zuP9zV+6QESm+sXYAEHbpt+gi5FfiWgQ7tWkd16
saTgIIDFzwSoKGPVPgzQ2JphDnllAOqJahgbY4B6VQu93W1lFJ1fliaqbU9IiKRg86I0vwloUQm0
JC1KGAoQO5150VaT7TpB0RJAi7FNUZ3+Gql1cUJtA5xAUJxs7lKRetKN1TCE2AkUVqbtDo1PQzxR
ixMt8b4ODaGgp+8kioa3GfL9NkCPIF5B5CM6jbaeXsRUSK+N4+JHGwMx1XjeVzmqYZDhoDV7WI3a
rWKAdDwg7Ta2SECgeo+nQg5AXMoq02BAGTlJ8dNl0IIONspcKji60GwkbeqVDs2H6Qc5soNyGBFe
k3l+yStoiVJd87ZOBgCq/mrgtoKzxGSIEFGbZ6Sdh0/xZIiSyjzpBnSIzwNCVXkpVPH0Ft/pDSff
DEhQU727IOyk+q1JX1EpNP+BSJ/qM0+ODxrwTScQ2CER9uZQdGzNMwV4PiVxt7JpN5baOEdbhpYT
IFySbgoIKQJlhBrzZGaK7hwZ/h7ID6FeZQbq3f5/WPuy5rZ1pdtfxCoSnF81zx5kx4lfWEl2QnAe
QBIEf/1daDqWk51zTt2q74VFdDcgxZFEoHv1WjlDEzv9ywCzXttA/7/0I5g+bnZw46ydPOMvf4n3
tJ0lYQVkowAXWQV6jzxr8S3VOUkam0HcLlA2diFoh9xFWFvjwvGKDpKxjf0iUHlpOyQhkRy48Lav
F8SyCZ4VUFoZ4DukoeM5/31SYzkA55XqjCRVBfpbfTHAUwl4IfQzuumXTTtSyJRBEUYC9mR6awV2
49oKmlMqlHrg+lKO7lrUFdjd9YguAPw7icCmU1vCojfvetSKaQRKR/BxANkHSeT4eDOlY1sc5WB+
IRNdvD6s9oHJunmmSFq+L1v3ByR6+iO4PyFj1I/ZAHHQql+CCN1FjUnWyLdrI3koku7mcBo7cfGj
zE0TeJlsPOHIZK2baZALwlpaEt032JfDQ2OKoTu6gCUNvAXZ6WYGfS8AnHXfv01oBSS2m8m8y5gP
KSOjC338JhsMf7m+jdaqiYNVmtnqSQwceVQ3fGAmsFx8rMEe6lnGkZyTNE00VEJonbwB6J92EK2O
luQN8Kg5e8r/is5i9eSCC/oKOYCqbdt+WbXGXSPBLUaRlYvu7EaV5p7WYS2+OsKVak1eJnp5sNDv
CjZMvCPgONL7lNUHWpYigIQEYZ/RPNIoKUFEiSNnc6LVkLPqQWLfKNBoedAbdaCH51oDjmETZ88R
mllR8EhAEwUl0p3EB3lvg0b3jK5s/DS3cf3UgBxjYUoos1X4o0VI+MSQCxIrM07HXR+XAFzonCqO
09YySXgDVjwMC1ZxewE0Q3bGQwl8LbWDZhvD8Vdpl1rLPCp+C+Q+RACiptiYZQMVYF2CM3QJLtKl
uRw5oHAYuwuZyOkJENiYoSM3FEEOrweRE80n220Ry+2B0S36C9lNYUhI0kAzC/361qntm3JX8+gh
mgwH1F9EaRUXDERWFjhSpyj9XuBZDnIV7eEixC20YLKNB+3gBRnB3Yxwup1DQV1ZrvseZSnIU6/C
8IVXnbq7pQCU4aAtIEqMHSUOyJEIZ4QQtmhX+IG178mRM4Gad2W9gCAjP/hVVeKHL2Rbp+jDS91B
16BwEwgqRNO0NFs/felkUC38qYi+NkFzkRIJ+cU4vdY48OGvWnXoIBmaH5lTfHJlVr72Bv5r0b+s
nnEeKFa8zMVDP1RICDiudQ74OO1U7PeHxgwlVHnZv165Gp2Pr+zqVzZ4falVhTxLlb+iaP/xlYc+
+5TWhblMS2e4m5JyAxIzsHFPjrF1KmV8tSU+52GfMZBht8EaFP/hCT3/wwF1dGtry9S8z0BotvRF
U392Rf+iQduY/xPURqh0TtlXwzLMl3jwsxXDl/4+ziNji/7t9JBkqTiPXTqt3XCqnnwegTCaO9Y3
CGm8vQ0Lb8OI4vhbbyMJ+MfbUFP4r7eROEH129tosbE529gnL/sR3+dGQr4CRYjiCVSw1YPd4WdF
j5zQxAVYvtJX5YVM2G2JVSjsfktDms4nYJVo2NnjPB193b5Y6qloDECPOUiR/clJVoPN3WtUWcUD
jloAJnTuFXoC7nWIdRIGIkhHsrVxrFG/musKJMdXIIyKBy96mw5JMNQTExfZBKc3T33nvF2EvssA
f/eMAehSPfKSYUJuJbeRONUekPNAtccy9yZYKlek6+BYyC6gBDKdwAYLTT3zO5mhLgqpGB1FOjUU
VU5KnerGfMC+JVomdQ0+TCWd9jRoBhW6sG4YsD8GGXQC+sf9zQFpBESb79FqbNdVF+0g19kvbeTP
9lS8yzNwX4FhIgAZKnDW5AXndbinwl/BJsjxBqCX9aJoPQMHJsn5IopksK0Sq7VXpPduaSM0FYIt
CbuTWDzdkZeBxW3RaW/TATvTyw6q6yAJu5u4/cSIpVaPlGc+EYUt+fTo5tOR5nvk7/MgMDxH1nZr
o5EMsLBIumqddeBQoi3gvBsk45jU0AnRm0UqldNljnY6G12+KM3fLqEy1FrV2P1K7u1Sx7ABUkjU
K4BdqzoPsxeVtDVa/WAnbtosCcFk0eSzPVCaYSyI1Ku23+It5vzA9k3iNwy5l1EzttOlyxi6RWSf
IN0G280b67jC7yaAHei0WOYFv8QWHlxdJ9FpofzxcxhG8Wq0C3ag6o5f3U+TEi9/REk/1bXFQ44T
/IOB/7Te9lC4CBLfWQUlR4FTC7NKW4wPjcJ/KZU1BoYzG5XXRtvwH3LHtK9g2VkbeN5AM8XtT0aO
8xop1bDcwnaOcTQRaR0byL6UgKZzcSRvl7sHBdqKxzjmDq1B5gHSoideYA1a0kYeDHikrFgUvMqg
YNXza62aBvQ7ACo1dsKvFYj7QdYSLKcR7LPLxh6gaRhF/qZxvDdvhmM1TSXT3+brCHL6aLBbu9Ck
Qe9A63e1/qeImcDcr5zmhH+KmDnLTZe3J/JOujJOXlTHEczBb37z0reJhtxnH+f+LZi+a/hVy07y
WCb+uCy90HgyYvWvOzWyN5t8v/sjzkih5T6KdtyKMrOPfAxAuqM/tMBBPKp6VFd36Oxj3ascqob4
cLag+7Zxevlgpw9z9CtepuACnYZKeua69nwkiEBicpwEZ0fFOm8FSXh7Qbab429D5BJYs6B5N7dd
Tt6q41DI/sNh6fVzPHFXXWBD4suw+B1diip/Qv+qD8TjLxPdgdctXIJTPl9XpJdJxjoVoE3xAlCg
/R6dcIDdc+/bzWyrOLm9QuFXb6/gu8Buada4cMlinq9pxi3YM4prLIu9YYBlE91L6aIpxnTTQeUT
WnIB23eT2VxMXek1eBEezR4QA13pxZNWPArknCCz0EC3VUeQoxDO3kIP2TwJ7cX9SkDcTFlTdIEc
abcw8rD+0tUoR7qs4MciGuoX6JHN9lZBpQiCRM66ydrmS429qmVV1aNdRmArKhSQxto+6OnogIpv
0xtIrl5jr/8EkYtqBe297CpNpFvojmxS25S20d3/TZxRIb1QmuCaHkduLUN7At2+/kVzt9Ogus8O
4+qoTGCWyZrlhbUcJX5Ram5Dv2LdTyDBDiHCY4Agb9OK1NqS0MXk2xfXqszHrBiz+0Swf8hMUUES
mNvScdRnHWWG/tYugIepDOeKvWZ5tFz8CKAe717JVnG+GtHk+GC7tntNIdS88oG63lIETXAU0p1a
APZKNj1h8MDeOucBAhYnAPFla7B28xfApdt9NLRszXXqy4fd7dyP9grHolcd/ze7nHKozzbRgo+8
v2SlDDYZG6p1VfLiGTSG9g66lOGSR13xLHmLpmU/9hdGiGE6RUhK1KDHpGDLBp/PUMgLObM6nR4z
kJDF2DpJ6GytirhiT6yXyYP0O7kbMi8wkYbzukONh2W+kFYc7R17a7lCDP+Qw6hAd3Us2Ngd5nDI
9kFvBiJUQE81YGGZ6vHiJFX/0q280ZEvpiE6CE6N+YKGcd1rhkkDMrDaC1XSGuIKaGWhYTFCwSx2
5RWV6fAh6L0zmfHXBUNRDJB7nbVYMoAKWgEhmB15fUu9Ro7qNlmO893tcYvsSK4WCTIk0AL48Bim
p+3t4RuNa93U+yGAfJwUWOCcIPMyP6tpIkMOOgEZ0skBuzvOkJbcDLrKVvRj95hM0abreXxHpt4M
oHfM23/IR6bbpJvt90ndODVHq5f/UPz/76SkB1oMbA94a70IkCf1x7swjQH1qIW0m2+qjY9Git3m
tYy66qnMop+W3nU1fpssAmwmz6ATtOeh9/uQvLdgZKzE+TaUGTrOrDxuVqGxjxzdWTzawXSPUUx9
xsNfR7ZflguZe80jICFs6RacPQTMUhvISrcnEMENBykglhP6gbhDftleGQBMPE8NhDRU1bTfgobv
hQW87aICnBv8BBAKLexvUN7hnz3ms2WGctu85GBo2ke/fFtSTgAs9dJ9WxIt5acYn92kE/KzUbEB
1Iy4U+jBW0DnQH4uBV6T7qS2/TWusifQxIYgLF2OXcE3pA0WIa1y9nxQXDQgTl7TsO1bCIVDkZOU
wkgzrC6Yf363k7SYhwQGHsZZir3gOSghG7zAjRPh+bOAVMd889H1X2JMAH4Ow5TYm7i3+xWf/Gif
hKH67EPOupdV/UlYVXrOwRC9GKHr8ZnCkiQz9uAIhs6m4y9qNoS7NGPRlqNZcYXGZGedyBr/13U+
9Su7yqH7QWPVOT1oRRxnPUJUCLqg3rS2TX8LLNM/kaviPfHWA3TV3dHdu/1mIvvkWnM8UdyTydWA
kRF2PFXjPdnJRM7/af9jfXzGP7yf39en9xkSouN9bcncTYiuto1leA4+kL8uA4hsFevv+jID73sj
A5QuyvRba/tRtga2HfmftgfJiJ4wx9hTCqGX1IcqTIpf6X8vdbO8LzdPT0Hp640FFMK1GoJTufpT
JOplaAX5hmykndCD+fQic3NhDwy82HiU2k5s7VEaNWfcmAxyZ+GKoD/7YJl/Thr77QGc1m9hM4xM
h4Vd1Z/BGuI9Z7/Cpm7812q/h9H0KorxX+zh029POBhDgemuq11o0tuN/5CIxHkA2lOifxgf9Mo8
5R2YLShSOHa38zw7AFciw6FEx7dTAqpD3oLrlmKU4XqLVgBNx1BjmWP0K4B92f3wCuZqDs9lNJ1A
G3FP0bTsGOJ3y56LQ6YYD6MP1IoTGcUuhw7mJ7NGSSLyo/hMQ1D9bduiS64GFOmuhbJXSve4ZrnN
0PUkqgUNp8mydyBjNmdvPnIAYcay3JGXluQQ3DjTUC+pcnDy0ZIl6HXyPu7ObhyBFsUIkazgS0Z5
E30RbQGYOOTgTpRL6eN6giZeEm9oaGVcHpkJzaKh4eVTjLrR1cnnVAoFtA0on2/ThWjMZej3a6uz
oVIYp+HD2KBVjWm10FoOoJ3wOwCN+wHsD/+OkEF3bEc86v+IAHIKaXFd8vjLGj7O76sxsaEPjz1L
wdZA4iCl4tkOrpOm3R9SY0NE+rNt9oNUHyT7TQsWWLc0rK3bOKhKMLCaog7WnHwaomQyDwlhQ5ga
Lt3ZdMPUvE8itA5FvZtoRKHvExnaEU48Rit1yqq7Ps+OkB/0r4AG+1efsU9o42rPIIn1IVneBGvk
t8c1OTvfCM8KKatOO8lUlvml8nMGVlrMzhI3XaOlvt3Q9MAUFk6i7bd5tp4EKY0t4P3JPZnMYMCm
CsTPW3oH4xD0Rw494AV5aQ2GGlxpsuGBTLI20EEk/WxHbwHq2s3BZZ4JAMivdwTSH6h+GY9k6cwC
qk/TtyhNhj0l4AQIcrdT09dzAk8mdnfBg/aBnPQhQzUWou8pf6APGM86tH38Pl0Udb3iHgN9c5kF
+wTPAWB3g30XNsWTy9LyqcA+yR6z8S5ubHzGXeYsXcbFjpxASE87G0QJS5rwPh2/VwVIXJW/Drwq
vdj2lUATDA+hFSC9E9h3wHefNSgqt3JMvoEG96vXQ98HRCPhvuBQY/Tz3HrFRPLTRFUbwcpNAZop
V4aZsr2rIfiW0agdyuKWhl6IB9SF3UVUt/kmAGuBhAzS5z5LbLCd5qhg5FpJSku5aDuQteyD/fd4
1AzPLGx5v0fr8ggIawakgs78/ZEDrP2kXtoJCho3x4dkYUuZQF+CVbNM8Bs+DBW4NGT0ABWv6MGz
UGXB9jjcDpCxfQBHAHL+Hlq/ZBCeKIJFqXU/9l8n5brpMg+5p+nDf0S+9NKlq9mBW70kxdIatKTb
tNDs06/QDAzJ2x7q3dGApjd9ssPvkgcZv7jb07Bl5oqDFfY5wckD25Z/h9GjYnChoB0W3V/DGr0a
AZnfw/Q5Zl6N7PSiRu+I24vSav0ARuUhkwBOQJhs201ZdoQuWH4sLMPZKqAQ7risAGOvrODaR0hd
N8ytvrCEf0m4rH80KfTuMn/kC3sEBLrl1Y8+bL4og5dfiqZMIY2T+VfF8GWuDZ7fQaDi7VUaa/z4
Kp6TpGvUwVrQH782tvnGGgOlaXkEZos4Yj6YoQ0508r8zUaTNAVHEFuQ2AiDdY7c2xUiMdXBRckG
wjyucyVbLD530hkepYXHQehCdridwIV1i4f0FSCNwsQutbXah/nyMnQTREsr595Vo3ew9WbVA3Zj
Y2UqRRl7Encoto9Au/5unMXjyWjryHTtHEYRBP9UmXkywXJyu/E9a7aEv25+i6nSUH1KuuaV9si0
W6aNshogNi8ic092GQZ33A6AfcinL30M2YFbepfSwNruMIidO168oc4DJT/VMZQqIBVhrRLUGSE5
l04XOxLmkgLc8FPWNc6Sl2hWb0WcL8VkxpspcZ2LAcTtfLFCxk+hcNZDESG9RQ4KkZBbWpb4km3I
NqD/b2W6SQxhul7cDRJ0IZ2bjZuqFPj7NZWBBKRQB2wa1Wew5/qQqHSNQ6+HjG2acPRfapDXHN0A
6n1ca0dbxeQvewEK/8k3SjBh1T9qZRuv+ibI6rcbC/y4mYAgiGuhulhaufWpCbpuxXvh3EkL2gJZ
mxQHFAzA6BBN4bpmUEVIrahc5jXId2ItT1fquz4A2htAHoxNC0W/dDSt9X+OoUC6pCnYTriOvi1G
d7z4WpZdiOOWfaIj51Dx6Z4Z04lkyLKUqXvtoxMm+VqGT4s+nL77/ts88KGA5X50XlvIMixAfMSv
3I6CjQqAsZGgMTyzNEzWfSOsT5XRfy2qEWrmCXjwsKv7DrpnezHqSQb7NQng2/GMhp4UzJqG+Wka
x3kSZFXnSW2FhBbgJkY0ZMekcY1lPsl0iZxTdoyjESTt5OmiVL3dkmvKTCRQ3GI62CMKaKVuq6wM
NIInFoTXoQWWnMIIDBpGIdpHw0nrZVUL/qoKeee76PVaDPLrIILuB1qmfvLADT75uQ0e5mB07jLf
zKD7JPgBf9n6nCmbrYUT+FeWipckireTrh/RRVYqBLaGo2+cxrmNcnHmjgeLKlAfYt7dPODqQKPO
hOJ8p8JpS5CgaoRO+dAiozcjhDR8CJQsf7cJDwwUJEpNwRQ3vs8l1BGtR3H/cT23xR49yLoT+DfQ
nmL6xuqWYRkc8wks6cDc6CRN6QAUWLkeqMo0OlpfaFIEbaf1zTal4cUyXhscuw9JENY4JZvGiL9h
vJqHoyy8OyWLFJ27SYh0AYiTEn0hB5jsooXtlnz7IRq75VWr8uF8C3Z9Teyd1dcPYRByT9ajW7Tg
An8BQUx4FlXt2osO+YB9aEcvNWPRRQmcW1aA3288Gwxkcwh6rqZFmkQGfl1UsQKeCKIGt9+nkeU1
yKzX9MPUkd1RvXMp865YSR1MnihHBW5hCgAEUzEH//HjR6sXzLZAtoi2dM126Gl6xJiV6MukW5OI
D28uMkordYDqAzZDTyENvA9xfLAqvqJAN7HQHmTXvr1njpxt8wq2qnctZNocvijqAnITluXcJ9nU
7Nyky/el7aq7CUKQ0IhLmy8j5B59IzZ+BLLZeRXzXzu/GJc0qfDSZidzC8wjYa/ubCw5TypM70y/
CE7Z7ZAj8uZJEXBt92Gq1gwKfYtCdyp4ulOBLvXYLJG0Cs+2Iy3gavTRHlwbHPRXaD0AIeNbHE5N
YC4RdQO8OVI+i/fJZpXILfTRIG+Mcs4dMMPjXZHJ5sw8KNQLVngQ3wEFipm06lCF5gONPG2iO/CW
5Lve0+0JeiotQo7SiLONWQN+50dt+bZKmOfdivXIpCZWECXr0sFBc8wYCAlvL4XaEt4NEDQ7Wm1U
6S5KU3ERIFVYB4FM1vSNqvTXykzKK5Tc2IlGbRR257LpwfsHH13CxpRrD4iLdVqFbzZ0rj5ElRHM
30V01ZbnerLvKJ6+iiCPF+uYy2Z9W0hG4t6GbPGZ1kFyGPQbyk+RZAKlSq35r6ws+Slk6t+7A8S7
RQTWerILz/WXVmuxYxuX4zNL+bZTgfUllxaUrMtWbSksQwk9t3Cwb6eBHf7TshMz6oUnQcNFyxaR
LA82wQJbo7d36BqM1oU7dRtiIaNhitz6hyHXQ6IsM9smWt+8kURSwix/xngsPA/QFDqIDP9KGjoc
2fLKC9CIoL2pqzkieQ1coh6aKbCHQtP00xAlg+Sc1V02D2MlzXNcGz/mlVDxuKRx+ZVGsXDdy9CZ
n/xpmp67UnR3BnTEyMctm9+3eXgh3wjk4n2rbHAG4BXBqNE8YIO1i0Cw8pwYkwFMkdqQrxiY9eiB
MJDm9W7fXlWXLMlXT3Hy5BU/a3zytjIF1r2PyuEqizIDLVc+HD1N7gTYsL1LmVNDSwd8UXMIumka
23UfaJSWOQMGMLE2NBwsYLjLLLzQiCaV2KAvkCAYjjSkJf2gf/Cz9Elp2pN8aLNHQ2dty5o7W2ww
Bsjd8Ho/onf/QiEoyvALNCj2twldIcwtGgGAoNCL0KUvEjEvEhfNsLcBXV6AYSJEKbv2FmkTAs1c
O46xYIbLIbIlwpXTT9F9nVfRPbol810CeaOFSTENQ5tdWfcX8tKFgtWhDGPvfg7KWvy4tPgMzOtm
IZiSTDeLd7dJt9cq9ctYKShsw6x0V2i4AoYkjE12dPHHed8LFDIBWpvGH57+Y6Lyde8jCV535jbt
82HnoVvoGnP3H55OxffSDFE58KvnAnRpfwvIWv85VFU9B+DBO+xqhUOXXiHHYenRB4/MIvGgaV9a
cX32c8N+YWIzRUXyUjdjcxmTGDhtbe5LybcZgOMbFKPsl9uktyF26ykyWdNUHecn48hCfEcSXqG9
D/JIHy59BMAbHxRUfuFo9bOV7iDz7l9w4EnsMVyRJWQM+5ysqrZRXkINz3VCyLrmYu0Klj6LAlvB
pIu7fyrkqgzmOD8Fyli1r9IvboekRg58Nk7aPY6H2H4frLpFs52eHkHsZp4+BWb7jJLHsE5z7PZb
jYXwND5CtA4el35/oZFvgk1h6jKxtJQFfIf29oF888Yx2uUbtwJiSk99nx8GY7kxQzCYJqCwRi4A
jfCD7lHJbdCq4AtyRd0+AFcUzgKDz8zXXj6RPwK324rZ4XSkibme2FFzyzQ+NXmiDr5uq2i6oLy4
+o6GsRfhexoNJ2uC1jZYOMDP2FTyRGEUMRlxte16kMXuAT7ql4FbNKh4KmPuDYjytFoklinvrSGo
L8C+GECzonTqybrC57PW4qS/ZthxFj6AEBAc5rnz3ReBONLDqW+T8AIZtG3H8aRftiweNmDSa1e3
rZ6e4Mm8O5JJgqZvYwY2QNJIj4rUG1+jvN6DeMf4YbnWCcKl0xcBZoGlj37/O/BmGTu3N4cd2kuB
2tSTfBd9i6nZ7KeRV3dT5JSLTJX8nOuu1CwBPFpCEmgevdtd4ZZiVcjiUNrgUryRzAAWCl0fo/fB
rmqWB3Lk+Hitq9xBjZ9FUHLtTXVuwJD20v+spdW/xGyMwZELVrSwCe0XAf6vTWrJcUNBYG19m8O8
xnmxvjtxvpNNmTz0jc2vrLABjM9N0Fe1aXLNRdWe8IvzhZwT5/UZFNXncvTyk62yfAVlXAgs6mHY
4wm4oFu6REaKnzDtUWMGjw/hTi3U463JOLjfAInLHxzlN5cc+NFFN4TmZ96OxqpqWLmnYYaKBdQx
5XNm6SMYcLYLDmaYz1HajMBWmMHe50F6RNept8R2aNFnQnyaipifTUOFINAFDABCst3KqIL4UOmh
DhM6zIwbfka+EppocYtiGFBYK1DZ8AMN38MsvRrAYuBGI1DB1H5DZwcYturqa+ghp64z5qnZSiCt
+uAyhmV1Qkect3qPQEkCLQCplEtPR0QdKOUpAppE1de4eVuDIgwozoGLCBzJ+EEyHzsU09ZTgx6Q
sWqsR7TSW4+5CDctspR3FFEkqQ3EQTgukJ0Cz66fetMCvzZqT8GOjZ5soVpgrjCVZrR6TaQj27VT
yalY1p6xGQf3C4Om1j4DHdOi08ww7hTVRxpCpMZ+dnvxNoxHlWwStCqvxkZ4u7qEYBid1T38q3ei
ksmKDvLkpSGd1m/BTiejI5I66YKqWp3TgSo4LYdN0gYGQMpFfxCOHRxNoLbm6lgWgZJrRIWVJpCd
SmetGpOtAgZoXuk24c81kSmCKuEq49j2sBxAN14M2X2Y4Yk2Tv5DE5UwAUNwHFnwejMNqQdJBKeQ
y7jL+3Tp80KsUqPLNvO4jifNWZ7Y+3lsRXj4NlV5oSWqwsvu1djjfKgnA283r5+jxRYkdeMhT45F
LLMTdjtvlylIAfb5c8yrejgW7ZHsNKOLQhs0qiZRzdgXX4PNpyGCYLCPXko7MtiCbK524L+/WpYA
Ra1vNCB0hzQ6yqhA2vGkuE6ucp9GAZiMSu56YbhPZLGNaQ/6iP5eaNNgm80irXv/SBElKhKrVkAJ
rTVaDzsqtEqKBhxSNJVDSvaAZqxwQUO0xFqX//FKvt309wkgLi2q8GGfu+iUnpri2OlLMtoY94oX
wAxNxZHuyF05/QhyYnsEb+P7nJjCyU+R9VSDz+fPW/Ib7dCsIaWVbJ08zlakG74vdHdYjc/JirWm
PPcA4J/dPM9Wucns4+hVP0SU9SdL9m+XOHX6E9m8APx6rpMfyTnpiB5sDcijvYeQZ0QHHSidwatW
GA+3MtU0+PxoquaLeO8sd1BmIBOVqehidKCo1FE0olCaOPFunjhXtH6tdVv+97XI/v6Kt7XYr1ek
lVlZ2kf0YuPnEz9GTYbOW0LwBu9DHHfYc9rhZ+XmxXbi45C8KIjznLVnxzXkeWQi2uPRduhYCsQO
2ebbAACVfWpZB7LRpfRq9DPrC9oMQFL6wjucIMDbJXz1bAB+H6TGS9011bfSDl4CfBC+gQp6vgGe
dL75zWVGo/8JUhkH7S71zP+xxP95DCTA0OUF/u6127vuqRk9Z0FEDwXP+aaFTu3MDmH7UHapa9O9
dPgnf2LBUzIx++Vvk6KAtTM7xL8njWltv8S2k5xkiebLvjDGe7p0iZ9DK3N5s0xIxN17id6QZ1yL
vpqazbKsra2V4IzqSUt9mJr3SyNqqmhecrDA1WGOOimhX0Hn9O6biFvbLAIRLNkcVCgXbeeXoAYt
6/WAnvp95Iv8kzKmbdkwgFq13bSz8GaXcfVm98HYtm+Ar/vkVjhDvttv8b/bqwb9a1S9mgtfunoF
yktoMqu5WNaAtvbUh+3TrX6WD6zZDm4wLm/1M4kSJrKwSbC5FcV6J/6Sx854JNNs58sqQkcZ1dwm
I8pO3K6fbi/d4wdn2zRcLW/LtNHwcWlyKCufl6aFTFA53/ceW04WOgSFNyExmAOScslrz1sarSjQ
BzBGl9mDXyi1R1/Lc6FtFNeyCAqKQJBsaYV5Li3wvooEuw8amvSi7xdsT+eVbqbbmk2SbfG88Y/k
BA7sMXXz/jSgjX81Fj523HojM+888OCrlYPSrDYF4JneVbkCVZce0nbFLWPU2mSUHcnmBSA4ACj8
jpxzmF7XQyl8c7OV7OdtWUMFH5elSaGBZFYqRYZzFLZBtOwARmty0qV7XzYSOCqoGruqsTPcfd1h
Z0f7mSAGDoKGtJ+hoRcMEo1IKE3chuRFLxu+L9kpiHHqGdBBvI3G6WvY4UgU++ZwAqE49ng09rWR
7uiSRCUkYrN2S1MjsKzjsaGn0Pi2QlSB4N8e2sc/7PPKH15E5WGy8INSbpDiGPajH1+ZM5ivPoRY
w8hNvhd9OizbMQ0uEPztTqDxQDuhqsKvVnOmABeqxMvKB6d8M9b1uYSOyIoc3taGxtQ3KDs3K6+R
yTnkcXHhE7AHKG0l3z32NNTW9NVGU/oKOral3jZHW5SIkXsQEO7EM1e9FqYjFklmx/dl6TkXcuAI
gN4K7TDQYjc7agP8yxFDH8XYHHyLg1rR1RCoUchHssnOBcpODeqxQWZwY8eGvItyzu6s1nwQelOb
opREI9kZfGOAMR+KwBB5jH2fHZBV2VNTy63RhYZQd3YPID+fnRRPdroolJYObuLt/rTrZcEObRwq
q9t9iNd2eoFsMvgRDTmz84/p6N5F/diU89u79dtQGCCR5XGq8+1tWQZM/TkN5LIxxHj2PBR0RmDy
74YIj2s0miWPIgsB+62g2DC2Ybm0HKt+8UWLNj7Z5q9BABSAlOX3MAN5Uun1P3unXGVZ4UM/9BHF
oBSnlFws69COfqJ0Bhh3nn0bk3/Qo9c8O32v1hw/jafGLKujherqZgocbCpBPrCIi6D7brN4aUx5
8RMc3J96VzkvoTEiuY/M+8UzTHNfOWjd93Eme0jLYFjKzrRelTPspWflP01/OvQqbF4B2oRAF9gP
/V4suBymq8nKdBs5TXZofJHdOQGPV1Y4yFcg6beqzvIfpuKf+zxVnwY5Kpw+rfIUWr1zwje7WvuD
X734PdKBOtTupn3iB/zYtIm7rOO0BwW2K45JYE3XTlhX8HS4r9BohppT5HQn6IfVj6Bp+0Z2/GOQ
lRkaeS5BW/fQCg4gdRKsjBDNdSDAjC9GUSbnxuI47Nv28K11116alN8BroFMlg5gwlNb9FDydcqy
8h7NL+V9FaHBCwmHGvl6t7i3oL0WLOoC73jK78iEHi4DlWkZ2nwxGtUuNrp0IzXoA//VxgML8mSB
tLE82Pq5NzsidAtMUXVPI+5F1blg/HyblFd46iuegMTzfaESBeMVvkzpxiCICDbUbwtTjM8tsSiC
9juRvU2aj7POenXsikXpasq3mfjt/1H2ZUty48qSv3LtPA9tQBILeW3uPOS+V2UtkkovtJKqxX0n
uH39OIPVnSW1Th+btjYaEQggWakkCUSEu89H8qHDh3bR++OxRq2rNp0DJGwWQoLFI0/sy1yzMEIa
A8GBaEM1Dn5m1WcAND5RJ5lkYJ4tu333r1HhjjSZL45G5Ygl0VHwvPqSh9x8sBA0O/3G3pbZR3tk
NV9EUr/7lygAWhJ7BX43X1wvsh56H2iqOZKVeW39zu+KJMhJSXCDUk0CQdVS8C80VQPuCY/f44vJ
n1tIMu0aQLg3zWCbX0Y8eH2tgm94hYE+pY6N06DFeAeVagdEGQAkTyOR082f+2lknSMw5MtiHkkO
wgMIjEbaqKi40xFEx9WfI+kzmUKJIo0UgcO+1Cg+Iges9IC98NepX/EHVIhHG/xjuKcuDsE3DPHq
nV3bBfICgQ21cM2gR22DXtW24u+QLtoMhRp9YBKDNTi6zO8RB7IQFbPRJzGybuVanXWXd76xbce2
OciyGU7Is0N8XOXlQ4nHPOB5bfaCZcSTF6O4dxE8jLoCY1ihiklVhL/UBsuWv7u2Udt/uza/YB+u
LTQMiOxO2C+CbgV9nS5rO2gOMzhraqJqvjkQ7Ku2jAfgSOp90cVxt0BkFRRyFK5zKlWu7RCMAbNR
Im27dvrAWCCNnWHX2qhNDzGzZdB7+NbJWOch3tG+OI2Tilc/HTLN1Kb2IXauin5r9yo7GCgJOXdS
92c6o4OOcjCUeVKubh1l6X0La+Yt0kr1Gzvy7b2jiuDBGSZI2wCqX1SenADxLD6Tx8BtC/lN+xno
n24JPXb/0ONRYt/S+h9i/PMpOY1wohSAikKx6foA236w0Q0I7grlAIPiJetyKiuu7bpZmA0qA1uU
BT1JgRJpHo9fyM1joDkVRYEIXIu9Rhg2zaWZ3FofWL5p+O/cetz52wyliJCxUvq5StMtoNzI6+HO
21giGLfp1OySYhlBN+RznJXsEFsSsuPGyF6Y6P8YIte5R6K5vwObNhDrk79tunJZa4XM1TRtqrMt
+Q+Rep82R9x4N6ZAtoNaGwy7Gwc1Y0tkF8M9bW2pWbAo2s8b36kXiI3wQxOxzHAflQyZ6BLoUocK
V/1QtAvTbMXazVx2ElTtipdEKzeAZ9y/fyLUaY5+gzhNMlrNCSAT0EukIKo+QaDTszZ+AVB5rvpu
Q/10MFT4GsnC2vaZpYFhwSHM/Pac12UOKH8iwCDjyH5BxjCv331sqfWyqGtkfydv6tDK78F/CaWF
uEDyFlrr+qw7D8WE0JdaNjkkGrsY1fxI3eMUK69mA8a3ZuEgNNkvyFhNPXTmoFJmn5fq7mYvTAvU
H3OvtldmgULDHisDgdf4saYbDbdQcG5ijnuOTgPnsbCTCApniJvTATmqpENI9892A36hDLz+ZPkw
ktpjHJrQLF/SXLcxEBJCKH46WKmy17xPZHIBPVizYeACvxSmZ5+Zfjanci86kJnOxqCzlzIasnWI
lYrCHsRzTqOfLsklJtvgZhX0ewK+vs1QhewZu5MANH2OzhYGVMkO7nSgMz8WTQYmBQkj9nPumqzN
WHGU705eQnEondfDjnzIxEX+52ia8tYmH2rmeSr48tYjTZWvTAlByapDwqjLwvdDhGhkBbw82knv
lCAc8v+YbQn1kLuoVL5pU+MHRSA/BCnjMITKTwDy9AbV7CfsHT9GM38JbtJgR/jPRmh8QhW0fbYM
8AN2djBAKX6IzuWQZOBe0sYVIDRrWTaBhRhP4i/AGJm99X68RpFihtqPEMI1wgv+0FH5Lfdl86Ua
kLc3ZMAesOBxwD1ZM/w75vEeL60WLDgV0PwqXku8XHE/iAzfRdQNp/nUsLVxMCusqbK4BJJo6qGD
7FCZNYAWr8dusAktgPZAh/GCwssrxDqrR2cs3BPAgtWS7IYG+WJeBeVd7NnjvSt6rF+mAQG4ApAx
ysWRA1/85OSQ0+1Y9uznY7Xowch3osPQGemJTYebjZq60/VSJNYmH1EQ3mX1uZZ+/uyiCvahdrwl
s6oAdS2rSmbJs+ib/BmRV5Q3FvqBHP08uaBKyrmjVhVVb31WDvMk0KsDrWoS4D6c5synDS0eRN2e
mskoxhVqgfiWmo1TID2IAPeGmkPo1diNVc7Knj4UXKHhHtkNe0m9yMQbhzIHvQX1OrINz02DFSr1
st6q7hAyuFInlq7hohAD26WGYY9gW44rADKqQ4PFAUJJaeyd8dvyznRmdMUX8GV3O8vMxbiwSq9F
AH4AE7yZYmOYQpl5OqODD1WAgxficGv+zu82jEaQCw27Nf//p7p95C9T/XIFt8/4xY86VN3pfWs+
egFElg2ohOQLOr0dQPwhVrld9AsIJSTHW4cKQUlf5umfQ6h963amGW9NOvv1A5IGGUlTgeXwn6cJ
yr8ujD6FrmQ23j6VjLIqeb6Q3LyOOsTebbqI2xBqzi50SkOKIvoM5c1yb9hhft9AGlIgFXTKJsZO
OhSDQBWI4RXLwbLfbR2dRfHGgKjReZjuANRG63pT6RhYib/G0og8QrVcr6zzzT4yYLfHBE8i+tRb
xwB6nU528SVzAqzMddDKdVyE7nL+xL8mRpQKwG1weHf02YnOsEsuzWg1T0WDA/2SqC64m6dKtFms
g9AoZxfXcC82SIi2YJjQB6mZPsxnKmnfz35jI5fe4SrBjY1xdMj+OrvZ5DTNbVbquNlKsIQuI447
HvRu7kPRKnBTBWBSp6YnYvdBW5DQ7mLrLpg8Ssir7YJGtEvqLLnjPuSIt6Rlx87zoE5DKRAgHkS+
UCKa6Tq7c2z7ApqU8q0YxcWQrHjjWl0ChZMMFseL6pMKE3Azuczbq6p/poJ0KkP3p1p0RAJm+81E
HmRPy/EOKPMFG7AhSER0DwI9fo3CSF3wQFpTiw7GCDbnxG7e2sGPkelrUJFXuGW9dKQHFgOV+scq
4dN+vpQvzV9ncWS+2+isTbh8CYIhWbA8VS9zr79lpvsYax1fhRDxFbzX8lQ345FMEIeIrw0K8e88
PMugmtf7S3Jr22sAMqZ78qJDU9W72M67M7X6MIqvVZZ/zlUGJo1pZjL1NTgrpGH5+5utze1q6UQs
3pILdSQ6BegiB4iHbDRnUEJO1G94vLp9qq+0vY17MFDf5vPtxNors0e9lunggqN8dI5cNlcaRn8S
6iJKKJUWH2Y3S9DwRvMl3P6EGDvKDuxfl5sp86r73lXB6XZlWnnhwgRNIjCp+MLIt5aVtzAMqT78
VaXloYzUAl0VudDBHcEBUpu1Of9VNKlqXYjupale3j6WNZmzM0rUrd/+0rZqjQNzui+3Lw4BUvD+
62R/u7o+E+5d7r/QXPO/odsXU9R1uJubY8EPYNjoJjBNt1cWRBKMPO1fo7p5spI0foog2XhQjKFC
d7JDz8428uYyYh2O4k+n3jSgMto7acGfNYjuyIlJy1w2klXn0BbGyhB5utAQ4Htse/NT1wzZuZta
snDHDWpFwJxcuuZjJfvq3gHpVePE5iOZWhPUXn7qh0ey9a1f7NIwZ8t5gLD8x97ceFqbYOJEiR7W
1W20p8nBiRsfEBUxF9SkAS5+LIY0+yuZ2hGhxKRvqy1NDrRJeors7A/qpMs1QvOIFK5/N396Y3eo
NgvlmiZzVNxdGC8u5E8HN4pe81iZJ2r1WB5uPWW1oBPBHzQavX9FpcqKOsmUQyJzwSuvP1AzHgt7
p0IE68iFLqEDMo6Nj2QwFDRe3HJkO7oA0Hqwg697bCWxp+rCzyy02+vIlb4vxu7N61z3C6TdhzUU
AYed36MZaGMF0i3UaEaueyqqFAp8QFB/AU8hByVu2hyLNkTpmnWdzS0U+HRZgi8EMZrl+44bFGq7
uU7vVpsfI/VxbLNi8aFQz45qiImb9oOByy587zPlr32WfdO1zp8KJNl2uobED6K07tPkQKltrAG/
8fqrgSDnt0igADLu+I/YTu6aZLBedNQM0AO1squ0w3brlFZ/8EoZI04RM7AG8v4pHqCMm0Gg8/s0
HBql/EeI4SpFMBg/UW/j2Ql+GgkDJGHCkYeOAWYLMwb4LAn6T9CoAJcz7De3bkKfJ65CGhEBtdlN
AntPbkBHvM82TG632cLou0dEB5A8HkDzDXiHsUiHt1QFqC51rc+QHS5RlGimu7pv4k9ly0+qMINv
wPMkywLl0RetLHbOzQGpNXsIv/01sksgRkEjc+mjbNu22cqIIiSI/Cz5RGeZL+P5rPuN7Xd+PjMZ
nptF8iHPZkh7OIIZbPchqzfn2MTwaIhR7im9NvcqZMnWwigBM/krR0fONEtS1juy91GyyEYkdi9F
WxRbCfqBz1ZazHxWMnHMdWw71R5VSBDnTfKZzwpradijBgTalmt8mvwdxMmAUkOZghhy8ChbRWet
p9r5ZSBd8GCXQfxv2t0y0gsv1N7RjSE7glKZOL+ko0DCxexW1IE8YX4JoSFor6KxX6GGyjve3LxB
BJvBT9Sy50BzdijUOOq0bZ+CzsrWYCnrN3NzBBEblxUuyVLtk+7MEQSuyYk66dApEIYB1HWlFs3W
x+b7bNzs3mfzbcPftDprEPFyrHhBnFmQHzp1jlldqFWzpN5FblotqUkHBHlBzOnXF166KNicPGoQ
iC35JCVCtt/MMXtMA36e43efYpfQfi1acE8GAy8ejdg8EjeDB3XSXQys1bqfbgpo9IVTLLq7KyHa
/ci78cgg/rrGw1Edg9oPlo0z8lMd5/YnBrr0mbZOZ/kBLJTFykfV3Bdy85KSn0zmbx0rbwGql9/o
jqlrCFeUiFlcG8aaY+O3zor5cfhNp+e8tN2vbQza1bEZwwNLk+xxGkj9VZxDQ8dCuZAdxnIfJ5hH
1pZ88xHwCYKm+4ZsabdsuRvcx45pQsx1BMuonY8QUY7ffQUUWTTkGLOVieRpC4ZecH9wturpzMZW
tcu0g3ABzube6cwOXkXTQ8XdAUxoOoAUU/vbGgW9W9FwJGU1nkQNlhHg91fj1sVz5loqpNYnvrT5
HyNohlUtEXSlf8skaKMrlOUmDa574TLxNQHXLsQUu6/W2LOljqMOWnp+t2tka+wYMp13HSDhS+Tl
xpey70/Eoe1mYO8M8+4rKxPIQQJ/YXRR+pQBeg/oNs78qoBsKB7JT0ak3223XjrLGKvXXVaBGYjj
QQmIRnqgS/ZkkpxkWb3OVzz9KbIA2Rd5pIHeQbEgenbT4pTnhvsUgfDpgCfKdBd2w9fJnjC8Lawg
4AepQJXys31EImORm3W5w+OvP2PB359HITvoQ/N8G1tFuChZHw0L6lFBOC6aUgTbvBuga2ZAB8Fx
p6DW1LzZVJwMO9S2Vdd2OtQg1kf2AjZqUsfNlteq3pSe1S6pyo3q3bAHviouvT3Vt93shorGLUPt
8CIhmtabspVrV1fk1up1pvH08A3TustiYazD6cyXw/sZ2X7Xi8JS0OegVnIb4ddzcJA62NSjKp6r
KnuzEWV8C8t6g0Bc99VMvXiF+qnhoh0HkT0zrzdZouTSykZj4TmpeXKIEYECxdQWiMhhneMfyEQH
NUWR6QxpCmi5FiOEaFG8uomUBlp5AtxRERfZQAAA/RtbnhHIyS/u9PjNtPVijQ3bRVzgkVwYfbzn
zMBbooyhgd7WPoeYjhm9ebgrHEuK18INopUpRHpxY+YcgzGv173ONLDewItDzfON1+mPIW+bJycI
m63n5eneTwWU0qbJyGO0obge1uIVof1o5akxWynmDDtQCFKNOh3cLCvXnhLWmpodwHsP8t2B22Ir
0xTl4kPzOGYeoP1xmO6R0wDAEAoPVyiDvNtKdTa8aJ8Fcv07zQrPxqt26hynVLzKArZCyWJnPCK6
hm+hC/1iRdj/GKmrHXK9Fl5hUHkCkWJ1DRCMmW3UpA5Utzc7e2koECC0vLWeAQNvD9wqJm5qB+HD
CtIQt6YEgSK+V/sc2T4qpB3pLuOJYRxSrZ9kXfmPSjTJqR1ib0mM3vJPu87t5JTbkzwTIvBrcPkm
ECUsFrhtzW/g29Co+beSe6XlAK4X/EMkImwfmVOBcGh61A7Bu28bgNHYtnTwEJggr9YeElnYG45f
OYMyT6+Hz5CLebdTIQY4Mmc7+Y9Z5K19YwTGoGniHe/CYIMkB/J6zojnInLlYLcBKCROkp0Zp80X
8giakG8jiPMtsNhKlzP1fGOwfvvbNhHPI18GlIxw3J0lQQ0XyBrqZ/SV6upjk3oR8e/29P2XYfe3
3l/G3pzbaarSMfR29MdDNyDpCin08tgjArDJKtN+zFASBpnjbHzLvbui77w/7LH8YQvHedaJiZ2l
33snVIFX8xidFsY6G4BUovuNDbzaRkaQI/Y0rYH0tODppkPijvaSsdcbZvqGqy5AJrFPS4j7cCCv
O5nWECge9DsS++YHTQaszdv0mbOa4XfaVeCmSe1NIlBcHMZlcQYIPluj7Kn8VCnzO0EbDfkdj634
7TaGhWOwMjzxoiX+MQm1hgrjcnNrunVfbiCPHGwS5fsnMQB6JfrPVP2e5y2k6QJvuDjc6U6WxkYm
LD3ztY5nB7t/ZL25QLagRIUIbokcK0yEhXlxIhmadGqKqUm9dgtsJ/Vir2g9U+/vxsYyQOYizUCg
amQXLBOwroQArVX2zrHUDEvNyd5VEoQBQ/NSaie3f+hYOQ/Qo12B4dZPr4E/ARh0eAJTt+DfM2CI
V6DV4HdGAdW/wVDxs5/k1RpKUuMZkK/kIItYbscit+/tqBDLVsjgpbWyhzTJ+Q8A+1Hf6Oq3oPxz
uAo0yjfa2AKRP94V4EdwEYpx05NoWg/VA/0nuv3JbvFMblVRzepD7mCl98B2H7MMwkg3QaK0CJqt
0AHIcEcIEt06zIJD8MO4B4MNmKgKVO0juLIoRdgdqdkM+XuToId4O3zsHX5uUm/EAA/7t2PzETU6
ZZauQG17ErXK9u60wEI1IhTZnDINztSmw+Ti5WO2j2IVnkwsPonPINLdH57Ig3vZ9fyBjfGFyBDs
rLO3KBuNNuQ1pOMfQOn591jbzl5ktgYbXn0Cr2nl+tdc4K+YvbK6kBvt1PYaEUoUCPcV+xza4IbD
fe1ds6AGHzce/mdgZJCD8toAQZfOPo8oFYc4Ym0/NHndLHMz679Erv3auir+wyobDJ/yUCIpsVVi
8Zt0IbTa+4JBkM3HPe3X4EbpBqRJWjM8e6bxmhgenxeUbWympzwKXmmZRhsEByjXhWO38YEWay7H
bxBg+GJNbF7E66V7LzkbFV4VE/MX2ZteA9ox2XnnLG+uZIdMZ4IXg1suQNg7bgGaST8ryItnphN8
Sz3AoBW42C5REnQXBwBqlBo0wbcI0gCCgXvDUqG3/XlkbIbjfZbanzOsbM6gYMrOWPVmZ+xAop3o
jU+OHYZHOwo3vpWWj0kStfcyViho6aAM2iPmsqw8xnbUa7SiOfm+83XuZYN8qwH+OGJxhF2L5AYk
LxEhI186gLhuI7rMuKNWWLpy9a//+t//9/987//b/yO/Rxmpn2f/len0Pg+zpv6ff0n2r/8qZvP+
7X/+xV3HdoTg4LAQLthHpHTQ//31AUlweJv/K2jANwY1IuuR13n92FgrCBCkb1Hm+cCm+SVCty7f
2e7EqgAk/UMTD4Dhaq3ekDpH+jz73hqreR/rd0F8BGJlG9MKqxOi3aHUTCQXOQbp1iFeOcil8kUw
lOF2VhmMw+anNnDElwCFMLdlRhSLaIVsTAqBEDAT0cGPvY82ci7TZMXwGz9AnhjVs9NBZGl/tqdD
HzXVJsdDD4xMf/Ymlf4CMv10J1qGFbtIZYV6JKedXWgsOdMEUFNgi3/+6rn1969eSi7xyxICOWjJ
f/7qQY+XG12t5GPThcMOSWAfVVPmuE65Ub5UMZIm03KiG4GDLh1e3ZOHBOYJUG2GMrHfe1WZZxzS
wPkwT8cmmg271xArNg5C1MFLElbWKrLj7qwgiXksC/BkDMhNfRpB+oyvV75NruCfRo335Mo8KI34
yXCi28yshjsdRPaBcwvPXEAa1H/4Xbr2r18OZ4j64tvhKA2RQoqfv5zOiUsHpfPZ47xIl4UALj/n
n5ChyK9QlG2vgOo/0+MwrDNjQ488ak5eKNfKrkMBrWIrcF8RA9ZrKdIMrGl4MAVZDbEGIZovlq7O
aloj4qX4kEUs/yyMApJBRQfXIefHWt0HRl7do9B+g4S9eMwnNv0S3LagO4i9I9lAGRZvmwL8j9RL
A6qw34iJlx9RM6jWViEHbs9OlwhORftRZWDt9zJAHnsPnBl2F1fL2gOKMGgeoV0vHn/x5eZ9La29
A+WOX5b2pDBnaeEepk6SnxtbH+ikDkEPLH/ZyeThH1Xnpk/NdECksKhEBAIwNNJQtosW0MND6hbZ
k6XNamOYY76mXhrddck8Ogd5790cb+SFxdYWb+IP5PJto6anstlsqKO0WPAffhHc/ekXIRhzTPwv
oJitAENW9nQ7fXhS4cliDaCS8R8FXlGQj2P9pTNBr0w4w7D8ZLq19UqLMG60/ckXXn8xAhdLNKOC
FGQUn0lVdlaJJfHYWR6WTiu3KIpFM6m9hSgChPZOGUFcJi6PNIg6qPlvbfNkPou9bV07qLIZbCfZ
qW40j4w75pHOeB/b5SILB1RbIVHEdtyJ9rfuv/nMBl7p7X949vz82J++TBBASc6k41ogonPlz19m
HFTMTFLmPai+HpCKTd2FCfzCvRUaLoq+U3PdJm72kjOxprUueVRVAJRexzsw3IJ4FmnEwgH2uC12
NfIM03O2mp6uHw4AGZ1bDfE2OJAZGh8IOpkBwmn+mC2r2AS9q8XSq+nG4YKCLdTBUuO9A9mZEFEC
0LobXGfLqCjAZeO5yVWizuWfvxVX/e0nZnPFhDItUO4ybv/yrWBFxf2sSeQDg1zu2Z4EM0BtEqOE
bVK5JU5UX0bRqi+uoRyT1Qfq5RyCBkSXTDbw5wEY64BKnqiVPTWgDq6XzaquIgNc3Gm9pFLAXICe
A1LI/lFMFYORv1W6UJ9vXrVEdZpikG7sptBQ4UUgxQgNf0dNPdk6BwilYLD/ZiO/Ygo1zc6TH9mG
2sFSmxsv1UTvvVD+yB/xGIauiOVHYOqS5Z56whIaW14FGS7q/eDt8rqGQC53T4G2pp/A8BU/p2IT
WfW4ywQKVSY7y3uJZwSCimBNwY4fhP0OivGFs2hrt3+0JgBJASAyUrfYKU2tqa8boKCUNAjLQSIs
8DPQO3emt4e4d3HRTQia+bHxjk6qviSZbh7IlOPVtUqQw9hQkzrMBBAqZr7+82/EEn+7dVzobbgm
xAVcwbELn/o/PIcGl+F1N9jlQxCYU9Q5+xzVVfgt61B06PWS3SPzE6I8DwXA4NcLvhVgxEB+33sp
kFbaQDcVLBlKhk8/j3SrlmEDM5zc1AiBcQUXi+yiCjEp0NVS0wnHdVDo8bENFFhF/GwTTop4RW7k
Z9DEotR0amKH0ewcNbHcTM20Avlo6Yh+R00Ajd6npCakkNchSs3Wjo1fOSGCQs+q1+Eomw/Qa6DF
sTKqqhk4hEDVuE84oG4z9FqkIJKAEpg5Q6+hNpffebb4AL0u/L5e6y7V80fQ5wwA5qDu24rVi2Up
fZWW69/FLfCvPUA8L7a2oBTOWHpChYJ6Mv1y7wWF+QJWkWaDZ6q3JbcoAv95gVxX1ziod2qxgyC7
5M3rbVrbHxEBnobTtIXOfYTii1Ot+Yi6UUg3DmUbPIFznaM+B9G6StX7oUZGALACtQT7RfiG5VO2
SMfSe47b0Vp5Rp/cZagN3em8tfY0k2iQAbzN1LHUf3CLHuBk6GS1Xr+0IBqH4DSwyc50ILuommFd
C1svTTm+26iD/HqMshmz5zmccAsRq/rO8RFBybhOv4IA/kDKkE3UHEU/ui8oYpTLSA0B8BOQT1VN
Ze76EAF707JtXIGTfnXC+lB72TPADPEdw+PwOmBjBM0LCFyLvH1CnsuHnJ2fP+XpWEMmoGi31JRl
ovd1i8JxakKE2b6va7aJtJ1fEWE3VzlL1INV5skdK9XWHHr1QKY+9JqVZ3njxp5sFi9rKHfM7l6X
ZBeryPYUrIVoENgNE7mngFFAGbLJ1vQKtdEtAyAciyUH1G0vRmZew0ogqJfXe9uryh+tFb/a0egA
81p7S2zT+X1p2vWWJ7WBeqARdA1AcW6KUOcPv5snifd9WpRbBCzaddlCEi8Li4diQqOgDBIqyRMQ
JTNyiDbWSYZbCjY6CAgHkK8c8ZRywhI5+X744uT5ahzy4TmKAdBwSmki14IdO1a3HACNHC/SidxQ
JMUKwKL+0FVNhQxc13bxuY7yclmbzL2CnzTY2k4RQnEmH06xheg8ShLVo7SQKJB54HwDpmqdpD7/
4Wv32DbIyNBwlAO4V+4H4RYFTePmn5+E9q9vS6waOLMZXgzSNE08U35+ECIMVTZWb7QQjDcRYu08
pJcIMgC6qXs30OYOVGGIiJCthXZU0LRPYyNLCN6AJV+qwrxGbYb1QFem33P8KlFcxj/fPFDD7yNR
7YU7NVGsEM+KBskq9j+tuyZSFT0J2NIZJBwhjLv06zqd1xE2qo+Xmg/xRQeNdU8dDBmQ+3/+Gsxf
16XT1yAY1g3Tf1LSDvvD+0D1Peq8HaYv7zXtyp2QpLjlGZSPQeKFMIBtjeDLvN30iW+veG+Xvz4M
aESRoMif7v6gAJ8dMmXR8p8vmZu/rHOU6ZiOg385Bw8P/redJ5CmJoQGw+gyL+hHT1VgQvfDr4gJ
J1NQHmw78bZ0Pbb900zv+MpEKdXfzT54G2czs3X4FVIbN+86atRKhGUGjqY1hTlT5YbPlgCXS56s
h6AGcTBSHqssNoMHwy/fzyCEwFedBswj802+Gqazm18Gibz/sB2n/cMtEiLwTsc2mGNjYUuXM7R/
/jl3w9iH1Sji3eAB6iWWNkRZ2hFS2woLTQSQ1EM3dhDUnQAnnY7vUfRWfbp5eAYfkR+y+kXne1Bt
tABlCPseUk4BCKYTvHOAAs2DR8HS8tBNvdSkg49E8CB7/xRwBq2qv8ZnnYiBEzbNb6w7/vNvwJqi
Cz//ubh5HQWWEG4pBUzWz38uoBbpgEyWv5sxXHaxnCMyiO27Z8vPkLgEh0o1HeLRr8EDDns7ZMC0
gaB6EUuwOPq6BTEfUwhb+5a9HcDlHGC/AOjuh/atnzBhTvUffs34R7KnaMCHP0YwC3+J69oWIjzc
cX6NYjGo+uYqDOptomN+0JALX6JSCBVsnfC/hKkLCjwUnjuqAlKS9+GC7KgAUhtwMSIBHWbBF5fl
CcSOhLyYyDk8p8iLkluWi+zoBwi7UDMXoKWuo46B1DHEarlvigMyZt9QbBX9SIsLFo14I2W+jYyU
57xMVMNLRAb1A/eSZpOysjw1SasOSCJ326bi4z2w2f4Kj3Lr8zRP23jhj3F8n8cywPQokUwsiovp
B3iBgEGyvaDQ/uz4cX6wcHebU3hIg4HK1+fReK7Au3EhLzJTc9DluAP6+ZXsZKJOOgxt6a1MLPuX
8yeQsZ6mrM2+Xegs87dk+/Bhjmq2eojq4wdb2mbpqWHlSnQl9CZpCH2UAPhrayVV+tFGPoao8kkD
rUXA4u9XDSlq7Akd5m6x0ir3PgMLYgLkGFQcTeAznSRbAe1niVNUWAjXx6YHmjxttEdq507uLxvf
DLG6HdaJV0uoqo3xsASBMt4oskkflQ7UeeTeneQBWpNJJ565qBsmoBUiUuRvfH40ePrj5tEJ9gMk
2AqPdh5jvYiRSMSpfaMgs0xzuNNEIE4HaYEWZ/LgSRnvEBtHAHrqJJsd8zVCV8H9/EmpO2zSYRhX
8xwhVrzRGN2pahvWMZjipnFW7WRr0zXVep4h98qrDX3L26TKHMMVgJ7FlmblY+FdwsQ/OIKJfAk4
IBQpCm/YJWz+nMb3+AnSLZ/JnebpkdZfNCDSPFDTCxw+oXZQ1zldAh1KH3waibRONMp3fGNXFfg3
oasim20BjoBc94X8Qx6CnMMzgxV9N0PvfbXzOjw54IbDM6bdWAHnDyB65A/2CCos6Em460aKIFv2
RryAYkt6JRfUGNiAsEGNNLSsfG1FvNm6LdiE6+Q16ZJk04883HPDKj4lo4cFiEpeUQFZr2STW0eo
jvYPRtt+M0svfkVdFJYSWWNeHN+N77A6lQvqyGT/oy2VcQ29PD6NdZOs6AMQGT86Uzlj3g4XUPWB
xr7HPwV9SOI95YVrg321T7ZJ0bnbmhvFF0hvLwdWeRsrqQEtdZHGMZpjF5XIPWgEA5d4ukR7M1YM
GGt8ZYg8skXRh6xceniIeaafXanXlGG7ktj5b6kZGC7qmSC8Ok9V4TdcIkZzcVzNHiGIEW48C4E8
apZZxe4AadzNvk0PfDakAvKNV9vfaTZVKGMLkV2xxC7cfLSMnj+k9pH6ZksGJESKirf5Uh2jyQ7Y
s0BqZbpyO8H+CiQigA3VeGkiHvt+zVNMNEKybkvXoXPGTzbP3q+5k84dyomz+Zqnn8MG3Ab5mj41
EahgH5VCJn36gOlA1414czdf1z9dMw3qa+Nv1/z/KDuPJbeRaE0/ESLgzZYEbZEs77RBSN0SEt7b
p78fktVNjabjxswGgbRgkUVm5jm/CZMawX7ybvdtPm4HJbF2Xe0dSnJzcNC6EmCH0rO1kLdT2tXA
VsmJlJFj7T3Z4ioFbMU8xdbt2rOF1BFbbohr24ILWeYYQFRvg8h9TwyBkbSsU5EXFSd5e60te11d
AbULciXxRcQCYCTPcVPB56hReWMLkj7Du0yfqwxHysF7lB0ADRgbFSrVRhZLNdGfGCw7yiE4gLn+
IIZ8K+sal2RxF62xQp0ORZ+uv4YxbyNacDldhe623qfPami195Nm7249smrq+DO7Yi/n6ubWO/OO
5P26Kss72U8OrcMROzZ1bA6yLh/V4TSZ8edczd3BNarUJ7Ib78x2tI5qkmfncKzZqY9+kJcHNymw
t1LzbJWKcvop5m2aO82vKZ3/4gStv7kFyYW4DnIw4QjfzY3JwVJvw8cxQEcm7/Xsm6655IoZBGCW
k06rf48tAyH+ds6e5JPHqbCOcTzaB6QBd6VrIy+kz85dG4ufxqBXpEkVxC1t1zpHrBpbsww12HRY
Zk9J5a3VAMyD0mwqE2GOFJTFdzdUL0hoL+lPojbuyJscAxQQkV78rXThXxXOrh/2qCZrc5iC5wZ9
Sh8bBhXax/z1bFj85fGP50Zd6D7Ch4A2J8TwBkoYgrMGouD/eB4W3fD5iqbcelOJgjnq59saDRA/
SLHQyXuNDffUa98h5q2CXm8+vQaqvUA1bq8Sy3jzTPtYZcustaet3RmjI2Pstfs8SsjlyJHEIgNR
Tc+Bp5VHBzPpjRyQ5btZj91vUEtSDHKG5gBM332ZPftBts92TExXq4aLKAnPw27E73x5UuaFCH2Z
zgtfu/YwqiLZVnodfAvq7XWg4fYbvZuLo6YS4cLk7+P6QkDNrpScNy7hQHDWyd+si2VCgEvHIury
t9kV016HCr7N2q77TMppJTsoBvw8vPuyO8SXqifPxXxKPqqxIG837BoeQjAQJxsFTF82KFaz9fjV
fO9cw9y5SJXuRDIq74XJJ788E4m7yp+Fm5LCBfGDR3J1fbsKjNVX4F3CJ1vBoSZYTITliDoG8UMg
6bOd7XA3zmW9x4VkepsLfFaWNzrJ0FVAADM727PiAcGL9dXMkvRKsuq1mnDwiMAT7IswwTbsmvgm
+22hnUA8yyZ1uQjByAYtdJ6VEXPOZTWtldh6KpeLm7K3q4xY2cjlM/J6Gty/hD021wW1zKJ5V6D7
s5aDZK8e9O7EdvIsS/bYebhuDCzDRaHv2OZqRxhUKwdUzGtqKspjEpZ3WtCH76NT8OZA9rzGIuta
A+akZuNGttpZmPoKqbuDDD6CJP2Vlq56kaVlRh0UxWu+zIg8HcLqxC+tiuf+QxZPBX6TkEJOYE/d
U2f17E77atT3g9Pd60sDXDdIZL81K2O550ffPsxljIcduCz3FFj6P7eTsHHZmce/Q+3bYIaIfXd9
RhDMM5K1cES7dlkjd5WhmskaO8ad3rvGpYFv8jTXqjgbmXr/1TlXSPiNXeZfyzrxQhiaVYvTzTJZ
k+NDqsaPaeSlT6TGCfgL72dnp7TpnZtt9Lbh30w+qDGLv7qy1TYg0dUNeGcDJS47fk9Dxd5kildg
bEOxGpBkD0RSnmRxNPQ9GDR2UUVgPedzuSmmPHkPRU0mYzH1YiOdvOOW4O5qNfhqjdMx8VFsmg6y
tVed72Yh6ns5VAk3s6HCWEir8oHgy6t8Tpab1VG+qGyZH8r4f78o2ZoRfZQvSkHhk81CUu2CaVZP
EuV5xXsuxZwE+CrgJHMVC5BdrjICvyFDQyUgwL50cqSYwG2iayc5Z7R0srJs9qs23HCkXwNLip/B
gcyvBmj3pIUdLEvqULBFQ41dllzNOBizmlxLaTmdjLAYHmRb0Hr36HW597Kkh+pzhbTktQSq8r0b
He0i2/Iw+6EJK7qqhqs4zJMbMYfz9RFqna74bgQnqQ2OwGq9yr0JQMjy4oKuQLNAS9072Zqzzq+0
zCRPI1vxf+c7lYK07UL11Xa8dJ2p59aukwOpseJltp14lyiq5stimKrt2a2DD0e1I/6L8SkNJ9TG
ZKPa8qjCaLxj3ijFy5j0xTaPCdHL1iEwslMz8Yt2Hduik+KmL7JrliNVTqCejfvyUNEN/QbHh5Ts
OxN5KDAcQf+n9dBcUgNrgTTJNJ/8enOxKnx+AeVwGwswFhOODdtrZSU8mqpGe4iz3jwQepiwhFvm
UAGCZEb2UQ/iMM5g1BFHzJ81b8guVSQuqqIpBWDRmQObZmAntLRaUdPeBROIsyCrimdZh9HVNyvT
AWItVZE3YBq/HIQmOcGkwVrQi4ZfX8aPGtCpQGDuKItyhF5uRdKrT7JGE+z1JitNtrJNTMnwQBjk
2l32GEYMr7uSSJIsuoQ9Ee7vn2Zn/IZUTnuS1a0CrJF/0P4oi2FTmTCNoAvIorwMtf5itGl6lk/y
ZugVEasXlCVeqLyolo/3hs8/SvowmKO6MdSu3/BLU23ztnB8ObAvNOVp+Hn9a5vKm/0JsjmwPGaZ
Y0O/T9J4p4spf5bdrZzErK7O+tfLd0OTM5D17iX4Ta3hi8LHD9c4O6Hs7RjGQ+IsyGzFPd6q5F0y
OluQfONZlq5VGG6QNhzHHYTar+Ho/BtAx6d+jdLBQZSjs0lNeA4TKNiHPnaz6yVo3MVwITh6XYHM
TNYgdzeO+Vc/w+uGbedg7OeJMvKHJNTO5LPbM0jAzE/GVPwVHGSY+daumv3/2i7HszRnHP7SYkuW
y/ErUkR3XQs3X7qj34pSROdWhDqE/MzSGZoindl+v95a5dgGWKZfe+p4cMlg3TeG9kumhG1XINFW
1/ZOpoTZtZ0njAieWnahslcQO6/TgF5xmA3e9uqhpGuvfRe1j57pVY+pkb5JJEwZh+7WKUtv27F0
kpJdTTa0SkjGxe6ms5UqdXYSHFuSJBIlKKB/ukiNrWQUlY8UzriZhiKZVo6XP6B7GB8kQOpaJ2FS
9tg2/tXcDc9vACLliAK6rbq8aQgpi9kEsptDnEH3z3iVrViMYXCMr0OaDOF2DInTlcqAmqamF+pZ
JN5GIzv2YCyXCfWLhzArf0x6nRxlSda7nf41VNbJi2oroz9xaLu3DLSOI8Sp7yan6V+spGs2bSWa
7bAUTUVzDnYcRmvZWpixd1/V5lE2yqqy733PULVHWcIvB3neKSvu8GD/fTZV20ZhbT/ilN0+Kcm5
0/PhUVvsz4eMFLoXtOpKtsk6O1SwsYoGAkJLf1nnJee27vRTH2eX20B7GtWVLP4x0Mgt0uIMgg82
EKaYv54kB8RZHuwL3XXTS84+AdEFjRBW6OwVJdfv8mCw/687dvhbzQlAf7VEj4ikEaVYWAjAA4aq
t06y1I2KdYcxxndZkhcg/9M6xul8Z2QDQt29Gz71xFOXwXKaIGqV5dsd+X2ToLq9zNgKyzoNgyKe
bAFIKs3xgJzfdPknxcha+6awXSRQefvkJa7ru9QwlLMsTQM82nHQ3mSpdob+VBfuvEvJnJ2iUOAo
uVySf++syOt2bVJ9yh6pVn31kMUpTdeWWcbYEpotErSQgGYsa1ceatmXoUq9e3VpyJaGwgTMiiAs
NP1i8O4hG3+NgO36ay516DpWeugXiIKhzeajifrlrDdP2QJTcPhp3zclYRTZQdYNixiQAhb2Oqgp
FPPR8ba5c7atcW0negRYOjcv8jJ4IzZseOhuewyVONDTINwF6DwtLSb8xdEgpCb7yVbAhS89rmx7
qayVezaWKLZ7J4W1PA2N/ZVskOWlVQnCv8B8wr8XeAnl3qA/3+5CZRJ+udQpIa1m4v3eeus3FtYJ
s5sfYhiqT4KzpEP4+C/kXfWnimykrK/xoCds1pR7dYyqT8ExKRtL+63v2PAgwcmRe6m/Dc9xqbmr
gWY/tDqKNTM+Tu8cJBBAX+7qpU7eyTrZKvsNfS3+bHW94WtsUQf12huEvlNmA5JcKxBJQon/CABl
I6tu9fKusNvw3Llms/OsZH4x0+CsYNLx93IDZHKQN5jCX2ucGiffqxV5wCfRxZ04KrX2kAacISL5
ycnbxpsx63GngQAJn6m9XGSDMevi6P0zwuUvvVypQA7GLWA8jNnXi7HdDW6lvfBRKrshDXNfFtMG
pLFF2GYli82YcExjpxDWkd6tDUXfDkMcgx1iqAfCcVXxzbtTWkN7kRPXcUVgdSkKm4m9nFh7QIQX
neDJfUBgbFMKfbx4CzkoGbEIVa3Q72E9kcoOWtN4RzEMScMkK9eal5rvip0TrVXyCp5bZbzXZfM5
WUb6EBL/fPmPQYo2qX5e6PY5x1ZbUeKEvZIfhqAu+cb4kbwZZp8Vy97bhm1tM0XPdxMYb+LjLL6y
aDQmJ6tl8ZXFFj/V9ZyJ6nGaUvOop56yRgZq+lARTVr3nZWdCLn072DSchPPBNlLlKYC3cwbPzwX
0V4En7KT0Suylxz8X70MBS5IrtmCaEjSv5vKWc5Qtt3XY2Xxj8fSq0mHYlspg+aTP8wut0tsoAdX
qudbTaaxjq/AZK3r2ipPsgF3kfwC+b07qQj7fuQZ32XWmVdcwux9NlXWNiHz+dHXjZ8umKXYwcQg
LFv3FKMEez/2WJ5fwUyMDOo4eU2r9mukFmTXkbJD+u/ISs+M60iJdsJi8nEq2n2EV8X3Jt+NCFb9
qnGiXFVlb79aqHRsin6IznWlJHe1Mupbz7KLZyIt5Lac3vyrm7uVHJUU02cn5ui9JRjvgyoTF2GS
WtUs4neQYJOnuAnEOszS6kc0uKg8kDlLAlZUpWw+5sir0GxpxD1ykf3BrYtPNv2ZX40msSiMl9B7
mtxvbDjB1HbRr8XoJIH19plnmrMOCit60NpA37tuYu8LQyNJBP4em95h/DTtAhsb1lZNCT47FoRO
s7xLUGnFSw+FYF3iEbLXvKJ4UUlVQff05nVpivJlmAb1vsUtke9d8SJ7WKO7D+cpfZBVdu0169h1
xUH2n8Pe2lWZlvqylSB+e0Ee7VE+Sla5YvSx2ukeZakVhgffCB8TOXcU1crWxlMZaVhejB0aBSDY
8pvsOxZZfckiC8Z3pBiY6UTZC6GrS5/mxTcjAiNtIulzrF0XbO0MqaPRim9TMKHm2Zn8U+Dl8VGq
P2R3RQObNLps7GURXQanaIfPwuiqPc56zVZW42Pqt2acwaXI9EOhi2ojJ+0V61jwZXyx8xZKnmEe
wJAlT0lh4ttjAu5unB5/qqIPWAor1mqiyU9lC8pITD0kr3xI1nZYd3tUvBQSpEv5/3Hwdarlaf85
gRbiAhq3Beori2JDC7MfPYvXWEOMrNNKayXrc22c/TIcjGu3Oh9/69a66e/dbDZLB5V98nmKpCU4
ScS/o6T1Vo2j4ZfQzua7ivNujh70m6p64t62K7Galx9R9gf9zoObsZFFu7LIwxMoOMliYLz2od2+
CaM2L2MWJqQxmay3LcjEHRKHcb+yyfn/BZvdV/Wc4ATAprtY87xvpoGbHNaJ6hNiLf12TFrlLvCq
7g5yt7s1olJ5jCcE3wQc729W3110OX5OkIEaovrvMseiYnTaAYVWvIfLwMsvTjl1B2Ssp30cNO19
NimoCmNF8kaC6GcW9+JXqO4t3eB1VJr+6qbuiBsN3z1lIZnFcaXtYAZ0x1bMuLX2ubWJ0P58UZcf
Ck7v4w/FbtCyJiaGX2S/Tww12E9KHfptoxuvedS6+7IiCCGLE5CyfaIk8bWIyamx170muRaHkG9p
hvWZrxax+ZqqI9lyI89ZXym2VjxStItrZ4d09b7CSPHaatdhu3eICF3HisJhn5cKrAaXsaVN9qSZ
NOwfl1cFvSfDNk7pr62ZBZG0c1VUKJdWzyujfagp07U19QJlF/aaem2d0zjYkWKHjLHMXDskQrAE
N66tlobTs6UjOC6nEpFq7NQWHVVZZG3TdnPXIFuwjM3HYd7pVoBpyvJcrdfHHfZtULWm5tC4ZbsP
pvwV76FxXMGybM7ywsf7dRcb904zj6c/e8huAsrrikReupPFpsRkOBcWpkmLfWRm6u7Zm1twRmVw
z+JrOIij2NG2ChE/lZWyn7yERfzDiUCWypJstBX0J7ts2MbL+FvXOCUWlcbkwm518q7V1Rc9x9L0
NneDM+udK6xjEwWseLJbEMO5rdDK8eXEWsaPzyqCPZ7Bsr67PSwosB+plOIh4UD+2/OhcDSIHOXx
Rva9PczRk4PlNuXpVt+FSnZEu/pNPvk2d5Tr7prAmHadw3kOHA2q6GK3Ii9KhNOK8HDJnhZW2T/V
aSqsdiXLOlYZ/95apNLQb0FywFAyXwVgcbreyq5tmSor0eLHJ1v+l+naNNrpQUhqYXnktMxjhx2n
Ilk2J8VFYsTTN1rssjdDB9cbNO9QhfyXy6JtJQ7nJlGcVcsL32o83GS9NrrGoapVtrGArz60BiqY
3QB3BuVsvmZEA2R9knnjYRYj5EA5ObY85EjAFRIDYUOrkQqQl7KNvVO9XGSxba1qqwYQxWXdUFUk
qcnxlytVV00iU7Fzjp3WOSdp43eeMd+xCJvExpYGO3D6DYEv1pUkZ58tO8oWLcK2cektlrG3ennn
BdrXMFm8jq1D62gWaK7+qNJmN026cgLSkLpmdpaXyYwQrFou8k7WRSSMfHDQ9fqPBqTGISAuY2Xn
WOl3k1oWxz/qZQ85lDR5sK3ZLl+f+F8Pk2O12vtBAHGJzBH6TYdg2qqLPeK0XMB1fV1KaaCYQis5
2KG6qWXx1mcwQnWtesqw0xsnXlmaFWEoXYcHp8zS3SDC9C0KkkdJKZmbIObfov29hwcY/X/vEShV
609zizysh4Ko17UEr9owP+mqszENvHZvVU4aI45wK99G1HrS7Y2iOkOPyU6y/trZmVTH7zMc7ayu
ax/QmofZYuLYMRI78Uj31c4eW6piVU1W+3CtLPNmB6BvEXKlrlguTZ1GG87Yqi+nuTZoDv4xCWra
s7rYOC3eTqMyqes0Dbr1rS52heNcy4X0bro1aRpyqis5Ulb+1i7LTYMWxh/T/WfHcXkFskVe5Iy2
5n7V3Yp861jYZR83r3CE2SYQ0HyPjMu4KsOpPI+4MZLZKSr1roKbohqComzpgkbv/LCt4VbyKW9l
pV3biynIZMR+UqN9agzNUxWp/JbokXNwvYRwyVAnj7r7IdtkDYjTeO8QeVzf6mwLH48oh02nJVb9
JMAKPBVPsru8pIbHtl11neszZJ0p1BjRENHs9cId9lqmgoHJsvRMMC49N8Q+9gIViCootIH/XZer
bJF9wHK24LF7dJyX3rIB7qS2LXoDybAs1Y+FlfTNS5Bh+GtVWOF5bvicWdH4qWVg1msra8lDV5jS
pSEAibyZjlMFqZ6NY/iAkCYGjQoMzISj82rIzOlviPZrSChDuEq7AayR4YFZMhEUSKPuRQlI4vVG
jXSHg/S2mibxQVn2XXCXio0xTuNL2QAmj2yU9TU3OVxnwuiU4EqA4GPH1y/N8kswZ4iotuWdYenk
cZ0pLckO/VOWd/LSRE2xNxsDsacwPNv/XgitwX0f+VnLIlffqW7zKRtv9X/0ncdKLNi2/5zjNlQk
bn/Ek28j577Vy7tb3Vy60SlCNnt5BX886VYnX0wyI73s4kL4b1c3N6NdZecIbYVWc0YYFqN6JzS2
o5s1mzqewe9nj54DkVMpWvelzPWHEvule5VE6kvTafNqdtr0rh8y72UOusYn7uLwHtBqNoO9Ndj+
b/Sl6C1eurMCBEfOFPe1hm+M+C4bLaSCngK+Luy5T3VildiwhXzV8V7nGixytmSgwDLIsrxFJn04
gmhdeB+j95oF+Hyn43CRJaicz1muDvfXkjAJbLnjw7VkO/tsLtRHWfISIiQ2ugG54byDP4c2PLTz
vbzoAGE3eWCoQBSoyyvzq6EGUYnliutuWtXqbBj+SwuiKquQX6j9bYYKnYD7OBS7PI0wo/93Zsjx
3iY3QF96mHBCd8rMDdpj9kML6ObBLJx4P5kOzLK+BFqyXAyiIucM63k94DTCrpS6zgh3Rj2PbE8p
yb5xZOqr2o6gq2Pv89BhmhQr40mNpsHPiGz9QIWn0uwfNUp7vppk+slQSucy9aTVZEMF2xzfTvWz
Hyw4nHP7E0KWu5uatjhmmDUgAni7jYFnH0nrNvM6DvXi2Go23l2jEhywdCDmDKHSturyRfTAwFnh
6wPBvfIlY4Ozq7HC9mVrBrnwXA/ZG8HotF13w7xyu6h5KpekKioz88pycHHsQw9TABhS2Ip0uXps
tGC+XpJ8+L34Q5ntDKFfJbwjKgQvZbkL5kL8VpQNf9SlS7/SzbGglUO0ud3w22Lta+BAoxBkPKZM
bByh1rBio/hRs2qYMFVT/Wh6+8UbVeMl6UZznzhmsE3LPnhXoBGMQGl+VDOSo3k/tZdYzYzzSLZz
XdVjfj9GQm12YQgTLQflhR7GEBy0JsErstGDB325cGqqLsNCZIsJ92/AwLJJbwZcY2iU3ViifxK+
jo9yDnkRdgQIPNxCSwWXJswZb3OkDE1j+maUJUqbJNJxheriXdSDCA96S1xidBwuRSXQfG0Cm0gE
xVuDWIqZ2QJ9MjBhujUotlWdFYCbTpWjnJs3zocRBmgti9q5syEWvw/dD3upDvCAOnRLcJAsQbUC
wRzuNbiuKGANCu6otnKCPGxuhjAj8bM0yDrZamkccxFrpw9w2GqNBuFKyWbn3mtBiLuOGf1Qp/Sp
qSrlpQTatW9mU9+mVa585Jaylh0mHLb9rkrMkxwZ5EB1pPUKNiNPmaaS3/2ygmitlNUuMe5j29Lv
iUgO2zBTcBD5t07e1bGo1ks4Yzt5Uw+HkJNRP40u/5iMlRerTvWLV7zIglHwA7HKAP0dxsL526mn
Ltmw7043Jgw+/zaqWsaHRtmvmilwdrJBvpQA7AMWPiEi84srtgMVX+ka8Tbh+X7fl1q4IqFPwLme
p51TNc5GdnMDUgS26bHuLq3/36OsPqpeO8yXFEPvHxAn6h9gIyD1YeCTTCbpdKvvopxE8Ty7HAfp
JhuSVFVPhFgPcpCs5+9F9KEdlhCXY9yT7SbCPrj2u2qpH1JUJ/Z26A44P5WwQb5fc8s3p1Fsv/fA
1xmhaA8NjlF7kFnGvVU2X6N5Rz9AD/8ywu4n04Xnq86fVAB0FmkaYeHiFAUYet6kAWVD24/3eZqo
vp5qgIEb9zxpqKpJRaq413ehGrlnWZL1S5Xs5c0i2F0Tv3peAPgzbfFcTnrwqGRPgIShvCyXGUsm
P67GaCuLwEUXG+Vq2lXxjLCl250arZ3urTlDyJKs+xpK1XyQjZEzTltcmPONbMXvdrzLcnx4ZGud
oeg1geOSjbIKpgVQW3O6lyUrIMYQNKeA402u+4vfdLrYafQASv0UQPpaFm9+1VejG1kelz5NpbRr
6WmtOu4IN1qbnl0X2U5dwciULe/8rMDq4TAxvk5LSVapuv6GTGx6lv0b/mV32MSz6iw9XGBEj70w
CeAzmQeZApENkGI6Njp6dMEeiy3gyK9PmT5Oqs3u0YzO5KVUnxc0PCJrp7OxXfG7+TjWfQm4Uk/W
Uzbht6f0uAR0H2FreQ/J0ebH5tGB251OE9nWNHN2JtH1ret49tYs0o8yLhVA+rayFqQn96RjDwgB
R49ewI+7Bkfxm0ug22xRaNZ000Djwhwv8k6xgBtVJQKOus3HGitDhn17uYgee2viT6zShGKJnLEk
D2qA23ETmL5b6ERxkwVJvnfGx8lbdkQe0r4hz0cCYyqOhl7P61c9guWNfMaR7/+4Asb2V4HE3lOp
GuEhdLNPrw+/izj0dkGkefskUIhtcRxmlYz4L5pfrWhKd/aCZnCb8RDXJX8r+jluhE2xaa0m5KQe
SpiIW4HsQRKAPq+0l87Qvnma7q5UEGG+2QVEOxVnVRskiNQJ4M8Qdut+4NtDlCDHc6rFtgvNEPXB
81Tkz8kTrvRZQAAiEbEB9OxAPC3HxifTsRmGjnVZTeO7EdjiShTtuSMcHxKx/zuxciRmK6PdhIVW
bctWyVaDCcBUT/s1upIAnaJPze7m723V7fAvPDSzdW+UtXrnNWBbWZz6jRfV+UqLpl9B973OUV/m
7PsTKWzei+YTlcFd7OXvfQaYRC87qLjFkw5abTXUmMvrynuYJ2urrlhWqhb7MWF+T/MPdL+2Bu9M
7mGaNzrNT5Vtgm+Zb7ABqiOQY04nmL2szLgnZKAow1qf8xSAlfVNj/QZwDd7Si8qxJoOn5BJN2XO
AjtlmE1VZXKJbJDVc0jezkrwKBiLbgda9Lsy5PlLF/yqkNDdQUJ7VYiOsk+YL+VIACmLFsGpMWXx
mB1f1fQLeEz+krlClYnwAhDJ4Wcah/VFmwzM0NKXru+1V8M59iAo10ogXjR4IX6BsoE/8htAxNM8
YC9+MefxWAgVJ64kuwwtnk8aFJnNnPBhkOjtdxF40mMUHryq3Tg65olBUWORYw6PnRbVbD7bahfZ
iA72ffcA9MM362kAhWwetcJVVmoUZSDtumdnLkhYTsXsd0FeH0U8HOoObC5SS6Rmga8rnbofBjhm
hZkDfAXXhWw92f7IwUKlJE3UdrjF9bgyRIF9cR1gzrjmiK6yd20XoZ0ZqWsbBKRAemE/z/AYTCyA
VlqQa0eO5e566BS27kF9IIa9Mqt2AsWhHmNPwA+vqkjfVFPVHLsE4fR7eVvBe0tXv7XNukpFXtj9
rlG7Q1ES6AIdySg5iyabrxOEeATFgb7KxnnYQfbIYTub9Qqr9xEdjbk5Ci/St1an3qt6WR0Bks98
wyIXuxTOx34zATLp9Okna5UNTWb2HhuxqMmzM1ix+oVHW0dcIQ/XQengQZW6fz/h5/QZuxzgJqeK
Vrn+Q7edZxF0K52c3iGEq7px4v6vsuHjEd78UJo2Ar4l2s1k4It8Ecnuvfs6TSL0gzFetcVLHs3V
Ju0AItfdz8xBswSgroNsalluZiVy7/s6OGSzqzwHCPwGU3SnGd1rbrXFFuWSzzZPlY0TNHx4CDui
/tOfVVv0pPBJVGtN8dxE/bewNluUDCN7l9gkVMqh2wZ9na95vcldlo07L+INyUo0W/TM6s9VwZul
peIlG8jr6xVHl0DskjjbzgSU97ZoTllWIO2TFK9Dqa7F4g2DTyU2UXimkdFMtm0RnOoSVYmEL6Oq
9Q9loH1EukOopqnvVM4b627u+w3MReuo6IogZp+Yh1QgclG31S+hFcUKT2pDrX+h0hOvRjPGmrxJ
MUwNH9vc0PYo9NZhZ/koIBdO86ym4q0y1WjlGSNHXze7RI4dbmtjQF84BJtae9lB19gkJG7y0dbe
vOoSd1o7zals05VrT/ZKeDmG71npbgvSPZcOyGIdNu0ltzqiuciRIKYGD6sVKpqUTfdKTD9eid76
MIoQRhYhp3uhevshRfPEbY6FMv30HPSvLO/TGjLsP43hkJN5WkWCdDGL87ieLOB8he65a8LQ456T
V0p2DTWbNKvu4qHlN9gdzS3mGfqqW5w+jVR7g9A9gl2tT+bken5c9nhnJJBTxRDfyUsvrPiO7Ohd
mtU21GE7A8bbP7sJBAsiS6vMVlZdW/+KDevNGqa/ar0lBxaZJ8DYdyUsRGcijmjabuWjg/DeYDa6
cfL0BVlx6zKy3K/aOq33ZdhkD9kEDk+JukfRzSuzy9JNxqbO1yFmIYoV4/ClDWBpM3vdaTgrV7ow
EARyk32dueEJW5oAtR8jupu9zDoE7NSOIkq0YzwYMDSjfL4r4mTY54ggn4CGGztNiOncR1nIZhZa
K/CYatsPGCOSa9I2ZZw4D1kbRpuwPlcdtB5T2CRTMYBEO4MtcV7hcxgh/rteUJDrNlHJm5tA4i0h
rBfb8LALnEX12jT7XrHxG8hj97Ulab+uHatDbT9CY7gDBmRMWDIhka++zxUnJ63qiw+lIifqJe14
KC3T8qG8NquWn8uP0YLpE8Fr+YBW3AJOBvsAThXXv04YHyxgOCtC1foY7a7Dw1eoeGta+GcQF/kI
EURZ8bM+fBBP58CWVP2H5gX9KgMl9eFZSCFZs1t/hAU/EegYVh9QyEZEtZF4CxXjiOGgfkF/0iMg
4QS+LMZi1i+5AotojD7mNinX8JJMMN1hu63MkUXWNI+RzZk4CM3+0iLiemn4W+9Gt94COOOszALk
l14G1TJ1rDN7bSJK3oMy18pLm/CWDea6t3mVSAwlSHmPAxrJiMJ0obFEQVHzARoF7DfEQc8eTW1t
/w9bZ9bcqo614V9EFfNwC57t2LGdZJ99bqg9HcQMYubXfw+ku9PV9d2oLIGJY4O0tNY7ABnfqarS
YJzS/HD7jBIz2iBw/MsnNZ1p16MnsgEpZAe4YRl+rxnZrbYGx59EamxTUsC+YfV7vUw9PMmTYTdX
1z6tp0PXJOF15n9REvsCZvE9i0PxSiK189GkYsmSinpDCh1Fv2J+tc2JBbuUU0AiAXQdyt0UptjJ
qn3SBZAZ2p2xmKB2RRLAiE9v9tCVR2/GaRVpRzxYqvnvsivxGSnnfY0r33aqvA/AwZtODgnEF57/
cAbxO9Wu4F+xwYZgONzOoLUdexumceSHGYnWRqKDI3i5SxIoQyJE40sbsldbSa/6MnVHGYkrO+/k
pkM7VEGHjYVbQHwgIYAWa2gFnZc7vpqXFCJZHtoktB9D5ZFUt/Jd0xmVP5QkNUovcjcpBnB+Q2V5
28SVvZlc2Z8Q6rBfEqEl3HQzuIWGdJlmMqEWhNA3p0wuhVED0jUuE9J0296akjPcjnpP4G/xyW7o
ptUHDcUMoTThueVRRRyq+mU6c4cRm7AOPVI0cZyQQp4cbdu2YbkvI5EFZvLe2Fr9Gk2j7pNR+5vZ
mwrzIKZTYfn91Fd+3ETKza6a7jrao+IXlOtfGjGIAM1m/nHVO8VYbxQlaZ60la9kuwE3dAB/SokC
ZWFhoO1oGsr0aF76iNK6qpZeoTfuuCXGa9tQbcRG0TtFoYtjau6+IOS+7yMl83tXvZkkdLaGPU2+
1iqn1ivfhbCdS9Eqf+TIDzVamvFiVnWxbab0d2OA35GIiuOc81p2Mrlk/TD6SjI5/ojLQMu6jyoE
y4pq5yeMvMPtFOIeJHqY0l0YYrqGdIdwlD/maA5nMwS+NVZxEHejFTSC+6Sr9PykiB4KqEFidBrL
ozv1OIO4ZX1Bc+yqSrZUBlARA0tEHcsNwLJEZCK3z3L0cHQZCZ402Td7SLbbeFSgrNViPuRW1gCt
rN7aprwrKoA3BLabvdM03zWR6YEhNZMnLOPh88zb3I2w5Obo6Ea4Fi050a6P0y1y0ETwkTZtVHYf
lReLExwllerV/HfTGGDlCAs2PBRwKPBZD+ZxxH2o875nYWH6rdOT60CmaczQhm7sG6XS8ToCMkSz
qNllbvThIFazHT0dN1ORbecxstkM93xBfS92dhSqW+FkHxgCjZualNkWyVV1m8WgCUslQmhFry7F
iB5WE7JE5bZp+A6ScDsl6Z2gzZM2EGG8JweXnVKkd21Vt8/E+BfMLltkzJNXQ9OUfcWD5IfTawaA
Y8gTcW/Yz0YWhWbDpW4i4JW0dcOOVZU6kT47u8qIxn1e2domAWDjCxc52eQWidEivGn6IAchubGc
9B574mxbrty2SORSt87VXQ8d7zA7qgfjF5ET5nCoNH2a7zqE3+fOLpHzSvBiQE99F07qtnFc6UNX
znahZzGThCLaovL0XUN3Z1t3zfDUctJCOeybWtex+vI8PEsNhL/qMBk3mD8++alccizuD9Kf2U4o
OF1MxsbJwMhEJOVA6zsSRxOJoJ0e5sB8RvERk5+B5xooYAMBtbcy6AkpdrWFgnmNEgTo8LJ91BkU
LoNCoEfNX44g6LPRnHyVSNrssAZj/vmJzMJwFkl2V8J6DnpVC19EY3y3Terwc1+dki4Vx2JiujYV
4Fwl1YzKOTvsMqGenvHe3Wi40AV1raGIVIZQ50JwSmlzavUCkNeYoekY1X6IwOpeVdiz9LUlPxtr
BgVhljnWSLZ1D7103sHRxAwjhZDazQo79TFPAAJ49RHLy+40DqI/ra++msg2u1OeAJ2CU8NK7ZBu
B9++n4rM3fPjVicjU6uTTb5r187ldULs94Qk0nxKcjZtHrykYL2a21IM6LJxX1NgRIbmTPbC9Un1
X4XmyVNaFx/SzUmgFOYgD3Ocs0X2YDW72YQscTedBqNDy9xp8MK1tTz3LQt1Fr0wj72yGOJV+3Ga
ixOrSMEmaAy3Vld+2DGogLaPSq5PqqXBZzc3y0CJy5i9lBue1obwlTg0Tq8WafddqKjyNHcSvazB
2kumw5NUU7CLMWGpX8vyLUnbX01bdJ/f1fpq/Zri2UL7fApnF+WXTuzDxY1y3Wesr9ylu1jz8Xtv
ZFWMfGgaewyHkx29Q2qqmOi2GlL/7C6oynpO8mEUUaEFjVqnx7adKbjPG21I75riJbjZ849RfLOQ
oUQJggi+acIwYJJaPkB968vmmipMF0joBnE6hbkfq2G4n7P6MDQ1wgoFrohJfBxaeIkKwRow2NE4
rZ8AMQ/qws78Ttmuwq/CcOdgfdloccX2NzT8uAVEiVQI9O+3svDYWg0m+RoMqU4AHfSTgGMeVA48
tvqnO2c/ybu4fLMhGnK9brnsjunjgYUNaiyO629V6WN5kkuzdtfGRMyD23z5Kf+/wyFG9P919uB4
zW4aBMnFYq9VQ4DZ8nc2J13QmKjCbW3FRGCkSA99nXsUdTghqvD/Lt0EsfTJl54EnymcGsgdTQ/i
bzf9FnhKUAEcNaW9hFkXHzMlR8791mETuOvi/l6E1SVlHjihko1DWpX/QE4uIlHeQNPq8Jid9VuD
NjzpcMXdOqlUfIDRlBOiZH6EdV4wd8/5Thuiu0NVLMyf+K6/S9U19v2SJlAtKz+NETKRUurnScPa
Zg8RwXl2kmfY613wknn55q00SOwHiggiZT8cldJOeXTc6SomBNksR2mImsgzeog31H12ClWBLner
EFZBxjrz1RzRglEsf6bq7CsjIC3X0P3Ui8wnikdFVaUnr5x/82PjTwNo9WgOBd6aetJuYkpk+tB6
10HMxp6kcgVrLEjYQmws2ZQ3NYfU2LONCkRWJX6XReXNSqg4I2SFaH+xh2g/b6jCeJyF4LMxomyL
x43uzulfoP7lOSwSM8ASudg0ylxfUoQzDK1UPiqm2Z0zSveY4Ut0xzuTmrQ1t7/GVOyducV7vjWf
jiPKPY9AcQjJo3+URYhiQqL86EKzCpCn7UGMiuyqqOx7Gq/fVlksfkRV/E4mKcCB2/zeR+KOIKrz
Jxfk01gX9EKxb1lI+FJESe1LFds2s7F/kpl3yQUwRzlq2x1IljwoDcJx6WqIVmRLNmXUpEcdxfmN
k5vzARXTeT9TOtiA0jQ2s9I2W8LHTVkNyV6tl3yHR0aqINPais6+AvTHrlD0jwI+iZGU8fdQqWyY
4BQT9GdaqeVCXom3qmHPj2ZQv7eN9lcxtDXq5BAmqfZTh8GrJXETDx2godiguZzeRZLmkFvTiUlq
2055dq7zajhbS/ZuAuo7GLI+eL1U3rG+3grPIKUKY28Tdtl2jJLoHaTgT4HR1IspdeXNUC0F+wx1
2LpdDrLRKuNdJkf3uyR/LT0XbH0TTmcSn9EmM5FT6qkgH1Dk37gouf9ovMEInNTRbuwAjKOs4mbf
wD17xmYL651K+B+JfLDlJb8lhsTE05px98qsWrxHzINn9OJu1CGpDUUUv7LqD7ICMTXSuPJnaXtP
0MbhLoodCMP1jMfWnM43Ugy/J709zpNon0PTuvcOYYu4AM+M0bTcowTOdLTWvzM+7GmteafU0jL/
q/95eD1zHVz7a7Oe/vXur7H/9xLrYXsO13kesTLlGJH5hP2xmBp/viwH7I7X/vpqXW/6WOWktf9f
L7+Of52+jq3N/4yt11nHJq0tNoZajT57uwztt6KoWFSXl6pDCEM69d+jRm8SECzHMwXI7hY/tn/1
P9/62YqJMqBiKbsoFfVpbaplmR3MEvGxtW8207/7qFcTRfbJpZz06GFpKo+DmxsBIKLosY5Vuc3s
npjDfh1bGxVuuhoP4eVzKLfT14hp7OtNLc6NRxM1/8+x9UDRzJL6zqJ1vFz8cyxRGl/TevX4NcaO
M0DM3riVZqZtY7eK9laF1Hip1NZVrUz1GuZezNI3tj+kq33kAJGfuqqMpzkU+dbGgOheTjPbp2jy
kXgrv8cgLvYJBpAHCiOwlmEnYrK30XSv3/QyI5cSFi922TcXM8n2LmvsGSdPQqQ5zY4wx/YpW/5z
gWTrHnGX90JmzhX6obpV2HYxrUT2y9COCRG++pKO7QkxlPyMe6/AUgcgNyiqeWt4mo3pSY5+XDn/
EA6yk3zR3pOE/kvRSvU7emvFRgx2sVVn7ZVyc8cWs0OmsUzHoEHdcG/KkkqPiiCTpkOUI/TepH2v
vtfOAGC0TRc2BZmkDH8oLKgi46+k+m00XcNOGUBjF1kf82BWmxzu3COLESmoxvInufzpvA7JSO+u
XpYf197aQBSOdg3U7816/jrWdvq7Z/Xysvb6uJypMI0vbTt54NRasSnzdHgUIiygwcbDVomG4bGO
xSXBLuCo69rzcOU8x3X+Bxmaf50wj0hVk5UEg7JcY21y/Z94sMR9vYxXzfFRxbrQ/zqh77B7MBWZ
Hdexmuf20irh1Wuo4U/lBr3E6FWbcxUTz3TaOW60pCeYttexyIrveUEFdR2yyh7UbVb+Wuf1dSge
5ilQK03fr91kasrHRFb88woFFtg6QKUV87qCXIGDviZV4hyShvkVyZZ/g24/T2lm4nMt/PY1/r/n
keIvgEMa+m693teJvRY/R6px7GzyIUDBqXxBMtA8GuOin1PHo7+OrU1fquVLuzRRogDn1Kd50XyC
mvOfA18na+nsHCpdff0aWl9NWVi+fI25Sf5H9STRj4w935VN8lLqlIwFZr2fr77GbKUFRCC903qG
QoXp87QiqrODogOGaXVUx5PKxAxFzdv3iETQNiRm2K1dTZQ5bggdvGvHat5FGC4gnyVXuJwcDyI/
JEIAql66g+gqHIPBmSDVxN5L2O+Gl4FvK00yzEvXpKh+0BuQ++3Q2e9jIYeDUIjY1qPZ2KSHVlbT
JjLhyvet7ZxCSVBip2TnVEUTiKRl9pvTF2zBPPGx9qxcS59LnWDtxW5ovxmmhUpSm9/XobKLiCby
ar6sXRBTZoCH4/canYeNPtbemxX3CpJgsbK1PM990wiNDmpBULd2S6Re0F8jyFlPNpguXmEwnNeD
IYiOt286t3UfDJPBc1VVr+py0bQl3G09r7isJ2JLTEw3dTgjYVzor2MDK89WNKhQeezvvbjqIdGw
5I3rwrauTa7uhKQ7lzJO20MXCQxbnw9O1uyE02dgP6N4X6AW8hYN96qS+c5TMIbOhkX3crCfJAks
ir9aty1BZb0raU92KlO/dVHK6j4V+buljRNxPrMcpjEZsbjhnOcYujM6otl7r4wUW7zwAzloLDhG
xJ+9ztyvvboa5JtjHJkd462Nl6UDKujk6LoHfStFiroIxXszksnKakpS0Gj0g1ZETiCoCSxZPifo
Qbps48zsdqSxltyYSzifP6fOKAJTz6ODp28QH3Vf7cUPZm307GCYys0o5LdOV7DicevpxodGhqMc
yVdn7F0UA1pkQvE4iOwKqqGOhiCqWeWPtuhfw7BW33AyXBE3vjS98JmT10prYnVVqfl+Jg100dKs
r8QSY9il+RIVUfY5pI1hfFKM/pE02a/Kdo1Dg43FVVjow02EuOe8zv8i9m5+uaa49mOu/cFmY5d6
jcVm6dZMs09AXlDDblvgElbqe4grf4sW/LUopB/hjfFuJs0xBsj7S8sRhlNeM2xMHrpdnlHmLXal
Rp62UJJi6w5JRdE7/kbQV+97FyKDaD2BPn3avpp9KUkE2PEvKX6o0WzvvUZb0PmFu5lUcoRFIkqM
s12StirIWHvW73MyFG9Dlyzswkyc1m5WozcKaOIC895+DbuJOlQ31HA1jPE1lubCL0uaHajg5NDU
aIRYSnHA7gkTh8yWB5J+cmsutHJ25saD0J8/P1ODpECxAQS1TRQK/RS1Mj/R25jkje2b+h3XwUc0
MwMZTLW7KNRL3L4LUF+KVr3rTotmbV7cLXZr7/3save20XfrMaRPvXOHh7Y/2r87Jud3UzjeM6+Q
58ci4723jAkXbUyYl2MjQnDkmnE1XXoqeouPuidzv/R6isWPAifetYcecPVovHQnwsp6b8sas90i
36/HOs9S704oD5+9yqzv7TAfTTVVkbXQD2mdzdd8aVp1OM9Jq5OuoVd1Tb/rXcVGy0i3r6OuOex5
p9wno4NmwDpoLEcSizVmmvJzrkv7qg4aR8OpnbdmHPcI1i799dDaUMDE5qm/rp3PS+V1Y1FULUmj
5oM4DH1OWrIRGKa5lhQQhlAOW7vl8gcoAti8e4E9U7UATkR3bHXOnl11PnZievvsrkc0WfWn2Eqv
edb/ZZZJeczJeF37vv5XgwKms8VXrg7+58CgeuOLzkf5Orc1HM3wm1GrfQDkSIssV4lbkkGjniAY
YIbRzUjdcSd6yJRapkY3niRIAnY/T5fFw2gdW89zsQa6rV23Nl9h3JFlWN7/NT7XDfJF0lbQZYwk
oVyobcQUChinNEXSFgCMoVgOWUUReRmLTWZPhIAi4Bx2+5ZbxXsV1uK69jxvChdoJY7ky8GhTZS9
MtgJG+mie1PtQn+x8f0AMdICeuGMGlgqm+Pn2hGSGhN69fNl7WotUA7IeNl+7VZTkRzDwQM5vLwT
Gc/8Ng/x5x9eh2xrCmKZRY+1Z+UDKdYBTZS1G+P9vrXNJRG9vF3YVnWCi2H7azfTHetVQsFde+vn
ayP9kNm5fF0/e77gvEYrUfDTXD73AiyadK3art0Kc3luzQK3m/Wz2TkySAlCUEtvvVoc9q9ZRYqX
wjKlNUsr1ECpG3myKRaQSJ5q5mqzbA6qTWUowvzz3RnLyU+iyPkBgPgseYUnHc9TY83/kLf4mMiE
fq866CIU5cUTn2+WekJDH4/O6gqCIztUpR2eWmMW5zBU4gN1yOJQIuJ50/PkI0Oe7Xc7OQ9zwq/d
cavfRV7aWC6n40mrMDV2E9A35H7i30cK8Q0ZfDYGWuQm12wsEpA4UXSmRLpPxvnNngvDR44T+EaV
2S/t3JWzn9catzdPap/lt7VRbDu7kQ1FIjv84aDwGPQpDHR3qKmnRXUP4AroORw6FY3NDhaL145n
wPLzUTb1T2wzlaOl5dOb1dXcduOrhh/8B75rv4rZDSjQo9xdhTthiz91l6e3OInRrc0cZQdNX/2o
rEQjaG13mqvb78LeUxLLvhnzPOwMJU62rpKdI8X7RbiunkwZ/zHj8mc3CpPyTu0cNBCjVNlcjLMQ
GhtlkqHABPnBE0b690CRKJssFyhSTbHS4cFO69Hb6ILyUg0Q4FGWezLyCSU/TM/bIsH8BXViqgTa
t3qOvIPlUfkE+J5ta4E8pukAVhrAwjdNH16sv11Y39eh0B6G2pwgotc+Vahop5ZkxCzkLkm8jOR7
VWJz6Ri3cfxbx/HEuJet7R6mvEP+cASgLAPyjMpBU6irwWmqd3DndeRBQuP0C6iHes3IgG3QV7I3
hV0sPrLzkeURiU07+l7nrnzOOos2Q/rNoXAPuNsRZExpFHMUl9FLfk0FpovjgHYuVov/zNBgqlb3
cAOMmsDqRXuneKvtrdoSp8gqyMrHlbuJCtX4APn5c7CS6h8TFUxqQX/irqshfwuS9WWFOMTQdr6K
SN0R577hoZZa/FqDUll7a1NbrbaDOE9ybDljbcJKB+kyeucQssoDGRUN2F9yABuxTfBiuPWaqT4n
SqtbT6fWvXYthBSveYIW/HKwB134HAzI2KPdX9YhA/bB3ontetO4qfb0eqMF5QmAaOmtQ5phIfjW
ZulpfcOy+hwNVmZil/hQauGi9ll1zykE0mrG1X3t4UkVbTM3xEJnOTiys6Fe3Z7Wnqdr3TNWMhAC
DpL065iOR8ix9wobFg1vWBuCkh2PBvaiyxsiV5m2aZ2qoBE4g6g6ee10qg/LQWVpxoHEnwJp4Lie
Qap7OIUlKlBfl4zc7IT4avr5mfN4KIPYm55TQrpjsjT92YRYoxVSnLJcsNKVbfKP3droShM7PRxh
P7Lhd4Un7hs5zWAyrBFrksJ4q8bql0gRmliPkaJVA8QpvQOIUfPN1vAzVHpv2K7nFoYenWpsaoL1
6KBS6cF+3dqH5ivrfQUYRk75yRNEEFDR4sfaII5Sbus0LLfpf8b0Kc79qPYQ77b1+DFFIyiv0EP7
29xnIjaebtkZz3RWmPTBtBzXbqJ43VGbgYesp2iDbTxZwCYnjz/PLxrKyCMqrQd7eXsdyR1w9xBB
dLhttdI5j7VJk4bZrhnGoxMlzqNFG/06Jgo0cx0AWmlGsKNxpNmvJ5MRFHe05NjThG0RgPpttnxB
4xZg87+uJ7t/ylwJtzD7AUZhm/KAS6djcdd0n911rDXlRmqsZ2sPE9NyP9cA7D67esi75nwfAty4
rUOjMVPO6xIVW486eq5j0xyetIIHY+3JVukPrSVLzuCPrk1vT7cKcMjL5xAsSBytBs83nCJ+dVwe
8xbtLHvSTZ/aLpViY4gea+OpYq+Wxnxde2PoNtdYuvtSz+I0mJslCyxrx1+PljGrfGbppM6aNNl9
jRle+sdTVRa9vmruWgyr7I+Dt+jYqI+14T5CwaOnWv01FprDu4zV8YKij/roozC5SM3+6+uElH0K
yhtNs/8ac7Era8fPizb9gGAFMkKBNdrTRY+T13b08itrYH6lhH7qIUGc1h5Gmbbqry+9TDy01myP
/zW2vs1qyp+yDaONVtU5IJ/Cua+NK8kSOhACYKgzVqkKIF1qMXLYpHBUnzIJq2eYVqTXvCTer2N5
XJCrTICYi6KsgqkOVZ97PzyuJ5sGHq0lKsWGCfynUrHDyphmt1EXy6ecq0dLovAFvVf5LFNEbk2h
hIEKHRSvh+HsdGbPF8BBAXxqQyEVpJRmy6c6yeTWJO5xPbgO4TOmkbxvvKM2DdV1MsezLUXP7zkY
7405VCdvlB2ooCnKX2RUbYtqq6hDtWkaR240K5oBHoXNzlQM56VPoWgkfZgu9mNbfNy+NUZYwofv
L2HVv1h9hGK7oCYFL+Fn2CU7SyB4kFrsdEoiAK/S6sMY279ntwDBJo9qH8GcUASYbrXXNy0xSNAQ
fRQe/kJ67s+ghIMxViCShqzma7UPfAzsehMMuqoMJxAT75p04n3EgkCCWwWSDki57/WzOqM112qK
QXEBdpKr7LNR/2DfxWQDemFTGeo177IjZtTKpe4q6LH94B7zHgKcYbwnzZCw/XPZJ4P2zHvhPufc
0k4TFW3yHS3JRKP082Jq4Uz56oiTLurElG8n3AC8qk/9dmaNZDP8ovZ3TTTe6yLCN0FisKfahPcY
GRezSdSdgjGKX8Yf8zy/URHaxK1W7Uq7dc99jhsMiQBefjXTgAK8bdRnRMu+gbAYcaFr+13lCHxc
dT289sVvLiNOyK0YPrrPQ+CYBpXbUtEuObFqbo3q3ci48lDn89lCcDYSgERyBcvFVIeTN6WHRhvk
SXah3GIfOWwax4kumSvnjdrq36IR/wAQU902mqFoqHN1t4B/3GvdfFeSuD7kqDVekEkEV8Kass0a
p71UZUmWRB/gb81hENVTfwFIcOgkgoytTINCVnsvH71jYUz1JiNuYGtlCt/ATSuQfXew6gURGHXa
1hzsdAdA+CdSTT8WM9GDSZU84NvqA+BwXYA6Gxk87hu7UYDrpW171mjRSQCuhZYEO/bOYLU3bNg2
6s861Sd4daY8DwANjsqS8DCa+xpRa0tYTYjCbdRRB8kEwixFimREPLTqu57/6G3lmmXwfBFHCbLk
Dnr5n9k16hP1N5WVMJVorqmnqay1hwnDw+S2p9xryyEFf+PUgVGI+NIVdXSKRiKMXOP5nQS+PFlX
Ibc3LHdvlZOycno0KZz4HaNeAsyUHKpdS7kX9vTTNVX3MrppG5AKbAWp0E+wA95q1JZs5xj1AkeI
CDKNVmBaVsolU/INIkARDEn8u8krXLJj88Ba3qcgVpC3kju+0H9khkXMSBqe6gOmHG1tvZIY0f0E
dNkmTJqn5zZwzNwG9zfVKI9CMg8mihnMQ98EVUdOQBavaJqqlz6OtUu7NI6JYaUDCTMrfKFH4dbs
QOoJTWeHojgdc6/VbKM0dQNAWbu4jH4rVB5QYohRFCKV8au3huqjRdacRfvQFdjYOS6cJj2iBqKO
0FM9wuOXqAHIM9/ZkbQBdc+6Mq/Ymuc+bgDvWaIK/rxjLRDqzQS5+DZ6JNil3k1UhaMHwiosn20N
QilUO3D4ZnIZQV762GYRVbAp7FIVDo/Zkryes2hne4v6bN3/jtwwR6DMAN7o6hkgBrMAeBjuxYxV
ow5h3u80qEztnwHSYAzsd9t4wPmk7ZB1dnyzaNUAoelyq5YdCOVOwYBFUxXkI9GLiaKQwkLlPqd6
eozCbi6kGvNg7iZE0fL2Bnv5Qaa58S305I/epIMC1UPr6NjuSQl776SkoXuyFpxOnXQ/Gte7VDHT
rNkoTGNZXR9mFJawUP17AIi6r7vub7wPDDjBdrRVqnR6GfAqujgkj8uFQBxl+jNz3DP4h4koewz5
Boe/R3btZDci4EtJstWNLvSbEhJFntQkKtrIpOpWWYfarUvfSu12D3S9BBTnWYBuWAx2kJlPTkFR
Si/R3EI69llZnUuWp9Q2aZLsq6k1972svb8y7w0uU6e24a/Zlhs476yl3gKRUX7FRh8UVh6d9DHC
H7FWmw07de/QAzzbW+BAwZ1QklJCNm8dhHvHKkl6qOaGmPHFG63hNRvQKHLoISaTblszeityxT5/
NfVQOp9dm8j/aEsoYth8Xa2Q2NEbLHCMbg7Qs/a8XRiFXiA81Nc0pr6ALbOvqxGPYmga51kmlE2J
Pn5nhb4tonQ6qTPyTQhF3bUk+mMtDlFQdS7oFq83I7szFuKlWcRzzGLULqop2/vQt9O1TZaZm55X
Re1dxoS6tcz2VeSoIsgcfkYwYUelZf/R9RmRhxV/pJmOzqFZvlrGaO/GImb/vTSh+zJ7HTy0Vku2
TXfPnCY9CbYHpyx04o1RQgCAjR2fLdu865EBe8MbuaOwexxAXJHfS7aDIu8zBpUk9ticdYvAmZYf
VgyYvVSkoQoDSzStxesKBOZ/GqWjXtSjbVp62GUYAkmtsAKpMeZeS5oFvwYH2fOlEKDM+lYPsXXF
cAuOBGagHhzrqAeNNUXDxI4z5L2kRi4ISh+5UctzY06vqphHqB2hvRlRpQmmpYtMwRT0Jj+WmbkA
zRyRwSvpkJ6cNdBFnlmeQWQchglGCnCla2d2d6XF/6kwk3SjY6I5BytmTiwEfgv82dYZpgJOwexe
x0zTCAW7/OZRmjslTf0xAzd6x2sDtGH5Qwxx9q4WuMR47W+3DLm51yyBs6QK5Kyz08m4oRzP1V7W
ZmIJA2DlKZtwPRsNcOzVqrVVAHuGIAUmWZin9TK4Vr7FMiqOeVIxZY+ds8GwG3gIJQVAcOUclCim
xU5p81zYgcmU9zJoUHolQAH814Zd2vD3kBwJXxISrId0Fh8CKTjER3cT1nIbxxkhuC94IwDam1Tj
10X/N1OCrJf/sK9pz+2Q7+UoWSZBBaYOltZqCkmohccp5dER38uiMr4hIY8i5/jQ08g6ZIPymEkC
LPRWdV+bi/FA8rfaGYfEGwXV+o2XzN5RxNY1oZQWZDqySq1aIPxngBi3z66pTxctS95GlV2qqCNk
FAWU4cWkqQ7RtUkb/h5QoI9PBYgol93OpuANlquyP4UjsumfbnC0J7BdF2lsZWIjYDJPawuuvsj6
ZlNmtvcKC8C5qdPbDILv1QCMYBdRs6uT9FtFYIB8ZQy0sqKYunbnTM+J+aocgKai7NPOFcRPRgb8
xdoUUWcEdVX2B9gR5VtnyuYwwhYJ1q6eOg14Y2nhF6o0L4TL/D9tZ2/0Kvo92cq0L5NsPiP88drP
gL1N105vEVIut6jRJJVhpDCd3sm2lrTrfQUN3IhgZygpEnM5H29hargDUsGOoMhYRr4zj/mWXfTN
IM/BLL7J81snAIv9KOw3TMvaY75gZqoFVydAWBxN5xYvuFFpTOoRYIRYkKRrM+nxh6IY4Tb5z9A6
vp6eL4+dPFUR36vXQqfz8zKjXYGejQ5yWpN1tAl3E46QB0u8JQ1IgfA5Nv/H2HktSYps6fqJMEOL
29CRkbIyS95g1dVdaK15+vlY9N7k5Ok+NjduroAIcBwXvwjSUwCd124NuEXD+IpQOeqGeN6tuhqC
ERLcUGYyYXBjByXvRXBDCjo/hSQ5/jG5TXAHLsuajwxW+SUSlTfaquCSXSSazKwgwcLi7w11AdrX
bXUUhErlPC2QQsay2V3RA7cOGrwe/F2iaMs6ArkBWKwjuyrfHSU/JGqAQ+6fZj+AYl5uXLOcUWIb
PtHWEnU+ClRRMsc5m7KL1IycljuDLGLw9/HtchKppYXqtLOdLD3Ir0zQmmYDFuGzxdXvHDTqWRRG
HG8PyX24guH81S3PbzQj55KjRi17wBIkcv8lGjNFZksL4ztJZll1DktFx39m+U05uM8A74yLXFJ+
Bs7LYVQNiJP01dEryz/luHQM4Jgvj3F9wpIpeKncZ9fFWkijW95Y6t0ZqRU8mQB9rNhfaQ3Qbtmh
Hqd0PKp6/VPwwBIMwKi7Gn4d66lIjmTVYGNGVDkpfbzbHGXTe8V5hWrwo4e5ePSakCdqIyF6apPm
VZ69nbhPA+s+p7k26NatIUJvj6E721vFXeow/WtDNNu2hwZ2WAdC3QQHeVzyNCRW4vGZ7CQqrcAK
dZ995W7nFX1+h6+jB/pMoksAEYG2oZwrvN7pW4ZkBogAzBmrYYxA30XlaAdHCpDIrpHfrdE57UFD
2dFFrjc2DWvUzSFuk6/zqN/JnVvvEtTSXWGl00HutdyVpC2Y/7ca4isLBkCeiRwhMclbm4OkJTBS
HEOaLgSiiejj0H2SB782Tbk1W2uQkpqVz10Fhv0gt0J+pN7X3J82KPQ9K+iMcq3qj3axDUHucr2/
Zu70M8Ar45QxGqDVvWpV3sK0DU/5DNG51adP+tJ1yGc7i23nPAczSGDs+HYqdE6UcBv0hKwkL/6f
C7/7DRLF9gqyux7qa8316aEmg0Npb+gH6QLk+94hN36xAWSNn1K4vOvNXeEU796ad6CKj3fQYBuv
iGBNzs3JCHNtPsZu+EPpMvW43WE6wTvdcaF0b52L2j9nmFie5Lf0fvWU2rN6QqOxn/dNFt63g64A
81j6oeW1liMl9q95XlfOCAeEyUFaQh+nJ4YwTF2WhqCPSDuZcKy35rNUsKuZCqa+H5Bgu0gLHjtr
uEy5xbSkOubOgPGRu4Ar//W6dpFe/RCssJcbwBUWQMrW9ub4wdUXAKNR2PUib0P3tnTL0pIkueUV
rP4sPZKlz87Rd6oBzEr67AQKfaTUl2B7W9810TUq5XPlDRevMffSEtZDsBU4K1/ahg0C6QuZsDdn
FLqv2xu+tWXJk2SwtEK1708NIL1z6EQnKTOlsUuN7fiPTVDS8tQkth4j6TX6oVySH/LWZltWtv13
14OtHBv8qXkN4MrtUuAxRQrIrbdBOC8fDt2DaBroTFQn/YQPBfv0jAvkiQ+2jjGo85TP7YvD2ID5
4b3OisWsFnhsJy85oJSh7m7WglWdx/IlH9zuZJozQ4lGVw9qULB20yMws2OD9yS8gylf7CLNeagP
QVQ+OZgXbw9erirJ9XXa0pK5NZMPhxRD2l567AelMUpQL921xPQE+pIZw3mSuy8nKcAzTmBWaHa9
D61+L28JrHZyJfoud3CNb7mFiJLMWyZcg4+Q6r7bwqUIuWFdrKRX1sGhhsQLvmFM9M9RD9wdGZOj
3GMJ5LHHy/AEoVzmyFP6Rz7pd15sZCd1Hm+JWSJQ5nUX6WQ0eu0Wzm6Jeu4hLIL1C2C0f0LKz65y
QnnyEqOnbxc2jB0Nf86D94xZnLtilv3EfvXxPDvl0iK2zkDVVOfKcdvv09tRO/QTxPvtLpaZQ0+a
LJ+ZzM2sg29BFxJSCbyAb+CSDUbiHvKjUoW9NSgnBrooo2YdVx0zGWyB163Ok+tcJ4A57OeeoUei
URzZ+wzHsHV0tc6iIi0o2HPTtbUThkv9WBuJcZLzy+/y7Wi8tvrTbOTtSTWNF3mq26OVWN51v2Jj
inZjUaD0D4X87wna1nEo8u2X9DqwY3pa4kjD9AGM/1HL7Bx2fpsPDwiymxegadWdsHaGqKvuaAu/
yzDL1ucrT2LrY7YHwwf6rxR6pjl59cGCII0shmPgcFLwErj04AcUAo8lt0yejDTrQGXt0QIe7Bf4
hvy3M5cKW4++Pcm1QS/9/XYTtlKJSZX//6kYq42wlx62rl5+jCTXsfiWltiaOUfYfjCgRZhBBrpK
Z19UPBalilx2HXJJFIdNXrU1yr7237D69UMpv/PdKGM9tszdPbCAezYEscfgQy/jVzZHWLqW12Qu
kIPZB5P5A60V1pPDPrkUTRiqR6m+Rv3lCxoBBumCdB3HSUuVEd0WbHnTnLHloKEUqQETWwZh8ne2
YEVJSvrdWHb99eU8wsR5GAt03XriDfD0k80u1bxHr7dgE+oPV36IWd/prq5eZVgmgzqJSbCeehkW
SpKNIDSvAwggW2WpsiUltgXbY9zytmt8ODbKP3cIddCH0WdKx9kBBMgvkpY3jzueMI1fytcfP5da
sYuUQX03jJRHuLa8+WcA0f4qzTVCSRfQ9PIMwq5DckNayj9H5ei1qwKU01zcMj18pIIEMEW2KdwH
TogQPKR0K9jmgFIgwVZPkoP/a9Dq/Lr++qUlr2SP7Z1ZxzNrY5ZcT8879k/++95JbK0l0Y9pOWg9
67taHy/w8ShFY2Ojtd+0GalZ6Ve20YMc+095WxUpXcfZEt0CeR5bUmJy3L+e9d10RmpLxQ+X+qe8
D2f9cKVg6fAxmqu7EEbf8orj4cxeRTWvc1V54SVgKQVyJjQiJu/LMtsWbHlzhico9DvqVK1BdK0k
3a2cfKv6rkSivhmAEGILfm3R8rLIe7K9LNtL9a9522Hy3km9f8r7v57Kn/OF3F/EoP3Gg4tDG8Pa
ZSwsH64tWGeyW/rdWsU/Vf+Qt84nltOuV5DzfKizXmFIvHtNGX6rnRfupWuQOajEtm+09CFbUmLb
gGyr/CHvQ1Lq+T2CAf0vrUYSISlsiHy8nOy9M7yVJrxGJVfSM0vZTKuzKjvpXvG6de+AqaCNb2ll
Xmjkkpaen7FQwIqSlVnuunTkB1Y776V7YPUfSdYGZeC/6Wprp2GrrCFI71KUMyRMxN8O/9Tdbk3B
kUn/VmdrBlveh+YiSSkdgyZlycKF6TWos3noHD2d9zL/TQAYsFyUjG9BO0Sn9Y2Xm7IFa7e6peV2
/WtSCrZXV5IBCyl/d9+S/nAGyZuzBOyElvAabZ39OrBey+X5bEc2eJUwecuuFgsjxrJC8m7muFWT
YyWQgcGWlNiHetKJbnnv/riUfDhk8CrlOBsPoAKfa6gUuAZIDVbKDQ0kx/LhKnHEa1+l6/KzJMsu
cmfKpM+zy6w6uyZzrIu87NsTXd/9d4uZ74YKW1WJyeONip4VvbXSusiVO4ieGHGETIqOVvYweyXb
Mai5aNOjvKLrOqW0gHHW4+abvMh/r2rVanDEOputk4bNwTzPrgkSwbDEIa1JUDfsVu62tG8FCvpn
obUrF91hZ7YwIKND3lY+LF0Lzqbu34SzbbEBEKlo18hdledSZ1CZ9Kp4K2N4JsIn15cHPLeI7rTr
euaH2y839d0jWqeu612XOYtE19c8YnNy9szpKHdZLrsF8gO2pNzYD3nrrE5KPpI5t5pSvP0lPQz1
vY213g4bQ6zigtz/0hXxeDYQAjzqMGZJQj1DgLS44jNJqaWzd2Y4yPQspZ4HzFNPEryb6uA10rKz
tpxDTersoQzqdie15i4bL8pcmge1zwDpDUOxayJedQm8zDX3tgfAUwNTdJ8m7kmNQis/IhmE4TIz
+yOrkqCGJ+fa6EHzBCeLvWZEYyGeZw7uRbF6n/rj24Jo/xQgA/sJ/k19QDVuRJWDpORlCB5lCdsT
9YgKRGxX6afYc1AWNLuHKUYLwQG2cNLZ2z97lj8/p1XzC77jpTe18suYm7hqpf6PvGRIXuMDf+cH
KkjxrHnrvdn66bFaz86uH7DhoLWo4wzDLmjq+ms9g+llSl5+1tXU3qOoA7wqQrZLLRZbAJOl5Dm3
KvSbVPVQIRGMMlQJjhsjxupxXEpYSsJMYMBRIEy0c1PY5eM8JdWjxCTIisJB9yzPERZmEd4q4uBQ
VsgP+dPw3WTz7Nyqi5RfplYGdiQocRyWBeCd6zNzi4sY1WsVwqfhYySqomB4aLMCTJDXDsyHm8K9
A6nB9prHYnuL6tfUT9HzsAQQXaJnX01+IKupXCWrzDDpRncRVa4C4TPDYrfGCZ4b1LCfVXZCn1NF
0/bTOAbMICiIbQ9oVWpzL3MsRfGQ3U3D0D1qSec9zUtQZ8D2bNoW7GpqbAWhnqV7rXRwRRvYnTEn
zObGUUcXxv9rSqL5cU2B5kD516HNbcdXkeU9oTIT7auw3aF7ahwdzTIP09TkaLwBpi8MzbyzHaDO
wFq1g27rSbvDCh4ZDBzASy8s7yuodvfNEmxJ2uc5KVhDHZA2suGmlfpdPpupsddMQ7uToJiC/2QW
faXsJw+WuxemLDYjavDW+wBGXXvsvydD/s1gKx1cOHR/3i0TPjPIRNAKRYVKTD//xXbn1zBP9O9T
k4BWQBDnLRgzYNfoYD3NGnvJ1pRYt8rN+zu9j9tLmsbFI49Ag/Lfqp+aUaFxZan5oBr9W41q0IMb
JU+DXTVQX5X6U9yzceQg9niUpBSwFfoZ+fX8WI+7HuOO3bRUj7UUU74YLNdyHDvYZDkKtFv6jMO7
g638h5PO5k1OVTem9uh44QVyGE6dGbJoJz441WH7BW2Q/A7DOVnPWxtz+9R07TFXkbXZ+1gs90H2
ilHhzKJ90TBXts0bRIvmE9zz/pGl46ukMNptP2FaBxkqGxFrWmpInmOUHw9K3DfVRY8L10CA2tB+
WLFYogoMunv00/r7emBZuUxRO5ECByWLKzKYCWg2boVuKu0ZsU1tL0m5PVmqLp8qB0zYcn/scQTo
Ui0Dvfhsj7/Xv5MmuX+2ixrO2XL/UJ0GkZdNHv70tJlxMFFOkagEVTDDcN/S0trGFgnJd5lSLCUd
5I7D8ARwBgReMOzAdWGpUFZ0Snr9ra6D8NLbQ4DGe1j9KMuTlMdDWJ9SHdWmalYcFqwVF7dw1gOv
TRAF990SDAm6J67hn98V9H2KncyXwLfjIxSG+FaOGR6GSyAxyTOZZWPZYKOoFmtRg9/gv1SUQ9ba
29HdiDng/+WQ1B3AV6ja+eNp2q5A5PZlfCxVVgP3H36d1JaLTEWpN/dpu/Ao2HY0rRYGLIqUD9ES
5AhMPEhy8n0UCyN/gLyuxiyuL8WlinL5bqskMRz0bnz4OvaROTh2WVUJy8rDE2NSlDvniwUUH2Up
Kf1wqCTlwi2qoxcHIfD1ULnauyMy3Tx2JQCNjwXLr5rKGLLjy1zY31LsSUEuzW56a6cqvbljBOBE
Q3mzy9hnVNmtOCZFqL2qZTjcu3r9Rx5q6utgF+qrHtaPHR3sI3vTMF0QHeTr1xvofzl1q99soCVf
3IxTsZlTPqSoGXyJKuUrfOTgSQrNMnjwi9h+ljKQwscUQt2nfKk51l+SQTPfND8qPmvJVarwzcle
1aaBfvkY1ul03wda+jAuAeJ++rAzk5qo3cw7+mzQeEtS6kA0ZSPHd/9SkwH3Upe1S5hL6ZfMq9HR
1ox2L0mjb4aLgWvqoTQtFPF3ttX1n7CxQrrIGvVjBKHyS9Nji6DC1zsv/MovQMHKg5355mXEMvO5
tMc3IDTdd6v8ObuN+9VS3PYuKyOkk2y9+97MAClUx8qfEdFBSzfsfweO3X4HsqUf5hgXcbvx3zTA
Z2jYtgN4T2Jx2B5nrGHhC/8nC1rk34Uf8nTLARWbzffl4NVH/NpKFOac4i1TLPuuSbsJze2+eNNh
TH/C+n0nhQowtjcQGF9h8qoPkmX7DfsL7lCeJTmiJnHVvCnZS7KOXfN5ZpdOUnLGblAfVLTedBjR
t2CawSUUVmjcarRioEXXPipsdv7AonvcHcDiIeuJtOyx8gfnTkr61veOpjZYtDvcTmafngfBmOhL
r1b9Ho5PdCdJJ1JtYApRf5OkjRERPpC6fy/JWZl+unzzHyU19dkz/XX+bMTge/wxuITRoLykWas+
RD404tDHrmrIq2eAPkdkJ/qX0ms/J3Gr3gArDC+63vKqxKjKV4l7LxUkH13EU6nU2aNkSWCichTZ
EBjqTsdwtcA9NrODF6keQ0d7zs2XpilObudWGBbWR2TMy5s9OcUt6iDLLWLB5U1RCZqucpGZVadD
7PWIjttR8xRqDlbgk/WGQlj6XbUq74huZnmRJBwdIPV68aU0RyQpjR4swVJN6yd/h6YfqJp8xF1Z
bQGKV+l3UNTZGTq+c9LZ+/huW8YtdxXr1Qwz56FMLAAWS7V2Uv+aQEte+bRpDwzrNNyIiLlLMGup
v2cFrwG/+5+8rYrELKX9q+p17fxPx+stAJjOjp/qcW4eR6UCLl24SN+B6jL5Ev2Vq/5ncxzsL40z
og+U68V9Fho2ysZVCiJumL/2lfsiVUcjva8jw/tWN7l6cOvYekhLDwOWukYtBV3Yz9CRfimIXx3j
Yu8CG7pXS14qd4x/dhoAMctwmyfP7II7xXaSc5SG6iuqKvVOTu/M39TSa3517BsBIzJjdBgn48Ka
bYnqbmm9eDaa47zuDsKWWr5LsrpAGReNqvuSPvXeLsND7+vxXY04+d8Fax0pLrdceCSAn5HxP6hz
oMYHKQ/BPd7L2WLHJdOuoBNWjnldk1Kse1oynni1o7VmoOkvlplYZ9Ue4G5vp7Ac82YDL79zQks5
plqhY0s1OBcLvO8Vr5vmXjNM52Qn2fQ84eNy6Fu1+czbqAL9cZ0fjJ1f0OZRfjfemzskDEnHwjq9
vNptYf6Ck4hYpEk/T+vjpc0SB5JKMB/rqqofY72tL6ZRDXeR21q4+/oltgSdgz4WYFU6PpiZeoks
lt/73+Ng/JxEpvKXAtJyvVCWa0jFFdafUzr8DBXF+abZTYbasTa/hjba4AxRgico1O45W0TFVcVP
b30aW2eWA9InFyoQGOfGYv2Mjsz25/A7HfAPyIfKn3qADzLoJEbYDMKTwDX/ylBG1rv+LcCao2k/
9R2YZXSKmzevZU7Y9ZX2BG6jA56DwxK8K+fA4prvX3TdwINqdBZJAzXFLU7rspvEHKdmCxAJhIcu
QdYF/5pPmjN4b3nqfdOmWHkwe8/jHiDfW4dpfSfJzkB5Lnfi7qrHPcJUGuOya1cCdSsa1/scQEjf
VUOoPvRV6X+O6vm7bgX6o6TmBQHu6NaTVPU05xZplv8sqbAPzm1app/MQvc/+zN7iYXVvJaG43z2
z6OfOd9jPpXndlTbs9MOwY9CP9dDbf8oQWRhmVPVlyEYim/Y3O17K3I/MY+8x+SheKx9BfH8APJG
14fabs1bCqKCHWecdRcmy3hG7GjiJUJ4zYiMv8Tu0EJMLXSC7vNWoTFq41DZnXUasBR87JaAhjEd
GryRD5KUAjZsi8dmxm0Ly+obYCeuHHQV6AYMR3es3RWPxhLYSPHeXMV4yJ1q/sQqwLeujKYfU7QA
PVr4HOhAIbmX6t/ieZh+jHVk7cclP1ry/3d9F8mlrb7v+pwHeNq+CVwE3/5z/i3/387/v+vLdfVq
gLntmUczt+L9wIT9pRym+kV3TP1sL3nIZdQvUpAz+V3zpApCkc1LueR9OJYvJ3JWineOdb6JElgL
29KrGvVEy8j+zlOxj/Zy87RVk8Ix9rxdXcM3CMonJWstCJNwvkatHoKjw7t+6NGxOWSjVjxJMJo8
r6L/ou+0pjrqYaLeBxVEPDopSaDQrt63SyBJ21Ag3a/prDr0TNfQevxPqeRvSTlC8tC2u+URgLYt
az3Tlk7p9ObRfSq5XT977D9QJPO+J/CZaFRlfvV8uKT66Hya7N77aSBAx2qhNzxZrovhaILeSpGq
EbuvsIkhHl+bUjkZujd/RZFhOHecVQRPv0DLuso1wgw4X1+11gNO2N6j32lsdC3nxrziSeeufQY3
YuE6YBgnvWnHO70O0exeDHfEUWc117HCAnIuky8pkKBHq/voArKCid47VzM1S8R1Wv8lcxLlBYHo
7qBfPGzEknlG08VAOwYRcsfcMQSBFxOP9Vmpsv7M5A9ZfON3ZbY/kBgZvkYxTvBJ1/ZPUdNrFzVu
s6s/puZjGOh4Yijl/CUN09+ADrPfHBxiB3+nmCbqWFj/vuAnczbGLnisiqZ5KZbAUBkehgVyiUsF
Q1+oSA2QDastH7UUXjySyepx8IruUepLNQyejphGThigIU6TLJ7sQObxku2TlwCxDnzVmvQZ0SEM
IiyM0YxOHU/4oNWPVtAl5wpqzUOSQaowRnO+d1yQxbDj7ZuTDdG1QMr45pmRdWXZo7jzpnm4y6px
vCpqVN4yo8DYx++j+6TxkXgaHPc+KSe8XmsWSaIu8U9x26o4MKj1yfWKEaIrossIQPXP7E+UxzR2
uhcftSd0g8EO0uOABqr6/nXusPrB3Hl8iyzkkTtz13chi1JBoX5u2IPeh6NqfBldFy1vdE+/4j3T
76poGh98fKiQoM7TQzWFEUpY6MfxbYLw4afzH0njHn38yL6xe92gaxMtXPs5egVL+juy1fkPJTH+
YOEXerkVsFAeuPopa/k4+4N57pczuDH+HeDASiweRiZU9oRIJxCTPwpwiXpn/vTAGjAFzIYb2qjj
c42R+qLGPyO6Vj941tQhhcwbwMyovGSNhpAM4n3jY4xaC4Py8ZKbSvTmK57z6GiwacUIPjR7KHeW
P1z6dJi+mTZzJ00L3tyCN0Wb8gLZAHX8FgEAPAbl0F/kKD1OrrUxaHe5ow0H1hKLOxhBMVPVBRls
eRhy+O1uzTInBBGlisTeZdpLiWR+LNmqj5noE3KB7TySV1UuPDQ28PYZjoGPVtli5dgq3ZcOA8u7
0Vcz5Cu4JRl626xbDjA9liSKdt5xagt8Lpekbk6QlkyruErST2ttBzsx3mHyAEnOdpgULIGeh/g9
leZU3kYvqXCwICbBVkdikofTOLUbHYjSkIPG+j8cNyMYVUJQ/1/nluS7Szv4CFwZCe3e5W2HyPXH
qJzvsvRbM4XhG32uvytix7rqPtyKPjdeVc/xz8YQKvs55zE7XhE/21VxkZQcZBrea9tl3oNlKRek
i+ZHr2ugFLZ5+7UfnWpnDE7wsw2UNwhF3p+mpp1yl+4AHfB9oOV6RAVEebss/s1ixhPqIPEfVVTH
fHaa9ttid79PrK58YJ37piLi/gBRoHrItSo8IWc67xJTrR62AillgPV3PRNLnqJ19mr3BYgMzs3L
GeQQqbgle3t0ds5Qs2f534t8OLUyJvCFdP9LCkYVwczlItsJJJkO6oXNr/ju4A6Kc9+NAQZEWIfi
+KL0IRQS3Xk2UXJ8Tu2l99UKEAZm6K55MH2xVErdi8NSwYOjYlwSq0j9r8klD6fu4SFaAskDgqkd
8UVjF2Qp3QqknuRVtZqdzAFXAEm2tpEfI2RhDl08sbxf1X9EEBe8Qq2/a8EE/a0vpy9OyaS9nhr/
NZ/z/gBUrH/Ruxg1TGfMnlwDUZUYEbeHyeqHSwGqFgXHCMw+tlVXK/XQBFl68cFRo8c8VatTxlz3
WUVrlxUDVq9Tq1ZYWC+yz/y6cM+at/s1sVFAsWbT/IGn6De/Se1fpeXfqSxkBijhwGtK6oSh9Oei
bG3k+1hkYEOj+z1O3r2f58Uvo4l/Kiar1PSWAOhBDVlWjxuWidSChaRnNmfDZ78eGjTNmUBI6eiE
5S3MoAJKaY6F573fz81OSuM0zPC8RFNOSqfWTh9rxfyRLGdixyN/SuvqVcpi02XNCaElxuTRU9mq
ymOMkxDxwJqjJ4lJoGbB91lXq+uWJTHcUMNDjI/PetRWqjqZc47ZiNpJntOEyE26DbxTxEH3W73t
OuqQPTRmYd/5s07dOcaVCibS65h4JVtEPpsnWqrdPLfTbio8KjjrkXZOZ6RipECC0UU1aK8sdWpF
marTdozmK7/KuUTZ7r+neVfFcmI4ZHLy7Ww9Nh373pnKw3peKfbTmEu8qznbirLHDss8GLYHEWw5
vTLUUARhsL47UArWS8oPDDPVP3mm+WXNM+QXbBefvIQm6Dudem3C9vCP/2mr/fd5tT+zAN2G9Tcs
d0Fi737s8uPW3yQl60W7MnuKEXaFKn62Wle9FUs1qeCbNcs8EpUSCSa5/RI13Q7phuEPjx2hB6Ub
Tow2sFMbm4cmiap9jYFFEEE1C5r8p1U0Exp6YBp79WqH/nx2vO4vYLnTIUVYUY1+9XqCdaRp40fh
oQ/mDd01TNs/68z3ToyZbi4SplGlRwfNnhYpW++XrWCRHXc7paYjR2jWRA7f9VhjbHC3cuvkC/PM
CyS8z2bTe7ue1w5dj+mt9ivAxd1nLRg5GTQ/FLGTx15t7p0Y/mUF6okFnWPK6lZh6j/DYrhX2PWc
CiwRJyQYymXDr1DYdEjg+17gETNN9ZJbpGgvdZsoz2rMlLfEz+i58m8mYxHs5ZasYeyhSaXJw5qn
YeKym4shu25HBazkHbIaySV8U5VnKYCD9rOdYVxVbQ+Vc35tqtcmNYfngYFQ69RooedMyYcZyAji
ZTE/JPislJis4JCD7UHVOSg7tONuhGpqeuANrfSx10YcwJZgSv2XeoDHnxU3JxgsUP8EBavFezhm
40kv0BqTvBwFhvOMyxoLpv/J62YGEkia6ucKF73CtfynbAmQo/BKp3pubeSa0hZdnJExzPO8BFFq
lBd3cqadJOlBjOcYNQoIQ82ateU3tvk1slrjTrJcpdLRJRtn7EKb4ih5Ehi6r7NNhGajVHlXgGKe
MTXrhSXb0gv2d6civ8qFJc8Ph53ttcahnWp2rJcfKYVRouY3y0aAcMmyWFZ/dBzlMARh/FKUxwJC
8HOradELe+a/x6jyr4NmPCBEnt6PmFU9S+DOaP0ja2Wdtrx06nNM3FDmT1QlVqA0+gae191dYiXW
M4v91npsF9nHufBxPwrbBhctl0mbn+IxNFule17TOCRVp7pIzT04X8rD0tJvy+A5btyn2WN00M8V
e0VVZz57XqI8WdEtWBJGFP8djFb9vWPV8m4y02VaCN8H9z+AGVu9MUHlKJ3peuVEjlrYeFdEzxje
dY9lMR3WFjWXUQDWuN2hitw8FXUWvJgskr3ocfFa+sF4k2oSMCTTd9gClRdJSl0NlfWDVYEcl6Mk
D0ZFCiUheWAON+49NfCe09zwntHlnu8Mo/sR+DUqIUu+7mQ9TlLxzo9dmP9SDQXMKzv34YPUYOT3
rEaacYtm2l8xRe1FCTz7GbKo84yDWHXUQhcvg3F2nqVAaxH3VEs2ZyQpBQimmI9VyoAR5w0F5diw
ZSvZMPZ9RP+b9Nb9Vjdk7RQzs8Y5p3oVn9wJxARyluFLCRvigD1LcjQclNH2Tlv5J8MzUA5Hv+UF
qefoxWwbuKFGwvrByHqoa6SYCi1eJhIwdplxy8LNU59HRhtlgB2eglmIvyj1+QgP/x1bkujrfc1b
vPzw1vDA3y3WKj7m0HcSw645Y//6rl1YQt0CYZSYBIMAJZeASS3ASclEurY7ezo73mOM4EsxvYUr
8GrBeasMu+tvqj6zzNIyi12ID1vAGBmqg6QzYT30ZvbVXIhH3cKkqZefgDcRzCNb+EdWhbAbapAs
CqC7eyeBXrXjjMFRvehv/Deqp96vKNHRwGhyZB+luO9nGKISjZGdQfI/idnmQDifTTtU9tY75k5Y
kCTojMSuzRai3MW1GLGX27Iqc0b7BLsDGGbQF8yjMhkKFLvur6kz//RRi0iL6jxi/3WwtNcAX8e7
ouu/OdzWW4Qd2KnVzB/hZHrHcUHVJpym8G70ONlR/u92tyUmT4A9rPBoBtwrBZe0m9rphzoJzEuL
UdudbRTl1WaSkFRxvVPU7jyY9ueUf21ZIwx9SB0qT5gmoNWMyV0E6WfFOsQ1JOaFlJYviGtneVgS
yxBtOFbIgvDd7bW7BmWLoLLZ6DJKlPiSdLx/d2OgKHPfbK9BQtHR9oqS+az3s+BWhdYvMwuVo2Hd
F0M93jWhPayBYUbjna8vdy6bfmSaXt1B+a3uvLxCdFyiuev12lGiYr0qMQkSx69AO3moYSzY+WKx
YymNCoIOg45/bFil5+TXKEMIYOGILn9TAvnDW7LLDJRlNHwz/YXDNC8YRbkdhXBOJdrOLHjlmTMd
ticj7XRLSszTBuytIPDSeRfoBBIYC+xvC6zODM+dad2SBXsv7UCCaEkObHGc5qi5l6zStzB3CFxG
I2Jr0Iujga30PN++KD6lWlPjPmrkcMAW1tgadTp9uCaIfEGS554u+hCViY2BBJKMI1SItUj5XTOk
HG4YQ7a7uXF6XFGUeLw5bnEwsOlqi3HaBRnWuiH+1AfVrZjF6Kp/Zu3nTy8d37RyEdZlPIJvbIHh
HFT6ia3zo5718EaTh6yowh0aZWyUzmV4b4OFeQj8bs9+e7Mbpuwx0/hE5F5lHTxUVm9q1e7pMkq2
0FlZLKvuitzAMrWd1RfY9/plHnAQsl08aZ2vbd3mJ5NNGFDsXY8XSxOcohYjSjPfKX3G/ggwwQMf
XDqN+MnUNXs/aZNy9JUWW5heP6H9jzzd/Nkw02telqzfYUkUNeb3aqjwLJzSE/JL0dGC6Fe03X0Y
1OqOjyPM5LAoDg2EjLC7R/gVPEnMlq6isvUaxCyqwKXaI8oWnYZq8YhuDVC4LFGwOb2fS33A39ht
DiUSFY3LWmM//m4cbozbe1ilcPzce/fBlMT7CIMtP49VdE2xKI00lqt7FeFbI0YdH9PMqv8d+zCy
VZBU+3G23LOP1o1StpdWD7kJ6NBFps2dNkO44s1ggosZvnjusnSJESTjseZPh0/30rdoGtoxjn3N
k7OhTBCBFfD+3aCcGVHMe/YffzB4Do/uBH+/VOwEbSJgOu7M2NOEm+MijwZ8kz8e5N50SdyXEQmk
Czue6j1gWtwzXBwY1JwHXcLShTPfBQgGu4Gr4rXVmWhOwXoKld+tj7dMPT4sLUiP7fYhDee/LAr3
ecOHsmKSrTj+Y6F3v6oMdSSdV3SvDT1mTdPAfmPo4JijxuaBBdH7ImlwwLXhicHgPqQsJxgmpPA5
UdO93S6SImgt70a9/erzvTig8rrDlxl/0IwtHJdr2ZUXoQkx9/v/4eq8llsFum39RFQRmgZuBUq2
bDmnG8ppkXPohqffn/zvff6qc7NqWZYlG0Eze8wxv4ErZ4Ho5d5MnbGrkiG+XyCur53/1Zak6iVm
8rnMxm702Qgqa44uBeAsnfQar9zODdIfAw7rptFkE1t6fQs6BAsESMv49YhIhGvkZEfHQskLcvMe
4oIfOksZxen8tFj+jiBc7CMpVixDmHRb2SEZxXfRWdNu7fQULWnZ7gz/JTXqeuPmVbztyxp9Zq53
rjSa05rygmpEGcws65zofARNuRwn85OdfxoGizdvp/5xKIhq7cnrQs/fyqB9t8YZPAuAJN8h9Hic
X3DkOsCO8jQkxbPaUA1a4Qp/dRMQmLoZF11tci89uMIwNzPILpmLF0BincAkCearpD7qzKjOSV/x
IYaa1nSwnMTle8trEsyfcdL1QJ2an3x9W+0C+FqZfmPOraLBfiZC8XnGL0nXBVqqug5Apl56G6Oe
/AitTS+Th2SGCVjG9j/kGxAm8j1X7m2jadqXwUnYPK2y1I1jUv2zpufbmdThsR1O8ToRIFsve+J5
JemydXpYvkjORq9+Kurpw5oIlDfH5U7kVP7TesH1NgiBRKPT6BOs0DWQyQnPMGDDhHMi7JsJIFj+
OXOQNn1LKLDhGMdWU2SlwurCcc+xN6PSQ/AnUuDaaXd95cb3ZBuOW1o7eag771nqKnLqiYXAAENb
lm9k3JeRFdDwHvox2wxD9YpflCHHkT20LjLyknBvyp4g4UtOLM5ovR2M8gWY/z3oNH8zvM4SAl2X
Fczdq6Of2T+NUfxUmf09dA5hgT1kfpM9FAr3vlbTsvMrmgWZhZfdL/ERpUvyZqGC6grYn1qaRzPv
bruLUFUvl0bsrzN4RC8ofuEUq+wwiw3cu36rDXkZd27Pc5pvskaillyMul2ij43FTaHCIySB98F6
YdWUSZhbx77Kzh5GjE1bNrdV0fyrHO/YdfJzyNh4aXGX+mUVCbM8YFRBD4pH8lpUzFy9r65G0swS
UNVRhwN9Ozk5RB41F5E0SKO3jXHZGG6to9gxvn3IRmk8Y0TPnK0gVMoePblfdP9EzBtt6ErsUQH2
7oqSmdbPtTZ3glTvnZ9K/MN4VjKX08xo3gKzya/mMEn9C0PsYXZSaOPly7KOZQR/5int1+9Gy1e7
We5nGdqV7HYy0TcraM5CQp4byJ+0pLxpwFj7zQBnsLHpqInhWMQxNm25V5kR+RlZ9+9L1n4ESfkk
2+mkJZ5GU72kY3kY8OAUmnMiH4cdSDbQNPMpBRyIoQ0wWl+6UdGyAzf6yOm5PqHKu+WhGxqFiLvA
jIMPDTSA7IrE/VhG/UE2dbXxSuN58AHZjJn9PlTFtwKn53T6nfmyX2y7+GKd/Tpnx0lUTwtj5GFp
Ng/tBLw8g8M0FziqOR6PghCxfUMbAM+fg3Y0rHsakMDUhmMyTfdkGpEh6KOPq9H7HcQAmoI7LBnb
RL3XAuQvAOWNIRSRl2YNtqk82WN9X4Dm2VircrciCPZaBsf3agDQB23o2Gh3hLdfYJZfsEek5GiS
xn5NKEZzy9wwFj4PbLrNFdnGKDuowqP7bVbjqTDV28QvxdbvNcOEAemzfAl645qV7xFzWbuZJo9D
n9xaJNM3rr0fc3XQTbwbDoOqdwOHhUWCnT+9Q72ht5dR/ytQwF57m6FSHUby1MyBYDEdnIoG1ufk
FPRT6p3KuHqVH/+WJRHKBf60WvevchpPdjDeTX4Zkudw347Jh1uxb2SEjOgGVb57zNTDJ23mkNYM
KQ+C6M+Vc4OOANj4mrKhtxQVjd76jonBeNoL9hnHgN1yU90SPdpTB2QmWhWXy/QqR0TltfT1Bg7P
ucz1sOk8iICmwHDkVMlTI8vfdtT9phpLFXXBRGIkQ4d9ah5nM3jwHIrIJYWcXSfztTNQZbdT/DGN
XHfrZO8kMG9vmG8c1DvIKUUE4k4aJd3QLgYlincK5O4rDEKMTgkSmoN22M8OB9njMBJ5srKgW1U0
2V7AwL/vb+ZcVVH1OFQwoubCMHe2A7Nh6LMHAuDHGLY9Nzgqyfvgx9TTdLIAkbEbcw9+PD4ZYgG7
GUwfYoQ0vhgZvpfpox+CXTKDFB0yMoqDIohKJIKeBkeJMT6qTYOLhyKsE3nYJSgCk2lWKNbFoVpn
/0jI5KuXAe/hDj7N7Y81Uhsvisuzga+TZydhNCTMKRiKOadLlz1YLD8R00m4msjvWbPulGTNP0JG
042wJtpKznM8+ASV1F8W5Dp/7ZmSsEgEizOffM76Zkq6a0mxmIz17RzQNCRfBNTVDQNEL9TaLz5N
i9BNLlkRtv5eXHYAhT/rWz/gViOXqPCnS8Igd3NJgFQ+wFHtXgu74+pQoexX8+zOlaYYL4uN8KnB
ZIlvI8n+zejZ47XbXAhZrob3ptWz26itZbuaworQjMyD7SCnO0Pp9pgZxZ2TUJCTSVvbbr13UKa6
blUUtOm8Z0jbGWQVIQg9yzT5gm8FO7XAs5daHVcAJ43xD9HvM2uKYywdTTLwSLfytmrBmIG4F5sS
t+1hdZM+GiBiBioP89W96acAb+r06xpXRC2fMoJZa0RogI9474p2yyjjXT4LsTPr7h3IwtVUrxCf
mwui+aMTBFfrwGJYv0mfW+FRCeGB8hEJNp2ZUHc2GZhJLOi1v8e05BIN6akwlwz3yIWpEPczn0BA
zmohs13aO+EsT7YpT13OFZhyhAtBqARdyV/Xi+eoHCEOV9vUkvtM6o9VX+GceS5xpG7IBem2lcVx
Ikr8lkkMbCMr+3XJrNK4XCR499WAzHfxtoXQQ97s4dqwdpLAo03gGo+iEbsZwO1lkWo2cFAZhVow
UO8vdDnSPwoWNsO5Bh34PqfOly2NZRfbM7BkRkghGrI9LUvwdlSEbsDZ3xjMDlCYEJuYMr9CjT9m
KYykwvnnyLHeSI3c70JNYt1EQnTBC9rmfeabNlQ5LypIOd0YAWeJ59qfCC6/ZCi313NB19qmcb8Q
VVTY1gPAvirCKsMApWNFZtG4lx/YZmjEkW3T2PeLvXDh0lpaHzxr9qkD8jYENTdATxnfcqsDRz1e
GxlnW9OLzVC2z3lZM44krwBjRmtD/azGgFRfRIqNLNO9InEcaud6K7Gwt+JnsYLvtlrzCCNby2k6
3Xu1evcG9Q1J9LAuSyht66PRmQstWYHoZfgi1r0Ln0TVIX0QsxWPc+HdT4PPWEZe3cz+RAOlM2lk
B++5O5JoXzlP8fgwCRNUNwxREsRI3DG9ONJpfVO64iQsyaWbjOQ50cfoTe/csuuYm1pFaWbeETjy
bM+kYgZTvUvS5SGN3RkvoHdPQ4UAlzyG2by++cGDLw1MIvaFxVeNOhzHnAKbAhN8XRLldhMtUGyJ
Od/M/US/Id0bbX1Tl89g8wKanfGBczLs29TZ6txiJzZbPNXO6q1hSyf0r4YEYCeiH94FssGDCc9J
7W1VZ74ZZUmrZbL3sYa5p2PC8EowaJ03hck8fqcd1nvXOVJfDHVJgaG8jUtVye5Lnc3iSCXtQh0u
SanKgtBqZsnbkIdQBkYY482tO8cKfT//Wbz0LaVPuSxTFRozbMA8sJejt7w2Iiu3sb0vBQ3pmjlU
ZlCTrSQHphHTW1EnF4WanX+c86kFsg+5IdAr6S2UVvLqjH3OEOkii2etuXu7pHrvWkXJMcuRNuFA
ezglJDrwAhjKP21MRkaRtrdjku4cgkR2waKv28L+Kg0GdtMc8vuFN9SN3ziSnmmINzsDj8qm44rf
BobH3jDgUlJquK2XXQAFeFmQ2/FzdVFcJNDZGsYCOyYRSrpa+cDsXxmjhWTZTxOXJ9MzgJrnLclC
sUvrKRsOKYCNDaYlb9M39o9ywE6Vz5b06n3SWB+eZRy8VaOfBLh5nPanaUCdwuv+gTfzSUWtdp2d
3q4ghyH7FkVIGiwUgvXcp0S43mnuplyKDBzWn1hisH7P/8i3vI0DIpYz1iiLoPNq9l4CS18vPTAS
OHNkyTv9ee7FZ82HBRLlPisCe29cIpfTdjmVrgn1PaunXZaxTzOp/dtWvXCNYgPBVH9ZDuW2T5Y9
P0cXfEoA36ZHYoWeC8s2IhKw9i8MksYb1cW4h34C/dr5ziva9pNXTVSbGFPdFccZ0dWMTlyXRcA2
lSUqdih4uTYx2aL1dj32mndT2h+dhZeqwjOBYPvQcPA2tXLujbJAMhTO20zf0krUHJH+c+GpBMkp
dcVTssqDVVKgi4RQPlYnKgBIe+xhfRt2azc5GI0hCSNY3QVpct/+svDGdH4Uk5U6ne9LwU5N9szT
5IpYFGG+pT1BDYvdkAelngCQljs8XHe5N59oKzDoZ5S3okzGiE3gSV3IrYvzaH0mtf/pTcPLYHJi
Fu4L2RePtqwjkZBTSAQwFHCCZJeroedqYawLh/hhcMy3aXS/DG9GV8bpNjhk1+UmYkzO/d9bM4eJ
ifnYTbdFBwecBQAb3AXebL3Hl82rbySnFVIhSO1TYcsV4W74bju96zzjpSSSeOOljgpVQ+FturgZ
Ys4WqpipbgJGxYW5cUV51cTjVy0YoUinFSgl9qd+evRKce1UcghtY6KmqrHfmwCqdW4Ykbjk806B
tWUUnCj6vPlOq/QAuOKqz9KdWbg/qd+jU/V0AUlSJUox29tLe1tIAkX7rjy2M5Gpk9lucYV/FtaA
XdQmodvNtnlB4zkf8b/FNeBgd8uvcD2lZy+rMQmrU21Y8J2klW4YeoyV8xCPjFDE8b+1Np5sooS0
bNIno/iAmVi7qx0aiYkbS9m3C+yxyBmtb28aj3aQPTaKzjoTgD9jfDnYafmxWPNrUTNXTdoC9KuG
vzlTt0uhbpoce16cfFJCfBKsmm68Zt657fIxtZe5PJMbuVEFOALXBva4jduO2vyiVOo9Xbw0chak
WTOzCYC3URPSj8AlkaIY6lNVEqfUuA+VrwQddON9TdTJ7EBIB/WNzRIuPH8/No0fVgrIXT1uM5W9
ZWUvwn+d2367TvkVty1eS7u5r6A1jl7F4iJ70pbcETze9VqrbUx+PC4nZrWt9po5o0fbmDGnM/nL
lMVhUWAJU7JB89xE1JvqmbMRz/kqnMikpwqDK2EWpFahGY6rzklKzIrdmnjXTFB+StF9lOt6nuF8
0VaTN1whr7KA1mZMUVA3eDD9ZG/3eeipCcOxQVpUvt4yvHQFtXbdd66zdcEbcP+xyKMsQ9/m6ppX
cz6Q6QBFHxu49icg6/xRrRM8aA/xxkNP2ThUdJzF9Y1TvkyiiAhQvevT8S2daYFfTsF1IWIKY4m5
SyQnCvMTt2sZ71HE32JvvEW5PceA8tklMIdWdtaWFKLrUlSPY2q/V1oKNnopZS3zVH4A5UmM3Bjr
7PHPKpCYiDKIx+2B3dgjodpv7Zh/s/t9Ygp0PILNJ1N5jSPmXt7c9tS38TvlAX6MlBIlRqg/GTRy
eouwlWlxi61f2QdcRsh6+eJQMnQJ+ZDGqfFa45a95quu0HbXyduRl11HjSsVe3od7KoVFM0qyuJQ
9zd1Y9Ag4AW2fmF8s+/dLMxCiCz2D3o1mJusQFYSkpVoP7maM8WmEXICvX0jbHOX2OLF3S9DZV0Z
JR2sjkkEOhEeGzU/NRnPsPbLEnRHxuOyTb+QwaQtp3owlgFovFcM+78v//MYGPqc63Io48hjhAMQ
f2tzrxoJG/eqhiyDS/qTfvNFBoybAAvp6SXsguXYeIykM+T0IdGRLYH/1HMm48Dfs1stCtVJxCh9
QOzZ2rysZT/sZyr0XnEPm3sEyGx8JF/4cxrLy2QXd5/VUEdhzcHei/95ZHaGS2l94iPjXjNgd8tN
kZBzXL4bE0DVxqG0l8r6jWufi4YKu4rjLycXU4hE5EdgA0TgAHE2a/4mybLkd1eZupRsqXGdenj4
Yu87DezvecC+vbAIx1N8hMQMIB3Fagzs16AA+u3u2sW46S5vl106MI7EPqUg3wf+C/w8sIc1yRJr
Hc5LflpN+VC15zYX8yYv1WOd0H0uff/YtwJJ0zsXNtPknv/TaxeIf9LdLW55n19aB4FRIRvq/lqY
iQqH3uGKCEiBZ6rsinyMOuqSTtPDHyOKa8Vl7RzrWRCo47J7OzhJKoBN4OwwJUQCy2thohaOB6Ex
6be52577fH7T1SVoUefzPnaqfypbh5sR0kaCvG267JSdJOAGuzj0BxxnG6TmW7Z4N0Hyzx4cerI9
eWg+G84282uWx/yxUi+xk0EX8tmjpYmTbBix3ugRloNudOgHOXtnz1Ubeqr7PDOt1yJgtYYdy+4W
iUVX5ENZ2bWYUF/kLG7ZYz9Js3odKr/cGr3IMFokbzBGGGH37T3TTGaI0YNl8GI69IgdQjlEpJrC
i+y5nW2G1W0+Y/vSbV0NgiHdotgTZMpP2dcOvbCd6cvPlUn+SiFVxjPNFRAqjLjTcVejZg9nkLvk
16UfFlJaTDTNT1YJENB0QL7MTYutCsHKbX+KvIP9UqtDuaAzW6UbHG1xHKtx2iwJjalhRXzyvOJz
QuTjbtMYmxrTw1A26THJ50sBbb+7jLhsUCsTcCe6vzOrisaK7X41l9ZT/NGhsIRWYVC7jqcBzRKb
bH+VMBo4UYzcx5Kzsm4QOyeTuZP5dma+LsSj0m6D2oWSvtD2kJfEmqlD8cvWSdEv44SBjFDs+xRK
BeXdRvfFdN+RmR4NxBtdgPzX6PI3iduF5YRuoyFqWApZk1qqPeZzB/GDO0LaiTjspsy8GZW5q6gp
N4vH5HS2klguzHPQCmcvzKnbQYg8rl3ubWRRb1ObwJY14eaQJGK4VujthY/BPS/0i6wxmZrjM10z
Pv96xfqDIhtnQ35VNsjq7Fvh1OaS6JV5B4sBikRXZ6fRo3/a9Yj2raMNhmLhQZZBtV1Hh5uxGt5A
9Gxr91J/NozGrfPRLVhJy6x5qeXqHDy7wc0smuVKDJeeUI+dhvgNPHxe0VPXluSJM7uxFSmnhaEE
A9gDQiAXGtss6b5UZV+FnlXHIciVGi8nU69tHhLZVgOAulyS51LzFsXCJeyUvRsKIS55Ct3JFfnr
KDm2sTXKQ54VGJi47Bnzeeklf3Hn8pbME6HEJJJljZaM9OdXN3AxFhfVCdSnvk6aexMJhTOq3sR8
Ktu0GMB9Dz3bPd7bapcdQSMzXWeqLI9ez1b6bRPmyXwQbNyJF66IWJ1EvadZ7MCI2QXzTZMS3sKs
7KcpxfhQ2fF2zpdXRzF1OXvz8xAz64kNqN/XBNGwRI9nna08yfgnSAlC1km+WkdOkedPVwk9VITD
wAaMkizI5rL9gd/MIVryu9mcDMKnfSZgZp/YjZrBhK7FT2uj0NmEjUwkbNacyW4Mbo0Lian/9kYs
I8uNru0joJJmpaxwOedEa/3oxP007X+zXn9AzxBuASjc7e7WQZqQcWJ06PgT+BY/LWy5M0smKGgZ
Qq8ZGDJB9zDUfKvoMUtSfPJ03g6p8R70wt9OVk/gWlY0N3T+vG25+qTjCXo6tL1C06LSYZ/DcC8V
K/vaPWAfEcLEKCJu28fciZcrGZv0Ntj6iBpLjpc0emfAgseH/Dgapbnr/TsYFxSG5vIya+uwDiaq
sO6fx5mOiFRjaCf1EGoVWBSK5cpvn9ykw/heSlpkzj97zu58dvtsgrkrzrPGasR2YNI0oNPAoGY/
9MyNnxPySIyGMGvCnSI1GD99M787CbleZXxTTHgrxfSjfAT9NkeCx135NCIKkPcWwP2tJeKH8zzH
bA9z6A1bBnQ+jcv0Wuot19ojuqDK83tDtNDz3YVTbm2bTYMVJbJm9nzehYk/tPWv6aivcTapWKQ6
WKw9+wt0WzXlF94N0iuhn9LvZWdse/0Df1HOWZXmyC9uuU9B4GI2jAojP1Qmgc597Nx1Q5BfNQPn
ttNFCQd5s7QB9kCa4FYXuNt0VOq29bcO7tnI14K0jelzWZozd9icKtjZiJbxub6p8YG0uyW/DOyO
7DsIbcMgv7Y/OUNWbBXyR9sM4jDtkF7Txs34H8JJmTTTuZZM5hrfaO3qw0gOdF9N0E7idh5os626
/va8C5tFsDXqB4x1M5+KZa77JFiHc3b5x0V9q3DSXv09JMuOKCOUh7aQ/LXDJYIm1ocK+yOeXJu1
lGB13wig+PfzErUd63DcWk/5lOWcB+brAF4ismzbCxPn4EvpRmINXpMsFUy5oWk3Q6W2fcxGplLM
QeSbXjfdsdPD0+y1697OnWw79+WtxjJG75junNOX3Z6Lh2BjfyrgCGt6tXTiKOFYY5nSB1OBOrx1
+mG6nVv/oaw5oPVabqrW6m/HYGzJ8N753PT9FibLSHsD6ti5jxdEfmTGMdVfarKgiHu05fPJenEk
zsJ2+Gg7SC5MdFEKVdug984VHbGoXcUQUrRuY0YHZ1qsMHMuQRvqN++XKJbzSHzhVdFPegf4G+di
fBusyU0i2auwLdsVdpuGyijQYyx1ZZE/QJGjf1lygUd5/p3l9PfdVCDDyOSlXOh/Cu5LCQTp3lj+
afKD89ixbjPXmaOxrpKdUZKM0Fn+P8/Fo1mNL3qc440Agxx6ixl6w8L67Kw/QvuH3iEmO//nSU7Q
tSq/O81sremN1H4GIUb1klwrp33uC8wUIyeXPTwxx3Ed9Dh8kjjdxlkPxWOyN14gvi8TJxTi0EmG
wHbC2PZONs7rkv7Ldk7kMcDyc8Wg4rN1iRlPWoNue8MB8MTPUDJsyRxRg/i607EP1CYvnwJJn9r2
yCiCBXIlm+U8O3QPXBG/p3c4UFhVwlit28nGuj/3N8tUlHtsGcdljs/EhTD6ghZRWBqrjsdrJsvy
WtXub7/qGyGmM1Uq2OL0uoh5BmengSFo2BVi4uy+VGf0Uc4yTwXl7FChnDiHzh2PliYHvdKPxrJa
NxNeIBsf8K7JDlVPiTsGzq9dONOmlsOr0YwrOlfBzYDjZjOZ2WF66v30eqSXhub2aYtxPFmExeap
v+yMcQyiYW3CQKScLdl9CZkhTFjrm34PVumIZ5JbeWHazPe3H6UkTizWDonTxm/iTp+FKL7GPl05
++296vhcREZ4IXnrO7kOH4mDCJnnl3H6nA6aQ8aT3fhJKECUoTDQsXU5zHM/7zA+scJe5WP+zOf/
4H31bR9ECXoBMi2i/xCYG0OxrXKTXz3oh8H2fttyfPWX4ZEuRBzauQEn3yM4K4Ao1cVsB4R1ce/Q
RzVIDZYCSzaRB/5mqtaOLb9J19mLnWtAaV9WrPywq/GJXbpZ9ch4Pju1MiJ25zhrCfzhanGWvccV
VCfNvmLhjqXx5kzZP+BmNcpzp/eNia2N8fe0/6294ZWcKdToujl3YmfF3DlZ06ErB4dKzNCP6y+7
8PGm6+3kZ1jqTNGSy8DcaXuJnzEWDHax9ePZvzQ0/W26BjcaS1pUW6ARsF5nnYmnN0ivtLtamzxL
b9rGILXSqU6SabWi7qr9uLjmFtucS3WhwqmWe0vpBNpY2xHB0j3YvDCENS7/Qlz1bEoTJjpJd0wZ
vA66kRV+v7T5b9p0F+jUeHRqg7+bVE4hUXEob9mEXTLQFvVirWlwjbIR6oHscd/NrK326qe07e+c
iSAIMNX8GlmkKryuPmo5897ujSzYCnW0y8NsMQmucooTTL177N9A/3RLx0rTxNCEO+Gc2nej0W5V
ex5X07quq3mnaiOJuoKirB0OTW1Rt6IJZ3XGp6frrZ+uN1nFAhSnXb012/Eq8QluT0xiF3AcWYEx
bIPSYFx5fit1v+3ngRJgTO4Mi6Jf1c1PQkOvywmjDBIji4zF/pRjdxbmeKiCctmOFvVuORYSPchh
WKiEyBKruzFxvlpxnTismuQEerTD/gV4HBrhMuY+B79kpHwifonOf6GDstfEwDHTcu2wKU0Tygid
2GcGVs6pMs+ZmnB7WMc2KaudhTwgK3mn7eBi5aEcbTuCFBe8rm1vvw46e8JhSTkKh8odZwY1anlb
r85j7OQPgjVl53vTvujXfdBaVzF3coZFw6mhQUY05TbPUSNJ7MyzfmN32omwUfKVn1DstPhihgrV
nFnurEn3y2ztvHGkKkFsDMgs2LRGeRK6/4nz+acY6FXk68bqHspumrhoGPmLmzc7lT+Zdn+nuYHX
b0eOWbZ74Pf0yxbACh27dpl+IcnSsG/rHvHMODvN+pS63kvu6YNpO8cupVQ1RvsEfodxD4FHZ+KG
6A7+tDn9s4Sx7cyWGwZoiDkQO7fjDmuqr74GG1h8CUeQw1YcEXXvpYcSV47N6xoHUb+sYp+O1nNA
DmvXBe/pdHHEZ+nJUBgpMNqRAlHpk1uRe9rYCNyV/2xCcZvi5gzwaMZ5NT92M1rMmDAM23jyhsEx
Au3i9qFikGETrMupnoIoW11SlHgKHZOTAyeFNqu/c/3+wXGrz34gq8wwPVj7GNLM+SkQyMtOwFiB
6z+q0aJgcyOWXDrQMBKw4YrngoBOxk3Ai7lO/1mbU2TgUu1IDdWZfZaWR2Yo3MAczX1q48Pllkdf
4HWtC3cj0prZdEZ94s6975zh1u21H9JrZNtNaN3G6Jy7cpLDtsbTo3ycj3q8tie6wQntlN74huRA
1CPa6kb1ECTxpdoeH62iX16WFvtS74gEz9qYWS33tXU/WdNLZSKBQUW6TKTvDQa7h0BSlFAoKqZV
Lm1AeFIZ2AkzWRAHqH7j4aPzrd3Ui9PkefBQWpIhC9ZsgBZeg6A5jTeqFeON1WTTDQLESltPGQfs
I2ozGK0+VoNoH3JhFA9sqy///3ugGZh/hFPEbVPGsCDjNLHC3jWH/f9+mycaet4Sa9id/x7CDkAf
whXv/32RXCU567ivt+46tA/oMN0DdrHH1gTe8feQQ7zrbReYh/884fKskgDTHb9tGv33hRDSmdJX
tnH8ex5ma32vO+LrL6/69w+zJYeUgUra1vxmf48NchhDHHYuGJf/e6zM/NAC6nP+ewbsrgW3S46g
7RbqLPT8v/+wt7v3Ra2u/r/HBbUBKB1FQ+v/nm91EoqFONEntW//+3BJtNptgsPo70X/Hi+bheip
1L1jL7Jr7S6+y8n0fOpijFNNq8arvy9l0BSXDLh1m+l8egr6pLy2O7TEOlETd47RvycDISwZvxnD
2tM3ymTx/fvRpQ+GMMGsd/z7Mi+DfM9gg4j+88JJrE5kFSKaXd62L6HOFdZ/nvr3Vn7QvtJ1ETd/
76QyIhvX2E8QJHi6mrrqwHbaCP++zJg8vVGB/Vx1Br+HaZ6dzhoe/17H4ieRMvru9PdCbo2pr6uD
ePf33TF3wwVPL1M1ZXP/949bdv2u6Lm0QGWlaTjJBtaFqobw79s4mpt73jA79GQws4pfnlNla4rr
iqbWf1+nGBbNfqDeI1LYu3F0sjMSe7prlC7vaMFfnANtew+izouaJJsfCpCa0QBV4XHpOxnGTN88
UXv1YaJk+TKivnHdueo1XeHZeaXrvdXarTelMTUfom9/CZVlXLKvX/05r751WzM2mDs/9YqRvfSb
f6OmoqjoqdDhaMLZbFk4VvMu1lQ0m/6EWoUlt4JCI2SO/YBoYsqdmWevzT6lF/JLI+LaGdfup+y9
ew+H/1em8ne/TvtPkz0B1dsQvNv0bjdFXi67rE2IRgms7p4webiapccSdAlc/nssKVpGKleD4mfu
uvu/b1iJ5bFIxO3278u/b/QZ4lCelAblDi/1n+e1id5KLGbR35fj5QUaz/a3s/Yh6v2/9yDrucE+
TR/NVV2ThmvvmTvDsaAQX57z9/oBPcG97tz5P7/q3zfqIZ729UBP6+8pf6+vDROf/5zS7286/GxM
pB/WuSAukhbombSg6jB1bk4kaJvecJkZ29HQ+SMQgyzsLXf8qErj1nZbldAjvl/9OP3XVe4nBu/g
VUnbJwJ5ZGxWeSWqStBdG3XjXHu28ndsXmeu/8qmL+7Mbyqe39wGlEvqbpke4ANai/W+9lr5rqXd
hEmi1ofAyppdICtwO9UwX+Hu9/ekNsdnYk2HyOkK838YO6/lupEsXb9Kha4PegAk7ImpjpjtLbnp
Jd0gKIqC9x5Pfz4kVaKkru45EQoI6bDBTTCRudZvHkEURggmBZdSjW+zSdevRJEitCCsntQEucA2
DsorHhwSRX4eX8VsnbYCrYVzHBvJti1RSUkyElxp3I/n2BTNVmSgCjKD5H9raOlZa0d9i7KNf9Zc
3dryh2Kf4hgiQM6Ey1/ZIQN0si2g9u+EGQU3rEZY0mm29eInB3QlrK8N+/BF3fjjrewampNCVOav
rkNX/9ZVQHO+VfH43naNyezbxnegp6IT3mfb3kPbFLVlwhmyjoDntiuLPlj32IWuikol6+f1N6le
46wcedNaD6f+Rh6wl7WXAjmJjSxqcz+tg4nri8LcFkxtGHdHxLJR9fH3elgOb+OCiKCyo3vVgST4
1wk3P4SqiPSD9b80hYvsDTwldoPOLsdFBYxlDxkYXsKNQFV4BWhnWMu6Pne8G1b3YPRR3CQnRD9Z
Z/di1Y/IM8lSH3jpFRJlO1mSF4Kf5u4i3POAM3MNeTAN08O4mb+h9zrwnBWpXEvftz/6kf9Y6Ujb
XcuqwnUyJN2qXV5hoT4kSbNS9R50BQGUZqNEBr877CCDNWxE+JjKFBPL0utrm9cCQIC5kthkvHwr
12WFAB9x3LeesohwPqGm+fB+CdmQm35zbZFSR3PaQQamr681b1R3MnCfKQk3wYP5byp901J3ikaI
Xw6UHeVBNsBDJR08D56mAvh47Fp7f96AlkElrjriP9d+WgJrQTXwM1HDmiSPmV/0AqEKc4KPk7ck
HIWdvWZ67t6EPsQbtySeLutT271D7kO9c+flbllCi1GClv5ZfswLVKHMEbdpb8zKtaxvA3ZEfVs8
kcWxEScasFeNSF2mJpazWtArx9rmaVrI02bEuTQbOqTMTeUoq6ooplWW305l7Xt750JcS1Ll22/1
svhbnak72j4t43XvEEPF92o8Bvr4/aCq9U3Y8rNOBnjxNLDNj1oE+UAt4uIzSbuvplFYz4qdPTaa
1uwNSxhbR4uCtZsKVD/QgH80co30GQyPTHeYT30NXaYqCZ9wvMTUmAkTVIayrsV4dFDZ8sZIrECF
M/9lw9VYlunrWCDq2db6R9+sVRCkucOOvVcO/dNO1zpkRVVS9wu1F/7OSzO21g3ULkdPnwtX+4Q/
uXKLYHZ+zHRkBkN7ApAwtJsyLZKnTiWJNiqJtlGgcH22vCUXSNftU1f5xUErq2SjQhDb562fPjrj
uCcYmT1rvchhPXneMQ266NYz/G/y4ybd4TdYDvm1nafdleeTZRjmAfN9gKAkpxWBDcws39giJ/kl
QpL0LA8iG9pzabTAa00HiQOFXXoJQPIs9NAYFrIPXM75FJg2HDjj+L344xKye1oUT2ma5Lv3SycC
WLChdM26LaEGDMO0R7fFvZKlLIaAZnfI3stiVIFiAZ667536yiYh2OxrIiCgw9RwmZdK9TR25FWj
zCg/2RN563BI6uc8SZ+AefQvWDSfW9ajr3VnQcnKfBzs82mRO9AEFgob+Tkc7frwW9IBhIzjGzPd
PoUn3sBTnsXlcrtEYU7XikWItfRWFt8b4kRJ8UEGZ9kR7r4OH5UOG3GBIPXJsYLS3dQFEN9+sOp9
INqDLMmD7GLO/WSxnNlFRu8TL2vsm3BQlX3mwOtKYamzS+8QUdAhX63CuVn2qRRPXSYJMdHKNOnD
a/WFLb1yeBuia8my0n3z+q0zv6crDWcJszLtGwhDXOTHZ7yN77204sniM2ogBcehaPrNsgGHfevH
aXbrzVuOUK3A6vyoc+q2WcWEwIDuIAkHc0W/VKrjnEo9qk5wWZ7YE5v3KrQq9MasS1HbSMpG4Mlt
HsSTbDRRtV+BAyl2agFOsOlEsc1s8K5JI/yH0MvtddEhjqBHAzwq6J2Y53RQ3YbUup8SUDZu7iuv
G/Jr3mvWsSQVVWPep1xrDUA2Pg2mCFZFlEAgAilwRzRzPXCtizCFeTdVHoFTW2eHCcmOvTmi7sJo
ooVstQWZzrGxvRPpeQRGwzC5KmqrurJBrJFCr8IvpZ0eqiwyHytR2HAqfORApjR8KhQCCHMH+9eR
5FJrgupO8AW8yNtIixlrWYy1fiG3RMTdLpP7PoGhhIBneBN5HrpRWpOTIknsbT9a+jHiHQEcJm3J
aEf5ifmt2Y6pal8ZfD9rO47FTZ5gfxeqin0/zJJF6PEuytJwtnXrTeMinT0YWnvUzqQ6EwKXqG7N
VRkI/nMxH976NZWR422hfB8hW5pxxCG5NzwsCCG3k+Neg0hsby3RBneFhWZFiNDbWhblgQ6GbbW3
rOxnFhDCQ+8dZB0dNINwIBGQfu+5rYEzbecfrSypzn3Qp+s4TZpHPYxe5K9aE99Csw++RjyrBNNH
jC7mMQ5SRUdjHpPYxBSqyKgfJzGnD3rv1cjexmRuoi10J/0+prTApcRJdoRS5R61ZnSPpDzJb/U6
CYkyyvxNzLuhwg2bpkw2/X7KIlislDbcJEOZtpgUGPD4cNVd1Pz0qDzjoz76iDAsTNXhmM0V74cm
CTEABvV6P0GkXbcDjut1OIhTnunxOjQj5QmS/HXPU/jVDLuLUffiCd5CRlq8/peuXtpey6WrEQyX
wg2/d/3tqsak4rGelzFhxGe9ysSD6lXFvd/9VAi7Z62z9LcWzf2p5fcxhVv027ryAKFMZYezeK0O
vGNh/JMQVY21PI01BAHC+VC4EQqTzrWKbtexiuf9mjzN0KBV8FT9tVaWUYavDpMgZO2OyiEz/SOU
EWObkCo+kJVXDrIe4jvBU1mppYODLvLcm6Sfmy1kr9bSWnMnO9SyVp7KQ+mY5MrsNloUKGd87y9b
Rs3/3LpVcByZ5y8+fxq7ZCAwp6VldvEyLbvIM1ahjw3J1MN7/eD52s4RJO7l0F/7gjb93rdBu3eB
xkGL7LDjn+XBROiT5yg11naZol3StHC/5el7n3ok3fF7H9lsqSZiLR3GMiEwQ/9eQfz9mGWNSnx6
PtUVEF/yTB5qn3cX8KRg8V7X6c5Ynt/LsTXFmyhFx0wOhuKIUtNv1yFcSZKmri2mK4cc2U/XYOFk
L7NxUMHXFHC1kOvr3PCCkEF28dUgu5TJaMMR98TKHfX054Zd0yHg915bCGGvyLSKlRwoD0grZ5d6
V809ZUXdgw+zWHJs4WmkOM08TaQbz5ghlAtZhMqUb2uB0pIs6gaUUQWu5kkWQytc8YLU7wtX1y9x
atzL6j5Eu7Ux8JCLxmx8qjVSvWwh7L1sVUz1GifN6QajbOOuzqa3S7uJ0R77qC3QU2IQGY9xja4Q
+9H5trQENcHcVMRVj6/Sk+7hTPKvd2vMd8syLNiQSRqe3u9WXjLmbtMageYSlv5WKqGnvC42Te6D
i57F0t/U0Wc99fdiWQcw0VwgNLJVNkxDwswuy4mafUq0JNvJ0piWR6ZKKD6JtnYj1rrQAsPwgrbb
sKqJZ6+H2h6BMgXp0kOo4CpnKYR1kmeSfqiQz5K93wbaIgA7XTqzr0d4MZU6vIA389la9Dcx/hcn
BOSPrTI4T6rOx4/uAOvIdS9lFz/Uc3XmwrOpYtLpTRs7T0MjoiWB+PAkWxsrwhNjjB99DfR0Y2Cx
M/SK81RBGttkVTRs5Chd7wlHtlF05SqJ+zhFJ/mRjtKpJ5ReyQDOH+VFEYncKlO2sjjG46cJ31k0
rOrivva9tfxItyE3pk04X7ddoj8asMbi0Dk3iSDjoaqQizGyOuOUbZ/70iT3EmmWBy7UuBvHxEBu
6EfzoIBheB8yTdPIJIrEvsmrVZiwToLuzg/a7g6jJUKHCeBQz6eI5A0GMv34/N5Da72HPhLJWfbH
9aTeig6ipSxW8wXnLO58LTmmr1JziaaIu3WFuW3asboeMvj2LACA2lcKf60qIpmtsPyvwU0bdPlX
PJxScIL+7DVgwLadGgeifx89mFb9xRVK9jX2dOAvVvlR6Ga5blAmPBGNtM7FpJV4ILn250gpV7Jr
6ZDn03vVuZ0SvOFGNeRNYlb97VS43UJ+ngVJMems8tkrgCoq5cBiTInNYw2pcp2HlvMEcOAsuzaR
/qlzVDiIuqVxU0R05M+Qe325tNlH/fUzxOyh3n6GPGVNJX+GCtbQQ5iVX4DvdhuvjI1NosbTDnBA
utIR9niQxa6Ks5UeqPqD0dTfWyfXFz8V1VgvdySN0g1sZ/IkQokeVXzSV+qoVleA4ft9qcX1Dtlk
dESVMFnZ6OZ9HMfuCQi08c2pj3WiTK9NyTSBCHkEoZzRk+tVVzXxzLxFcKEX2XOflsEWvawU+buk
L05E5rCMms9+K7aIPGMzbDRL9gH0Lst+hB2BDbTXpNZVoom1NyjhibSRs0yIu65lfenoYIEgOmcn
YebrvOmxjPBbRgg3xPjFHZy3C/R7YRu4ammzvZ5tqyfDAAs6l8rIB8WTV+NbY1cF2rqqOhQJ5gbZ
Rba6nZ4fSSCgoh+RoEIJbJNUvnk2iG+erfkgi0HSW8cJc0lZkvWyh5aSPyLpY6NMnUVQ3+exfY7H
UWCmmwDXm6UUYIfp+lAg9H8X+gAmaw2chRRCt6f6wXKd+I50evBWXyT2stX0+jNqG7DNu6+ojfMO
A/5y4xeGt/ORDto6QZLdxT1JjkZRu6+iV5cIQLfPKqpNK2QctSukU3FAa5NwM5RK/Vip2oNfxT2S
OhhljZn7ZEZ4qESaHZ/aouzxABEjqv2jf2GPARk782+glfcnoTfWjTkfDB3copnfjFFozYpi7RkI
5hH+H1jLyoirvT6xrHjv39Z1uFEbtmyyTg7rAlD4Y9imW1mUDWpYvSJbbx7eu9kgqew6T68hb1o3
SenV106nLN87oCzD0iwaX94vUwu73DYTpD45SDa0bTis4iTwoFxwIVmnNdmA2XWY7mWxyz1rk4UF
aAgVbxzXN58ctnTH3gUEIIv1OAZrlGrUnSzacf7QkO66QKby7mCob+qmNZ+K0YfA5t5qQ2ScSV0g
we+r34BhqduoKtjSyDp5CMOsPsG5grZMX3XKxcabqmLfdNknsMBQz11PX2mqE932Y2ZeDP1LS2wB
4gx2FXtkzKC8zo15lce3qhGqK5Xs0FrWvTV4xScx6tpRlpBSNC9u9kV2lzWhqal7Fq0/XydKchVU
RKOsK7vrIJI29ScfDtXbNdhcANcup0+QX5xl5ZKZjkj9a/MEFKL3evde8ry3kpyrBlQu3tu6X0o/
xslJ7kdPOY6cU3+n9+Sq5wnwR8+3z5vbZsGdvxnnDj7oR7/f+/0Yn2E2xmcz9m7bdOx2yLHE5/d6
efZWVw4kzHqQDXR/r84qZvqFLNdT95L4APPxZzh7qZmf5Zk81OWIpoqetBiI/dXgaWo4/FQ27HCX
q356iHp8KN8u836FrlbGtRbN2n3z9eVBXotFQbf48Md//fO/X4b/67/mlzwZ/Tz7A7biJUdPq/7z
g6V9+KN4q95//fODDbrRtVzD0YWqQiI1NYv2l+fbMPPprf2fTG0CLxoK90WNdNP6PHgDfIV569Wt
qrJRH0xw3Q8jBDTO5WaNuJg7XOtWDFMc6MUnb14yB/MyOp0X1NDM7l1Cf4dYrrUzvet4wQCvlV3k
wUlLZ5lV4H3LhRL2LgsVTAKSjR/FxlU1meLtkE7alcHUeiA3zHeNWpJxBSq/2Cqa3y7e+8kGcm4Y
aOYhkslFSFDUzHZl5vRnM0uHszwTP87mHiinZCzjwJ0GbE3Onq7tm7DNb4oQKK1njD+V3Ezdm4E7
bv7zN2+6v3/ztiEsy3BcUzi2Lhzn128+NEdwfH5of62wcT1beppf9a2aXOFuMZ/D3q7Jb8w15doc
cSYDtjEgHTIfvldHlYtsYFl7Z4Xk5io1VBPBm6G+cUO7QkKBusGzTOCkahfA6vurXLTVS5lULe4z
wWMJXP86JBv+qOqPSdy0DwLS1G0MllvWOm0TnTUPiqEsJhpJlUEoiOfPY0y4B2s/qSvI+635CNYi
WU52lhxla5bHP11/KH66viLUfd9WEC09DddTz2sQ66i7M9Hn//xFu+JfvmhLU3nObcPRoHwZxq9f
dOtkDgtWP3slItKjF8P3J79hP3X5Uk2kLCD2oZYnv+P35j5HFrXOssNbv6BuYQqjI3oIjKk6EdaB
DxvzwKXW2GKaOVd2zowflqeeZ8yntv69V2Far13Juqv0C3ePZpVYd04zPTfNYqyJh08YxGzUVG/3
bWo496anXWR7yi6HiLlewOT0rKsKeeNl3TnTs1fH9wMx5nvmgN8umAA/uFVdAdBwOSTolk7mcOls
Ozi1fXGWJUQCx8v3+u6CzzMKfF2ReYtOoPwIzEWsPOO9C0MbI3sbqitGtZpYn+zyCJRHgHQIEvbh
cKt65f04aBoGbx2xJKeZfxZf+Wjb67E11U8q6v87wELWW9Eaw6sMDuudcDAJCnMzxTCV0X931Xl4
JdBCkI/Gf/0y/dVyOnzJi7EK/aD5rfjP+zzl33/PY370+XXEP8/hS5XXgAT+Y6/ta371nL7Wv3f6
5cp8+ve7Wz03z78U1lkTNuNN+1qNt691mzR/TeNzz//fxj9e5VXux+L1zw/P6GcRZsWcNXxpPnxv
mqd9TVX5I/nxnpg/4Hvr/BP8+eF/kucvz+nzvw55fa6bPz/AsPyH4zpo97gOCtOaY5sf/uhf35qc
fxigp4StOWxuODKtZcifBX9+EOY/VOz+bNdRhWHhKmt/+KOGqTM3qf/QdfRvXdMC8a4KV/vw10//
/SX29mv7+5ea9utLzTS4jINxl6YDt9PVf5laI63QjVoYyg7+l7vRcT5bYmyI8Eaf7wp/o6VFtkMC
TMW8eIZAInGwnDovfnu6fnm4fn63/u1t2K6wiWMI1dH132b4CaXMsZs6dHoKBOnHRHeOLJG/2DVK
lmgN+2Wkw2IslDWRBHvZoMa8CvRB/C/zn8Yv46dXvPw2XE0TwtCFa1uGOc+PP73iHUOLarcT3k6t
jGLloYg3C4/qe8VbCmx18Kn+GFvexQrdj8wciDjnzbLQUujYGbGHWnQQcNiQrn96ov5m5aEZxry2
eF97zDdmCyAmpqoxMwtbnX+NP90YsHmzRIfB27G+J9WktvnWiMprLQ+cE3bs7mIYjGElo6fVpBNt
Z35YDZGOKmpZt8T4Oitfm5ZhbT3M7Loid0/akFQn297GIOZPKFpNO9PFFjHXjdP445AUNshNs8fb
dnTGddbnJouaYLgmfzceQmV88kiFHgcPnLYIlfzsj6CkrFx9VUrHOhg3pn9b4sGzdId+O84KM8rU
K3vcOb65njPANIPZC6BjXTf1jnzK2dOSem2pIliybW/Oalp/7QbMGKe+WPJjZ2c1mu4csAUbZXzx
/AaSbpRvhmZtkyDv+mbr2Em+ikdsIOO95hBu6LplY6ViUyrllR19xawSjcA+QDEiIYaCTPNCENUk
v9vfQ9NC+7ltrXXtHkm4LCOdjXSiGtZGc6N2YdrQUJz+lIdxtK8CQpcdsrjx6Bgb4GKId+ydgLBz
xG3F6bexVHEYKHC8FIH72sy/kCwA+hY+paY1boemTVeT38ElQWw6Roh+2dfGwQXqswobZ4vCr7ct
x/CVHIS/IDqzBsj9zc6mC35FlxId68jw9MXQlTfRXZaUX6A9V7zwMGWIcjCwTCfXgMsWaH339IIa
4Jvj0hRQvmygrgjHblEKAITckmdSkFISFcrvXrWzsxi6jGveaSzKtroW7fElimZvyn5RwFY30/7B
0ZGmwr2hXSsDMZtiKL+wssAL4aJN9mffnpRNYcIEVgLvCeRpghgQ2tcsZG6aobmy4+RVM0Zj0aQk
C6p0spfEeKEA912wyuxPWkHMC/kq+IThdaR+8btCYNUCIw8gaJDG/AEMKlJU/esA39QkygSJzEXC
jNTmIioSILFOC686G87tqIGU9ltxMdIMoZUKkRFnBMpVIT9GoPxl9DUCdOTtlvnYf0ssHSdfgDuL
pMXYGKE/bwWVEKttJDk2mMDaq8gozHPmVaQae28VltA2Cg28i5sI1KSFuQosAw8skwNku1mRfD7F
buTnQ9oE5qqM8O2TDYpZfhnDZFqjmdrwbQbXll+bG2AEuMTOVZ3PPmkhy/LQtNkDaCnoID+6yLN4
7ixHvDfIuveiPKvMYdpGirmTIslsPcIJC1fjCVqO9SbwLcWtZasU/TbG5AnVWm0Cr4bydx8aOcIZ
sxK47KjBuIFDbVtv+suyD7y5YAINSXceGQDYfKXVEoUNQBbzwLfKt6PsFboxsegeVLcs/ia5PVmt
I5AkmIf+dCejqgY7b9TWTa1CnS817FHmj3y/NweEJKRleQuydpQ3Ly8P95cbk6elvF2mEHT64E8Y
VoJ8SeS+tiDnAR3zeCq+9qWP4YjpZHy2vtmw2UPHrQl8Z4NS0wWlh23fqyhvoWZWDRVI3KG7D436
K9m+DmjKo2Xppyy1kK/Ouht8AB8N0QK47A/IZ6Ita6Jb5hXY+rJFS3diwrKYvwt1rzCxo07jO4Qi
q52n+reGYulrM0Sos7OjWyiai8gS116suruxbG5034FVDWgGNvHabgOxsOrKWAWzGJHpF5BHHBzc
stE7ZdlnAhvnoXCgw0UwVZi/oeG5xWvT2Zh1WdUuE9CAPL2C0mRGyDipGIdlarjNu+JKGbzgMAXJ
3ujG6V4X+dZT6hdyDNi1EfWqsn5YsrePmZ7Lm4zAMzZhaP0WgdGCUYOTDj/RXKn2qCzCsfBX40Ro
lR2m14QR04FaQ2LFDg6QCIJUAwJW4eis7TDVmX6naxhHryV/v5/K9toK2nwVKmLaNF9j27dOJLgL
cDZZROx3aNdtM7+0YPG3loHxqAOzt24B8kDFVZtNisYuMYQQZb18eBgtjddZplebjgUe3L9jPQCB
tid/R77ZW+mwPzZh+7Xq01djmr50avVgKlV2q3R2udMVd+fGvOp8ElHX6Nyi0+HXs1FUlB+Nb6z3
3IWHuGmORMQCx9gEQEj3XA8kROyq1ZbCDvM1fDKo+5V+DGKiDK56AIbJBIAgQNf4+aKDKKRM6Fek
kH0XmOl2qECs8MBzVKjUugaoviiCb2HeHdJSO5pV+VVzin6DWvm6KK9h6n0ModmtdBvVJbtsDwiH
rFFsFChYPmddqB81x4SRkZTDDsDFndZCUOkMEM5aCKlKs77oafmKZ70O37As18TOYU7h6rLKi6Nm
DefEMaYl8hJXk0LQYjJhHekKolhEJZaokS1clSdAL8WmtsVei8zdaOqnOBlRtM13KtpBKx7sa0sP
xo3qs940LL/Y6flG09EFbbth7Y8BEowN9is5q5l9N7xOuBEsYs+fNqAyN1B7P4e5OqGQlIwLP7hJ
wvSFP/F9RzgzjO10bRcm6kbpCvmRB6/JIlZz1b0FBaW7dTD6dgbI4x6ZZqXSn6uu2IkAcJdSkPkJ
neCjCIulpTooiWQTAO7iOppQGyg7hIJ1XlCDt4xdgjcdFkOnsPIvagDuzZxuO0vcjin4NE84S9vB
Moeo0kbpfHupWxdWfvsYY0SsEPKdEgaYjfvDbaWRmbBmNpAyiW8EvXm2SNjkkDYzO3XXXYF+TKp+
HkqYhoFbvBgZ4n4IljQLCeQuQ95icXgH9h3rgA4YBLhl+2yJ4nqIUBHh9RPAtXbXhIuUxbBHxOWg
p87FsctLbSEUNyhY/Yzxp8Hrz6phP1YxU5Ob8hwqB9zvUCnrx8sQ+nzRo3PjVfXa1Lp78Ls+jwd0
XfgAqGooyI16MDi8IIC84IMOtRE4i7ADI7ep7wq7e0Kcylw6qPJEAkGOLkggU5abJkMVFu3jk4WK
gg1bxepCRNHGk9UM6DAq6ilLIKZNXXusplt9CvS1o4Og9r3icyGQhQVn/BhB5QENI+7t6eiEs8KT
F5xVWPRjZL06g/o8DstY8R6UwDrEBs6RLGkD/FDwsKyQkB9Phut8zfr0KS8EGn/hzj2OuJiSvrYR
YEIv5cpGQltdkD7H/7u0xDrMRnZTc4use2vWEou1lEVyOS/uS14yIAD0j7KXV6TVumixeh55/V/B
Om23uspj0+gEnH0PCiS+dNnVhIb7SR9w4ArS8QoC6brRlXSd4HWCdpU7q/gglR5WBX+NOuxuu3QR
+iIVgHRmtfQc9Zu96/JyPAlE/NZBmIH4QWcQzNdZNDrJT42VXo5u+MYmGhkWib60Jl5pHlyAs6bc
h7bNTzjfiaE20xqH5pRZ1ebr69R47SKxh9kdGYHWRKEh/OY3U3Y9iJwDSp1YIXTPeBV3iEO4ODTm
eHfFzuDNKCc02fl9T/yfk4tudLzI3EJ/1d2ekJwyfFYKsUoQomGL5J2iZnD2KUneOkRiIMuggJjI
0+pTe+WkcbhGOOmboljXMRK3h6nxr3tdCF56jbjSkGOwvSQ5f1GhMDAk36u5tdfzrj30ZnU2kNtB
rFO9MRNd3ZPUSU/FmK4CR6kZayPFM/8SizTFU4UUCSJqaHmNtTaunRIdz8Ls9mNlrzHeyRcKlNPW
KN19UxborKE6fAWCo8+8+Aqd9nKnjeWXMPcPwkDv0o36+OAO063XYnYKx5p8tV0SVou/BRb36CL/
X3d8TMqTFU8m4U0zPmPnPi/BzacyY94H1rPT9HKFN+Enx+S3gmB4wd4PzpJeIfobqzveS+MhcLCZ
izUPbHBVLfG38whVlSbvflh3GoYSaZ2XR3cM9lnj9FfJfHD1/hV0p7FJVR50C+9Xd0wX5g7OFJuh
hpWLYcfjUiVEiaRU+MX1h36HNlR8sqt8lSYqCF19wu9juJjuF/AQPBb9QR66+UzJgbqR3ea0brVJ
W8om4bcOLyl2dEF5KBBnOMizKLDyZPFelpWGdNWQpwjF085G/nv/v62sDXcVCyRZszbvl03At23N
lhzyLAQc+e+LsgvKEd87v4+Vw96Lv13KMVDfGjAsZ03GB8kLMH+b+F7svdkXSJGWQNIh6Mfh39Y5
2Yyc+LtxJQye0MpjopNT8dZDdrNJ18Kj/XHptEzrgyy+Xev9o0LpICObjOCYep2xLxGMVW3oK/Pw
n9p9Y9brk7Wx9OaRp/Igr9e2qDQ7o46kX9WQcZ0/My4B8a/ladLV+8TXH3CuYlXgRdc4JSQsPAVK
bybk59zXrtGrdxdNPCIZyBZvH/kQ5bIYZwkwqN6qJEoIjJT8SgShekDCs5p4qluSS0jAA7g2crR3
WxswCVSXTQl/+wyyuNooQQ3ici52vpacQwURaCUwBxyge+Ok1eIxUk1jO+HMskhMT0cbEhGlFRI3
uzCrtL3jOOJkk06e1OoOs6o+MKJdC9L7FAVhciqCavah5B2mBdZy6utu71TqdWS7hLMnc6xOI7eH
QYUebEbkOJspP2H39MBGfDp1mTKd5JlT6SwScpc37dygzYdMoNrK4gGUdfi9mz9p00lYI8w0TUON
VkBB504m81OYWtk5QoZ5MY3sCWqcCxeF8FYE1rW12sDhFpZ+6BLPPzXzQSN2UUe+uY/KUlsEqHWu
0KVUlLPOTuXgI9p61CHh8mLjO+KCbOd5vUz5cGI2hVnrp/elbtrMy/SofKU/xUqPzhKuOoCTsIpS
0K9jm54QYRjCR1uvCjT2IbMCo4XTbWQvgYswgtfiXuvW5c4JAK1PqnkEi77zSjZ4U4IKa+5G6dYa
wmcP4PymicKPlWuFW+xM1JOaOBiLz2fyIPoRzoWpTks9IXofIexK7EcR/Aq6KUZAV/YqRjcDeZSi
VU866limmXU0hYb0nWOvRs1+cdnOn1CVgJaEqq8yl9r5SWF/QZzSsDreVH/VBTahFQC9ddffFoAc
FtGUGif5YMkzp+v9TWQiDgpsYWTh2JB2aK2dmU7i5PaN2MZR9DS5aOGs8M+ITe1kz02y3eoLcXJA
WAUJiz6dHyXssYJT82kPfexQjDn6ySrC77aJ5s/AH8lJV1PlJM8SH3Qfpiao3qYFzPqT3aAzG7Ym
MB9hKtk6SconNCYPlYVEBqbzwM3iLj5ZehKfhN2QYti6xqBtZC2442pliZQIT+5EJ/tHT9ldHmzn
GFntPYHOeNOOcXMQXequjJE3MWB99RTMUBdn/g6b+aGXB60Nc+xLtIJ3a8FG0IyOU9B/Pyih36He
NJffTpGlGOddO9qwyvQoG9p5SB617S8dZZO8mmyXRSgK8Htiob19zHvD+6fKuvei25RiBYwc+PCv
Nyb7FaJOD2P7JCKnyaF7hfFPtw7hkS2A4W5k17f7e//E99sr5Z0nHZEzj1zAUrb0PFwoeavb937y
7Lfb+60ou/x2G+9fQdeEL8i5nis8x7a+kai8dxHgMIv4LsY/wekDMqYV1h0GWZRLTsB5JwrxETND
3GgrPVv6RH6AjRnhEs808+wif9RjPX3lYZ8m1OFFrZRiOYHzXYDsb1eZmWiHPNH1E8FHsLqI7LKq
D8ZmwvbsqbbVbULMYq1X8YvOOnftWK7LJMVO14B1hq0Bhlo+8dhCFeq8t8TtLduGeWJDQsX8vO+H
6WCEOvJMTcETrGtboyX9no0qwKTkY8C+Zkt0g+2owEqUor7nJtB3qlkOmm7kbBQNsOPonycv+5yq
o/PUBc9FE/w/9s5ky1FlS9NPxFlg9FOBkIT37hEeHjFhRUvf9zx9fZifG4p78mZV5TwHbotOuEBg
tm3vvwmabtEQiz2U3dSdlW56qtD5OwwUxHGvIs29OVN3zKv8c6IwLONpB3u5JZE0j/p3lA2+52Nh
XPZMB5pkCOwOSwb0cfrcR85jaapWoBhA/dDIybRPzNPMm2Itjnh5mkf6c4SFa42UqoPMXeug/jom
7ktkqsKrs5WeqHQoACxoTKO7Q9yPSA5uLVvUM3VyjW+wNyCWq/Ol4hV8FnVukkEHBjqAbTq5KjoE
DXy5pWNTBWyMbPDiaQbI5G2EviZ69dvc9l8G1dQCFMx8hMt0qLtvW2bGL2Wfn1DvsgIekrt5xpqv
NrLHCTBcYHfLAyyQ+2klocOrbITFeVuMnCkYUnWD1T2p7nDscuxixkmpzhBH5xtzw1wkfUBeqT9B
Hghr17BuF2fdfKStYemiE3g/fMkiy7mdp7X5MLhpOJC+vNRTZmCiEfUeyS8zSCANeVpTWw/GyHSp
Lo3qYPRbME2N+axlMThT/Mem2rqblVm7i/BOy5pSD1F9wo8qSpybNp1/ChQvTjSUoddiPS/DPB7J
neXIFm3bKSqFgpUtgrDI2SgXAhLkMDDXy5kSH9VSHbwMQe8gMSbkQ9dNeWrW5H6EvXexqpIsx2jt
kriNONdr9gvD7vxBNWrMNHiiyLQhXZvOJ+rWY+AqCHkDvTePYzF/Y9YH6cnajrljigv6FZdcs4b/
Lfr+fxV9bUunAPffF329uqi7rz/qP6u+75/5u+qrqeIv1dAdqrTIqupQIH9XfTXV/Uu1qO7q/DCm
7qr8p7+rvob2F7+oZfFJ1aUKulee/1X1tf5yXU24jmWbJhVj1f2fVH35Gv9eT1QdG9MP13Vt4Eym
Aarp3+uJapk0aqRsyg0FERQgY7BDc18gTvF76X0bQreoxkC6KQ6zXJZH/Zd9SzRgC7fizfLH/v18
clU2dF1tKJx4DuLZfRzykSxsPxdPyWQPAaqlVZgTzCKvB5vZwyIbL6F9Y7o7msqmWXf1vfeDIHLl
G0JD7JNHFf9+6B+nux5zPZNcWhTC7m6cP+/FLZLP//o3//ivM35i+R+7/9P53r9Zr9j4fVDs8q/H
VFr/Sc3A4yvFgL1tN536qCJy3OYupKqYq96cR3v1at8qGxv9jz/XIX7+vWdDd0VTzPgiPy0PRkK5
DLUPcvl64PVk1yPfD9//7R//4D/t/sc2hNnBiucWxhuoFFnM369nkkvU0e9stbWCJG2wyyTZtnly
UTYUuOrwuioWgJBMynAHlRtHHc+jzSU3Lm/Z9Vf8x48qVyv5+zux2PzVshECshrU95C3bEJgQWDf
DDKzNSKOxyyJeWrlQ4ooe4KuQqO+Hyi3yY+8f04+0gJaR4BY4r18Tle5Te7GuOgG1iuCs/s/AceM
8FXKgPHHZ+WimI1Ha7RnMPgc9/5y7N9Irr6fdF8lD75oyv1sdFQGU0GKTi7KBoHn6TIWX6s0G0PK
RxT7oIoMvBM0lSzq7UuItZMcVPTawxy5D/F4SLqzXBx2aem4jS9aUlYIG4LUzXdDX9mMPVBFlV8f
I/UxPdtU8uX29PcRah4xxHXqqdtdW6PGqsPMRZ7jcF3Xu1o/MnP7LMjhh7KxTK5XLumkdpAPoZGr
xbZ+2kA1HnHhbULyuV7jVti+wJLL91QELUJpeKZ09lnd/VxxbgI9RgIfqMJ1UU+fFnPldVgJa/K6
YG+y2+KWctHZDWOx9EYUt3y0YtcMWlO9kxdWAfWlr9gvzzFHrDKhKsxe7UaZh7CLKB8UVMtsHLTO
mQE963j9+jb8dLRb8Sqz9me32W8HZkN1KFdlY+w75FJetncOSoHQlbE8HmwqzweBoivp4f0elcxp
EIvon+RdyEaeAbkk/xvascQSBo6IO9lu3Wl4GdDxA5EFxvczNS5oL1QG47RlEd4wEIy8wuMiF3aI
fihyyWmjHNasB1v//r006b6R8YTWwkU1bP9S8jcxqLuOUS9AeLBJ/kLX3yoKUDSowiLa6OTzonxt
etiU76vF/p1hriqIlNa48GADVKZRDH6Dpy+yzVd3QcB9NjbSBPV02nbzZblPLhmaOApkx87XPJBc
cpeGEFGBahm2CcJtuMz9cIYZayGZKsNiquXB+51Yq7bsRXPyJjAnTHQRUkRTWC5G5E9DubTLmfEw
xbckkWp8HqsmhA6K97S1RTV3iwZENhm3vUxtuvGbStonXPdGLl1Xnc3F33ZLfslNaNB9xnbLOiY1
6FI4rHYfYmiIA3i83Y0a01i5KYkHNL6t+rzAc2owDzlek2j/TKotO75ZLAq1yd9XKC+7wsSJp27P
CTaDJijC3MqM5fUq5aq8Xpn0JJEeLE4XndJCI+dqTKknr1xeLsTn3WVatnJD3VKvsmdxzvZbNO4Z
slFk+fGP51U+HZiyuj4ppF2GeR/839/g/TV2RwVxFl07XTcZRnnfkqgJBCX0MNMZ4q8NbDEc4EyQ
BfJXqZ0WIxp1esTIAydlZGZDYx+25SpkLWpdct3UUGuttyk7ujIgGGU1f29UBz6ngh50UKQ9SiqT
7vqNGBrf3p95i+IUZcwceehymr2uqZZQbmPe9wUZogztPdIBsrEKuCdDrWr+TOLBx7RuIAXD6LjE
MFjlku3EPKQV9pyXzn7R5hU90MqxSF1ufUjqf+FxUNs+dPdmWqhDueqCorCqMX7ne+JYPuDv67if
R16FQQwYUM23ZI5a/vwyOy2bbXV4/9oVC2WB4q8Xb7ZGqgqoaajvzzNsFaa9aHG7YLcZ8bh98uGW
S9fVoUP7vVaZojjU7WxURkPZxLH2yZzQa912r2117zplY0tL7d/b5CqmAIAi5KI8Rn7kuiq36VDb
T2K1buQabG76Znnc+6Lc+sd53hcd3LetgX6PYoQSdH17KyoSwcuKATqESfOi9k+1sCZ/HG3DRytP
9ycljr3ahEI7V2XuS338Yg8lBxkyaRW9htHw8PVyUe6nU3nApxgAQdFRrN7Hk3kfZEhD8i3lotwo
m2bfLZcUomYGjf1Ju35Grk5P+mim7yeRu+RWeSIwbZwzFzgMND2Ag/d1fPAYen+fiSRti4ewWVFW
2188ubuW8YxcTGT0uR+e7UtyNZfIlOu6PPC6+r67lHGzPFJ+qJBvzPWc8vjr6vvuf/y37PoZUh81
lMLm/RvIz/3xLd8PfD+H3XbkF1Bz9bqcQb9mRs8wPTPoyfVIGBOCrwOpz32bbMbfS3J1cxiK5MFy
6fpZuTpubRKi6SBXDLRuSabsH1BNC6VCeTAq3WyVi+9br+e5/itGRNWLiwJRr9//7/rv5dL14D/O
eD3XP77iPz5yPW5J6Smc9Cz2l1XbX1vZbL+X/rGqryUu28uM7dR+iNjHtnaPNq6NYVIPjsz1h9yk
jqhagFEhNLse8o9VueO/3VbXCS5jY65S8uQf6TJe+Me53v/Lf9w/Tia2CVZr/P2Nf1+o/O7yKnrZ
ScnF96vaj5G7Oz3bc+q/L/V6jKlRZZjas9vMOpXJ1pN3UDby5s3KwE9ua3MZKLn10jS4l03FOJGC
2oO8cprukri0g36P0sw9NrNlyCfXr837xq7SwJ60rWBg2uPC637wHGhsyVPKk8h1uft9o1zHXnY5
ahXZKQevU+rBs9fMKvJDc+eGA/raOBIgUNB2FH6dLouPhtnpG0Qb2wbqqpgEt/uwtxjb/KItvW+v
bX+eMET3d4l++iveJWOP0UYZS+Kqwu1LEq7f6To8KzWV5NLoghIFIRPKpQR5uPclI51skvJISu6j
T79HF66MqrLKajBiFB1E5DhVPVSgBP1/KSO+JWXun4AfBTGwj9/x3siNloLVxCTAh9S29iwSF00o
laq4lyZOqC7DeppGxwyRNDbD0agxCx3wiImBLOJpN9Db7uBFCntZRszQqZUaDnsz29EWYhODjEht
fjNGdQynfUp0beQ2iwjB1zWdiprTQ8lFRvRY97rCQLElqEeQD9fa7G2DBHws5XDs7COxbPqNCnxd
f1LpgvmN9zth7nGVvDFySTZyR9HEAISnqEL83prD90YUybnfoMrKvlHiCTNU3xg89v75fVFuVav0
HidRN1jnZApBcO+2OSnXG3fr+Z8HI69YMY7Tzcs9cgm38Ubnx4AXMPzR7Nn2P1blXrktxYsNB87F
9KuqncLIpViIi3vF74tOgNx23SGXlv1WuQsuBySf//595dK1mfZnQP7mcptcHbQ96XNdf1/axqdk
W8cgf58t7CeUO+SH5eeAyN4PFtxOyLblOwpTwiuvq4ocMhM52YPoWoUttIn8HdgpDwWRYhwixAS8
Pw4q9PSUpsMxmZiqulsd9WcM5acQvDc3Xuw6RBgLMuu10h5PDEhcM9KyPiJF461sxha7+mHEP0ld
AJ3HGkGHbMaSPNQBZryPoQcgs73Pakn1/qu72tdLTV1QNxpTssvOGha4NCDjNYf6PkXT9ua6Om4G
NeTrulySx8ij5SrqJcU7eeF/GTr/L4YOxED1/5atvSHnO37P1z+ztdr7h/5F0tH+wtxTEyakD9MS
f1B03L9MW9gQL3TIEfBByOP+i6Lj/qUZwoUfpJKyFXtG9o9kLVgwV3eZqmiWqpnW/yRZq4t/z9XC
OFURVHRMV98pIEJwsX9yP3RLTzqmcHE4L8dMdtR522j+aCGzVTfRHeq4oWlvXVjYBnJasA83xFbP
6vKUKkWYKfMCgqdD+JzyXoA37XAo3Ho5LoOLVczc4S2kMwcamhKRssXxkzx7yZXBPM5LWfiI41EJ
wWtpdtPoMrfzz04EqTZuX//4Sf4Dx0UY6n+9Tu4U2kqqAGRPBv0fOemlN1czF451AdygEfMP+Drm
JcV+8gSI/YA3cWB+Dy4YfHeHn7y/wTXORTYWtGisghjR1Ncq0sPNVBsETUCwbnmW3kD+BAWCFJmL
sBtAlY/WYGO7MdYvlaJ+4201HmVTlAnzSHdRjxHKv0BO/UXMl1Qpg8Ju8LGtkMsqramsg3XL5xu0
gC9UdACCINl5XG1q7SpGfzdun++elMbXXG9aH/uLPR/QfXCUBIOEvXHp+hF/g8f0r0Gxx4kqXPPa
vlAhum52bQBzWxlXx2zQfcTxtrOeii2UTZIC24g0F2rE735YdsF6FD0taa0FOC6kSLFb4NTqSP8M
owsPgoko0FsNxHzlqBKv7Vutpi5ZUzGEycg9q1wMjHEQUcOG2depstx7gCNI3MmhXh9bZqdmsX0H
lYpwfv1U5EsebjN5sLQsnq1iisKmLqMQuTOAZ+TtsPpidRtU949GblMaQLzGikJ6WSWnVO8fl/2o
nsevj+fxLJZE8WEs48LDAMA8a+2OtsbBWFav8SXvbE9GQbjR/B0FrRtT3v4TI/8E5gZbR8uMhiCu
cEorWihtGwOFHKzl0IkjzeDPyoI/HChCYrRtx2a3X0U+AotpY+7Inupade0JPQacq1QRYKk5In4D
lEgkU3OUTYP5GyjvOr2ZFDO9Get+CfJmfJWbZBPHCztLiDHUjJ42FYQThIhRCWXTOL80VB/9onLx
+ja+NHlBBDPfWiYPVasuNkrzmxmiAdH5xmyi5BGbB9FtN6nujscJNE5Xd7cF0SW5QPHFsT6rY5+j
96biPrxn5RSVy2gQ9sKAUHmtFWKZZrayy9CAby9SICgNdUhSbWE33cjwBBIPso2ToyHH777iplIG
iFniRLWRpys3C3jQkNwg6IzDrpt+iLNO9wqzwMbwcSy1FK/W/K4Yycu1LrX9pXXOwsVRj3fjbO+a
B0qxzCW67vzr1FJA4e0RpYK0U6Hu6Uq06j2lW6lXR19GYySeiBy82c0pP1E/wH50zzgtKANgNQAC
oUZuG64VGdud45AoeHFY9Sc+j4ZZPIpws/AVBXuwHJO2WM7YaZyg4BhkuXlFywl2M3bBayha+F+Z
ERjuAuaiv8nbOiXpMLx26fDV2gqFcBejSyRPd/ZaNdrTzTgnmDql7UvcwDozdb9hKhcoc/URjyrH
bxp11yY2uoO15zRK52hSADtYBUITc6IHeyRut2aPPlDSecme24+5RTzF7kkQ/+7XV71WUNiCJS+2
yxR/r6l/hO3eFO4zHccKZHwjwi/q3pMdJQNmezbK6YgPQIvxRvnU26Pt4zYF/I3yy7GskFLv2x26
ApuyxrIyd/AzGpbF9EBuK4HeFA8KoqphTQHx4sYfk2bRwyWvbqwh/+XG+eytcGzyiEK3mH5mtRpg
HgZ5TmRoscxJgFjTW2JjKodgDAj+4pVoqb4kMwC2NWp9qpP6YTWTKAQHsB1EZn0deoDDY6NPYdIq
wstafE7jBmEs/WMlipD8mEJuosUhAiPz0ol+rvaLEVdf0L1pjzt1ZH/M14JMdoplp+WUXyqkXY9t
EW/4UaFF31X27NtxzyPcWW+KtfEtxXTMbGPgeRhLJmd4iY4J6VGMH4SwepxVxGuUKt2ZfuLZ1l97
rYv9CYumwK2Jjnkgnic4S0LYmPMJLFP4MsemUhMQ2eA/FLW6uN14zpJc9d1Itf2tHc17LVE9g+KS
n1Uqvu2Fv/DjAOQ1z2lDfWw0USNUdIuEIQbD3SrOrd0hjjvyeFX6c7EzPStLvSMX+9k4uVmGmFva
/LTAFRiOovlxn1nQj9qLq1Uo8ZjAp8oRo2wSOyCtgSE0fEJHpxCZUSU56imsjShnjik6kjo1nBsd
DdXAWWz7ECGMdCIS/7bAskyVPHoCCE4tKVYj38UhqrFjAD6YvAPmDjILt5s91w5OF9YwqmDdGsxD
s56zkmKr5uImGBW5X6ftJwE3bM/EI+C5YkmSEr4kU/fNxl4XyDyzPoUU+bFUMgyJcfG95Aq1Gigg
CTC+IySX5FAlo3auo+0OopXr5XjH+CbC+PB0Pb1BEXtTXPqjrTjBJQJgCbnHK1zmALsE5bSRS6xX
5SNUGxiSlaI8WWSUEei27utShAKtHUdBu8r6HqF/6tOzmF4vDB/by/WgDQ0GwVO6nu0W2EqOP01h
it6zEREYmYh4eDt+TlUis/l54WWGD6u3wIyix9kS7YvVFHcGdJsBcpbXOQZuNboS7F1ZoA/1wyKs
8mM18u/yT+CemINZMyA5YWIT2nWPW40VSJ2HyPsDwc6BKDX4XdnabrAzPqlqV6AO3NQ34/TFHMzX
tMDUMTbw1zBTHkvNyBVfHVCcbTANr+Pu0KcjE+s9xbILehypb0KKqggKVRc6y9rnty0RGxK9SG7j
hj3MD3PsfG6rvsNrqhyPa3fI6xl+rP1WuHBLjUrpYBAi5CxWh7yNY79lAu0NEO3gSEtLe6RaKx7L
ZD4ZdfSWpEjON838ARs1rIEm41fBXLBe0/42x1Y5c4nImJ2O/lpjKlJo5ur3dmVdwOkg1/RLyQfj
ZqRslg3RaXBM7QLV81hVZYvPu1F/JWOARij2OYwxuxhHjccqsjbtCR0OzEAVQuAxIg8Zx8Ot7bYM
IR8MgU+y1ZQQpKnuCW5MmrWut/UXZ9bO2uJicovT7RfAZMbsrK9OXV6cZTSOw6jAN+t5Ts3Nn6zG
vrFJKZER+NE7kJf7rXozTHhaTY4hqVGjO6cZh0rpK7hyDlWqXF+PSLxZX+1Dh9HNzjaDh031F4By
l7cL5j7rbWNHcABSsRxGSlklhLyD0nTlnY2s8DC+IS32DT2CxHOI3bMeJVL1BZrQU27CIHSL8tFQ
kFUuyiroBb7QmOqUsFc/Ig5HnBdnZ1xeMJyvBl6F9dsGLvag5cmpMqFPt7gVx8aTvYmHrbI1fPyw
eUKmn+z34j7EUXWuNyBSIyL5RYSJo11NjkcF9ifsA62NradtcSx/rMQdCLY7x8q7oB46B8w9ugPR
+GUpHGKp/G0tKPLY2Vdr6GcvMfTLpAzBwFf2cwt19rjsH7UaU1gIPqZfOKjpq406wju8VGMEnS8V
KYFDQvGjQPdRdPWnYf2xVhC5YhyU1taFyFbhPpiN7UchltdlwSGjiV7wiBQUV6Zvg6XYgb2VUHqX
16ayT/ZCUk1fKbRhMldlY+LlGAXb3WUYeYNTvcL+B4tI6mU9GFJU4GfDdACRaymv0xCgXpMdZw1R
zaUfcBWMzzG/clA5RRVgmoW4gXscI6PxTLO/0bfitW2be1s3jlEsINBo8XaktndroIjtYRuK2xXU
usR1ftbj17kXHxlvTrqLM7Bljr8aMV3abeF5TWesNbetuxBz/rLBjOHqUd3oMy6LiuXeodB7o+RP
G2H2c084hrKt5Vfp9qyJ9DnryuhgqfikJ+b3rfrcjAOC1hFh0CQsnsP5Njab5yQDxl2oH0t4p5hF
VxdV4GOgNtmnVsUdBv9e2GvOdql20+AVxflkQLh6VDeBnN1hxXf5MmnbDeN+8wQdRjMvbZxnt1aj
f5u1/LmzdBCcBSrTjZneRegPgDa2HsVgzEA8W/rhFoY5cIcQaAM0nviCPl573pAfBH2qMHFq8wUA
/EhSyKwRmdKy3SN+psqcXkTeuuhMtBp8KJI5uqrBHo2nI+KZlGrijFutEkjiMvaxxfJFN+f50mmP
c0483nHN5HVRka7sewxW8ZCvAaY34ge6uhiykLqLTahEC+ahkZUmJ7uHgIWPwrLoqEhumXZskv7N
rmPodzz7dXRocXc8dgkXvZTYYtf0hYO6FXiauV8MHWPzPva2bab8Xruw2IuHamlfRRnHoA6VBX6d
SU9ODpcR8yde5qvuAheoIvc0ThAkqCd7EC4XZnbKcxKpHcp2q3NS3K4MNhsp664zPuTtfkvpCy2w
V33UrAcXNLZdwbrI83L0lMrCmUZP0ckhJh777t4ZC1RzRhLTIhVfsb/FhkITD9VG7+XkYGcU82Nh
6Xdq5yDVMD/ZGWrwVkEvYRSiOOb590yzTX9Kzc94F/HkQO0nsFrJzVGeQOs2Vzs4x1t1HhE4jfXY
axs04AvDqgPmZvCxjemeznGLiRxjzfGddLgvKp1QcG08Zfk1runnOYXPHAvt1UXEEAGhcEzm7ygG
NBfqkAj/gBuYzQiTvdg7wh/AQRr/p4OuGcYBlcDvY5/cuqX7vY7Ah49MEYEGxn6NXs88o/ZOjZfb
5D4IDReWMbto9a+56NcP2GBRCxA4BvQXPR6IuEurO3VF/d2MzPmYW+ujgsoFGQDcWXoFRpkJR0Tb
8MpdNhMvkOWwjiL1m2jDLWRMjUMXOYmfZukFUX90VNUJlTQXNzGSVlArEbzw7BJOkW5Cfcu3/ISd
zXCiLo3ZvIvAlRV/hMfteJlbQ/7IoSM0PzE5/imYixhlJ45qYNjrl4nU6KHPbF76+UsxOi9pp0Hy
zO9FNvEdig7VdmA03u5yQQSvQtY/VAvm5m6kvBWoa/YGE4fCrjyja184MWETspHH3snf1H4+NqAL
PDwwF2xqCfKGOk+CYYAiVw+f02KuUKBbQ21VxJHXuGKqSwwd31o5wkhVtCITIWKs7a3Fy+YGvzSk
PpoE02KQPN6qIhpSt0PiGfTugGUZZYsV+m48V3Cvbd9EHu4gLKw864VELkYeH9S4ygKrFMcECrI3
JiMxYLTd73/lpXBTF1ZsDuioavJgMD+TQeRxBTI+rKhFjwQk67hdUGp7qxWYqq5S3xRO6xwAohUN
rAwAFDkRA68DYcGIDWU6+k1p8/rvNzJvxCfndmo2bgbaq/hrMwMXYJfVHF1IE5r8QOqRZL/4YmyU
V6O8SLFnAYgxqy2ncH8VSf7SpEGTFD8VcgEt+CqIswLXFsN8NFUXVtsEJ9oCYH8QpXohtn/NahsA
R/TRBeNxXFznQ0UQ6eld1MB/jp6UloFsiVDVYFrk8YY/tJvzA8lT1due3YmSZYbb4FoTbswYBqs4
ChKF9hE17QpoX2HA0TqrYqoRa4X7n+rfUw32cY0M0sGAaM78XzCX303Ul2U5Rxb3LZpVXrba8aIe
K8V5NZDTFLCOoJuiXNJaZrCNehoYmW57s5nEp6h3j1RN1INrNd+Qfo6wS0nxPeCNRE8Fe90mg1U9
6qcVA0+KnQxI2WsTG68AJvMTtiK3zax8n5FbQTX1S5psftrY53qY7vCY9/L1jj5kGpUXE+I9DFZs
v+OHxkIhvcRwIJpcDpvPYozuuyUiYTcHEVCzL3lO/BpsOTIihBaJ0j6b2YivD1IbHrhHPG0XKq+5
gxKLojMPuenmLVh1biBR/sdFq8Ie4NHBYaBk1MPPmDoJ9TTkIwc6UYD8/SFlJlC06Jo59Qp2JfpF
XDXdQwd+BmASn4s8ysPSdX3MNsKx68+9W9+iVr87aUzL2dW2j3q7vER9+jA4hopSSfKzwd/IqnFd
x6Pn2SzaVyMxnrLe083xtTaNhx6I5rhLPxFT2EtxA8HzBSVnNIiJ+pNSPJedn+Pad6xKnBej2L5x
EQXoNq/EufcgiuhzxOwG2X1SVcuNWWGTmww/YRgza1Eh3evlZazHM9KcD+r+run1zxZzstpmLgFR
wDen4ftWK/iiagIXcTjywwgbaHKHD10lPkbai2IBGDJq5Vc/rHcOyGGexdHweHoA8ZclI2+3fEe/
/mxvoP4mjbpOp3zFqGsnfCiAsUr9GwGbByu2pAoVv7VWelnH1GYSPeJcPKGfPfpWZv0SU36/+0Pj
ZRR/TXT3MWLGmdbNg1UZcI3Ll3q/ZmUePlo1eubokToO5ohofwmUtaGG2ZkBQrCggl85d8JFxjRB
Zs8YfmjGcim4i/eNerfEqbjoWXNBVxBDiM6Jgq5ytYC6VewxDw5wXZ+DpSNxRn6fGUixUEVcYVz3
a0oKMXM28EE3ektVy4STLNJhIqs/ILukuC8pcwW9VRmls1cl0rYz9GCEHtCT6DD186xyHS9LtznA
WXYV3Vx9wF3dm+zSOkRG7ZtD1HpOunqLAEFZEDI7Oa6hSwnSJhqHPig2dOlWfFnRsG5PeUNp0y6T
cyqQ113U/iaycAIhxCaFuc3fy925axrzo1NjCNLMzM2t0ulIEWREr/AxBvCy7WseaA1mioB0RaCm
xisuABpGvarlLQ2ij7lbebqyfSuaRTmuPEaHdKKEqDGVCHZ1gjTFt9fd8k991jm+0j+3iJ9D3E+K
l0UN6YisY9Erhcw+4fFQf6mH8qPb1XWQrPUPg1jXU54KK7nTGgwt16pL/WSYllsn6X6g/uJ6Rmpo
p3qF2N3quX0XEeQTa21fF/DglygrjHusHAhRnfWx3Iztxp1jXylFdtc0eAp2MXLVK2MIPWg5OA9J
kjPFQA3uYOuqfcIBKj0WeowIy6at5+5clGgopRte5JumHzCKwhJ+UM/qbNyJMW/QKvqlJ3XpuzCy
vGIlUTkQWnLdOknbAZHuZsmIp0k3o0YrvLn+IFR8xLB2QedKSRswFdnjqrgQjuLlw0z53K+1FHtR
oAwR9Y8jfZxzaCs+18yzH1cUzzdrahAccxe/dMwXV5TJTYpncpJloBmr9YYome5rHRGdsrtvabn8
aEjLhHZlhkAdIJJqSNlsUxNQGTVPtmXNxyjDORo58h7q4mvl6Pcgq78t5H5u2npbPepifbDMmBz3
YMAiMY1098hJOV2f3bXESBZA15BM/NcsR89pEsvoMXHcbnGt+5mtZnGMYCwehMOMwIgc01Oa4qnH
AQwrY/JzpK+DPNOKE5dyHpaieZ7xNzosln5Jp3a+Bx/6GlVKGjrN8hVqWnvbVQ5xb9w0vrGYpW+D
htAVVcX6d0XFck9WGqOnagc0FvojfN/5UHREcTpi0Qd8f1FstqtdTBu1M81ezqPdEu4n7tGYxehl
mbE+rzVcqgSAo9qMT2mlHhGIuTBMtL6pXpLKMC9V90uSbfnxfsxt1pyyeqOY4SrU7JRbW53SG9t5
06mJnPqcEN9W2g3XJfPjLPT6wW3uK134BhPnwC1Pqko5oYzzCQM4Sk1O0jfhMnW8oQ+tUwwhXC36
b9O6JTXbB7oDzbJX2x/2uD7Ha/YM0elu2Kw3ldEDW/S3XFnMUzvzi6K6xEx7GU5W+rMdSuOpEeNH
pstRGDm/Joh4BfLOBxNlGQJgPJQxvwxj/CuPa4qNmLKNz0YdP5I6mk+7uNlOnX+pJiUKzM35ELlV
gvliPT/1c/ozzSucKUwFvwqG+DmvX+c0IeHFK6m5/dcq153TXi3003nB70Z138DxfkDpeniIFmzc
CpClo77Gb3HEjEPNjacNZWmKLAkucKYAp5CmnxqqBEG8foq3/AY+XYTmmv151PRnFB78xNUVYrs1
OkoJayKIEQgxyQh79dAKfMp0dWYOhB8zmKizQB7gMs3wccljFuDlPcTPjUMSgfbP8+TYiTUBDJXc
ITiO7j5yPk6D3H9ab/mxQF3F18rtvJP7mqGN/a6Y72cIE6XT3puhArTokEUtrrQDc05h27fNXU5Z
4rk37INrkwK39tlkki8I0zWGh3yE45VJ/9NQ+J5J1gQQ7CIfAtNdp5ENRVz1OyoRoESc5KxHmKS5
7Zsx684B/elsLK2gRvefPrFPzsZoPZrzWlNcwkpBaJlFIU9DzD0nKk8qCAG6t4EIQgMJEyM1+gXZ
EY0eanbaaKzk6/L7aCu/M7lKTlka42Plfl2aXcKoqQWpxNHP4jS72N3PYp4yX0lT9JOEO/AOGva9
GT12pW7cqm31nOdM8JDx4vXMpgfHHb/EqF5OPe7iKwYUbTl9rZM5uc2pdvtuRrUTtmSgc7emsgVD
VTUkdwYVARM8D3EHbo/ICqMrb6m+DvZ30of1ggET4ji7K+psLB9s80uebPdpaRQB5bcx1EyjPDCU
CLzdAxvTFE8Hw3gGxkbg1fcBonrzZdiayi+a+mVU0tdmnBGERTKPxGLhI+AIypn0TDbuefsNCCq4
TANYDuV6a6ly/3NNqvpTMhl8uh+PnQoJKUVj9r5Um/lmGPDX7Sq0ESC1MOy2xyivb0tt7v0trTFA
g/Tvi3R+nvPYuuQfBvDSqCcn4AX08ibiIQnQCUYQEXFMtOHdo7W6H/PCAJOTdsLHz15FHbA+CaFS
uVFT7M6izR8c+NzC/j/sndeS48bWZl9lXgATsAlgLulZtGW7SjeIdgfeezz9LCQlsVXSfxRzPxEd
GcidCZBdJIHMvT9jPMZo0axC0s2LUGMFgnQ3WzgbIWWlZ3FvueWyn9qKsj7qeVUe//DNTENWXXlq
ElxcGpZxVyQE+7XToXOLKx4b00eY9eIyhYW+zCb7CYroFk7FdAZ5De1GtMvOtG34M/p35ODj1TA4
+crTdf9L3Fyq9j8ea/PHSc/cc61M68zwGt42Ymg4wCxbveXrhnPs8Gx0Y7lrPNJyvW/Ul1bVvqV4
g6zDWLnUbdcuWfEfFY3Hc5c0waks4p0os5Vq9uVbBVtJ8xN922caqmCwinT7mCB4E7buzzj42tvx
PlX5NRVmaaz9Ql3bubnze9aArdab2xF+zoI7LYv/KLW3GqTgwIzdVZNHzso06+TgqHhqf4mm4j9Z
1bJEbhK0X4wP18qzHwbKSRbehGOVn6LAjsAntVsbe49thbZTUFTJYUq1VaFgXjNZNpsij6U3tH/+
Ug4/AG+BSSVrrkkVqy53yEjD3036/gkgFsiIATSwhT4bRH1uRob/zR4xaW06zMOLaDrFSk0afnTj
TThioi18rIeG9NhizbBw2DhQ3hiqFT4A+6Rou4M2O4u3Fv4Kw3uV1TXKN0qGKGC4xlJePcZp7i8x
VRsWRd76q8J0MB3olIAtKV4baMn9RsrYfOjT6VGg17fq+ukbqw1lUVVfsT+Plk0/V4Uy8eCroT/v
u/sVNPNtbEY8/EYtfTTm9Y3AR1Wtq3Bd9JF9FqTLvZEHXtQZyWXwJpscQ7MtzbUeix21te8RDJO1
XUE5jjyFlBjbD82b/CXKwA92be57k0owL19viix5CuvpijFwd4EHhCiSzccZldM3ypUn20qin5Ot
7tnj8TDz8Tnkf8ECp37CUOGoFvWqsCz7W4SiJw+TeC/U3D9bZsuzbxrmLaO2jmJjo5IqOvHUwAd0
whhVVHx8Gj/pGKY/bGxT515Rq86KJAHOk3qLX2lA6sRGRW+dlGCZO6/YUXWnaKyT1c4GdJ5cfrko
OH64UXaxcoRVar2i+BIdk0GLn231YcLV8SgbBBnSo2V77Cw6fRUgkkl1DpNtxH6pSsbJynTJEEjG
W5WzmUfVL6Ry5OSHyfYQ6bC7jV0IRNxsarfBZFyhWnDXpK4IaoBKRF2qh2aw3v0mO7hJ0K3g/V0y
K0q/4KG8qBqK75kIu4XfWOBI5kqnRr1K74T+OutPjJeKEiF6qyy4RjTVuDPXA1fOs0MrxMINyxej
xfGuLlxlRaYubd0HBbU6NvT6trSEsew75H/DXlmCPrEXBgaCV4gAS2NAGNLKh4twMLaKa2UzuUa/
RkNjzyLu55BN1C3JY/Zt260Nl+qBKPx64QgMWwpt8tbBbJNTkSEytR6efDht3QxdBr2LzjAYnmI1
JWuNWDLLZJfEXWOS/BIN6B6s4Dfwxms9Dxd1EY/rFqNet/bKs2wQ7lmHobXuLCPcm4WJBKERqNti
4DZLTs4EFxZVXwJWVPAzsq3qkcUp0Y4E8uidW7U2rkPS6scAtGNskHI1OjzNM6/pF46NL6hluEeg
rEu0kKur32HwOYiHXLB2GhoqIKO/c7JM32jgCUZ/OjRR8uaXlnXUg9DfUmlPFoGafHUss1ynCQZI
ieOPiBm4+krvoy85hc0xidV12enHYeDGlBflXnmLTLAbGP50eBGWiE3VPNx1w+NHNnXBNtEgE9eF
dwW3rCHI2KHp6nbTk4Gc1VJDSsVvY/sZybTvzsJtdfOtMFjWFvjbZQVqNaJN0RlzHlrB52PELiSv
NIW8aV999giV7pTInaXlEpixsrOG4j9GHP6wS9WB6CTqNYxfEwI/0pIo1fMTmPJiC8KcbJj1LUld
gDYpKhbIAFzxfzzWFVCUzLf3Tiw+sjAku9S4pzad/OeIwmOUpUuWxdwZk9dSq/sz4C89yte65V+o
hLCjy5w9e3+eMtz4KcOusShCmqOYk4X5uMH5fFjWabQrdD70mt3CIulmu+OKU1okTPVBoIjjX1sK
ZKTvxhpF6xJ4YJZS4Cizc9WLkd1mffAnhHlIFi5avBKgsZFDKRrkRUl3J4ajb5XRTiBbDbxTk+xb
Ou4pA1KsZnmgUNndVPmTHyLR6IahuVOzVlthq/MhnBcYCfpCRWYGU0zqNRnZDfLqbrS3sKTAGV1n
t00OyG3GJ7b83r6JqMZoLgCHykOI0quqJ9tR2SvVe7It/kqLev5muvXQo0WLOKj1yh4ZXYVYHS+I
lrqLKHnM64yd0hA8BMD5gM8bZLhRaaIKyqZXgPdzhsUkNAf3XXVcaUnzIWJHgbXK+qENlUtp9c3C
s7jvTilpM9UR69wsgpdO9PbSKaZHc6jDtWF4oDDzDs0LC0PSFIn1tA293ZzyHooIaHNjIk3N3j5x
s13XY3qcmXgpOsmIqYf2FmtRsmEDPz64cyOPTLUdHxoRVKAcVWSkUVbtya3XKzSWwGDMjURjAE3o
4OCpA0XoAIzRjYohWRnsOCj4hDkL1oD9FOiwrEGHmmw0daE/KCxyUj0TPRvFeeWtU/KNZmqtO2Sk
PrX6Gsw9GfJJR5ed2++QrlEeQhPgUGLnGzOZKFJxzyARH2Pw3Yv1hEY1N+X6YZobMIUAQCJLZR9m
sOObkd1kuNtb84bD7PjgzOizTIle7KptNlEnplsI4YR+KdGo/x9L/W9YatX8r1Bq3A7qGGTvTUXj
5o8wn/GH7IXuAqQGousC31JNMTsa3MwONFv/36apgpLWLd3VMdL5E0hta//bMGezEUxHgFlroKX/
1++qFxZDlCkYNXAjU3XD/H8CUtszUvquoj+/H01na6Xxc+U/6swiH78iqR27G1k2qubPqW7+Uw2j
fwwmKzx3bZKs3Eqbvs5Zx1hroh9l1uoLAfbzsYpqynq23WHbli/J1w6PfoCRS9umyL5aVv5MXbF+
bEN94eEK/Cwbv20oJyWptQ38sXj2y8I8tZZztW0tKlgWsy2tYxX6xnwGz/TxoeU2QUnKT7hnkLXE
IG9G9iy8OslP98Zmq3RygiagPBiCb6p7yjX3YXkk58ijrrOVI6qf93Cme2+VnbYbE0U23M5K7R0P
3rNVVu1PLca0RWvbj7EaMqpcFi5zfpw8xKrB4gMk8bOpdtOitMHMYYMOsVLNq1Oqe+XJbOaFYu69
3kMyLpt7jKTRui4tF4FyTlJCUR/79hHEI87pSVkMh2xuAIgOB9nlm5bsqFH/Le5QvZ8rYeidytmy
ufVzagjlQl4odCjZJ4CIEUEhZt3OyjJuxJbRkmeoWVfmdf3o93BMTdjgyzQxUxTmWitfBHGXHsAY
i78femGaHsxCSfbuklUfKtcAWlDzGU7yaOrBJi+cuo4O86gcaMocgI2F8aIagcCp4qr8CCe8yjyS
BFC+fOe9iJfY5xQfrlf4W4BKwMna4RwMKQyo0S4+NC10qQaY9cGJWvNN03PADEX5AV4s29lGBQ9/
ntaH6mOem8aTHYn+l9NLvzMR4Ie1W9itZa/QYSd36ZTXW1daQwlPwXfVE91WZKqiL0yHXYOOeFNb
dHwjSmVVQny42FruXqy5ga9wAIZnHu7xNsi8B1v3H2VINuQo3IuZxN2KjN3v1whcTE9zf0g3dRb1
x3ZuOtXqjlPaJWtl4Pv1aUBOucfqORUIZZ41sx3ZgEjMYKvV5RfZg4LD5k0efu7zmGcItUj7AA7K
RvcTA5/7TKzLZoWpTrcP9yBmNEBpQcwjlNY8yUZNmm0F+f+cZm3z1BZac6iy8LFEz/xHp9XnETDD
VwPANZVg4LNjnRpUimz9olOwpsivkUahhn2wQ3/AC9ZtD75aKP1r0LQepE89Vc5BDXhbKUdtN6Ce
db01SRYjdqyRh/0zNB8pDmkqK/bd9X0gnK17f+jDEPx+7jyRNYo3s0hMvC3ydFE2pYOVofvS8R96
kg17PQVySWCi1flHjNXa0Y0U48Smu3mqSBAfVUe5neSFkb9HrgKg+Wwb4rZTxg59KzthNLEB++Uw
GGvsRVyUQfzK+H2kn0+LdCXoFmbgDevR0EDA1WpwdkaffWFpnqKW+x4kh+CMyn9wtnyNuOdQ90OH
y9ze5rX4Qt3GU2xjjFR7GDswEKQC1CdKBOOTvZLHt6bXCzYdQArKMtaeZIxtJ8rWXnXEcVsDuZlm
x8aO3+8nNQF4hk8XhRI7z8797oIUvcHHGGRXsuMzVaA9ScfjWyhu603U26SN5xnSUlm6Jf859x63
xqzepIrSLUG72g/plAFXMDFG7oFSLgOqC99JXylKMn1TG1Fiap7GJ2dMmGD9/lT49wkWOIjC8v/F
JQ/+06eHrItdlq4JHECEZRr654dsjmB4js+q9VOQUd6RaVSPg1HhHGa5ndjYiSW2Zdq8KlCq2kVq
FvG6Cad8W8x/xdZRViML9ovf8qFpnYUw80glr5oHZQz9BMq2GKlAOAmtk5ZG+9SsYgeQWfQtmSyE
otVqW0z+V6hEykvSlQOKawDt5p5s+m6fsK/7vVOERzWYwmsT9MqL1bATVl23PcqZQExnSmVV7WWX
3PGiFmiz2dEsnZxYyoMxjQpIDBWRzqS8+kEa/dDU8D2GPfKai9DAHjO2N6OGSU/QCbjCkXoNI9MG
CWSED17daScznYq18FT8PDJAJUE9xOxzAYpErR4/6H2GNVrXmU9KS2M7GgCA1PYoKEVzt0vO7A+P
sienOaDASBrz0mNNYv82bd9qZMMD3UivpO7MLVYDytZtQvvVstWLqPzum+fHlNh1l6RUCZSkdX20
YdMh/+ade1tr11pag15PCpY/TSzO/0L+0v/q8GfyVSB7CKTEckicOO5nb0U70oc0r7H77W1EORK8
f56Q450eDX8dR5Tdl2wq2GE15VU4Y7oZvbpZG6QQX9QiBbmbgbMAtjVQ9IbqL+3QuZ8oB9ai8HlS
QPHI03iH+4A8kjE5T3Y/xe7nfhr4p8n3GCtMfdEN0E5CPVsXoWmdCkDXe81yvG3cmd01xRoJYKti
vo92+0xqyPxP1fvU2w3/exukGokf37COfRAbD5ZdGw99pToQSuc+THc3Xdhz9HYoo6KBP0IahWzb
PH2eKBvkusE+hm1y7CMR7UpdrfeFlxYXF7/pVRob7ruTN5eRsuhP8DtbrSuLfeqKdKmBMTonejut
+6ircRVK6cL6AccwHw5JeYkKEYNuZp4Mjd7sMJVGPOYwV+DRYH0bKMwfG4Pf2oRp87rOO0yLIzV+
JHkSP6pFoxJjVVCZefxogDJ7dKDhbXF0L5HrIibnUXtSdqmDRaDsyqZ3SuWhjcb3e8gcOpANk7E3
+JMD+0XphleJsCyKjdcY14l0EOIgGxNoxNpL5t3uvHS4D8gjGQMVj//APw23VYzpkg4t7dN5je6T
5Ba18XVK+uooXP+nSVL0PDit9WYDFAbAGL5ok98/gypYp5GlPBWqkh8LF2Sj1gTaN0pxO8939C+g
j1Gv7Pxk3/sBCG6/+y4n6BgnFcCEn10rLPeUg9RNoRjKl6p1tmbRa99cD60tA8H8C1mK4jgFeB7J
gWTrZ/GWzA3ynibcEgrh/ikes+A0Cj3HgCHQ94CJSSMbOI6XXnMN80A9laYInrUcR5PIhlItB2XT
KdV1rDT1JHv3Gbg0cPp81p/XkDNgVXu3azSRby56QPbrElRUBn7Ecx5uh1GuOQ+K4RD95XC4UnIl
2dkawRpbduXN60BssY1DhRYJhjfVIGdjOjwN5KgAXIh1gvIcxJny1FMIsuZZHenB7b/dtv76qLNJ
oLOddHHpAwkm2Nf+dT/pUSiFE5NkP2Pd7a65DtSkj7z6WxEHhy6uxmABqjlMyaF1fkci0dZfKZKb
D02kHIPEmVJKJcDCPdx/NvLp5sSYSFHhTB4AsOQwapp+JBMD+E/EWf8vtnLSNvWX7TBv30D8EVdb
S3O46c4s6l+3w2OSli5YSu+H0oOYcLP8Deg/21bHeK+hze8zmB4rYRjme4RIK+VMYA/zhvmlhPIw
eYX5biDyvwtzw1nLrtfmPxKjrq6GA6PGRhn2djYg+o3ZBAEJQa6NCc9jDXkibPFB+i0cJjTD0qI+
AGYYC/D9HN76kHRvR7FVIhZuFaCaGqzU1/mYIf+R55RvA7zmawuSSNRavAmz3SOI2lUYnsXOIUxs
+9ZEAxId2NnQ7yOnXE2FDq41VcalfPqZnj9D9Z13UwsAlej5sIfgVT3zG/ohJ1T8utF7Ivs+TYm9
9/Iq3tSDW38kAMdMjKu+1jWix/HALQ4lYf11clV1k9WFsVbngsO9a+LtAUhTeU5t0z9FWhic5JFs
AhiMYMacdvNpIJz89OG/f3uF+bdvr8GeF2S75RhUCuT4L56CmuGPcHwi8aOrnUqcrbBd+J2oTkOq
XvDUGJ+MOdGKZyPGUVjUInJHVw4kSrOOdDHepvl17+0DH6V9AeIMxvweTgqWJY+I/XmPcRW4B7VN
36gaeo8In3iPo1bEW8unnNglOcQVNevhMAuyoPIMOXHy/S/csK2DPEPGqcnMV5WBzDcdeVXZk2fI
q6ZaAHVwfl0ZC0ZIqZFVhls5L0R4rPSBqhil9YB6W2wub4dzXx7JpncCUsaC9T/aIxy20bRSKwOz
tDjONv/9UwAW8bePgcSXCU2b4rODXOanm4geUgsuQkv/kRQ1cHevjC9plTy5TpgAjfLji2y6UYsv
UWhEy7xwCgpjDMi58qhqbGPdU9lYfhoYyr7Z4zH1/ik+DlV8LvrnT2GYUfEF9sMRTigArrknZ8im
VijY6wloznvsdmR08bpuG+X26vfRGkTbDhcXfjp//kfkUVb7+IWzv7nH7y+maLgZZZoCfeqP/2SI
aQOGJZSA0ln1BK45TRNDjrv1Px/KCZ5UY/l8+MtpgZHD//jbxeaLN0qhrEQBLbmtBpyS8BI4ySM7
XeroMp4o9D+Hg/9s+JVzLHO4tE7f5hsraEZA5rMtpxwRpCGPsjuSn9o06Bst4gi4hqsE/Wuta6j7
1/4TGagBZCkCsjYV9g9qQ8gTdLF2nHwne8GA5yDjbKYjCJVOsUtJ1n/o4mnUu+qdEpvYF4BaV3LW
P1xVy8rpXyxbAcb/7YvranjGUpfUZ2d0uRH85f4R5bkW952e/iDpwScsvIHydqs7p7ivNo1XxQfZ
yyPqTbi1psmajGuzlMFfRvpoN3hJeZKhZlRDdWXqDiwB1+wRguN6shkmn2LY3KWymR5H3BTwY2+3
as99C7r+NpxhF9rUO4+YzLL+QXLJtTP3UYayJqsfTCum6p05zqM+N8Ukqk0aKelKxuS8uME4UsXc
A24PU/rEP6Q8j/HsyKxDpvXWQR7dGxkTQZBtuEUD95nn2TqO4bfDfzrvl2EsJMed4rKZDT3z8/X/
x5e7v3pJle4wwtv6h3eGwQgEcf5Gh0kdlGNuZ8pRHoVh/dbFlrL9FB/mafeYUbECdnNzXpqQR76f
/2leb/oQiHphAe/9ywXyHEAxpSmCtZ+1K4d3u/wlKK8oSJEB/rbPKE+YBy/usfkg436gQObXcQUU
qiEuB50hBgOcGqF1m3c/g+zbo4dg0PYeup8mrxmY29B7JrurHh3ey1pVmv6t0a0PY059xwO+leQZ
voouQiHRCsqtR+byirXpGjpU+ZsDlXWF4y87jLa0j0ENbUkxPfHhkqiR2354DNAWKWA/IxkSQwyO
ml0G+q9PSu+ie4CcHLt4U+oaJgE1xNTLy7fIj4tji9QQOVe6bRjY+zSuqGTKuWmrb6t2itbxPNpX
e2rEOErBJM7a/moMUbUfVTFtC0sJn7Fgp5JsJ/YP1f2IHKA4cNsoSSgw+hwoHPsuclryzsb8RG+n
pwI41EJElbKTMSsCjjKGzu0EGSLZ326yAOqt70c4Us1X8nzj0S3y4CRnYEzBf5AU1xpwJMqObkSW
eKxwCrvd8QZrmH22yAKNWslWnjulbOTo/c54H4h5tlg6eel7CFQmF7nfUO+vdI/J2dqfl/d22l4+
t/0JyYy+cbHLk8/1W39+oo8arkK+5p3uofvjX/uH1YCcd18cfLrc/Vz+BLAGZR/wRvAviwUDuaFf
C1i2ipw8JGZrVoC3Wbt/WrErmq+g+Wwb331DOYgKGeRFEcbdLk6BHt/6bhgE17o0qQdHYEJuQUhJ
xWmY0E5pRvQK8N8LrpM6idU4khuRpzRYgS0rbB2ANfbRpUQ+YoXn/LgyFBFdZEw2InHFtg7VAmAl
A9bc2JXubwGDemP/L+nET+JHJv9jNldi/ocCEpXFT6JABjIVlRvF9Xez8vc6OsfHpPD0TVtGP4fK
ndSNVdbF8Xbou1+aQrERLPbU777iveQ8t960wEDPZ7DcQ+3aNfrQhblKq1xHmKcMIO1pcKNq0Z2m
wXBf4IJtwkB13jOkdHedbQqccwL3vTHbr4VXiyvsv+TRd/0P0vqP/30pONdAP326jma5aHizHFQ1
6UHw635Mw/5WH3Q1+y6iAc9E7B2evBgwcRyIq+ypmAZsMzIX6N+NZbZMRf4I77HAuIW5aS/QgNJn
t0LXBgtaQmJFp807DGPpHeRRYfSXTp1IRM1xKp4C9v58KBsLI0YxjUj0+eDDLcpyD6XSVYcmblQg
IU1zCcKBRQZZiBcnKP1l66Ie01bgrYPaUXhdK/SPvqAhk6oc5JGMTaYe7Vvbw/iQwU/T5Nw27sBA
yWGlmq8Vht3ZH8MSbnpkbWwnzDZTVCpvzTjrVJngoWXXNLQviuJaF9lTwZ4OU4MstWpc23ICz59F
u//+MWmfy8h8J12+kCyIVFbzuvY5WekpiMEhLqV8A1FSbNtM+c1IuuxRNp4F/C1Loitv0yWtE6bq
KVRhsI4iewytKHusWj+9xBZQOqX0/CW8LXGFmIk2bwhgq/1q9Yp3kdfS5qs6ZkspAT/K+2tYIZ+p
wxJTXk/GlbB6xVR91QBAe2wL7ELA2LqH1rM0DJCaCT1voT8lURoAWOv6r30DgT/Jzf84Sb/NEuF8
1XtsaX0UOZ7HaGo2nZZ5BzW2m1l0AnypyM/3cpA5lbxVQ4t/LRFV4mm2wzjKEhEuWu0p0cp/PCls
GzVZhpxgzyfI6yrO0J7mV2mCZFanGGf02p+vYCnlNYSCvQRp3zzBlW5BMFbnMFabJxniRzGuwarF
a9nVOheNriDxh3xVjrY4ml71M4uL/Nobofs4GM5zz6/qvRK4wbQDz/vMa8V7GbSnrnOj5wFq0KXq
HShJc7xLh3Btjk6CGNE4LiKImCsyd7j5jslGNL1yujeBKn7vVs3w6sUdOfbnQO+MA3ns3xvdM41D
0gJ0Xng+yFBkk1YyJqeMuKIfgjrQtrFKrqCK8vaL/r2yO+OL2pTjKUVEeyG7ilIMm8oYxUZUofGl
Ykmw6LvMP/9+DoYA5pPmB2ILnr3EkbGUfKDkey1OE6oJv4UQYHqhdMeuQgxNjKQ31Cj7rRyR2bBC
xXyw+2Z8BfywS6m5/GZQfVkrRpzuc8Ro3yNgCHJ+Gmg2v84Cm7z5dNdCbEQxPzKEq3ckctsbOuf7
8H/8n/k/aMVpGgp4n+6V/OpsSz4Dgc86tyrUL5sPNJSKKm2r/JtTs4czCkdctLkppwC6U6pGSBjR
7duiopio6rvK4TlxnxfghnyAwHIse6MBZIkbX2sP6HaOrful8/t11OnT18hNa2iKjn9Eq2QEM5rB
odOra2YJHkjIkNhBWF9lqEEFdNtZtba4x+SANQF2UpPu5OGhfS0rOBhVijgbxk1sBlMD2AXlgv6g
Bc7MdgRHIru+XyAaLVCwOtwOZVSIWveWv0yQhwXAwSSKBlyQuVAzN7fZ89nw3idYH7E4dCaaY6bi
Fc/mEIS7GjGgHSlg9cmvRLMANt+AX7fHTVTnwVE2HhOPY5GViMOYGYIiDMiYPHLm0f8xZsR9DNvv
5T5LTqVGNi4d6AgggmuVEmRr411VqhHkYRunXuHpe2vee3nz5k0Uzab2NCAqcwhcIQwo/G2NuSdD
dQdKkMIE6rX4Rl51u+exz0bUyOvxo6wSf2f6MOvbQowfQRhgWuiVL4gQQQUJjHIpp/HBWIvMicMz
tqzGU1eZTzIOGqZfV6Pt72UXoLMTTemHFTkLAEwLxLLjQ2RBy+3GIHhp5qbT1gPonudbJJjJp8mA
nraorEucYSQeWM0BJlrFR0CjmHw2CR52D5Mmquc68NWHKkKjRo4i8QO6QR2RKmDhsBohuJyBqaDt
iwTDtsniFq9j1V2wRfdw5wKL3JjeTyHKL5Skqy993WOtPp80uywg3iKiDfq/LdIpVczWUB7aGbvE
W6NQh0e1hb6Bgeu2iDBAJoeNzZ1umQ5VKHfnm00MYNhHgtlR0p2s7WQdFUdY2eNWFn7UNOv3AGAe
HFA5X1hEJMthcpMTblrTMyncczanLpCLwdOsUYaVOTnRAxRp+xqYjXvULGUve2WR21d5BOMP9Ypc
nJ0kpCrhoKynjh7alfONFypqt2v08EPedzGxnUUt5wHZT+HW40Oio1r2x01axkPLeOrbAdQ7DjU8
o1JA1y6MMTuP8IGs9PAViczZbTQNPsxc/LAROf8+5OND56QefO3+UYmnbon+GeJOiAefZeOUAriw
J9aqDcT6NoAZpHfOM+09nAyK2XJAaV39XJTYn2SuevTGicZJtaPsOk0ygX2d+1UtarS/iutt3hy6
jco+Pw/8LOdGzuMrdpWXGurkEqI0sdKCyFxOkdo9ywa9MRfY15PIqUAhSJ+sejR4tnLMz4P8VGjd
q+y1XtY9l1X0zUpQKtMMkp4FkgEX2bhlVK+QruFJ+2cMhzjl0nsuCjO1ON7jdmzPu9buJ6+kXHS1
ZM/JvTxdjgM2cjIoJ6tZF+2rKDvH+DTsAYIk7yiY7BorpfZFUvnattE3GY5CM97GadPi28qsji/6
IuJmBgPbc17Q1UQJgHjj2DlacCH6P5qTvMdDoC3HGNa0o/lsdEWu/ZYrhUsulRtBhv/AtZglo8ig
Vl+9mDI88B3/EewTsAWj93i/IOvNscOw2FOag2xiXRgFoNs/+oMygbbuYd11cyyVw35UtIdY6M1B
K+wEhx8dc+VIya62q6TLulLCH9i32EODRyLl9qXphe0lj2pBZbXlGRYn9tuQDo9yJo6Gb1HvOq8W
9swo7HnJg4vA41+v5TtmTDK9uNr9pB36RLNhmM2H5hCDrJWHA6onRdH6e9V0tIPovrc2n0ztim5v
+6J8LVMNakjSwwBh0/iqeugu9zxBNixbq9d8dPhDBrW2lqNuCjlp8oDuylHbqeJ9DSF+Kbt1yi3N
1AYFDR7ODTo1O7Yd6xTZhdO1stFzefLR+yc11wU/XRd0ltejwKd6JGsQCsToD3GWUHOy56mulbXl
aR7f+S5/UJzA3/XaEn6slsT2uRyLYN27uf5iZo22wJBn/Fo36qGtDOW3WDf3lMT8F1EHznVCbIvd
J4htKIofSD2mJ12JghekULu11ZqYTmRmhtpiMh5yiyfMmB5lo1Hvux3JbqvZ6bGfm/sUxUN9UrMy
kl+NP260LFojvkOBa27IfDcHM4godTUOCpNNiq6hUpntziBhcJFN7qbhvsuar/eQPJqUCvdFlF13
Spo2q9A0xt9S3b0AxIGjZ4flQcb9OR6pykWJx+ehq4xDD2RnVfmxtwzGAJGBRM/P8kjFl/ucdOPv
o+PclTE5ivpQe+yR430366BY6qNqnQ0x1KeKkhd86br81lXKcipE+jH6bbWp9RQ3pqLUnwvD/6pP
rICBi+4Ct6nO+BtWZ3mkk+9bscmGva+zEcHRkmE54oiIcp5vVdyOid0H5MljbaGSYo/ZVg7I2O0K
lh4+2yzRtqZeH10eYyB0w0vUzzLgJcRS2R1rHx/5ueuRql8IpTj2CHgg+l+NhwYSJBkhO75ORdeT
gVZ562yXF6Id2mvd2NEqnjnws0jea+ZYJTnJFOLhX7tKJUDEj6T10q+ek/MlLlPjRYWP89EZJlSU
DESx2cCzH0qE6/JErQ8uKkVbrIqLR+AacGBLeKRmGORbfrnJBYW2twyq996YezIUZn5ySVAbWoo2
qjaZRSmcPwvDaRCX+L7Mf9gK7bpCBE9a303bRtgqon5ge4M0AU4m2hcNs4BjoSYQMtOy+2hsKFOo
4gwnjMmm50Y3T27qtB86Kr2bAUPznTxd6pp1WfRYKtFWFu5JUDgPslgvGzvI3FtXDuSywn+fY2Kq
iftrudZQ6HjWzWjTJV3zBZaickiBWy09M2i+REZfbPpAcW6jfJTaoobbx9KTUTWrl5mROi9mU3rX
rATXF6HFl6teBBQr966UZaNTLqhfzz0Zkk2WfYzQ9/ECnbwr1C8ENhL3qsZZuIKkku8Rmq7f9NQy
F01a2QfZTXTI/WNvnWUv8/SdqpbRk+w5ytq3h/ZZTUWIXCkiYoUQx3rsxXGu0XWzmc/vfRmEYY7Q
V1Un6/tEOfCp29o5JKS6+OV6cto/zf2nazYlNVAcgALWIYl1aXU/3Bno18L0cRRY4qybl6EZpWs1
/gLDSfxoOn5WpgEVkmTapQwT5aN2rWo5GYb/1M/f1g6R2cOYFGTe8//L13ktOY4D2/aLGEEHmteS
St6Wr35htKX3nl9/F6Ge1kzfc84LgkgkSKmKIoHMnXv32kqD32PjDcS5Ya1J96IgHV/xFPnii+gM
/0DxIu1hAB2JtGdachask5707muThsGlHAi7FcVQfWtEebKjwX8TXs1iPWMPVkP19lYRf5AOipXM
T39zOIdjpB2sCRpTM/Trb5mgwgxs2pcUBpjHKoJDUQuS/gmm3+h2bieKfvh6WjwPfm1AoEpZUs09
/olQ0UKe26gUbzFQaE0ykirxwgBUnc2fqk/MTZBTCUdqEwqpCCy4BITLRuK/JVRcHt0H/vL7qyud
yxD2bccaoESeAeb3E/x1vvs1dBb0IPMmKAosNV4JaEY2dTk2nw4EilCnfKktyDadhH9ThEzaF4I8
i86zR2KhBtx7PfXp0i3Nm4NLEOUFzqVwl0FN8RA2Y7Ufervahyqiw/duN9soc0J9XQ7L/s3xz5S7
rcjhacrjylv+T85BU4WbSoSAyqiJD2ODuwBe/Ze2jr4HhciOM8v+SzXCwBH3Yto0imfMWuYIWjzA
w2IvZECJP4+AfTX0/hVycmDULkMruAWZHJfIW1SH77cI0n3CrR8p/r6endWpUJf8pAOk5NDfhB2a
GjjKNm9Hs00xo/KXaRQLQBCUNFo225K5kd17k/sA3xvt593yl9cED8hiaihUn7eLRZXXcA+AjRvB
EgHna9qd7GqNAuH0SCm322fZi1U5Gbgr5TPqCe+XMJLD7pBoR0WDRFjJ3ewzKamVotT/B6wib4bl
92+Zb4lHs6r1PaXh6rENS3VZoxqMaGuKYoqdgtD20APLDEs5W2b3uxlME6oGdi1rS0v8ixxooC86
q+1KdsbI9OwHe6zmutJmV7voJ0JwAdO5Gv/Uml0RuMmvLgx+hqpDdkuJ2RWgVnOEY3DcVVMPKa3T
F2jHhAgw8YL+lgwJHkxijXRpChd2kNqMqHIW45nSaHbayH1rYbUKPLdeBsrUfIPHXSKew9KxF0Na
hpRig+rTKMsZ8ym/mkrSP0BypX9rJuUcNLH3qjWhuRaqyfo11qpX0/GguLSKL4MtXic1zZ/suMue
VBvpALa3yVp25YBS1ZuUmoyTNCl2SvaeRGBjvLNbBvegFT+0uH6HHpNiF7tuVobrD/BPxtOZrSG0
dOGQfTfzvTPF5Y+0K0lSQ9J3TTyl3PLR67VLwvwlgGgQqXJc6tFaG43Wf1LKYS390vYOk6sja83r
btlChfIpunQjr0tAnBuVNepTISrrsc68/oQA9O8mB961T32ooP/YXWeICCZFIPxLtk2Lu/PdZ+xJ
F8AlRi1nLK6hp0braCiDN5Z66rIYgnRz6zo1BZABX0J2J4pRKXJPpp3sithQIc9W3T3BtOBNzIpo
pRZXRzmKKtAHAWn7xKM0fGMbfCoGu73cTkSi3Ydh5klORBsZLrgmvbbjsLi9t1NSWH0MWZR8aUtb
20dkTSvreDdJOyC5viSa3FjoAgxB1DyZVRusgWt+1ZoO+GgJ3ec2R7cA4PC0oZ45PeclP5QSdua3
doSAKIad8MdIklkfc0Ar8JacWiLJX8JMQCEId/eT580bQdjmDpbXU3ZO8GJdaFlzJaquLlQAp8tk
cqBI8UawPCVY68IV0ZNs3DbZqiChTrcelcqnylK2kIhDxzh7OYqY1nCStAsbrcqZtV4R8XCUjacj
L/UgD0f3o5uiFcyt3lvu2cG+rykqM+PJfQv1ETLdzA5W+tx1ew8y7EZzt3K0MpIfRWY6JzlVJDBB
qYTLCHwUFESLm5PlFPqhMNBHlHNy30JWI838RxUWSxjAENdAsfbQ5yOUZHDqIFbK0wkqldrR2BXC
26xGOVVpcih3c+1B+hvyX5COCJf4SaovqCyuz1rrdAhGQk8/93LhN+f/2lUdVjrWfozqSdJLXyPQ
65sbmNV/nUPapWkIx/5AqOo1VxFknDdDZLH0x64lh27rafg+wKwq7ak66I9WnldbGKvC9//6S3sH
C9hL5bPlsAxv33YtKPL5CFYoZQ+7XfUIww18haMC7U4JWeftvp1XngJqzsPUl3tpcmzHvchbtvKo
2iVYWxbQ9JFe6d//1+WdHNAb8bOotYB10X/Wk/dlYxv3GrFnGOdr64OgSf9JBLzbeAJmFnvuUtN/
Jj7KQiiJ9KNfk+qRdkraubGriXebamUvHev8iv2GrxuvSpCGFLmZVJekqvIZ68qXyuvE1XCN+BS6
FRw4s91yWMixNS8IaLndo5531q5XXW/HrUeg+0/dRq3ZsJHEY7ORQFfWG8rF00vucgo9ZO1HEcFL
C8XtsJS21BaQgEYt8rAlNAlVpV+qoRLPEVIsUHlW5Zo/r3gmaK7uS2smgC0U81m6/JkwAOdkqxwB
0XTV9GWAd2vS7fCqz7244pmYp9ELCjkoNNT2jopiwnYZZCan1E49yozSyyAoowbngM540uw730JH
uWiO4wzHk40+b7xiYX94fVdvpSmaN2jB3FgEtRYgPmMSNKTwlAlikEnxR3eZ5a22oyj8eOvK+KEZ
F8ewsPSd7FWTzgPVcUpqwLw1iyDvWTZAOt+NwSopK3C95ynWpkcW7/ZjNXdb+BIOZqF8MePGrij+
L1asrsaL9M1D111EU4uM63w2I5zjzjb0OaRZlWdD7/Tn6fvQqzNRyJirkJSH3W5oerFyK9famtFb
Bj7nl+pRq+KK5sMPkF2wM+sHkltU/0cp2+swbkhimNZJ1aL6WlHEftWC9mbKso79+OwB95d9koPS
bTY5HuI4zlhs2OMBoaMc2DnYVh5USwhEn9VKzTcsaJDZ1Geghxy+eZbaNC0Hw6gX/5opnYTv/4j7
VlkMhNWeqtq4pqY5fkwqW33CR91KdqkX+JLw8LrU4XTzgv3rYjsNsPOQjeLcsKbhZpw6gMN/bJmf
BVsypCVljI2pPKgJTIaopEcDikNlX4d7D7aavezKZspnHR8grw9lXrAUlkYtUYKZDIc5MRgcayEP
5cxmRX6z2DS1VW6gN6mf/BLNhNK0ux9AozjQu29qAgk72+f63ECwjyQSryevt4AWdsoXUhPdDz3S
d16sXdMEPZ/UT1sfTmhBCj0k2+9kVUDlqsmCqmuni9Gr/aNeZcZrRwVDmgj1IjLVeB3oxXNPjvVU
3Mgxdfacx4oq1m5j//88OabNGOg/80wXjapuJjmEgw7CqwG+kGz02i0o837Na6CAsx4dnHyGM1kQ
Q5vEBKG5e0RNxvzWg4uCHDnVL8pUQSeGRMujBh7mS8narJiMb60//8uRWSaXG8ZQpnT6Qg5oEARb
GjumqudHU9WBsQtFww1awjAjz51E/XnwlfAt0Aib6L2Wb7QmhjjPQ5TA8E2xi2a5xXpWG5JHg5Wj
bt3DfpanM/BndrmPyqP7tMBEh546CGhcLPEwlIb14dv6uC5ieMoHN/E+hhSNhMxMv/Kaah51LY13
Fo/nF/5MF4sH34MfeIgER1P34lUB4LS4VVfuqHQvShQPRM7rbCFHO7WmHpFwhJGhcETQq170rRE/
CcprX6iTJxCswkN5P1Ntg1fP5xPjD5+WUe0rL24PqYu+lN/NPHSyW9v88+emcyyjeZCHN8fZGCvR
m8adtJb2e1NO/hW0HaX2RfXGY7/+Vc0xByobfrDk7R660E1eCgv2JhG0xaEeQnVvhtC1w0d1QuRp
uEJAOl6HBFVlAVBAmmQjBgRDg7o9yx4R7OF6G5UTgooVQqc2i/s5KpfHd1IOu/s5QtMZ925QvUlT
yqPkpBU9IKG5FBiAur2Hzcvez+Rj+3s3Vfz3UG3CtS8riuUAuH61WZlz9bDsy6aeWXnbCJas+QR/
n/VffWjtnkrddChIF+lGA0S81GxFfTN1YBhWo3VoBDXaW6eVJdCbQezKSUsgiSK47usglYIszFdJ
FqSvgY26B1RXGhS/WfIKLb6+hSgEfq5eTV47EQcHKzOgE5PdgCol3c1fZa9UQO+6ZQX7rhuX+yoy
yr08ujdK6JAikf2IXJZz86z9ttxHDfyGYYFSlqXMdFSoiUFT17+GdVTvqsFBc2PuRpZI9kgZwA2o
psNrHkDF4KFMdHO2BwVe7AEBxsQS/WsfOgKyXOt7Nvcywh2nKBrf5BhsJcbZDYuLPG3se8Zl9IO9
HEvMUFxLW1nJsbwobPCLMA3MZ3Ez3nhN9lMODWYQv2o8jfwIYtso3mR2ar5Iv2xsHyKY257lte0e
2rxo1siDgnhltFb26sHqhLoAhEBplr9OAfHJ3K1PcsyJgAHr0RAf5CA/83SRulWEaiQzFbRnliYr
6o3s5h1xgmwY4GGPNPL+hbPPvCI8Fv9tRujM1F47SDMkebAUWeb02y3SqJ+CwmHZQiEMSdg8VY0U
fCYEXjaJXl1/d+VEOS5nR22kQukDKSERGXdXWL26YzlAzIlXNpAekRgHo4VIViGZvmw8RMfQHsHY
owMN7lQ6OSFIanUiuAjl5PHeTIOvHnWYj3eO0Lfa3JOD0o44XjtSIe5W6x7dzAdpzDSq2CG75jS3
yXkYPtYVlIAs8n51Beg2Ur4gdZGJWOaDlRxkE/gAw7sb9lG2DrIVt6EU3kd4mGY+jj8+8lCSlNn8
sXN7HM6xDY++HvoIgJpR/QYjK1w0rvCJx9Ct9PJpitXoIntmmywnoxufWb2w1cgPsY+AQl+VM7Eg
CfJwUoz5iWVegzIeV1CX+svIhUVzwVIngyoceuHY5J5bpDaZdl8lb3bra5V7DlJnOkAaZV7leZyC
F3hmXKb5fHmEzoEYPSDnXEKaKLiC9DlufknTzT4lcJYEZr2QH0LaOienrLfzW2RUtRzRnt5k1cQz
Mp78+uxDYhSbnnFs5g1XNTfSrkBBEWiqcZSuZtkjWs1f6ma7u8lZf3ylPXXG8qDp3PdtEY5fPGRb
FC1XP4bQbjZD60LjQ22ftPsQQ3841dRshFq2K9eEP4yFSnAwy6hfNGVprtu0655GyGOfAm0TOI15
lRZWKPqGOKeCZI7rJQtUtWCfdES9VXy7ezIB8V009v+3UQBBFB+FAUz28+mCNP7ZASVeWu0Yv7Wo
Zg1Zql+NNokpLLQoXOFBoaWh8xp8lcY6dNrnCnJWOSEbCFfkVrOXYxbr/bOrjO9yzCdce9T1Onto
m1B/cjrx5k/VD/Q+upcI4vbnwlrVSuM2C073CmOvcjTnMSupYY6K82YjXTvHmNaQldQ8LBhNJ889
/DmPPtbyPFHMerUPKR2uUeAw5p1ROe+Wisx4hgXLOMqerzbEgpqhf1RyNksoelan2V8O5rO/Wou/
/YnfQkc3D3rGVJ3s0TxD6A1oaWb/nZzB2VmFmNUEC/OJl5T5BF2BeIhGN99COy2eMk33z2MRbuSg
dAs0iN1rn3D8fZboUeAx1KucoxewU8IyLRb3SYNWPTkwnh3lHE/JHaiXubA5X/OvC8uuH0WHuApf
LavTzpWo6qUaB94bdCm/XFS5fwbGC3omKBEUVB5rKD19NqGPfOFkAD7iNbMqKzHt49wjsKawCcpB
SF5De2wWve2IN69IN2ieQP8wpM/13FQ+lF+wY6nrLE/SZ9dhIaGH4iB70sMua4h2XbPZyllul0aH
CnU127RFzmnh7QOV3ILUsvst1cAIC8VBfOqcQd+mdncGEYGGQCXbEN3Xo6Z+So+bidJLlDrmGSVZ
JpBx6l6bTdJuTWxOsqhEbSJvuzNsh2xBkrj8nGqjgrJVG3d1bXjvPUqlqV58Tr3qbfquaWGwi0ti
kAlFMegV8QhV1EXpFsVTPjem16gPwRQUW2kzNI2AL9ug1vGfKMTLnzyCsKA78g5VFcakVwHRA4UZ
5VH0nXE25kZkolv0oolW0lZrsXGGTMI424F9ZeOi7+6m0mjNU6hd9Zp1AXxtTC+AivODTxf8oimp
+TFZsTjIRnFcQl3yMO+ganzITYgFU3ZHsJb/41QP7W938r2CFeg/3cCHD5/M7Nb0ou88N34OkPUQ
95ymg+YFIb/gvHum4Ncmna96XzMLalbdUH6Jzl0pvlp+Gy3LeEibVDxD4+kiS2dbh8ioNdjR1G6G
VftXKBd2kfDBaQnEN2r7M0hSZ4UkybCGz83+VEjewZIk3h3Ds7dRp/mPeUySPUdn7yGZPGMjEAx8
d/3slRJDcdGHLHqZyK5Kcx0H0V4JsmEhu76BTkPapeb/OckoYtRIpgr0FsHpQgu+WYGAzLVpDH4N
6GH4iK7RKT7YV36aKqiazhTiCZmwgzRXGnUJY1XVj22YlB9ZbMESOPQWCeYhfCMTc5s96MiB8Exv
L4mT7gaSMZ+EYmDwACe0SorR/zTG4OL1YPIUHqNnwvgllDrYYbvRlvww5uCmH3yW06qPRPERZJrF
QmOKlkE+eGxdTO0RvOVB9Qh5dOwYj502K4TN2e2qJwQ0dkZ0BDkbv/A+2Ms0dwW792pyGrGWyXHq
2xCHCMe3BtT7fizQgJRucHfW1L1V2dmEyeM6juJDnrbMY5irdR8o03yV9tFBmOyzTuCjsq0mepSZ
9W7yPslsw1JO2pkn6lTCqE+GfiqUcClAB2zr8Zvo1AhRJmN8juLA2BTkJvN1oMO2nVHzdJgEeYS4
bdy12gQmZQ1N15yajhKGIer3BFc1jTtP2vLw2PhIpM89YXbdivVwvFWsUdlXRQ6PVp+6L2E5Kmfh
JgfZiw1zepk5T+Yhp+vbfZ6nzRy2oJqIEr1DXpGnD1HMePI0U+XuyoOP1HG/F/Ct//AQsiFZEQaI
/OQrp6/G7/CMoGYY9uIN7phwBhiVQHMH6OXDoXqelGGESquEcmLudlQmw/gaLEcNvUWUeUFrZhQs
PAbIG58K3emefaBVPMifwqGn06flMjYgOZBjSlAMx8AsKdJkMKhjPGLtR+yO8QFK1mjFdUlqxUaz
KDr2F1OZmueihSRUgsD0ofyVqWMKfwBJNaTsuqW0a92wytj0v2tVXWwMU4B5Gwzrs8oJudZIDQhk
vpKAcnIerb90LxipiylhNu3gO1rWSB5lUYxEiDbYO9lQvgEgUx7iyOFd3PXv8X+53ucbTdv9ni+N
cvptuEIgwi8z/eq0xI2GIu6+2iqwEHtWz4xPTgm3BEDt4By6SvBV9zNk2TrTfalKKr5BwqhnwuPa
2qViFga2qt4rUY0IlmoluyoV3hXKqW4duBDh60PjXaWtbxF44V42Vl2GcAwVDNyHCfw7WTGV6xbI
88dYWV+dvIwvFSUMz1lqIJ6blOxW22kRTxZIZJ571mM7ECQCxdAePL3uneNYAGNwg34pRhKQ0FR6
Tw0giY2KXusG3A3CZj2/oYJ106sRa/C8GnVKbs2r3ieUYBB+EvERGvLqXXEVlDjy8BXKHyCmnf0k
zU02uNu4SIOlx1rhnXe8Byjf6DZy1HHFL8py3ZMclCbZbfJ+b1Lx/zoM/bRx+9hBr6HVPomIHdvO
E896psHoHNQv8eDYqKt20Qxy4OJQ4K/afHAf9bkLxq7aVB7M7XKUwgRlp3hkwiG4Cl+NsPCRjSWu
r4jPLA/eVbTSX+oaOl2wYih68Qd4MbwZSYuCKlz2inhxSE6czCJ6TXok3PSmH1ZKZRxaYbfP3Yzw
zCCoAeAbxftxBonCJuVvp0SNQQ8wKv2iJlygyFpdZa8fdfggUiCXTuleAQkXO3B21iUACsB9Ww/f
tRZp3w6uVs+MgkfW9ixvdEc9tYXQF9KjgFVOyaPvDVGrRe2Qj/fQwzvYla0vJxfaprq1H3plOlll
ePCqOvuwIw0RBTVud8Lw0o/eRKmH19ArsifdqS8Ccgj8IT66RHiPrET1tVGNSA36xEcg/fIfJg2I
S94FUFpzm4c6ZW62aSinCGTnbih4zfD7Fy+6r0EFXhbF1UyCaJMainJ0e+13oyblk4CTY3u3o9J+
Scyh2Y5ZD38/99inMuXnFozzLw952cpSk+9ZSETPqgA7UXUZr7qWfaI6qP3emriwqqfWU1PoaDFA
3PLNLvRVpIvxl+F7u5FozBeYnKuFOvruQYgIwbt41t6lvPoN0cloBzXPiFgY3SqwrDWYFbJ0c1dH
1eIxSD2xAp9WvZG4zZe2ZjubcR5FF0V5sMyS4M48ymKIumV4ZE8KwYm3CcxrDnH9VZ6paKlByOv+
BZjO+DIa+Yx44wKGnm28IrfO7TB8BdAFg76zNdWm/kkyGLGoWCteLcppHuvRzI6pRnBfoNS4Honz
XlXgkosxEPnX2Kk21Og1v9JSbHsCLV+iwK8WGZzE11gPKepW0maXFcF4NNU4h+Cj1V+NOVXrUKz6
E1p/1n/NLx4BP1JUW96Q1LUBE7g5dxw18QnFt+sB5oaLcEEA65G9EsjRzTD+bqdkL4BGtXBb2k21
h62mnrWp7YgUiRlXe9nIoXvX0kNAVQ68Zf+akyVUVWilq2x4feSnam5qMCdLreq7JcyT+Yn4EhA2
OayhhPevkZA9HSt2fOQoVS2vLjuJZtjmDu/iWyMQO2Hx0KxQdAKvOg/0pQcwI6v1TwizvG0ru1UU
ObAQAlidXVQxmdBjeh3JFy3ckxGv8gd5OPrafDhl9Tr3utNtpOy8cN91XhlA4Mvhv/wD5zwSYLm6
Zr1CXdV/n1QjO5JTBFI2d8PGrzeGwcNB8zr/XW1R5SBoMiH6xChvasR487Y/ylGS6jB3KeqzGMvy
eT7l0GjKmzxl2KL9IrvylD3Zr6Xs+ixvbqeUXdgh1tCE2xt+g+qubohW+ZRjQVKGyNLdJo9625t2
oq8QuZL9eyPn3bvy6G5jwYJ8WnMkw2NCJvDaFCkF4UbnXFrfdi4OtVyJlU+Hu90cBgR7EjAT0oP9
rXNJZlRiQySWDNU/U/WKP40+q6NKv2FnGiRleT7H6z5onWM1H2lO9PtI2tgq/R79y+9/GgWU4NzO
l6Mm4MHmGse6vUPEiKVCRwnxznFN01zIQ9OcWHXIw5uD9CWZh7Sq00EmPU+VTSXny8N/TSJdYu8K
TTTLMbBTCgVQSw87gLppUvmXCYlSajY0lpUVMJ0SAVIkXf8ZGGPbP1E+v5Bud7uLpvwjzwvg9oSq
nQc53Jj6EVRxv7/7KZEe7upw/BiEQBfEc9WVXavDTo/dYdcJM4Mqbe5LGu1QzT3z8T5uFshEs7/G
VRpv/re+bvo6uEBAoLA+PUSopTnZ9NXPreoRVdhmF4Rh/6xrzYe0e1XxIMZxqHVK81nmJbrvX9Na
Uy6ZA4MaN3uzrGpLYdkRGPWG1KMKW90A6exUNtYelOXNW05hceme4+JFdsj9MasXysolxXWUNtkY
CdhiILw8VdQAcSunnoOnc5XsQw+1O0Ge2OWXlSm7ro8pTfXHV9Summuh6uUVcv03syjGDzgTYCdc
lUGhvjavlWd3r7XXGRzrcde9Sqzz72PLgHgy9aczZdqoiFq5vuoNxFb8DqIoIEs/K6O1D3qYDC8h
4iO8sNk9hZE3vLDU9TctK/ClHFXqPDnWk/tNDialobFE2oNLSNpFOFXIA/hnY+xANJqle5RN2pLk
fhDeiKCp4kYPt/59XB7ZZbtR0ZXdISqCHDRiIR4KuERX3ajo9qIjVvHgeUoLnTx9e27k0V82J9Ep
pScyyULMgEJEN8H7OEZ4QI/JP7dO/7sRNnTBQzSVq78GKBiA56p0ZuHAf2YQ3/PPqZlFR+6XxV92
eU7o9J9HuDq2sjdYen+oPALJc22QrPGZtD7fCnNWTPun7EfaBZs0StHuhUT4bA387qbbkUP10P10
0ibP+cdXmv46ux74e80q6405TLFCNTNkHcJDrTFOEYOCwWskTdfn+bZDgZZD+vIogykVXZUQbQc0
jGLbM05QeJknU0erF3TVUuuU4mSNHkTEWphpy0iJUHuVoybrh75z0a7mRgGrzLerxvB91LmNMrND
3XPuZh4E/JC3lFtww9G7oUU/9RnaJAdj8cSvxH7Fx7uQYLyUyNq9g2V0d1YHnaF08oey4nFV6qAb
OCE/a1QTTKfeS+ch8I4V6eirY1nk07gnpLlOBbrHoxXePpRuspdTvtygD0X2WcZWfJGQBtYo9RUL
FTzJ5Y50AIP+lyXXPqO4iy+AhesbXuJ/P8/tOrX4uJ+jHygWo1x512YjmAICzcG+Ur3RWgCgBxo2
N1Q2NstsSnhOZEVLuaLSRoeUgtWDPGqkcZosNud6E7Bzm53keFjrzW//m5ecEKdk1KE6A5r710nk
8G1SZAfo9+xydkT72G3rdde6LwR4lX1gDqI6ysOwz3wqrDCO/CB5aFDUANoP5RdTodCR+yD0iIag
p7MPiY485NlpcH80jhct5zBigaomSUeZifyfk5JyCEBASd0NjWIEq6avsp3pDhCkUKBa6jOatGJ/
fqNhu/X/DNdqr/SnP90hhKcaJVJI2zT4j+plEg+LvhTxftCixl/fmdwaY7xdIBJkWU5/urczwGA0
QJeT9hR1Tv1V+7SEMK6yqSy9PSJqAtw+4OnVBbWyDW00HrqsNa5ZnZjIZ/lUjCieurjbXJ7Byzq2
SbzOp5IDuY0U3aiTYbzbVNX6cOOp2cszSTvP1WUNfpwyImYaWh5dFLu6XU+aKsfMSM+2T3JOZFNw
2zX6NmSPRfF+MRyMhudV57kdK9Qyesgg7Gi5cB/RqpUg2TU7jB6il0U07Px5YiGd5KHnk3jUIqd+
vK/Gqnlld+/+tTi7D9wXbP+3Sx3XzQOArnY1dGx8JvANfutXZw84M2zDc2P1F38UA5KRViUApmEr
c/uNCKy5lT07rqpzZmjl2XbLH4NAcf5ukh6jbqAiCqPvZhRQEcddoRxhWUX0KOjG92SinHJoveZp
6FMkRwvFO7pNp21MrU52OgTOaFNO/trIm+qimKJfRmmYvk5Tyaa5E85b0g7dXmlV8FEkSBxgmjR+
OqSHotxrWegedM9nEKrg34PSQ9fH6DCLYqtsjFVEBS/5nFiMQmStHOQ8ZU82Ck+BXWI0P7rRjyNg
qCEKi25ZU7HgWcvaSsxd7VNs7oeBsjZH1BY7pWLTmun7RoApJKV9ccOTLUQM/SNNzNv42kDdmzp2
c5a9m913d+wFlQMJCCSy8qz+4lmh2EkPNUmSqwP58gOpa7ExbV/1FxRoAEmoq2B9P7uaQgTaZyTO
77a8TpTHyUjSpTyNPGFbtuOatDrfaP5QYm4QyWtQPQnyh9tHcFWDtYGlvZj1NPoLC2aKY9B06/tn
bi0ju+SET//77Xq0iPQ6BTQ/f2zpDg/77dvdTX++4f0TRKZDSiTyrc3tkhnbDYAqLB/u14xsGwae
jAzc/apdqHiPlML9/obyhFWY/f6Gt79WGDhQ/c7f7nZuRIJY7/DtpLc8v/yGNcRp9w/Zz98wbW7/
v9ufpS8oAo+H399OzlZtsVN8B1TU/IeQs/M0+xLpFVqus+n28Uk7PgyVEi2B4ZXP4I7mele1OBZW
6zyRKnuuddv9pPgGjr3MA2CpeeV7rmWLwlLSU6675qM7ISXQ2PmZB5N4znQicsHk8ZQJY7Keiamj
tWd8lYOyKQFjGMIdb/5VR9F8QwB0JfOhfRS0B6eIf9z9XY34Ie98FpyOumwNlLzNcqZpT9FuqyNH
ewr8XH+C+ergDI1yjObeWNo9UjX8aeWgdLM8KOtZbQfwYOLiNQF0FA6Ux/M5ZKM3xfCYdnbxL5sX
1yvXsuvz7SojskX16OkP8jJyVmOGqIJYRbqT3UEb6xPg5ltPzhoa6IxKq4SO9M/nDfR+FnR2LtIU
QfiwgUwiX9w/L5zhv3I1oRp1npQ0UXC09fr2SaUJbnfioEMckO3jC0mb8Rn7XXv7kwD2L9ZqlALj
N74M7tHwsgzpRI0C1tEPz/JIJAhHgSYqNrKLqh1M7iVSghSuNhEi6P/xdmN12FZUO95PID1kwxW8
bPx9hbvZiouIYvx/rnAfSEr0jOVVcopQ4I9nPaR2cCSrQfoIlJnQNouOlS4Ug5J6P96ynIfMenKH
/axtTLq9QjMN0bTHQQ2aqwG6YEk+x3pRAgcJcSMbPkTdB6imGeO3KG+OldN5v9yJXE0WDKwJUf6E
Kh1W8sTRWZ+owXfb1H42tq98BKnrwBDWZq86dT1LZBXNK6VLbE0NQz3xcbW1FXT23lY6Z+tmTrVF
Jqk9GLktZVhYeWned35c4wGoVtE+1LLVWPI3Rpdu5chguHPFUUYu+UHv0vFws9qG+zDwIngEUZHx
L2j4L2eLsEYNVFO0ZNVqLE8WZTans7VrFtfmUwn/0Dqsi21YaSExU9c/qy54EPDFCgSUXbKI9bQ5
TrWlPkVq/Srtjh8by2iqmh1Pd42aSmOZFbbyCZ5VW7m6Z5FIZvrQH3O9hXS3N4MtPw3tUZrZIe5R
5FJfoquYkJZCdXRW4XVd6ixXLBMJQpLxTfb9YCb7ui4aapTnw0mHtcIR2q7X/Jz4YrAMna54nMYM
MW+L9Fk7II7g2FbyWiBRtrNy8B2y27WUXEW5+kv2JuSEYUh3j3ImnC/iCZb0BdzIvIvnxsk2IEua
F9npEdyGub25yrlpNL2afqieZI9vAhOxF0QH6Zr0gABbQvVbwgfKS8r+c8tNWqgPZlGHxOppjEEL
F6qdGY9TiASctE0p9VwwXNcAhQVhP2mMBv2f4dnRaqdi5yGv+y87IrQEGjo15kE6vcWorQCrLpP3
Thl16P9588uuURDzNCLT3/mAtN5ZA7ypoowulKtPb634f6yd15LbOtemr4hVzOFUOYeObp+w2nab
OWde/f8Q8rb89+z9hZk5YRHAAsRWSyKx1hsWIkhJnfis5S2fY1aw1RA+k6nwJDBNiW0Mll3JBSUw
jQ4KP46dNdpHMTpS/waH5D0PoKuuhlafyjpOXnXFDvZjHeDzOk3K2jFbmWAsVmKSkcsSKN+AzQMO
K3vU+92VNzEmxSEUvjxOgA9PPFn2iE4NLCHZUaRgRq8sH0PSWkPUqNcm0krUloNomfEOr8RgN9ju
mTrjrSW6yqbz5mk88BWapjuUtPdKbVDx6nMKkAihPkuNF7JNYCUSwc42hFwAgvmnYlTfUHYA9hNM
NHHdyi+RXhhr0x0nzlyP7KHELdtpzOqxVnVnhrR3/l5Z0KeUqYyuNJhFAV36brpFPsPdVH7OfZNS
i66qJLJ1Z9OhELV1pHHCk+TBEi3Z7LmK2Zrxoey+k19b3FYq0mibd63+HukwFUyI4Y9NTdarjoPk
qMkZlbuo9zaBbLln39Kyha1EyWtgSj8SyzI+4v56WwfTq6uE1cpbg7sd4KtWujqoPizcccSlqY+f
R2ytngL8IJ7aCieoyEofRFdY6eMM1gbI6mmwaJJilZFOX4pRfhujQ6t3QESn0Rw95ad6f1+LetyU
1Yrqgxi3nATHWtznPektdZr2aWiTRYGA8yteWgrwi0CbiaaWG9bK9JsC6e66emUnhpVT1EOfmIK1
xF1R+GgfFTfBILDGP37q7k086tNsQkdPzTjjOwd9pF8PcmPsOwkrZ92QuuOkT7GQK7+b6+bYH0Wf
OABF6I/xdBjD2lxg6UTINKNDuncAu8qIaKsyEq33YdEnRpGDAz2Vmnu5isN5043uqTI961jjNTwf
tNF+JwW38zCbfclHDBwmr901nMzgi6ePeEvE9rsEoXmRqqN+CDBDvqSUb6D1qtZ7Gg6vCuYTHpUN
7MPTDlxjF1zuB/zpjxUPOnvIjIU9i2wn2o6SiSn1FBcH1q9gL0B1WZdTnMJhNc1MUnWzwqgrvv+i
ze5iVSS8PYGRDpcKQbPd2AHlEeyAdoi/lyPKSoI5UNMC0uOj5gSrAH/m77LZBCfBDpjG6iny/2Ke
WEU3+q2tlMFZHqEKSBWFeNeInAff6JwHuwI+YptX0TPIJH2QyakXYkz0mXa96p16PItWbETRpupQ
LvMxgcPu3a0uyPT2x3BaLHNVezXiIhWohvng47GChGbCxkSrzQc1G+1rbAFzYUz0VJiqL1347Is4
q1BtDKNwqUEAOSqgsu2yxC84jMoXJUt/nYk+aFbN44BnIxiK4KvT/dTMrPyCIW66tSC4LUW36wV7
x2p0ir38WmEdg5RB0gVfw1H+DmW/vfpRk50GDQdSEV+lGlIRmdWdHE1Orq6qf4h+w8ldngMKE9ka
vmeOXRxEP7+tNdqZSbMNjcT7EuoU56fLkTopXsdIsK1Fk6szfl9d19n9MpuuAoWZfdFYv66u5VFq
3qnuqkJKJSy67KOwlDMZ2ezLGGbGwox6+ejWTrEvMsQeuy6InscWiAJ5muwDNvg8qnv93Ghqsmh0
zUXq0sMEZDq7HxLclNcmDqKO2fzZL2J1WX/xdNt/blt9r8Sm+sXtC3TI0sg/FkoDPV528VNNXOu1
V+OzG9jKj1DLHkDFJa+ax5/VlZm0D7WxO6JOAXNU96s3sPJbj8foH4qbf8WaS3+WSyld2TnJdy2o
5VPnjcEkmul+jSRvKUKRQ8LRycmrpwz296rVG28nQ2U/ox7Vz1Vl4Es86C3i44MLqm3Ura0WOhs2
GJEQC3od07KedeMQfzXy4FueVO43MgmnDIGOj0IdlzI/+/7MaY+InmThrDGRv4ExMoP6sdKzpPxw
fPmCmVrzTWuDD5xyjY1kOt1Kxnnk0QW8l+WPyEVkj21ZsAEdXGUl+tpRL88QxzZp1mW3COQK8biO
ddIYOMwNWfDgp6FzzgMDFPN0BhO/WjRxFixrGzmRpY/CGP8BZ48BOtsmDWjpziiih9to7cJLCu06
WEYW4kWUuxvW+WvKrY939TZFrO8rGX7XfVCvYhuD1VCKpbNrd+o+HgDKRV5WvrfhC/hj61tcNu4c
sXHlyD/MPOoILc/LaaAZvifwkN9DswuXXsk+wByAqORyh7xaFFrfRj2HkdH4X/IualeBHcpbKTfk
Bzv0sYyaIvrWfNLgYD4Hqe5t0Ae1Ae+Z5XOTKI8iAEmiZIaoH5CzqirXqhSovAXUi4BiAq+rvlhg
sjdSnOSrEiMYq4n8FxT/1W2MUfbS7mXjqzk0i8BKh1e37PWNreIbIvpL+VvdB/Fbg53bugF+tFac
wPwaJ4nxVbPJKPSxbK2LpovfhvibGIvgOK/YVmsbLFvG10GrFqJfMdiohlWikvPq/RcSyhvxEuR3
LCx0g7VmxtK8NHyszthL7MVZPjXvfWJA98v/I6TTHR0+RaMvPs3tQdrv0LHH0RKJP3EoQ3DKRZBr
f/SlSZeduYhwTR0BL6LfwfE0gD+Bjc628eNTv1pDufW9+vip3/Wy9NiA+G8jc5hXsJbnXde9pkZV
XouJuWij4bP/3QXrvbpiTnProspWkkSCFSuxrfWxjV/kOOpdvczQlrXeI3jSOs4q1/T86LDT28CK
7fdyzf+TsriLQbGT75PMbzcVKp9Hw0VRp45yKhgSLn4RWsgXP6zQBHBL7zFRWhRiQx5GQ1U+AQPI
zqWpyStTad1ZmhouG+vbeyEPGzQS2JmaZnoWfeLMjR1jBzPoJFqaE+IcD9SpOFYUpAJciM+3vrBM
sBBM5HjhD4P8CBnc29VjCYDV1YeCvZ4/BwDdXcWoEdfFwgqwBxVNLbK7Qz5k37IykR8rvWxOiC0e
Ys9FtVcNAyq6RrQRTV1Xulmah+5tNOjGte5E7gPVU++pVpuFiLJHnl9Kned4GbYiwC+0ZgZjpE7Y
ueHBL/X6JdDLeTRoyDFbZApHvW2WotnU0Q+48cPFTtromrL3NOoYkCj+zsvcLGp0L5mU4FaVUTHZ
yHjM46ZuVA+lTRZYj4NjI2N+GNVGcGy5+YsxcfC6ulw2ql8uTVMZY4DQzUU3THntgSDZpoGbnMVB
0YtoIRcmhnZalt76gnpMYCt5Pi6gJnDGKVj0iTMYnOVGbihw3vtcyXcXqL0oM5CH+bhs457ayKTB
kzhNsgshNa1j2hfmIWfXNg0/UM6zgwP6zyDGLdm3P8LC/ak2vfySlNIILKnyz3VW2RsU4QO0Fk39
1Cnwd3MtL16UMA+obxTtB1heQ9Ocn1oZPoVPaSnr3KEG83aoEwuFuja5FlGGpen/7m+nwU995DZw
XGlmseH/LAyvUk8OeGYoGfK41AEWHLNRU8BGhh8InA+ougzDXpzdD5ahJGslamBR6y7KCxx8nkNg
PU6noVY+tSoV4rvRm+hXJxs40XcL/h0nRu/BfakUy1jWXSzKAW1itjqANjKDV1WRJLQDZWMbVl7w
6kfJe2A6qBUgMvKqT1XwuHrxXKsnNZw8iiljUak7SobdXATF7GBBfsH2IAvLPWXgtjF2MIuM3tKe
zVBXFkk0VOdYUeONIhcJ+AXNPBRhHK/8slceLEhi8w46yVs3Wg8k2ScgP49fFK1mLkz2wOUxxNc1
rL3Vqn7QK+4gSaHIBwWt2l1qS95mLOTxnPvpsBgwMn3pOnbJ+Rd+c5KDbuSUAMKqm5HgkqMF8Nb4
4E00KaeBCjkTbXEAkheCcGhGPBqjv0bEGiJcxNzmiLYqodjatW9DpSdXf5K+VvouO/RpcRZd4dQF
AsE4hl29Fl3i0OlqcyZXMBNz7v3iTJ00sW99RNxCf6+PNNj6tqCckKdLoups+2l2EPHyGEgrjNor
gFiaszZIbO3HIix2ddY5pOAb/2hXmrYC3xZd0MW3F2xchsdsMGoKxlox3XNzzJk0b2E38M70SFf2
KLYgYpBMaiFKWUcr0RkqqV3cTm0PhWaXbNqwlwcVCJrCfjrzmuqx7WKQ4LpLsjqRk7XcdAgj9rm+
HZKy2KZTZjJEkXE1OmV8ySWRyla9J13OkrkpV8UXfIR9dEJJLbYIk8LmTHlUHtbutImaASxctl2B
1JibWWvLHmbGBPhoCynYsQHH721qWn7jzuBLSIcwTtqX32GNBbrQ7mHMZL72K8ytTBfTMsIcVhP9
YjVzCgPX8mcYTyEmOIExPkR1Xa6l2Ka4Hw3qY2Ca5dXnF9ysfaOYuyqkgBZFgl3pxOqjZabqJvMM
mPxTsI25zWMKtWcK1fMkmytg3TYiVJHreNdIwLVFU7dqDC+dQt10FiUhZIPkx8RHWdNwjOgl99j1
NKNqfqlDHob59yvv0YiUhF8rP6S05ZkrRmibXMXMJs0VzrxyzTYD01XwNMsqSoqrJFX6vGqgmpdh
i0ZTk5A6pAjwDon8mPkNeYvQ3nhlZv+kPvfs9mHxlidGPrekQn/QwMGtanRUj2YYadtmSLQNFgzt
SayI1E+KKJeLanbb++9lxtMp964pd3xbsUhA70wr6q2Tz4dJpFAHFrUVe5y/2wV96qMiVuz8hNT2
aGx8SIphpvcpDjtDskzQH0KlW9Ly5BrUefZcNMVz1mnqaXDb9JmrzAA3GmRkpsFRypC6s7VyJ0at
pgrR7zTajRil6lGg7uSa+HMylzSssarIdfdVcwJDU4B/1+I3O5APxuS6YlpsTzzX+ZLq5iQ3GjQn
J6wAZraKy/a8hhAWFe2s0qz6Y1y5npR/lHHcz3QNSSw5796gdjgHVyp/HeqmGpZxFmuzTwOfmmZZ
sduCHCn6xyBDO8TBQjAZdefg16ShEV9n0xoa7PCLoP/BExmCzH33E+XDFwzF/S9Ogk4wvKLuHMa9
sang5cB1sfNzQkF4gcy2uTb1wZlze+Ntnw4NBIO9qdjoyPUa9uKiM8MVFWPpIaIybbjcv8ZgFuie
fuiqyn1yvW76oqg1xow0k9Ypl2VjYHkxBeMSYK5HTUduY2r6jYOOM2bIt6Ws3GlOvtQ8i6kju+IH
BI/m1hRq1k0359EnWMXsJ+BFemO0yGM2npkm9dprk/DzUy3YN/T+DEhyj/NDgOiAscijofuQc+Ux
pcr47rZmNVMt03nBwWyY47mbPMqNHCwRnt47iYVOoD+g2RqO2bYHiYPyiSJl87psdzxq2ODZGVUs
PV5Lhh0vsshNH5PpMFBZoNJwFT2y6x0ca9zKDB1933SOqpIZI77d0Kdl000WQIQ6eSHGy4GMcNai
V1w17jEkLz8v9N6epb78FFmwr0wkGdYD5aeV6ablXCgLCeGgcCLA1lk+WccDa5XHCn+VWH2xdP48
O1LPoiWTQgd5/YSnanVR0BzelVlaLrzUMt6GNvthJUZyzZ1KOiEPTdHb6Pge4fMwZSOvVJOrb4nf
/DB4z964uTR4XwILCLUmmKPYfMFtvjtlkJiWgW2DJHYsLDOVrtqWHnRrF73JAbcgDIbk8cC35asy
8gOJDwiOd3XrrUwHhCV6b8EPh3+MVkrKJlJCaUMC8NtQImye6AiQF+ih/+KyoBCZqrn1io+ou8bq
JF2bRd5cfTM/xu6gYkOmsfUvk+9yjbILSWf/YoXFtZP8cNv3gblHxBtFyOlgxGcvf88Kv/ZmXgdf
NAvan526kjV53QeF88XP3G5Za3K5t9lAnD0ucR42PGRpKDiscN3Wz+XYePOOXCRsoSJEKdrxo1nd
RBa0T/msKc34rkwWq4inpDPXynM+UcMqk+1XH63db7YdoKzSQTjjhhKuzRJlFFc2ulfHBK5V6n77
3TOGdekVFO4a7alNdQeWnnT1zHRT64gtDBaiI0Okzusak+ku8e11hCb5PuurfmPa0s4ds3SpDM5+
jKt2JpP0IBHT9Ks20MxV5jZffCutcXi3g1mVDsE3dJkutlFYHzlfHqSc8YBFBn3lSHW9Q/p158Bv
PhEwmZnDUDilA7j0CBhI7/nhVRwQKFP2UoQq/dQVSRKyYoltLKntKMfOGpSj3OVfeju/FGZKNj4r
n6CPx2eEneXnTFJeUCm0TmqYV8fBKC9dCJQnT8JwHzgfodykBxnRCSfsh61noa4CvD/TD9LJbWAq
+mby1oHKWINNR5ppakqDeZ4yWw+m2nanxqwhrkuA2nQpDBal3Ph71WmOSt3YaNZPiMMJmOg7nPGI
8CPKfTBSA/IFol8cIGOBpxchou341Vce+lNUtIfnHjelcxGHz7WSVScSrXyTxo4KX1e1L7KdhjNI
Fsm6DNofNpWQKzbB2rHvLaiNuh/MedrIDpxdxSCi8d0VXwTgymP0jbQ+EZ1iDFsniPLZrR2oVj8b
KjUGVJe2y7y3i5dCC5slNpj5WjRNzeT24yjoy3oj/DcnH+ZdDQ2ULJuW7m+nFrvWvavD9JtPoIp9
5OkPlIKlud9hu+g7u7QaLsUQGmc7AdXa1Uvd0X6wrytmclh/63SjvYx1QtkpQ+azDN7Gku9hKKnz
oQmrn53+2NkWKj+R7xwKykwzVKjaRR9BnmlCrMgDqXE3WOORcOLrfElQ8ryk0xll6EuixgUkTrrE
YJtBlOo6fitFU1b15CQp5bcIVE+G09lTGckt9yBkoUTTCrzxONgky7jPPYH57B6SJptDgzCf8kxO
ZgEwAQrn+L6N0+HuHBdHGndd33y/d93D7rEOt4etNvDqvz3rLJSyhyD+Wbi5vesLtB/tBn8bWDfJ
JtBhWMHPhJlcok3GlntYablWnEe7tCBbyg05HO/i1EW2yXhU36c2dTmfr/+GewjFuQwpBQQPxzOi
zNnSDQL5oRkjC5ehTn7K42tZ8gA62fVe2zYMN62OI3zoOfV5CKbiixOXb6qbHuWCb3oU97itA2ci
y6XNTQvLda0x9E3jjvIGrDRO5pkaLxXDKraKyWqAu6dbRldQmea5FELyUpVL88POk0dlwCaoymQZ
2xpp2Rlh/pNd3snnt/DNa7nCzo8yJJqCZlMO9cnmq7SOVLtb94Y9XGTL9hZoQKuvMgVK1UzCn6l5
pJIFdJwv88Xsa+vN8tE5LVqleqDA1KyKuM7AupRgo0lj8cxVXbJKb+ZpZUXfiqyf+1kZf8h+iQlC
GsTPJtDAVYv0yX4cNVRaDLC8vtMp1PSHo1rr9pPtOAo/2SuyXMV74BvQO2252Ll6Z4En7D4UL+KH
0raA4huVCRC+CfdIEYdLMjfDKXHMfNYaxrdQyb0nqIjDRkE4dY3oqfPMHh2pyNT7jowFAMI0GR6G
RO+g/ZTyqkzb5hVd1J2ICMx6hLVGfk7tqmzd9NVGtrx4iyaEuVWoPxz4X0aU/mrzjPSEswgQ8l82
PUn3QQ2GQ0rad9YHjvtk6DrpoLLfTdiTTkMhuOhBC/Z1fAwA6sGoKetlaWBT7fFeLkwcP7fcXKSX
Jhz9md3alL+n0aqxcZwx9CdZnrRI3YyHopobaQmkQtPbbts0ZK9HW0nfnNj66ECaXgon1C+Z5v/A
rD2FAO3McnDUc3h8KCw4srnFRGpY922UPnjqlLnOmuq7iXhWEjTKB7ucj0IOrOcC6aelokRv9lDm
C+qeziWZDmCWUVKldrRxTUmV0PeolMVYglny3dK5iEDHMYHmhxSx73251Jtkf/lhmVYRYTF5pYt9
W/u2WGxirtOc+7Yj2Sx5/tLO8vQoeRUGBGOM8FOrxQdQF18tAJPHQDOWmV89IkEdzNVRPYyVs9cT
8riWYyvHHFP3+Tj4ysKo637jxJW6xYdkOOfTIdikAykXUAbBJvecYKGbjfpqDujpl33/EzLc6Hfs
2JG1ei7Jt8+q2smWHQJJ/FzG3rijgjD3dcnAKCrXNvIAiC0uTIVcjWdt3EhK53zk+b4q8RffUZGB
sTGB0eR8OIyQVeeJRjk6NLV+0RkRGXp5sKDUNU07i+rmEbGgZCP67gdYYX+FVLbaLTur02Y8jRx1
SgWvdtWRhrH04GVSo1y0iaFdIsd3Vj7kbDcx1lSkxgMEo3TjGTjedGqB4k9QH7tSSx5RVOC5Gpc9
sFd6vxV9SgL0BXVZ4KCSfWErYH0oKmmocbIjsx88jadk3CbeZUkadr6ejTvw2Lw7LhWMAFL/oQF7
xINg9EWqKDt0kHCXLQLMm6To7auMoalsqS2bHpzm4b2SKw3Y4/hBM4+9JDiAGU63wUjCwgbmsSis
UV1ovuMi7tI9eGTDHcOkhD+GknmsQSi68NWuUuZlV56lJ7YzthGjyVOTB3r32cQIAHNDn4e8uC6f
cfkiiR7pT3x+TDA6cxTe04vdTE7KzbMFGflC5jO5HQrq0osChbDlMEWJgbCo3FOdfxcNrF3lJQXT
aGFZ5XhBYcqZaUrdU2XRxsutTzbMtRrbOvhXQsQAuwX9bACRnHryLozmsoGBey015aF3rOLQNPGv
sxipBRS6kWFE9BqQsoi5nfJLxOcqlttVzJ3wWBoYHkuyka8TxXFhVXLgY+Bsm9oif5+OR6M0uQEk
4bUupIivPz+LPMFaeOCi0I2xCRSS0rCuoq+2MxKNFbKloa2yTapcinRkdUH9rUc5TRdZMZwa5IAu
MsoGc831vavPVa9JzcVUCztU873xYgMmOvClqzplga6gzm3a1fdOribrOtTfWr+Njn77gyR4eYqb
IV85totaTIADUeUiuinO0FRGJkec3g+1deqLfiB1iv1Ib8omRhMWetVS/OaicfLVwN5iZuhS/cLv
vTKvQ9d7LOwSp7awdM+mzIciiBDtCaK92eBGrDYGt5apKQ4doh6wIJ2sz2ZiSO3JW6fdQupi9aJV
D4EQZ5LNGHse3uCbdpNMOm4LK4zyxQiphF2vOqX6MHATAkviUPgKjwW+2awUT9ZuAk5l3WC/2qvo
C00STiKuw9cKvWjzEGXoCOShFy8aS9F3dQBf3wHM9aT4ZvXAdnom90n2hPLjEpikdJ0e1N2mUl61
2CkOZRK4t6aRJ8k8HLpwhYALHitp20tL7FqldQxM96HSs+9QJ8CIpV2347sWzDoqVVcji8DLOfG4
NhwXwFUpvfh4Wz10QzLXm7J68oahfMoS+5IjJnzKPal8crTOmLfD0PALS9O2FXdNiSJcuLV7MrK8
O7b54J5S7OXR5wxfvSQst4Hs5xA3vOjVjMhNkocMNmI0gkcNRp5SmRh1JYyr0kh6lG1dfuD+sRHd
vdWmh9jPQDax0QQgOfqIN1DBNLQqXsCHMJ+NOELAW0U7HEaV+ZxU5L4BmskLe2oag6ys84zbuxRZ
xnMCSwlIqBIvxVzVab01Ct/N8ja3ATnM3V5D4ZdgnvCqVTa6HjppLBW1fYBoO/wv0VQxqVyizC+v
RHDagUnXkR29jcpelJK68fP1bW7fuwsEf+S1CNYgUyxK33Zvo7FZNQsLmv1GBMtBB+ipncqw4nVH
X5rrdR2twY1uDMtpz603WKskGPODHe0zMnRPuH21itw9TUyap6TsX6jPOccMZYENCg+o62t9d27q
eAul3dlbmoQai+irlfdihJl162q1LjrpIBVcOVcDpEtTfU91ZGd3+GuL+LQM4gX75wDDdtxNrLTj
ES+gTiyHMbZ11C4Spf+e5kb7nue+io+vZpzhpYebAN2omnLYpTGi50bGKsx0UnVHTr2dh07vvZak
jlcaOgcrMapU2H7URYy7yDSa6UD6qqy9eIGtvTTvVZF4G9XPEC3vSNuFiVkuKqko1yCXuW/Z3jjs
HGwqjGVoWH+dxtOpriSFOv8j4I9TPVHyVTSxvTzjAXNb78Xkz4O0PCwkZIBeND5tVzfGiGhqSUan
n0NveBCtcEyzUwE6T7TAWBkHDYeeWTDJq48lIk9236N3Pq2KQae2mtS1FqEpaefBlX8ddGlrSZ13
vnfzwJ/vYhcw5RR07491NBf9ITDnnwYyL5RnhZsM63uwCCEfwV7HRGv+98u5LRtGo1SUZ4wJVvC7
hzd7NN3FWDvdYVBS+SirpLsaFeBgyB7ZHxCbCCZHIXEoJlshcRZrxqSDgTHsaOEoJPqU32dxNhWZ
W+xpPw2IYDGKai+mH9PKYhqevx46CghZLEdA1LdVK3LLwJ4oSjUzkMyLaBjTXVYFvw5wA9Mdme90
J87uA/e4+8CnuP8g5L48cDME78X693mieY+5v9J/EPJpqfvcf7zKf3y1+xXcQz4tX3nSX5f/j690
X+Ye8mmZe8h/93784zL/+pXENPF+KO2Av6MfPIiu+2Xcm//4Ev8Ych/49Jb/90vd/4xPS/3dlX4K
+btX+9T3//FK/3Gpf32ltueXPB1qGaa9A492wfQ1FId/0f5jKKp8ZqXUCG+zbu1Gj7I/27cJf0z7
21cQnWKp2yr/Lv7+qverljtcaJb3kT9X+nfr/bvXZzPD1rvTQ57O7694W/Xz+/Bn7//r695e8c+/
RLx6PYwXo+ja1f2vvV/Vp7578/OF/uMUMfDHpd+XECPx9C//1CcG/oO+/yDkv1/Kdkqkc0vtfZCM
YN9I7aSQCNhsH/8+iJFoGIqdql1Et+gRZ5WYcI813TLci+GSAtLWibFl0zrvIdMafe5VBtyq2pCu
WRAjoFb3T+yCEbKdWnEOk7AF3zKNizljoJs7qu8/xbjod5GNWo0liliiTxyqHrUMUwcEViO2f0Au
+oyoR3wubCnedraD4XMHz9c2o9sBhcr4mKcokE5RWhThJCdGA0sCzubJh1ufGFYj/QM7OhIiVoO0
jFgq93t4zrkqL2+BLqqSi8oIbHSSDfgl2YjFDjt7cJiYqa78CC9XG70bA/58V5x1kgbU7UPYPVNz
CKziXChxcVaURlt7egF0XcxutWrYuAXIhj9mW70DMDlt3hAXZEUxsTJzbImM+npfSyztd1pFUtPb
39YLkqI5hGmMLO9fLynC0r7rjyoPFrcwfWSLZqkbRy57SMz4BXmTgf3NrB55ZCjqfxjXNzL8q3Ho
1gb/tz2gXO/gV5OXvTC8F51i+n24ACfiSI6+S7oGVIWdF5BOU5Q+MmubF5Z/azhK4ICGmfpz4LgI
XJG8us0QnfdpkjVGc4oe9fKPObfIaiiXXZyk+88TR2Xwt00oXT+tJZpGZh7JdBtbpTLwqo8xWhvl
zjsFTeKdxBlgLw/f1tJbu0BmqWszeh8QcZ0zRscRZukUep95W0hrH2w7ismbBvpOHEZSZzuckfWd
OMMwbdgmUjITg8nvMNF0dd1LIZwwI4McjdmsNGsdGXgZbmM+wmNNoZ5aSVJOorfFTG4Jplabi4Hb
6BQuzrpRJuWtegcRe4+g4mSupBxJD/Aav2Lvo5HiP2IypJKw/V+D2pjpG1213+/9JnhCFT2tNKPK
48prMXJ/MQcPQ1B1HRIm01X/vq5bM4WqB9XQXoqLMCxP5R0pExS2bHcnDkaW4Vh/O957u8ikN4MT
QrZwik1AtmB8PeB8N8ad9McCepGTMIi7WLoteJv0x4Jlj9arhELDQkUZfa9PhzDMm71oirP74VMf
PD1kY9mIze8D/9UC92m311B7Z5UhbZey8Sn7Q8IWEQdkNbn4sp9eQiNldxViKCEGyLdFeFBjUpuh
kY4urb2DCjCmM9EGe/qr0zL8J4wW5JXoBz3m7O4z7rGlMLYUy4i595hPzdzrYWM49XaUozepSalk
5AZKbnoYPQYA1La2RdJA5hP2WrTaRkRA4HLYczv+xZpg7GkGuy434xJIlYWE/wQnaSc4STMA6snH
3KT0OJ2KznoaEWf3GDGl6ldWj33TPVR0/10zEBCV+0qxPJ7cth6uo2Nc9Drpngo23LtcV8vlUMbp
u6cblJQAWJE6GxB5m0pQcuR+KQyAq1GB/FpY1+5MqoetABsLFLI41JXtzg3DSZb3PgFbTmHVLRPw
W3MxcIMnu44brjWbj/4foGevbqMtyovfboENLO4qQDEXgyt35xSOs2PnqqczcSoOaLEbQAgqPO1v
vSUs6L5QjZV2j0Ts1MWGc4qhboRN7HQQ0+2iDgBYkhbIzapHMTRFUF0evRrbnKA6lTm6z+JMHPIh
gW2b6qA63OrXQPT7LPYAOaDkrK9FsKxp2EFHPpqotVWd+zR+CV3HQnw4BnIqxbhh/e4LKWWdxYA/
nf1Tf9KnL/HvNaL2ibRlfqidPDqi/R8dm9JaVA6pT0S9fnWJwbHoRvAklZJvEaE9yKM9dDMRU3Ug
qKl74gyfOhH8wGmtpK2rYC1O48b4sAM1W//RJ14q/JmjC34Q5xIp077XEoTudGeXTIfeVFCkvLfF
GT7B+JKY1eZzv9Q6u7/r6w3f3UmYPuHpPsXcVhW9oi3miEM7QD2Zi5GiGOQNVeXWMJWLrvv5S02+
2ZcBspuxrz+T9ajNJn/xvFTGQb0D1y9nLwoW8mejMx/FjDC342OZ89CY62RrzYYfGh3K9d5PfXcv
zpIu/zp4trkSrW4o3L1XAUnm5v5XSPj77N7XATPFDcfFfWIavQ/cJot1xIqfXq6GrbNI/4e08+h2
W1fS6C/iWsxhqpxPDvaEy/a1mXPmr+8NyLaO/e7rHrQHWEShAMk6EolQtb82E0z8P/rdnH/2jVRU
KJxoo4ZRsa1mM3hQ1BoKfeWl7+zefbJGU/uBuLZnmRz9ukH8lDpJ+8nrE4504j58DGOXe6YVK0e7
tdPjX+N0QL+O4VDDu+FLfNLUxtkPSsn+E9iBRYt4zilCXmI6d1ABN31M6CWxCHb9FieKt06hdS0c
Nso5MM2SNdyx7tSJgsO6j8XNJl00VVsntavsb3bZ4VaVbtKWl4a9mxMPrbY/hrTK+eMr3PobMccR
bZbd+5ZFIlSKuIMDlXwrq6laZhcvSy8E2CblsstRswhC1LZCo4XzNaLApRnRuACqNXBw/kdRoNeL
3qsF23shm+JBg2MtL8sgQwW2Ylvtg9GvCnttDDFRbl7TbSIt0UTKQfgki84EIIHW/YOsBRUAnJvH
INwGPCJn/uXBrIn4Rw15b63KmxXHjsG5lpCkqk2ZtvvFuJZG0JnheZJApFQ4SeN/97n1ufk0Arsk
G+LYCHYqsXoQhErjBVZI4mvlS9+gRPer8qulUiplk5MdRTKMuO8ZQbGOQTks5W3wdlcsJsi4oWi4
2a73UdFgTj4b6eK2KovbULeGW7fbUDfnAsEm9muznPt6Oz+R6z8uXE7cD3OCXoyeOQFnraQUpY7f
VcsGVknY6Y+jaASM4S47jchs6TsqtnWMGqF3Wxh9xbFKdHRrPbqTrVHJXyTPwJjLqsPJ/MUMRiEk
pD7V07onP6Yhko6QBSF37hbGyu/scJ8jdHHKHChcrInKZCUvAYtPzcItiOwkDbXetFM+NovKUH+6
XttvXeXVEAkGw8RaRVbZZSebaSQIL1GKR5ds44vfGtrzxKHn0kgcc0/UlPYc1o4L7T7wUZwuQYWp
5rC0xemrheTr3jKqb9WsuixXhY2YxoAgsK7ez+IcVhZmoJn7qG2/yVonzmylb0Tqzr/6ijFv3eWV
HFcrlHoPpSs9jslQkb/OfErjc7gzawJmpK3XyNZsPd/bzlWhXErydNdT26M2Nwblcmwy7TDLIm0I
cCqEnOBCGj40ifYC1schyPqfV9Llg7eRRO95odY7onfqg64ClvytNiglB2W1iIojxyLhUZpaqUrY
ZByd2WouEPy/9Amlc22TOaeMOqHHSBZ+6DFq5dGyneB4HUC23EaZc3DXq99vY+obDsrnIF1aUfmd
o9TyiROo6klR0s+c9fcnU9Q01Rp3hEwiZSU8ykqvnoqoW4E+n++lv1bNCBGPpEjJRsWymwe9Zete
dJedfD/VCDhC6/v6Am6anbPcIrffKMvlwFbJwk684iidiSKY9/pEppB8fRQi1P3kciwJuNrpjbeu
qY2zoxAeK6tOAFR5bsnKkdXKc5qFaibOOQ8U9e1nn77XjLOSwRn3K894u/VhEhvf6zpqfyFMy8hJ
v2bE4NwVouAIU7sL9cxaj0K99GaTDZlZoJOQoPIjq7KQLqEZPY1EJx5uJnlFzuhoszlzG4ezQ/fg
5yB/f7/c1VMn19wfPWJdxVuQxeiYENTzcDv4Snu0WHuW0Ab09qiP9c4egmnnam0LnhZTqtsGWSuy
Li+l9dpHdrcbDhEJxa2adTgT/9y1xb90KFRyPpNI2WkdSwhZpH3gE3Ul6o2q6Fcj6S4/m2+Of9lm
0aOzO+9nZ9lsGqm+1YjL/3toK/XcDG3PP4YtSX3ZGRP8Rrgg6SpBceZd67yBJ62JSKcdFO+a+wIU
2XkFdFafmxjJQGdM8/fcn8q1G5BezhIb0HOtLpxC1VaeiMxHCjo/WiJyU15J20wgOmHFokUWxe8r
WQWTRrNnpWB5BvHgLYa9ypz5BJe6u9fCrL/XNctfDQOKNzebrVbBuSn9rTQNJF1CmRVIV2Nyx700
yiIGDLG1CegQnOvu/lbYT3HrF/dEZzosFS2SOIum9gi45wWr2FbPmUU0Gymmqxi85q7ktPq1a/iE
mthCclgoMZP/S3a137VHU1SHlghWMoT9k2y13fDLMHnTRXYlAvYuq/XqXra5ZrntTDt9lG2R0i6I
wEmfNU/zXgbkhyG8eLbyHEHKuydgszkWPhGpopaBNrhedV6KCIHWN3vZMFpBfe/VbreDpMV8RDjf
GrpQ2aua2SF4gZv0JY4t2HQBgSk3Xzk6InJVEobX3te2sCYcQzG0tRIE/sYbQjgEaVDcyUK1kIaa
WwR0ZRVB458NTdmAplHVYHNzzkUrkhPDKkxK0HO/R0lGrbgLQt1bD12JQNDvBtnDGti1ixUHGJOp
bGzw2ntex97nGqoxgkupCqk9ZLnQCpZYy1v91oxwIcBLWZ/atto1JsnLYTJvC87/oTwF/b1v6Hzf
xJWRnGM0AO84U/5pif1iELs+/IGkg2joy7Ymg4FgUnaL176Skqcfe3ACAdDuB6917idRkJWLCnDN
7liqRc59mFnOvaX5zrYdE2dxs5maop3IcDpKk+wqfcHYLNpcD4lRZDTZqAVBdH2Zm+32Ml5PxnEP
m+bohU6/JzGb5PS0nN9sptyrzOzYjxRVFxoVafvmw9grzVNiOttA1WdiTfrgmBJhuoxk1XSSddoF
zU62RtX4JfbFUT3ROS8V317pBVsF8D0LQkQrGLpqtHwDliPayuocV0RRaqF3llWtJuJTyd9yI+wu
PKnSayf0WSAPQ2pYS6/SsJRFXRPPL6u5A7BTR3DbrPja2mWB0gI4oH1TOvmWm67xxGEDd3JAAv9E
NvhtgPhfYQSOSwep77u/fE04AWix4JunqLwzfVyRvOutWnU2jr0o5JUsIqSojk4V+hUMdFoUwq0W
vZG0ADepJnXzaHht/DYkrRc/l3nXvpVq913roo3rVNVDOaj6M2nphEfWDTPFKDSeR6I9VoE1+FvZ
Gpms9yfinQnAwHlC+fuY+IRJJcK5Zg/xnhTwg2yU/ePqW+qyGpKWsIw/BbUC4Vp4KyVg/xl0vGpZ
6irlp/YoC5KvVCt8HKy+fCSZc2YvSQV2OftJunRTlqu5aQJG/e3f9sXWCC3rojv6dz9DkGwctPRu
KLhTMp2Ejk804l0nCtkw5rm9D8bspbWrXybRIc/d8lzb8fLq39nBIQ7ncycRpQI+L69uRfsvtimz
/i+/W7c45vtfKO24MtMgIVbah7gzmWQMi5xTvQl1iEEU8qovOSdZyPpfzcSCRrsw8k/Sfh1BdvnL
72b74FPC6tjwe/iuqZXOJIMX/vBKty7y6u93k5vsDY1M6xb/1VGOeBtb+hmhYq0r7iqQutEIWA4u
VGm+tUm5sQRbWtZBm0QEDxPQeLMNo4GG0Ye66NhJo+xzK2rXiQ9lOSgPBA5aT32Tf1MKazjJGluu
+oa1mbXq+d48IRyyi5JiPOWdq6GSQ6bGZMc6+qa5fidtsuhzC8ilqxdrWS2Vmdjdqp/37Nny/e/q
8JVo6IgMNa1DK7DIN6Y3deckaTzyVKLgoAjyK4OycU2AUDjXATHoQXgnryydp02hddCR/2xAZYzd
Y996k3Z7zmIwFMJFS380AwdJcoyscEPgEKPObU6xUZAlN/Q6sPStJw4M/G8pwiTHrE2LozPGD5Fp
Zdv4t0naK7sOy8XflyMZ7Vj5oK+9ZfsHp9+jSdt/H7L0vV+jt2WwJcjJXWuDl5+bNOoBLZBpUJJj
sojsPvyeE+ZJEtEP/jLvBmyst1kr2pWvueldUUASBO6n7ya70u5s5mgru+/KJan7HocP7XwKTcKz
N3VIKpHTOOPqg1FeysIICFDvW8MnXIuYbWK79fl0a55A3HeLzudjQjf5y60hAg+LEhual2pWPPK0
5XYMjlTWyJQwj00xf5I1WQylKb40Q73Wm6l4lDY1AgRTzy4/bkw+otkc1UZr2WYKE/gTfTsrRre8
2bKsdRdTT7D6baAx+epraJdfRyUd7ECaXLyQY0hb7sGW9dMx3kgbk6NoWelRu4MzcleUExIfyCw9
9p49nuFmnmNRI02+epyg8G+Aps0rWZUFe/jfCZSP2Z3ELW0s787nxFt2kqaWbOstZIN+WQOGJk94
nIgk85FmHEv9LiU63izn6NKKmrTroW0emTscZM1VZ5MoRX2qtg6SWwtpvBaNqt/5OlJhRgdpTtrC
QTUu5hQvmqyO17anVJeotDidBc27Sx3NuPD/dgl4drSX3uYARe3N8J+p1JYZMBSSuXvzkJtR8SWs
SFx1oVIBO1KUdTJXzsmEUHLwGtXcOmyK3PfkQ65AsKhvVhF95YSr/uHEWxQ1gg33mXrrkD1333m6
vSyqAJvddd6iYG5+6lrvIFttJYF4n058xdEatXcqsZD7FImblaHX9om0+e8gFUISKDQkvYXpVtxs
Noz2XaF25JvjIe3KOJU9LOtf3cjd/P8M92+vKm3iHbLu0tcBkfK1OL5sRdGJk1dZkGy0ign4Pd1M
0iPQJ23T6Sp/UOErbbK/rJII+ki8u7WXtdu4ZMnksEC2BelSh46wciGznD1XfUqyqPMZlL1313DC
NjV5tSt0NbrkQ0v2r2XYD+wGoTzl+cCV0CFdIIthfR6t7mlI+AYrY7O0Bs44WeUfr3zVD6hVeTl5
mb6uK5NUGUFW1Q2LQl6JQrrMgs7aiV3raM5+zHo53XFHA3M9hv1XklUOFWmVbwFwoy355f2uivwY
GRv1q8V3bJe7DvidwileRxKQtp47T2tZbca2XyPUlG9l1Z+HeKVaRryXVU8X8CuELo4Tt8rXAJIV
6UagtypVVc7oPxPXnINfq1RXfxm1/Ge1Fvutsuolng+KrP/ZKqvZfWmup0D93s+zB/nVVlEdSk1i
fds8ITp6YAVjayiW8J9ZZUqvnmVNFlmYCZCF/j0ejDxbj85et9noZ9vAIB1GNa5XYrJOYkw1cAhE
oplsMPXcvLbyUzNJURLeaW3p61IfYM/+bvYqyyhXcsTrsGTWLqbcV9YtUjHLPu2Lg5Vk6AQiF7ua
iT//qlpAGHTvszIP1nrWwujQ1W7+ZCTGV0Q8s20ZBMTpdEFxloXrj+1pcO9kZWqqqlvdGg0l0JZW
jcTS2FXDDqDhq59XJBN6tb7wdEe5tEIwhNOA4C5PoS1ZmvHBXlZ5YC4GF/hk1HbsG+Ame0Gg7fdz
j9Ilxxfxp06HUWlb7pd2CHjQJSWc+J68jG5oe5gRhfcFTNAXrezrJ9OYkgNTJW0N4nn4kjA9Tg3v
i8lOHSe1pUosrK49mrP7XfZjHcDjm7STh5GMR84jOpPnbmRdkWTq+GRqtvaZjFK0OwkR2culoywy
lkKhU/KYEqtJWUQVaZ9qWyEQnjsupOFyds6lZ6/kItSNhVxbHiw1v1XvmiRW74rG/1RHgbaXNVnI
xjjxFwO5ceeb3dB189SVxlwhVak23qs9G/PZ9qNp0auICs5A5taePrpbWc0U66XXiyVqrGhiCGyN
qcUhn5oenuRVModZs5CXQeAmzeLWpLoti5ZaIzKcLh8cf14i+7cwW9uD5jiPp1gUAbsw+ao2hnen
sLutbEB9y0f6JCrebDMn47Csw4a/9UD0kLwMBXYnFqIW4oFzuhaC5HOtX506jtw0tL4AYomYaRkV
3cBz01h+hg4ao3CpFbaK0XOd9V0rtHsawuV5qsfGrs10/UXt/Z+toO/iwzSgDMc8wV2QSxd8nZ1k
W8em+QPC/r6JOzb5gDSwfPT3duMU93IjP9WreaEGeXiU1UALw3WlgiZzE+elGWf0kZL5s+275SZt
RzYfPad+F/ai0qfPpMyCZeUrzPHOsiJC6lCoY/RuugkwY6957iYokFnUf5dmNxvCbWmMCyvb2azR
DpC7ITWLK/PP6qSMg5AvpPl6eXUPCbdCOhx47u8+f41z9daQF8gXtzEDz3lwyIPY1rkznJSgGBC8
R8rKGrS7Di1zEzFfbLI1UcfhJIuizp+VMXC2SRPb/lnaQIMQQ6OX9UL2IMgkYntajFrlc7LTOP8p
EX9F65ucpDIdNsnvZC7+gM68kK1WFH8qGrXbza2mk9UgekRhy0lQaUdk6f12lFlgIH3sk9V+YRmb
JKAteyY0JZOQuuUQY6vUib0p4ZlBu9Y1dRUE7Y+yZCtfSSt0Asl7IbPil9g7/1dk37vhZ4MUgL/a
BCHjrwY3d0h+vQ0jvaVK/FU4/s/x/22Ym+0qH/+7R25BVuG3y7uJxLuJhDy09L69VyvUHwMzNxaa
0lQr9hiKexTG8ntHXBFfQAKTfSctsphDVOTqwXY+uHppO7Ee2l27/B5hrKaM25jfrWVPObTpqv1l
Yi9LmsysD1G8sEy2kaMw3syxFXgLjefquXSHtSarsl9WpgXHmaq5UQPSxknz67tTRETo7Z3JVyff
1+GGP/fbW4PXdv2xYdPx+jZMVYiAKSuEnJ2HjG2nzmOjVLcq9yFtPPNM3MtBtqnCVAwOoA5jYnYk
qrKhLbthXWuet9Jj5uFLVnD+oqFdqEE7Vx/+qHc28J6THIW7QveAms2tndi/dg/V5ey4yc6NOuvS
WkXK8zXjCFRrVEJ0IBtc4tm0LvLKDWpjH7Tt09VPdgmG9J/cz+ddxj+DjW96OPwkdm1jRAtbjCr9
bkOJuNDJKYvD9SU1WBkRWVmrQZw2Dn0XkIJXljtZRescIWCLVCRZdTNQH3X3hGCAe0RfwrkWf1Vl
g7T1XhxtyimMIQ8S+2fEQ7pA36Z+QGOufohizrzMUifja5hqPmYK8kw+2qQzT8F2lQ7QOmRV+sm+
bczcw2SD+dr3r/GaJmy3ZUMutobq+dEs+p+F1znHgUkDKfCQlkim+tUgJMsrhBDAcVpxU9Qb2OUw
J8AMVloVrOQIHy7lsNJbtvgQRPihIY00q4hHIb6JJGaZoQnfxt6JlGk22QYLtfRyyNTVtU4Wqnu6
ek1eAMHCDr9+aLFkp0L0h3rO8ps8QabhKfMVs/aV40xWIfMrCispFWSYOfUD6KNrh2Qso1NEniv0
eeMQZ+kmYI9zFzukVc1lZR04s7V3gTk8KsZAljVU5IUx9+2GBdT0OWEXgfzT6V0PYCLwDWk3ddpf
7bldz1f7kOkf7NJ/Jpzk6m+mnXJGVREkywg+aaiqSy3UddOE5XFbTtFhFtq7g4O0gIaA3qYRYrsG
C5cdv6hwJVsD0Kwn3054QIm+VT7Z96oS7Trhi/SBe3AD/xWE6fzQ2L2xaGqoPbDgFhC7jS+G1iGP
EfQROHOTFFe90Rdp7CWXPirTJxSX7ipo4p8Is8o3dtAoANa88pNHJjP7RyXJfmi0c+CPamJ2JkWz
PoOuRkCoQgRocOurKbBDAEWc5NdnrVbYS8sIz5bO0kc2yKosSoc8dj9AkScIBfPl5iivFIF0LoZv
t+GlWQ5ysw1h9LlzPqVjMW9qowm0TTXbJC0qLNdWCJFWS+6jDdMo0WTFSXUaO4O7eObF6YYNpGzx
H72IpYoPhmesroPI8a5OZtK/aYpR72Ijji63wi6Ioh6m5c0CHim6wLFEK2GOrGe2JIO9tN1c5FVT
uvPS1zRldWvQJpdu7JoGW6vPyDsUL3Y1ysuiJrIDetPKSM2P78Jw2Irryu6LWyfDIfCn/uCpzs9C
2mRVNtyqH1ziSkkXH+q/h1Fm31z6yGotZeut838dyxEvrLRluEOzeQ/aY95GoxMuaoHQaiH7gwJw
y1WpeMYxDz3QWxK1lQCNOiec7ywnK2Kz168nFZVL+qgFf5Rp1o/SBfxABFkJAaYgKK3dmDoOs8da
+TQM2p7MOWjcajhy+CXY5cJezdV3I4HUEcWhfilb89CE3WZQ+kPcWMXXMHMbnpKG8hLFZrUaG2W4
t1Ur2jqwNY4u0hPLLp1KpO104Pdt+yVrnPjFKBXnviCROAf39uJzHvNcBAfZJAvQD4Q0qw26gXgz
r3hoGnOB5u63Cq3g58TQeX4aylLWLMSMnp2RH5mbdKuJufbKMRa2EiVPQdj1T8mYxSs389ttmtn9
k1oU8Zk74KtslMUY+J9dZosnWQPH4Wwbk9zNWGVbaMlgrhjMc8Kfg81N2m3ZCD5PXcuB31wwhxEQ
nx5CNjEnogr5ZO20+rZKoQFFkTLwEP6lxCOFcbS0AexsEV96a6ia8gsyLw6IZXYBlCzklGlM7mWk
FVGGd1WbJfcyCEu0NaIm24I4vmvUVF1MLbMOx2pLjgsTdUGsfvnoFGbxyFyaZIl8zreyKhuMgjzh
OHYu0tRYfX3SW+f56i86BYqQSw1Y9KRTH6fLwWy/xl7QHaULJxnuXTvby1sHTW2XKjfJU6OZi8Rh
EpyUUW+BCk79vZcpd3EdKCyWCPy8IFnWX7Kh4fxfTUla8UF5bg2HnAU0iuqt72sGH6LfLCsr5IhM
PExTPYFtHCP7I2qykI2F8Li5/e+2qUeFb2xI7k2UdWG70AlZU7vgRtZTnLnHcQyrOzRKqiUqrdm3
/9sjY4zxzzE6rUKTxCiCXZWk7VMzKe8+7/FUiFqdd+FuHkZtqShm82QUY/uUpO+6mSaP0mKhMYKS
oTVsZFs0ec7FHOEkBU37kMY6Yc2VeWFtijJ31vdfBx7ZoaXE763jGZvGM6J9kaj2peNmYA+uf6x5
zNWk63I5zp6ydksCIFF9d8Fhzogtza3+MoFeulb13tZfut53PlRvrdL53/rm7P3tYN5ms96eZOGp
kA946BagHH/Z5JXaQbxgK9jnFCQXAZ5ThqyuCllydTV2Ipo07pxdZhvzYS6hY0soe4cCEs8k57nX
ZmU39R2h+rkefVIrYwn0M/xK4CThYJH7ojsxEoklMThJD9jViC7WoOiXBIIMyU38TE5ZUK6vjXbc
Ons7UN9CUho46vFfi4ZbhGfP3bZHwGZVeLPxXIVmc+T4o1/Iqg4c/D5qEkR6aqVbGsabppfdk2yr
ASwkShVeZE0rp3LpXuaIW/k9DBz3OCVKsiQAAHmRyZ7OfTUbS+SWwq+O4WyYKVlvfVtCFdEhZNmT
Er6WQhBMOMieiRAmqUeITrInU+vo61xZm3xyrLdhGMptn6zDAPT3TMRw/U9UoXM4tZryavfD19qq
kztZU/XXpmvVF0LqugcO185pWqD83fmcZOppsJRVPR+yLaHA9po4vfeM/Ph9Vdv5TJS9Mu9Koq71
lK0hVRRWOMKc+n01ZpAyWAwMG9kgC61M7aufA/DjCDRseeufNhyiIH/UNRAg/HDj5KhojW7Hyrie
kovXqTp3zFR7hNQ8LJOycfnQ52DROLUJjssYl6UbFEe7qyr3epn5ZXHUXIstaKeEyKh86wzo3Gy4
FUgNjYSBTzylCmNAFqdrhyfdF5rhmRl/S31/ydZj9yOL+3sTGNWneeIHYxpVed96SbnrB5s9Qi3T
L0ZcqatQ48AeZvcX2Wly9yUUou+ONWSLUM3rl7xHaL12/H5RByiAcz7YQxTlN9dMZr1rE7t7Zk9C
aI0R2y5b6yIMOOQxv8lGpwi8Jz4Y2SQL5M5f0e/2zrJm2I27NNyBiDMxNOjifx1LNlbK7P45VoTg
iWlo3tkUneVYsf4cpJm5kttuvdWlqBtF7c/9ug/1flTcZdZBHGrE3LrVYX/M8GB2sCKs51SLnU3V
58m6FXPtPq5B3yrcgXtRVUdjvrBrzbkvNUUr9acxeZAd5WCOVe5R8Bh45tGOQFBFtlbmHeVYqjH+
+ysFL2UQ8egxAv9aBHprEToaJtGm65tuIVu8vvrZLKtXHzVrtD1xHvtb57hkZRHAD1pok8FttCbG
7ajbaJsRxspZYMr9VZh8gT1XQ22KkGXi8uqdRQTXKlp8mEHkqa72yVJDwozbzt8MQTF9NmbYU7/M
XQVpV5pV51/Nf3jLQXKxp/eHtzSHcfyPV8A2HlW337FysrYJNPpncwq+9XY9fQMS8qgAIHo19dgi
ucpSydysWf5087yQHmAWN0Pvkc3phyUB7d2bEWvj0uAE/sxsEvKqqrTFWdY74sYHwYXyhm9MrZHt
KswfeVBe0JVxPw16jdpRxa62w37qtoazc3CaTjn1vaev52JongGbD3DlmvFbURvixmP+YGNoC3V4
0eXe/NwT2AKfRCXGS3xqVk24x7/Y0VA7t2apPgcuLNjBsn76RwhF3fxvduHfC3/fwV+OLz/QP/1v
rxswzl/+8v386f8v48v3X4v370zFeuQA5dnwrO+h0Q3fOijQc5KiD+MuyKSLAP5b+Y4tA/0b+un/
jLHpHIDc9kw4LWsHPSje+K4/fYbXBoqtVt4cHeZxJeyIF0+fIfIszd/2nES7q134z67Z79g9aRcZ
givHxkzqepFmin2sBsNBwKPXV7JFFrLhVpVXdWPQ5a/mIu4OXTiOu5t90gaLnbJQfULWGS5Tluif
yr55cTlV/QFvN1MceGPdPOxGNGqWIxiWTVp6NWg/CvS06pOsyitZKAPH5YHZNpBQeCQppGiVc3uW
RVJ67TkShaz61mgtQby0q5utNjv2sWU9UOZ4Y5jBvJD9ZBfZMJVQZcnprMH7O+qnfjaQequDl8K1
olM/ONrVPsUgTsbURk5TRZGEtYF56QfwL0maHSqnQ0U9JZpr6+UId8NuV05s9JI355CKPBuCf5fP
T2PE8sYrWG450xPqIPOTi3YBKaU94ovCRtrNhLArE47IJs3P1u9Jbpue2tEDgUtYBuRjr66WweiS
UZDqF9lqRyLPiiixtWaE81MHiEushplMtktDNbz3OJzeNLiEP9Lk3oFkGCxsm/iIWeQJgtVfdynz
Fr0g7KBXu886GW7DFuW58AICSiwxjQEpX0hc4051QiIDNMBualUeZG1ka+ROXlV3TV+N12uFZ+zK
0lM+s5FAIHL4yRrKAlLPKzITz3VejsW27iemzAD1lhxOjmeLtK0cFhSkH6P/6jfFciwnE95tqawD
NYsOiTbMj40Vg5wFLLcbVctbu23YbNwRxVhNCcbXNhHAxzYP93rcja+TG2sLFoA5Ogy0zlXCEwUB
PDOLRlRKKp4YvwtEIH9WWR/FB8Wr4NHDArqQBtW/NE63ZC7CqUmscdtIAjRxRJU8e6B3fb6KR4P/
kuEIumZBLDFb8Gu7bPT3UhEa4k3i3XHgVh9NokvQhlJ68iXDcMPg7aJqyY7IXVd/kAWT+ztD1UAZ
BrDLrnawA6ZS3jdEbj8UKYkpkT6D3f7VxYyqgX3D8P1mmoF07lSDDe3bMJyTImzDk/HatQFMuUzn
Ll9pPkLINcE452TWjTdQ/FWgtm+FpQcXF5jnQprVREdBw7TfNaiWnPe7GyTYiZtK2FBcKboIV1bz
fZ3UnrLq4po1UpGbm7nXsjs3CfJrkSF1gjA0CGybUJRLQWTlVjXQYbOabrrLgt4m+0ZzPoNo3pRm
UHwvhva9qLXx1XTUYa3ocXNC4W04FW1RrQa9a5/7KvNXHJFHu0aL5lf2FwijCWqSLwZteg3d7rNC
rAlpgtTUwGJ+kw1PZt6azyqxU/x559ccZZ77cPYepVMlvjLkPGgLJ4K0rOfdVlHHZFOZ8PvIfRlf
jN47KTx3v9guHExjJDgnilCdJCUTLt04tF+qiRS6wkndhxGy2HHQiAOYiNT+UrH5ZnhO+QZ5P90F
ThBtm9ZqP4kjI+mASi8M3CnvD3Wv6096VL127LtuA/YCdrUAv7aepj2LiKNNUjvRARlfkiCBWS0R
+9K/jsqPSlemfwgo5e5Hvvhj6DnRzigjY+c2vvrQBrC9AY/N/xA/BEBL+VYHbkrcTaPfBw6y1U3v
IDlLqENeNPHREwRpWfjTrJ6I/ck2kwituNmuVy6QabflC3VtsYRjqPERO4aJ0fk9Dp+NjRAq8mpV
mY+HYHbYWvz7UtZloZvmeFBJI/lPJ7VVVI6dg2E8WHHFKAQwhsQIgUpQCTIzIq2/BHVkPZT12N/H
3pfYNJBVT7MwPwWT/yjbHK+1HsKyV3d1TkzqQEpBvEys0Fz3ha1xhiXqAZTZJbfmAuwb7p4J47F0
t1kF5W8qdW031xxJk8zuMA/WOPFpZuK/EbDsu/umiQj7V4eLrAG87e5L22WHOU/0tbTJQvAU0CrQ
LgiZMJS0tb7+nmlKe7h6WO96FhzYoZhhifbkbhXEWqAdI+IfK9154PQ+vktVD5GZ0H3IjMp5yDOr
PaCpHS1kNXBG/Q41Rbbwenf+0mjDYdSJdFG8ZN61imlumHSonwhABH+q7JtReWDnqX8YnSo5uJbu
LQI/+GGWiZjyCQ1r68mumJu0nJstRgjKL3oSp6vGrxpeP0UIgCjBs9MwYXEcUtbVrHaPXag2nNgW
/Z0v5ApAxE5PXUeU4GQq2XsQINvsOIDqbBu6AHneD6XfJF9R8QsWfWYi7DGAVEvcRkcMIiY0w+mz
Z3CxaGF1sfPQsfG3nkbCD0kb1zZt1ZCNQeDBzs5149gz6d0HPR+jq4p7hGq3O3MekjPp39yK7DG5
Q2qRxyKrgIdJiJlUQTk/IW+msj2CINvouBbslVF7Rz8hIeOQH7UDyLYNneofU532ZS4g/L5FxnA3
I3GQhdPC7jXnZbaRx426mkV1UJMhrScrrwnqdyKQUIYwCuDDhlO/l+mCtVDwPql2cQIlki6lV+qQ
822kLrIjohPIl5Wb5mBR9aa/WI1f85u2a6RQK+XVDT2SIj12Jwq9f7ICZalOp9C69GkZ/Q9h57Xk
NpK26Vv5Y44XsUDCb+zsAb0rkuWrdIKQWtXw3uPq90GyRyVpJnr6AI10oIogEpnf9xo8a4bsILBQ
+kMvsu+makbvqgZ8MYwcfGU1i7xrkkwAZS2kLlK/Oku7HoFov205ZaEv1L7uLs5MI5NMWsm4BYvZ
IYffPTgzHVdW9bGPOkvSiYPrJMXjBHfxgMl0tyiruNsNYOI22COpl7gJQ/QrtLMsgZQFmDIfUC5s
tjH6xLwhfSNal3ovFkqRWg/IsYjFOFjel64tL7hAOP6CV601C9ryqXdhFsMcKbNwk+k5b8pejxXA
UQmeriKyIWY09h1hKn1a+RCuWCe2p1ux7DyxaUwEmRzS0tyGKNo4saaqBzWu8dlCZnSRCK+8k4d0
Tt5UfPPDrTLOdqjXGCfZqKYG6iPEyNaliZlH4oAKaQw/Oid6urEUpO9HcGA8xrlxjTpXvwZ5V54h
GKLq+q+qej5rUJj0htE+ftYPsWIsrborNloY++hEY9i5u12OGRHszmjeLiUvjOVoe6qr/k+tntDW
H4L8Iz3XvdN8KLHZLgynHB+danL5S43+wM7WXfVN/o0VgIWLBinkTs0CMmFQ7GTxs+FWJHkVu3V2
91v9YLTqKkJXeyW7fR7ynBCGkV1ljeGkhbMaRq1dCsPN1oN3UIXfPchD4PDVeqJT97KIUrmG4i9K
PEPdPSj8Ch+Qucy2vuPgLj+PknWoacJe1yL3IPv1DcSXePI2twFzt1wE2aaevHElR/WV0T1UlfqC
JWl+klWDg9dsV0dnOQjsXo7bSLAryFCctZ5A3KjhXKlXPcFYZPmZPcW74qf+xrB0/0BYWXvQJuRd
ZY/Brr8R3VIfa9Wp9pVZ9xuvwStYzaN9nRemjsmL8M5lA9+/dc0TqiRIuOIlsDKNWaQKa8IVMrDV
nril82bxcgkL23gJQi069WDQloVnOW96UDMVqlXELjs3X0wP+5PUCZZNDmJe05x4X6e6dgKfFm6j
KOovedMUa9RG1Qei9dbSqOvopSxDDX2ZFF16a/yiYAjxR91F+yLWdd5tzrgNvcmDV8KhDZic3WwU
7G6IxlsewvrJ+O6ZibNsJnc6lnFnP4eJtQ6KiXr0V7bahG6qmenDeyaISnfIunpEInAh10mBzMPH
HFhYUAzFpS2m6t4L+q9yeOEIa5WayLILstdxmN4RbNb3rgvUvC2G7qzbdrYOcNt9MkvNhMKahV9r
C/doueWp+n3Y9dafiBw8m1acv4d5Xi7VWhMP2TD6G3nFnq3H7Yo2uq1nJe0xnxqs/KkcBhNovxZ+
NYPuTsSCTRRXzEBVfNfIeI1/zN4zugicdyvUuR+9pZ/0NDAegx4YRp/Y770OlEVBfWBvoCL9qPoJ
u0gECqZCzTD0ym4oOj8z2iMzR7uUKDpQre1yzL55ThliQOU5y0qrxM53KfZdglhS3+OaTLwGDHVj
bEMFi3DZOsTs0AIg2UvZqpeQ2m2ohXj7mUfFFc4KzWL/WxKseflr38pWazDtStWTGdbJZVSMbKaq
DU8zwqzIxb6qrfGZvX5x8EUUrCWw7Nf6cK6XQLRf6wvWC/+pXvZXhqIiI5maOzWJ/E3qagEW9Hr0
HHS6sm1j9A9sL4qfe6EUB0tgfilbcy1R2HeMvJHmVtcVuKkPyd2kzUmcpv4m4R6G0iWHvkem4BP9
IevId5KO/4H+UAYjOcg6CRCRDbVJXqAGHGrrCB27OLTdOZNOGlmJxHvpMLPXwsLypHhvcLx+qWYB
fYKAKJzNXZMPM960OahGGSkwxtY4yzMxnyHofxmUKTnIqs/6PLOabf9jlGwgIf7XUK8xfxolgul7
NdXGTmhadGnT2F7l0H1WZoHKuqyTBx9qw04ULq5WkHguddW1LHDh/sHzMpbdFHf8hT+G4A62dcvW
Od76yWt5HqTJZiau/FSpqJ61sifwDq1Zh8qqM/JqVyF0u0jcOsBwc/6EmE+Q15bXuY2eP8EoOnuV
ehpxJ711761Jg2mnDdV3V/8o8mj4ZhaZvuRrSC+kls1DgEHYRmC3ewm02MQjrbbXSuqys9S67MVS
O9g5pWh3w1zMzArp5dipDrIVMYcOKFPQn0Y1zF7MNv3iRr11htOdvRgRW3meqkMT8LNREz61ntTi
HQwf8kaBEZ0jxU0fYQ5dZL3p5DkIDUjDE45K73ZfrEbXyl6wfTeORR/+NdxLkRgLUVE/61byH4f7
gFrerSm/DUeE3Tj6tiuWdqqDxtBDbxm7RHtifWQv4LTRa92+uYgaPTdVrVz9hER66kSvrR44B0I8
DZ42Rfw6sGvdqHYNWop7snAVq96K0cNhTq+C89Dgzj6gD72rRyySFH/sVk1QmC9TaP1ZJLhTlMk9
1GSW2DMJA77GIrLys6Mbw0k67Uo/3rmK3zt2HOa/LHp/VFUlnoV9GnlAWKt2XyXlQ4Q6tbqFE9D8
VMQ7pt1jFfVQtmp+DuIKhqHnpivdMFBAnA9p2n5JkEvZj12JceDYROlFQ3F8Gdl2u5FF2U+dG9JR
kESs9Ox2gWqoVq6egMLr9PFp8IgiRHr9hgNhSYZ8NFegkeaAAoLbaHIndwMvtRezSRaxGTdvhm6p
B29wlKUc5fuiXaYmNtGyVX0bkfd7I9ASntIEJzU43g2r9yhdjbVXHOpQtVaENYNNl/AGR2Ogs+Ax
sgOzjdtpjlB3DSD3BH6IKElH9j8O6nSvzzI5K9bezqLpK97vaJQtiT5Gz04Tg8zCK/UjrUHqedb3
CBgCYWN7etQzbGiHwfCPhgmfDamIcK3YcO7NKsevaCLcTDYdfUTzW88sTGrQR9oS24Tt4BX2Hu62
da5Dt1y5YyLeKmFe5AcZYbCL4UJiDceLtFAnoAa5F13kmVWX3xUlsEkE/lJfVo2LgT3u4imhz92g
sOHsVLM7dVbdn+RZm0V/ndm9qRzVEKg4HT6rf+uKO3p/a227WVfFKghMxqTN4jZIdy5WVre0Wc8N
uitF9CYbixkukoeLMXGSJ5n8shXjK0ul7E424R+QrQT+FlvZyBIkuV2rDF3lkA6kk4NY+FdM7MwV
Rk1Am0LY7LLOm8+Iu68VVZAuxqXwVl96ot51ZG8XssfngCREWsq1hxKU5r8uEqb8U5wQkZ/5Y2S9
HBV3jrFyY+zIZcNPV+cDjUsYqcU9W4n2uc6cu3DsQILMJUdLnxU1dM+yZNf5dy+dNTnGtHu2cXTH
a7KYTuZcLMAzL0rD6YFOMFJFtGYpfLc7tPXUPcddMC5TfPL2ciwRb6wlI2PaybGDyoQ99oGxvf0b
NBRGvA7XBDnWIcm1aXU12cjWPvZMoI+zv16JBWeVWlgodn3x4lnRblKF/cUyFGuVAH6APBQUT/AH
r7d6VDlWMfv5kzpkzYNjiK+yXl4nHGvUOd1muloZ3OuumZwvQ2tozLZNdQnC2D1bwrQIQ2hoCDbp
sKoHbCVLJ+ivsDD7qzLT8ytek5PqAjn7UW8KM1iRuDRZodFDNvimhllFhgLLXOUXquIi7DpeMsxK
jrIuNeJowYxprsp9EwH+1ljFr0tXjPuYxOZTn0/3TdXjE9QQCxztunuybMiIOASc+rl0qwpQM6nQ
nJWlCL4aXuZJf5TF0YuytZ8E48aLwSA6bWttMsncUQOvXRTzKebxG6PqgnkJQ107s3s0cL3FqokC
QDgzDleb4m3qToessJX3hinVTFmRs7XeITLKrwtE5HuTujtM1PJnXhL1EYXY2WGXejSC/hhxvVG1
R7PP8mA1XoOy1I4hy+yjDk/GaYmQCybthdkP1UOmZO4uGKNhO0TJ+JSK4Q9C/9YfkcU8gl7Ca14Y
ycYBeXEgmB5ekcBFTsaKrT+c7MFSh/ZbI7D4tT0rObsaoIC6BvWq2KlxRBuhXnise5jmKMqDF/fG
cQ7MAPefK386dWWt3pbphvwwmo9ze2Nq8dKdt5os75cYEngn4teGs+ptNVyFimKv2rSxzzh4t+x5
Ip6WoCh3na7b4Gto8M0awGhnDpAUmax3spKMlnNrNoMAsolrdYsBpa5Vq6F3ourW9IB3rrmdjaWw
8BqblNl4+MDcpcKmIZoefJcNJyIrZ1mSA8geqqth3qqqStGmLGzbZZnU1VV28XiH7adcsxY6asAP
5nzwBeIbfha7e1nUOz85B+oOxvMVyj1h/erFRH3BX0Ccf1D5J78HfhxjlxTmjyrclbWaYjFQoMqy
t70p2LNb8s+JG+KHROzlMfBLZcGD33zpyuSvKwpyIP+6Yo1u1tadMnWNVajYGVqMpkVVeW8IMX9U
ll5dA5gE2D26L7J61FXCK+nkbp25V2HrW1OE2hO77QnTd2Fyr6nv0MddDWC5DzhT1W9ZupL/D5NT
P1g6W17odHZewMVOhp+LuFsqC5JQ1jIdJ4yWeqM6RQqE0804n3azFZA81Fpp4x1CnwIBlGYhKz/7
6Cj3bs0iVZdhRthROgNrYtxlDYmqiGdyYYLRfB7tRJAHmuAB+7m/7qvGeWms+ReUv2Is5p79Pvzz
VgK0uatZ7a0Co81fxzJtmFq9bO97SrhyPK/bKCW4a+Hi1JV2vKm8vtvyk83fMkRP2jlwa0CBWcVF
jP0nQrT3pm/HC6zNpq8tSFLeYGlyL+I4IX3qw1b8IdUoz6Tg4k2V8dbCRptVrrf57NdFfboMrVRf
Znjz9W3WX8f5kJQOcXS/+GhTNEBkSdbrfgiLtBxZi6K/fOvmJlV5Kcw32euzuhlZ4JgiT3efDWVB
ACuyATDKq8nPq9VOA++qZ/HXovfXBlPDOakHfK7aMXzIwPIshQUKdawAMPRBXn7RtOYF08vwI9PJ
hoqWWdfVtlmrFWwBDf8gnBpTKcX80MdAf3PLMSCCkw5Poo+HVVaUxrVDAmYj6qi+awWMEtEbM6Gz
71afePkuGNqlU7hQ9EiYkWHpg/pONtfwQXGG6T9qNojbknAwUjx5jE1cfj+1Fj46GjCuTCmIvccC
8zeMJrnbYXNoweO9wcyT3SPiLPu4q4NlVff5jlkK2cU6MlbBPOHKQ9NERXArx2aVVQu9hkn+j//5
3//v//4x/B//I78SSvHz7H+yNr3mYdbU//yH5fzjf4pb9f77P/9h2BqrTfLDrq66wjY1Q6X9j68P
IaDDf/5D+18OK+Pew9H2W6Kxuhky5id5MB2kFYVS7/28Gu4UUzf6lZZrw52WR+fazZr9Z19Zrxbi
mR8qsXvH476YpQrxbLCf8ERJdiSQk5UstpopjhXmO3zltIJM8C66F51kqa89+wnaO3ijW6vOyhLJ
y4tsyMUAtarM0TVzEOoyumTdNnrx5juhs3empFnJIlqD2bJy0ug0GEXx1q5AVKdvsU4yKJm0ZCk7
qXHXrVxCoXsjC58zJztPzVBdNcMrdq6fdwtNz6GPy8qsdKCrBd5JlgipVtdKU8Z1VrvxyinT6prb
3de/vy/ye//9vjjIfDqOoQnHtsWv92UsUEMhNNt8a1DOAVOX3xdj1d33Sv4sTeH1DExRNpnWRlrM
R536Inuxm0jYTLMj8LXso5g5M/JgdlqLp0/8ATSvuueWUx/F7eFHL3OOlPyoUn3LQJVXbZeFHw0v
CboVk0e6QJbABkNGCV+CJmkfssmBzEsfX/Hqc2QaREWuf/9lWPa//UhtzRHC1R1NaI6uzj/in36k
AtDj1LFV/DZVdbPRjDbdGKwN94Qxk+eozy+OEalfMyclwdKaIfHsILoEbqIsZEPhGM9o63qP0I2j
Q5e64zoeSmz2quYR81EsK6ckeOiaKNnfisGcOpD5A5WA7LZVIoxngqSFg/mjReYYRvTc4x6rss+M
gzwTim7ffY6Voz4v+lNnxsvPlT0+670BOCvSgfzegXIci2z0jzZM8/xWDnRsLPm2trLVmrt89kMg
L7iNcOWIz+YkSjNriem8/19mESHmaeLXn6ur25puCnvePDu69esdqlWtRs8ccnenhOWmT1UX9yD0
fxwXQiVhBvalWKOdI6/qTkXjQtLv8ubNrkV41JMuuw/NKLvXEtw/k9419rLuduhgfvhBgSHp3E/W
IW6bErvo2q0stqOV3feFcAiiJs1mlB/ueQVJ3bzs1lBCPGQwoCnHhp41i6FS0GXWY05LEPWESJ16
GdtacXKTAh7MT6cNgsO7aPKunlqDdo8yvvE+MXc8m9ZpGsp4O/R6eMmjRKyBjfb3EU/ECiPG+Mnv
CFGxS/delKKHYjZMynsSBN8UFfC5IpwTetPTE1ysh8rQmt0EMIowZxtfBbHOqzyDK/OdC6DM+KMq
bxA5jJr0xXCnwbkNKEofZmYKLvRzfNNBK/QIw4UKT2M+C75NVl7GXwmrQEy2EVny1dJeGmaPz68w
of3OZ7E9IdUuT+spdG+VsgjQ3Dg0f5oxuV9/CVY7nsOBydptAiDM8uDHO8MZlT3JzRgFa6XWl5oT
YAEAif6EBL53SpSmOxJvhgBPSdZbfsUa+qdTQM1r1Ninw2ef3GXRtpJlS1jfIsOvt17e7EO1CJ4D
tS1WJrH3Uz4ZztklP7zU52B3m86Gkon5xism35A9NPYYcpMf9VrylZU13mD6Epk/eD4WfQ5UzhnI
P3YucdYauJFsBHwbXfoKvr/pTcXSqNJxMaoR9ldzZ71xSbNm4Rcw3s1pcnv1DFryr0OWYUDDXtfe
sk+dxKLuUvUcacDykG3fyH6W9qGOTXCxm9i5GzOs2QfPCr64PayPeDTZbnS1ebUHdNzcXA+/VF0O
8chzEvAxhvJImulsdJ73TEymW7jRgRzReFa8SvXXHd6RpDWBkbllcdEVeANI0mKdnU7lUdZlYDnR
utSKC5GK575AO6JiB+qv2eIR2AHbuRsRKfbXhcmiTcnARchxcog8c4MIIk3CX/N5rclBED7hYVkn
QcIXG4EtWxuTF6xslstrrRG8uVGNP8NyyI+mV1mX2hbWZYxA0/39m8PQf5+XdF2omuFqqm5oMLiN
X+elofLSxu9t8+vgeWt99lHQ5gORt5ZtP2cm4nYe2LR/VZbOEKwq0uM/1cneLeiwY5wrBmoj82hZ
lmfBgKy8OqUknyYdacGm3RD9TthCWvG5Cpj25KEbsgi/DHmOrIKqIsRDL1n2KxdWkd8d5RhZf+sC
hOgZPSsfRZ1aUxe5mcFn0zG6/vvvSS4nfpm/dcvWXce0HFcThiOXiT+9Yc0ywt1YsYqvihFlS5uo
0DYvC7xFATK9dyYKdujaveSO0x6JJ6NfMNc7EUqJamFOl2RSvKtvGt/7whrxqWX/wnKiPphiUF+j
sljI+sDTwx3R0GIji1qGRSgIjieidvrJCIbqdtlSK1iQN2p6nswg3SRC6zFeSMKNcHyHuTe2X3vk
jeIZFPtbfeovjaLNv/hj7Kx7jIH2CbqLr6Ga3wDGEVqlt3rczNvXhHiyBPr+1j+jXgKG3VCJ0HE4
hpWTP855yVWRhcZGFpWxyS+wUncx8a4C4WUBwzvo8n3U5sUjBtlkWJr6YxwVbf33d8v5t/UQ71qb
RJjJ/TIFaYxff9VVWesOWczgaxe0OEFr+etk1d59lJb2uc+rftGYbf8+tAH4Ad+1YCs72jMaORss
sft3sxuSrdOKcGsaabOuA5AuOviSozYfHDJrR1mUZ7IuMAW5Gts+RCLOrqx3kHRReWxKvJCviAVi
FzswufSlWpw8bexPBWYZz81oXoIqmi6IEuXPrjA/yHc0d7IUzEHKpgjqoyymbdgvK9fu99U8svTZ
qvmTbm9lawhufK2nVb3xXZEeghlyBgayPXUzn8iatePbZVP39QnUHlBLWSPbPnuVvUBG3GG3kNUo
TbVR/51J35rze6mwyI8R23zgPVbs4qgmmJKohDBila563M1d68bf2R7kzNod7TsbKbdpYRq5fZdX
xrnKzXFfzg2yVdZrjWX/lxsvb+zPj6kgRmlqqq2rBps17feFcI8Udde7vv5lFH61yq0CRK2p9LdD
zA8eNRL3Ja8ia8OWIrqzSse6TyeEd20EFmWJPHhyMTsDOChb4NlUqlvnnhEushpczdgjZSYPaEVl
Z8dm7vcbQ2Exiue4g+oUoZbh3LEk3v/9j/rfpmph6io/Z12FCavruvbbEjI2zNLRtUj7Ymveaw2p
+a5hlvnpMPSo88F31FjITfYiRVz6DtRIvzIyz72Wqcg3Mdt7jJTQIDWz3DuUTmgdVCA0uy6Zpjuv
G6pNgTXzFfpZv+j1sTkWoUYs3ijqHaBrUELJtHa81Nsb4PcO8qxQo+52lv04+0+tn3Wf/Uisxf/l
lfZvD78wXUs4muHopjtv3n97pbGAm9izj9WXKE0/suxCeN67G6LIOoczlkfic0yRxisUj8zVZ508
i1tHnDQMtm4DSjRqFvI0mmYQsV6OG3kB2Vk2oGQzRz+840jSevwL6t2hMFAGY4DWitPf3eDf8lQd
6lmqaUzWPTFQcAcQRgWAHrhhor7YUsdkrrPDVru7dQH1dSvqcxcfzZUFWrMjMrB1dq3q9Ek4pnGQ
ZkM4EWdXXzWbnYmILgQsivIg++ZpfOubgvd3FmYZtDtfGTZ9JGrovk6rLdqhvAMp73wJ1AR7egcw
HhESm02s+WY0vvvF6u1mCXMBdRGtd65VghirmBsQGyIcnAfZBWSNfykmD9HNuSEbWeM13ogZuBnk
d+2gzuEhGqKpeDUARP79Y2LL5+CXOcBiTeMCbLVtBxCi/ntkAMnKREPL9os1gBwv65DgF+4C60jp
7ZfS8PqVWdfWLpiLSg+GW9Wb7E628urGvZeo8FiY5lPGElNWjxbYKV5u31ADtV9aDfyHkxvqUja6
AhsWj0eFw9zq5PdB3z/hTlSezdK070w/FMsWZeVvwNxhVOnj21QXoP5wTdlnoV88VUr1Kjt0SlYv
rHZs7pF7jI+BPyXrxBuUr024kB1ykbmrwg3Go1dkLj7xHq/++dL46T2xD7CeWMXou0FXcCOTxEsn
tQj7+T33F5mjrapF9f04H6D//FVXZUZ1Lw9IpfxcJzt/jlWirr71+6wTEUpJrCl+udbv1y9tUEFs
JwXZ80fbVs8BnJD3RMdeKC6HbJ/Xiv3WR+jG1/Z718ChSzq1Qq3Js97tEjtwKIss4DtwJRiMIHJG
PfRKqAl1Zl27bEDzOoEa6rrlvitI/CEUkvCY6D520dD9I+hz1dgfWXj0wYubN4+OAPsi8vrFhSBw
NxmN8wicTV/3LuJuIW7Ej6Nfddjc4XsUIV2xZOECwnxoL7LvMOHglVSKB2uVvr5GMqzKp2QhW2+H
vFkabjTdJ2wcT+ag6VvxQyhF6p38Jn/yKbKCkfa0xYr5+lklB/w2/rfib5drYfStSlNYCzlWyqx8
Xi/FcuygFlga5Xaz7vpcv5qF1pDg4GP1+WyY62SrWrjidvb3/XI0wzeuSo7NmzHuloS7y1M/9571
1jJuDcSmtZMrEfKy1Zl7y7Ni8AGn0C8mRzTpkCAm1mKgqNXoXh5yr0HMwAvT5YymudU1pjHt7WyG
C8/92vmgNi38llhcPodGdqucxdQu+2gUa9SNng3HHe9tdaqXWt/VW1mUhyHT2kXfOem+a4rpXtZp
KfBgBdKTLMn6YnT3uVOMd59VrRmhn99G10w3m6uZfXgaqeI6wdGIUOv4hq3XB/lG/+oqmvEwaMG5
Ge3hzSwtHTQN6k04pPzcq4+ZaaBWnse0AJcPY3AZjXpaLhP/7CFt9uCqyvBY+xHRBlKGW7+bhkdR
jvpp5h86bpeVxCfxgALnAlKQvl2uOJBReDlp8aPgHYEu/3jPdrl4VIe0XVtaL9ayOLpxeJ+N5VKW
bj3GUlsavlC2MJYJMfrEEhD2squN7hn6MRQdq78+22ETae9Mw+rrvWyQh6QH9rlxTX3Wsuqrhewt
WxpbvQuSonzQXMSzy8bs72Lb0c5eCyAJEGn5LUGALEXW8TVP02yboae4M9W8eMb66152+BIK3z4E
dq2EqNHB63Ab425wnIHY0zhcoMCmZ8gAi1sPjZXMUYmN02cP2c0vMlzUrAZksqE6LJYrhyhCgDX5
YA7zd5ZUR81HRD5IKSZW4+2zrNfXqDWUKGsS0LEHL/2mI6BTxtbwHaMigMVYaj50k488TtpYOy9S
R+Zex751SXjmXMv+wyKpLNkV1yxLxz3v4xTFitcWphcmfQMCgHX+18Gdi591RWpwG2ei5QaEm7sI
yOW+YdW3lMoBaWWju6cCxIzK3L4EKq9lqRgwjcmDnZbiVPR8y1PRo/iMauOXyZkpS5oynFOVkJ6B
mYgw2KSC/F4WjVZ+gTcE+ihwc7g0bfsONddKsvLLBMh/69VTsZXFRByKwQMeNozlbhqNeiMHIwm5
zOG5vfaKgryTF49rWR/U4a6JNPO5mNTukPSGuZKX0Sr7rCaEC72sRzqgRXcyMS0DtqA3vBvYGC9K
WxoUTeM9Ru5fZL3mg90G3y2NDYa3eDgGc3fRKOrOxbBvLXsVqnkxaouULwjoO90qFBQ7++F9NBsk
AMpFjN/aso8d89lSW3sxNPX01vh1jNtTOH41Ix/eeiW+61G2I03iA8JU/szhRkYEdC4lO/ZgQZp7
0+dp9RH76b0ydPr95IcZjGlzuGbA5pcQJrxNHItZ21dpvd0ompy13hDUay9KFhX6iRfXVDJvoWsw
BCu+0k2c+ajkR+8iUF12WGWl3Hm9ptwNNjpgsSiPsuqzXp6pvdfzR7Hg/K3BCHRlPfFh22qwcOia
4ouThMj2GIr3PGZ6AqLZVa5uXvj37HCchQ6Fg0wsdZbfZ2dTBPekKE+RqvdHfdCMi9r45gW/kHiW
ZVvLKnlIAdpg0zK0B1KRRLBblgyuqgXPfQzgFuhLDIqkDZ9R6rAvcVcyX9FoefHw6OsfeRmGz4Uq
qpUzpngeuUNzN8yHQkTIO2TVTvWy5k51bA7zmWyU3UpDL5YmJL61rPutX5kM2F5aT5B2tFMl1OnY
u2mJgU4dPU0DaXAf8MVHiG9GY3gfnRmECw/pKfKt/rT2QYzdBkHgKzdRoi1MoNJHWyAcq8FI6xCs
1LudYjTXWxFVeeM01qjDLOy1Ad/uuckwMKgKHpPITKvnEqLgGmOwYOv4Vvmc6chZMqvbuMVQFKWB
kaiTI3o5F0PbtncBWtJLWXTarjywwIxuRRQV3SO8RPBHc+d0stQ7UfjfE/HkxZP6FSj4HxEQzfeh
Lr2FX5n2U1KJepU7VnAP+y/fRP2g3g1KORDkH9VDMnKTEqtAYgU/n6WlivYKwzbeqfy3t7SxOUPK
M1d+NWpssrvvmhb0f/JoKFWS/BmxslvEWCO8lOEYrKsCiPCfTibSVWwlPAFqZLmnvhQ7bBZ5AArD
esnKTD8U3jhe51LZFHxTfpA9gwJOFoqmT4iYqumz7RtAon2lOshWV8vQXETXHkg8raIbelTu3Gkj
i2SNo21PQG89jVn6jB6VsUhbJT65eR1chND+ZDLsXsMgzXcFPJu1hTDlq5+7GmG/QkWVhVa3C04i
aPKHJmMGMX2EbeZquzSqI2xmOaF2rw16t+tiqNWtbOXHgsp9UiXgs7hk368qYEovBjJ6F7s3fvpc
SIHpWo7R22EjsGe01K5+wHEsB5pcYtkVW+HZR2px5VRp/Ypc+ivMJH6fUb8k4+1+cyYPoNY8yIR7
sh0CE6vweVDggNTSsTV+nYLkNshy+qVTFc43v08RqLCj+sGfPykVwc+fBAiufs0q/9VSfOUjLbuf
PglW725SrAVzqQlKdE7GyxS9PFRps/kvm7w51pHLZP0tK08aTRiqReAMANK/x3nazCsCRYVPYUeB
jvBnGx9FlYmXVETvkx/VF4T/xEugxyBY6+ppKFn69KO3kp3gYmNrDNT6NiRoxkNkgCqSxRkwuUWF
TufGcQlnUPoV2iT6Tl4RiUhQFkVMkm5uHcPoEmNBc9XYlR+I/oTnPPeyXZDgs8BqDeEPcwpPvpvk
iyBiS5mHA+zSdMAZK7GeZA9/eEXzrXuU7QG2I3x2c5alUONVlI5qchjd4MWpXQvBFJ3duGptvUpX
ZiChc4JbCj1oLtZKFu3iOIrAG1F0k3JAXtO1d7JoNBbM0KIRx8AZH5mIX4RjZQ923GUPMVsOkJhk
MrqCZ2HpRzy8YZYeZSuIkfbu7++gpv+eeZgzoa6rmsRqLFhC5m/hrMhmNilrp2eHN4xbAoSTTvZ2
YmL0UsSxGsy0o7vWVI2jVWX8qPhbIdp5JJqt0bx62TehOtH/5+y8duTWsi37KxfnndV0mwboukCT
4W06pdELIZNJ7z2/vgeZqtJVqqDTaEAI0EVkKIJB7r3WnGPeFVUe35WEWO+tWDS0ESOM5TYsURkw
8baWQ2k95kX3LHfcmNtUa65+bUFbKaZ9Iqnd89T1024SyDgD4HDPpQZ5Y6IEdjF0EnLQh78/HXtI
s7dqfjr9/GpFi0PWtozy3BNP8jgiz16eXhdTfijoohPAxWHlLKfI9LQ6pahPn6wff9O26/ho2Znu
Lkf5AqCfwtXxuLwGTCSamuNKsqLBHagE3qgQ5m4Kwhd8Lm+Xn5tsgSZGG4C2LduWB48ono0OXff9
qeCclZNeGk8yIbonn3zFXa6l8N7mpZ/b/tPSn48zI/vH69n/XvrwKnFoiy3SaXqt8m3dSd42CsLQ
ZYI2zbO06VZJg2Qj2i5f/dzmK+206lpFWy9PW3Z0ulq6emp225/bTGEBTBvVciP66Ts6cPCYtSL4
5fnyXmiUsSbRQ6quQ+sO/nvuGlnQvqideEA/FiDCkdZswMAkW+VFK7v685/P798a/prGHIG2moEL
nbLtsv9/NIwyg0lOqDbBC6CaMD4Y5q7WsgcMXs2rYbVbMdbKZ9m3hBuopnYtYervq2Aytpj981MO
/d7JEQ46KKw4yecHCaz/yohRgi6rat1c/vyWtY9dE820halR3DQ0S7d08aFwZiiyHwZ0pT5P47CK
7KlGIsKDnhRkPptms2OaHDu97P3YJg8mEd/k2TlqqncvZlYfsfYhN1ewWNFGwDyVpv2Lj17fSUUq
n3uYYffSmF6NVO5fioovSCVSZpcGK2zThZ+p57GpKG0OOvnaecJN3rAthdhE9ixLy8NyIEqFntyq
MP8bqYZmfbgw8R+3TAOIsmHqdEXpM/7aPMJFjxIjm+MHDC6YIinzE/0Zfw7yZtGcH1LVz09egeec
Avb+w/ZldTni57HLtkTksFoTnay/+UU+HPdz9edzcxvjDq6mCCas3t9pwM2PgbBfMA5QA6n1kYAG
0xcbS6/ZOx+CE9QdcM7fLJtQaw17rqQTbFp2Li/Sy8Q41Vao78DRDXdyUfbANG5ElPOSUse56Vct
1Jb5CcuLSF4ZOMgn/OPyIjjMxktMdNyyU9RtvPaKXl8aJceEGiFDTmQM8fywLDW1njtgltv1hx1Z
CqvdWQ40+Km4qgJItmoLE5xePLmBFnYPZmKMFz6QuzbtoHvND+XwgmMqvn/fb1AaZZBcn5Z9iFjU
LGtOeULmjVE2sFz9QCGzQZNPiVL+WFq2LQ/xvPfDwcu2ZW/d6OZe+NBp+skvjrLdUnwYk1uhFAV1
8X89LDsnC+D9JtfH4ris/9wtRyCNaRoMNGlt8nalSdpo851XmR9k9CuR0qYXa74PI6OJz1OTXfv3
2zAi+Q1hrS06hXnvnOYDgjOjk4iqYnmRrkzlW9Fuln3LUWE6VXuoqyMDlfle/p/+qtKN+9DTf/zV
KB1k1xoEko10miDoEtCYgNx7qVH84Eor7CvGTeu6rPbqKL2oPVV8DQDDqRvU7JpmzRfyhbULVHn9
siwZns4MkJQMoyx0pokTIpxlR8Q8nxiJulwvqz8flmdUcF1/bpJpPjitEoNJaXrpjBAIGJuaWZtA
NqTzsu3nQ2D4gesXYXKgehwfYXiRADgvLQ+15I25syzStUo2sFGvURskp8jPIGBZRba2+BpWVVRU
6xTMBlQJeNAUuQaMb+2bX+bwM/ouu68b6tb9qMrr99W6bW9tYoNUTfdyV2QVpZey6Mij4+DA7ttL
Fk0nij/J2aeHB/ZUWI7X6NrTMKjGuhX1tF1Wc8IBHX0a42sZ1P5jxYhFsRP9KZnGDsPyL88yupsU
kwzDzSaiLqDWX/k1H0bEfU+ekVfbvGf6k+dBAdEyvFsOgPQ2OmbgGTdDaHdHUeQghAe7+IoadH4B
q5CsVYZw6ghYSL1pR31ylh1IxW6plDSfOs8voMsAlI0z1OuhpR6WA0QJk1qi6NJZ5KkWbpx6evfQ
20xaPRhtzJyrzWzC+TKsACcisooxsDFk1nZeqOqPeo00a94dWTFqboP5StpXxtoKxHCYxcX4vkDP
SYF0LBfi3CCvMhN41mLM8It4H9RFii/Xbo5D7v8wbKhD951+QnFLBtp4qcqS9hQSzJdan9ZK2EhX
eAvj3WhTVyrQkO7iTB3uVCiLt61+WvYtWyrFLFAnBYa7rFK7uNV13TiQqRjs61DTNrGs5M9jVm+W
z8IY2s4Nmqm+pElJC28U4v3jBcS8yrI8e1E0ftSk8sj7IRjKe0Hg0/LMTIlBoBUCT0KNUEnSfXtt
D2PwGa/G+xehekD2egtGp0ZWx1VOysw1KsAIUgfyMtNhm9YlPjnMraX9vjAuCyQJvS/8e9co//8c
8/uf4HWyuq3mYcHPPyH5qvib27L6+12ZZCpNRuSqm5phf7wrC+E3dmq0wyddn6xrnLRX4jvKF6Ul
H7OD0bJdVjOwHUalUjCr6Ay6fUsJcuxXXu5LXczHYxZuBhAPk6AUIYn/15KkmzajjDHaLkvve0vj
b1qTYEp+nbbOIyvakoZJQC4SIu3jnIe5Q10WaKgf9KoHvAl1V640ZWfqwDiXpZ/b7P+wbTnOzq+k
hjqjlNKVghmT7EOK04duKqk8JrZ36NRiP2ZTpG2VwTM3Y8ud532ddJoNPGOYKEPy0rVNstLqyjyU
NkBRUd9HppQwKjOyfRiEKZdnVqOx+076onKDlUnD9Bd+X46iApCuNYsks2W18h5MJC1PBbLKTVdb
lXFJhqyENRcWT2rL+KMOGvIf59WwyFe+5lUPfjrpt/z+GPPNAp3RJHkpt0ncDJjpWbGXbANITtee
Lu/J9IbNsjbGrX1dlqrWkqGMkacXm+CnnWWjZKQvELS8/c+Dl+dTpdrI81Pfj12em7TcjZeN3UDq
eOhruGQ1xdv6oVwyVumLJ0rAJkqAIjks/5PItu/oXOoUb8PuU9dkVHj5HxnkFbh4ygeIW5kpXoo0
/BJEU/otnKIXvcp1hv2DxwlqoQAlHPJhPiDkPvEpFCWXut5GMjcPl94XlzGUOsZ8s8rY1q6u8SZ+
DqwqpS089+dQCkIpmQu447ZTq6cbK5zKPeNx64E28a2mhdqXQngxxERfu2haUFz8suYmNO9og+lS
8MP6ZMuZvzfDqtuUPRecOvq27Kf1HKynhEh6vZHnbAavX2sM/y9JwriiV+zii2pHT7i8OrB+qjjQ
yJVWy3Y+dTciHvh5Zqlu+9ast2ZhS88B8JrlgIT8qLXaa9UBvnr0kIUUaOYXlH29cq1xss64h7Vr
XXS0ZOYdrUfDF5KVdKt6tXec0rRcGamwb6Iehwtc0se6ymvwZYX/STA3KHxlfOpMsziNlQ4/aczG
J2we4aYJtQxFPnvDArCqRPTTZdlb4Xky9ewJytJwqYhNYErCUXE4TdvRl4AhteH01ERt7MrE3xyX
J5m2v25Btz1IdS/dmBlJsssfxveyN+2gWy1PInQxWTWeZexBmtXnKoLNMo0Two56njWFkfbp5yo5
UT9Wy8KrjpSW/ufqsjesKDksz23mdKWw9CnppvQebZ3Gvwi8Q+h34scit75uzqcuvYOCjVta/7Zv
eYbkibUWGzKakH2ceZ54Loe6AtkBcA6hKiX7mAZNpxr7JJ/RdF4hkytlRsdi9MR9PFl379sT26Dq
hpLYagbvltH067K9ZkjipjVAAExLyU3aFI0TzFITaSSuJQ0s/WpMZX9BJ0seRARWt2sR1gDnXZtZ
Yx7eF8mrMQ/LukczZkvsJowcbrLAcPRzNoKxrEuiet63laVxDuVJOvwPcc28zVduRyTtHhcLhq+o
3Loo/Fr1/p0ZeeFr15dbkorzwCnSrykB4ZFTtFdmxiJw8jiCaOFPr/XoXY3K6r+SvvN9qnLlRZ30
ASoYgLuBsrcDJR7MrmeaIAUTZhAY2GzuQ7IHT7OzKHLNi8tBy1KtNWRFWVbqLtukCsuMIwW8Rrq8
Bh2EcAu/823Z/fN5Vk/0WBBM+brz0sGxwZzjNY39tWSU+oU5roybVVH2mR21Z3RbYOJEUN9LAWNl
a6q6z5Dirp6PWtGRVn7Wde/upnA2NS3OpsXF5PupcgwmlD+z/6kZiaYwtDR3umowEaDxQLEPm0hB
Zp3tRwxEMLOqvPwNBLXu4Af1szLnsy0P9uwkbv30TEC8dFw2LYcaAVBID87p6uexZkDyoCKCXRJV
YqWqo39V02YivcoYSaZL9HMTyd1atfPsgVwsFe+t5n/VBiQwNWNop4uLVQzW51s+xDOBT9E/2SHw
w+WVKl/58Ur5HNCqGZK6NaRKnClt5SIMzta8kjAMPaf9lAB268twU5vSnIvAHjPRI3yI5HO6KCGp
mkTNjoX0NMxLkVKmJ7+oml1OAuH7UvDvbR/25n7dr2Ws/KgD5INNbRT3zbwYGLJ8kAQPy+ryIDQr
M9bvB0E2FCpBGxxqxYbi5koR3nSgNxNLS56Q/KgHS2/rlWpgdYaXARksoDqAXS29sRKNHNZ5Bzy0
YtXbrXUo/cB+rJLWTQx9ICMFi0TWd+NmWUX3tSdJTjyQ7RPRLsYAlkDfbslz5aNm9J2HtfeZ0PbQ
TfMZUCZp1SZLwuwElhctM9jdbTn53a1iT6MbBLjX5YTmgzZXmPy51tT0ob63surp56ZlySp7fRXO
aYYygT9KnFonEsktJv345iDNCVedV5dty8NUMHJx8BwSEWkB54MYdFtRAHMV+mGAdAtQCsv6NK8P
tY+KaVnnLv6vdT+tnnQ5g/mVyc8y+uG0krM3JohAOzPBfAmhQRDrxh1aYWMTWEV4NMzUP7fW3HCS
mupTm2fQLyD7vrZfkyTO3zIVDWlVqdYnicsewoGkOft9pR5yM423SdmWd8w6QXykZfK1I3BzeZbS
FVd/5GqFcM9zubRu/1z5U8Wv9iS6hLptqjJlYVsITeZ0+rXmRY0y6Cy58L6JfMYfTJp/TKn14YF5
U2u//prG0/pZtGCuIwLW3Tg8jyrReEqNrVgSSnht1WFPEhKRf6WnMSLLL2FU1fvWXmlmEW7TIg/u
guwuiZtrrvn6QZaEdqBaQKBLXiRu2LUoYHRMGcya9FUuj1C/hkTm0sHL4aCF8blpnxRd0lfNCL+N
ul2zxX5COVmrsNQ0AbEWysGYxTemjHsKoPSzqgDXyrTn6BXlrHYz5Z8Io7NR+kAwVulvkhxlZSdZ
8ZRtWrWfJHsiqMingYnXXuzopqYuxkrpaEb3FD2geqt9fRUjSVxehx0phCJ9lGSTljuEVCcjp3WT
okxd9R75VFaQuJ5Q8g1WN3nTe4m2mcS3VlezfUepZW1SH3cFINMNFfDBNauCsbdo994UJju8uGhl
JnRDscgdEL0YOslQk0Lecp3T44kFDOe0dAY5nO57oNGRRHrjGHDPx94LU0SNzTU6JmmN8K7YjJql
OnHQ07qPm3IlA2Qj+QGWjNSrX+IcZF9nZOU6873MkaQyXaW+WtxFqAGRFKhnINbqucELFithSyJD
4EK4GQ4Iju0jCYaAz2uMZPQMg/sY06SbDColR3LdECGW1R4O3woeJs38qNlPcOyBNRSOMVAxiKb2
WyqX2gn5zFc/0LZmwJjJKPMoc7xuLA9Uw/3GT0+ppj8OkaEd/EY2V7EA38uoxXcjxW7IjjRqeiwP
zOrSE2b+9FRykR4DoK8tjowq8or7QC8ehGjSgwhpVXv6kfL1FSyW8cy1dx9YhLuTO24F2TnXjOip
kpKtYvY9oVZh7ea0I291xHRdpTtJYKJ+KAIC4EjQwykbOV3XNefWOEzIINYzzXNDqO+5TazpHOQI
VCSTrjgWtlPhkTIr41zbmIMuDkUZPeap15+9kaJsDDPDUipv147qrcV81OGSbO3BlgKFVod7Jara
y/KgmpAThzIjgi+oEF2VsnbUxhqpnGaeCrqx1x4lymo0AvD9JjG0iG3d3pucRj77pSUesWk6VhAc
S6rYBymVhv1ody8p/vGzrg5oozW+Rg2Bq6tqBAszo0fciH5y1VUAErzJUrcDI9lVqppuKGnf5L5c
q6HK7WUchrOcpTcN3kXS6dHXYpIHjzFqzSrOWoLQ02BNwcLeJr6Zr4Aor4zB/2KoWvc3lzXl15oB
VzWsAJpQBGJwLAq/mS6prNl5jB/tewpe6wAB0DiiH1mRah4REZRAZyI6xHMyXKoOxUOPHO6EgG3V
wi8oLPfPF1lb+WXyv7wbUsIBttq2Quvzo5N8QHKudpze323GxFA42oo46fy1s4LZQjM2q0m3Y8eI
4IZYg/WmSfG3tmmGU9vb0z7XrW0pm4ygKWLtGKkMB08KkD81oblRghLK+QTbsO2CZxRJ8qWegktc
mwpSgy48p62abFtyIcR6mYwTnPgk5aHnqEX0ELblPddUe+0XfUq+ViK2law9hQmxg5EOQ0w3Yhhm
c7k7au2WjwskTlsa8lrxu32a1qobCLlzR1+pSI4yMbXMq5VhJOu6N48+RiRSCFInHcgmBBv5Zjdh
sBVh86JmE6C/Ir/LLd0+qL5y6EPpHlJV9BhzDjmKZX9Nc9B12tjKR1Qi+i7zuZzlUhJthadWx8hf
V7PKtm3fxKhfOTvxZFXJeuyhmVZe3J5UuWlQeNpECMjFsSnb5pykhAMbft660HNjJ5atkKqFcgPK
X6KbEJKbWY/T25+/f+W3eyxn4nw+ok7XVdO0Ptxjc7idZin87HtmysNNV9kFYU+e3rt0Ge7rQGWQ
XlDjVeezsyjz4FZY0d/4Y5RfC1DLOShMgVGcOhqhSB+18bD5MtOu7Ow7Qjz1KR9RGJKmZHYSFrXG
lChDYOOHqrYuPD5ZvRPFG0ky5jZgjEdyUHxS5Dg+xOhO2rAb8dFzt/vzx6T+9jOZm6WIOvitaPQg
PzZOFcmsB3yy03clT74Rg9ackDsk4NhSH1knaJWlm6vG1RllxJYpi78PRmVYUwNGL9zn1iYU6ldI
/u15IF0WlsooHRNM+NGYyau+79TT1JOj+ee3rXyo7fHRguqWcVJaqmLPzcMPegYlZv6FEMj8Hlb8
PuRYfLHbXl2R1AdVw/PLfWYaaEqm5lEEa6rde2jj2ufcGvbc63DBEtzHXbvoL1JXOJQr7UNtjokT
WcD8of+7CqcVY0dLeQhLRV6PQb4DqCSvmto/KhawBo/MP6NOVwSOGPvBn+oVpUZr21sUx/omAUyS
ErBJmtHMxU6ePGnINmYPvjiguXss0VuuS88DXeKH3ck0Rhog9F3x+JLh2eZR7ZTR+DXTaQYGWAjd
WBrb9egP5iYXVsDELe9WddSV2AdHe+O32ibIRXWr9U2KKT8x1wNBVxtP1yNu4TbDO+H3lMOmBoOY
Vq4q3W9cr2CkZ0dfcNIFdflV0nVxLhMGZJJE3q1ikbRZ4n93zCgcKR55D3jL7H2vh28tAyVsPstg
cxj3MGuLXVE3yG8pU2y5xSoHoLMhlN1vskYOLkQNreoIosqbYG/MzSmd+SlxkSGRjIG+r3t/WPcw
v1zbENm9DcZ8Z3ftq4A9mDIKUJWdgoPspqgZ2l1R7DAhkhGaHrzxZKtFvAvKXnHGTg8nyguZK8rE
HckKv9FMiRzWEvhjL9tB5lDql27D7DnT6fgT3aCkRwIqGUxlysrv36Bzp/d1rhs7vasnt6FmKwvl
BiL8nAuE/S6fmvpv7lQfHDTvp7IOT8KkXm3DqfvgoGplz+Z3aXrfjSoMGH50mRObkr2JkexsFDls
6dJ23cUwRHfRfYVAzMg/5gmeea4tm0Hv7rs5oQ+r30PKl/LnX5r6q/ZreXcU0HH4KCrNe1P/YO5U
ZDWp0rKIXgfCFEnBIKa3l/NbzpOcmPex36kmwWMFrRO3oNy6SZTa0XrEyQt5v5gAWUUjORxastEU
o96gUaDSFzbpbS5n9lqeAnUzzdOTLO5Dvv5EW+upIDYvD54aLjl/89/57Xpn0lwQNoIDxVDN3wAz
mtpPUzz08Wsftldkw8q9YiN3r1AYux53ytXYVslNAw0NnUTnKuqII02xFLcRXLAljVTvulbyz4PV
oqCNTQ0RZNTdm/2DnVtfR38sHnx6/n8nFrE/jmb44DWVToymWbbOheTXGaOhhHVaE1nwKvmAbyaQ
in1ufmqSiKEC+NKNMaiDE0hevsezQ3sIWew9tOEbM7EPmWKI/TKZ6mTtLNUDer1sr/akZeUt8x2F
fArHR11pNn191pRiH1E43CqWPwNLMNZATLMPVT/JjubVW6KBvo0oxV602EK40lTnKPWqLbXh+CHt
KspmXEybdnj68zf3QcG2nIiWzuTNkoWK1tX+oJeZ0hZywhBHr1aq1ms7Nnzu4B6279q61cIiPhqD
YqzxSr2OEkFR7XCQxloc06Fa414CQNwHZ22Qq5NIgwK+tfJsElx/o1nSnsTCTmr0R8y+pEFi1lih
Xgydsk46l6IK7JPILy9T5n1u5ZZrtMekCp/rJw9fz7FqYZH/+f/K+fPb943+h0GLanGSGorx4ZpQ
9amoLT/LXhMh5BVK2v6CG9gmaLvzzX3IMPOahvEKnUx2tif/Xm+CN6+cVDeWVbFJdNs/Lw+5TWkX
cg+wB4GyErtV1LbxLVdeb19Y9QsRzMNJotxrNek6lKoLgcoDoArKo7gbLzrv7UYHOBRybu1s3SfT
PpH0m4F23yXOXkJzz306Ic2SHAeoBpmtOaKwsLvK2qfSaNcePXot1pUjoeRo+ZtOhrRLSliLbibD
Hl+Y3Bqpe+08PwrcltAQp/azufnBFGu6E2nmjLohEWqSgkrBoHMF+5Cdmpl65Kd2SYQ9QHC0NLwx
0UqP0piUK1oUV/SL+UUdHppmCndMOX3q9Aam7jQrSBnuEhchuOpO2ieGhEg86/61NdqjXVZk+XDz
AQbu0FSMrwnDaGdC0LqOSDxx0pnDb4iKqOIyuzBmt4+WkYdHmli508S62CmBNxxGa3wbwlal65Ap
B29OdPXU7DVoS1AX1DEdQgOGU0FKh1eSS9nA9hu4sm8Eoy4schQ8ZOA+cylUF3MFrutMh+iZ49BV
QMWi5NHQKzIt5wRe1aLmhmYIb4xyrIOxPuvdGw365powGHLAiOxhvfVb3aviR4T+B6+iRpyPX61E
8k9cwcvN4EP1rpDWOdEIO4LauHwU8wMOaYeE1uLke8VXGEWvFT7wnZKLC2Bn/U5v22FnQlPt4dJe
1RBJ5SDSb1lbnXUDKn1j+Tc9OVs3wFLdWknvSI7I30yfW7txobZvPmXKZDgjrYdjJquXQSjq/agE
29Eq4pueOSbMs7HZcVmivt0HPRFCAU5a9Ho7I6T0D56UsUWR2uuIkckRxft49ltKVZNl1zc++Wd/
M6I3f5tVmIYiNMHN0LQV9IYfrsMdyZScdXr7ahAf48bByCguxZdl2S3XUEZAV8sqOSHrjUqWe+FE
PsATQ/FXAcGMWyOcvqVDKLZJDHA+EoDHP1P1MB0wWfY+juYKFTMnbucnEiIxg4DC4xLnn/FmOLGR
9aS/eIajatik/X60Voo/gu9P+/Ek15/jJNtpiD7vQATkBAhm7RkGidhEufK2UHNwjWzJLtH2YqAH
BL4sfknrLllhHeMu0gZMQ/hbfRqKDZ4YdYt5AG+oH+bHHqhWPOd9ZnXV3reRqrhT95DS+YK7NkRr
OQOhFEzZ62ChNDKGrtn6Hg2leD6FvSq8dFE3nkND3DRTUb3PYf7XL9S4eqHIfcvBiiEGaz6s/vdD
nvLvf8/P+fcxvz7jv8/hNzqS+Vvzx6O2r/nlS/pafzzol1fmr/94d6svzZdfVtZZEzbjbftajXev
dZs0/6LfzUf+v+78r9flVR7G4vWff335nobZKqybKvzW/PVj16zLV2zBbePfeL35D/zYO/8P/vnX
/6niL1n9pf79Oa9f6uaff0mW/Q9DFzoDZ9Cj6qwK/+u/AAXOu2z9H9x1bMNQ+UULGhfcgLK8aoJ/
/qUZ/xDybPhXGIwIOFs8qya2dN6l/UNWyDm1LTbbJIFZf/3rv/8D/vf+vf1nGKAKTe2X2+CMlOAf
FXKEZ4LYiY+3wTIsVb1Q21n0aZE7mur2yk/rYxCKx0Q3wz3UEKCXhv5NmzZm7RqMMPcEjOGD46cP
qohLvzHeW7NMwU4CyM1W5ZDBQMFJ8j/ZinbO0z7ca1M7rFUNOEMQJlh9zq08cr1X024FFguKdms+
oVYZtjb4lYDrDm5Y69AwixmFOZ1XAdrxDVU9y0mUUWyYaceIPvjpxspXrs54EOuTnIUIlVJ5cBoz
4j6iaDgcc/Mt7jTjvgY30qv6Cu1GcE2Et0vqxltRvZsH1hhmogGHLp1nh69lwAhEMcgcgxs9s9X9
fOmO08+QSoJPRTEZR6u0RgpGPS5F1IG4l6abKIyUVQxPflXfBkbfnFC7E+hO94RPI7Z3OZaHMI72
YR6FNxNmxhCRhJur0XAV+dVWiLGlDx+tbTlVSEwxyIlKPZKp2vw1E+arZ2rJljvnM7kY1J36DKjT
dBynCbl1nsmg1jrPuSgdhd+8PRQ2yb9BVZ+J7nMMFeGMGY2PfareExCprbI0eLJR16y5POnQ0yRE
V8z3NlP/xkDh2lTeTRLF3qqUY3mrdwFVlI5SRJWmu7gly8roZ5uebF9NW69drP9O36pwm3XlySOk
bd1kcuV6sbfx/HBD1azcECK0SUtUYrrdMXntxVko1gZu+TayrUOXayWRecR8DUmEM7Aa/K0SWyk4
2xJf2EgDxxf2QyEyQcYQeL6wR3FjFDCn++xzLsd3eQ3Zti4+V1bLmBIi8sWTTMY5c07nZAPUHe36
ovrlwY6o/BlGQN6snH0upR2gLP9THW3NbFqpfvYtovBI1eyuIdDaGqMdZT4GVWL4HFgERSU0JPsU
dEoqK9ceSNNoFMquIaVFZmy0SSqu3xjGvksEedj0fm1QCImVH7iTzY5H84s+IKCxmJMbLd9uKfIv
JqnW3GnibOVZRPzMoOIdvYpzmo+xa0weUbQRQFiPTEUcuK6JEdwZSv1FLsLXSa3SFYUhwACFvukl
BnU6eW9JQRcCXkc0ShFv1//Sqb7Yx96NFFEDsNPxOdLUnZoaW+yZq74UoUPNxb4z026nSa8CFsBd
PYhvXZjgXM/8XZTV372AwQHz5YAPVL2te+s+4Ya7fiR8vNhkvGunxWVH+7N3h9a4qcjP63NXqe0Q
xjOyvjKOjh3oRWrwQKe94FtMr83RdYvrR0HAjap91sk7o+uP9Dq3jY1SUMdT4nxViXmigI+0z+5y
o+8AvMPO7VpwlNSlMoOx3sAPOlCTx0LWX/LEdOkIM170HbtA0jSLqvoz/yf0GmcF+0TEL45BG5ko
6sWrTFpngoJGZiuhM3RkgSTMrVUkuhLzli4xb3XJXut+745lG+0GvST+kvAqWvyhE8jpN7WjLYSH
86ZkTL8GW/XgS7R8fLUHTAPAMc3mTIxymVnQg+iz/k3S6PhJSfkiWpRWk7LWpCo6kIT6uQYZeNHJ
BPJeSmMgm2sIjIMe0bpownYXDiSTKY14gxtIYTUh99q/swqPmAOvlO519YBX/HuSkeGYRpG+JomG
nw5Q6hxD4Vr2SxDZMiVuL4FgB5ltsP3n2NLg2ekFp7luUSLrKqQ1E8k22Xg3DJo8/yj7PRYFJ+o9
7RxZUsb/pqpXJA65WoeqQm2EO2LVRiCRezszyEnnnGYJEwkaXMtCxDDh8LkHm0Kpp8LnaH7VwzPx
5d9RsflIDWJnMnFC5nUCsIq68ZZvbbCnZJO20VWLYSaPMe0zw6+rVepFEv5k31Fq2Z6jjg/4GlGG
x/Dyqrmf2NCJx2Tr7WLUpE6C2I8mg9/nFP8snEdGDvsTADfJThbYbbNzi7ZDXGITX4dgBr+ytKpj
qdtEnupiGO8K6TzK47TSwpC27oA0olCMg5mi9hmNOtkOgjMjH5C11OfA8slBloOCCLcq3Az0m7bN
OK4VmwA+cMUUPQNkvkkf+JumTB89ZnHczAaXvNNwrXm95g6dYaAPjtQV0a10/Kpko6aq9GVQEuIX
Zk47NE4ZDCMcoKF4CUPTOtl9cxnKvFwP9fAstQlC3PZZarLaJZ6MjlQmuUSXT24RBJYrlNigLH6t
fF8n1mbkopxpmhuqZNrC5XZrgyse4+tqiKkwg6lDE4NJXROPVu4/loZkrsuuQmnNTGqFwUFzIi8v
NuFoAcVuLwl9ry1gUH/VGxJGGh/Mc9h/ivJqepysXU29edVqIVDkeN1pPe2PqN2pFp9Pk8ESNrqd
NbaDow/lNeugxQj74Gt1CfLJPBu5xB3RCA+ehX0x4yEuwl0f9iESJfuxM4JP6Jw2gNKc0LC3sk66
lVV0J9RpvNXW55ud/i97Z7LcNrNl6yfCCfTNFAA7kFTfWROEJdvo20Sie/r7gT6n/rqDGzdqXhOG
ZMkSRQKZO/de61t0YxgA4uZk2UXgXx6gC/BbdYtXp0QG3711LtsLhvA4bFe+sV0Vh+iZSiOxjA7a
8oxs+t6m++IrLCTU35lyzKBr0d7owW8NflnEy+NS2Z9Jx3yyn6fTmml0M2grzQ0DsV5dgrjnRm5U
JrKtTK9xbl+ypRouwhqDQcWmW8foorPu58LgOtfPdexoid+afzyDABlt2TdpKl5TfLPAMFhzQb/P
EIOZYXi0MhBA6UiJrhxWUabhVJqNa0wCMqNum0aMEbioqsNMekfcrb+94b3KLTPoMfME6kSjd8Cw
R3jTSYMvtlOc5cG6lwsXXgEswVYLFIYTG/SkIL5nMQvzvmUMi1arkESQ6Rt5D+Ima4v51XMjhrAu
PkaE3MFSwlKQpR2uH446fC6NSRxE7D40VG/nslroPG+hJ1bhfWogBPed7lABTcVLrihe4Gy7Nvbi
jvh11YtyXkAHVf7OSUQcGpX4WBVDPTAUvzqYJvnOl47oi71a/dY7EpvyxToA3DnFU/mTyNEmFC07
aV0kYC4dFiuRifwIPAUXkPfIsGkOrJJKMDOX9wWlYegIVMf12pW+2gnoaOo8U+iIhbaefsp7hctD
anEQM3cPdeJRA6+bTyvH8l0+cKI2m/jkOmsWNBjxg9Vj7aIKlLCzT7PBu14sCpcoGgt/hB/vjZm8
tBBZQ6TyWDhIDglhQByl53lg/cla1GABlugfgqLp9wyD7tiX5p3TGEuYOPbAFckFWtbxu2769ipf
xnn0glhM6pXBRZzmzn6s8yaEffJhOV27q21Qoa4gC36ruQp49cvk8lLngqs2jkhM3IQtTJFL3G2w
cFvDyU9E5BGAocJQWUH07Xq6/5pGVEFukY2NfcMM43anxOm9N40JO9jCU+rUp7Vsj0PcP6UZZFlr
1UhLJ7GWWEe/F8MJq+S7kMNy0oBN7vM6LrecBUqJyQmVsWPMIL3xWA4MwmAbhTZvZlDNtodaIylP
eBjJif0oqV0OOGSHUJ/BHjmr86mBXZGMrcK+Tr6yVe70MRa+lrv1YS5qdrdyPi8S8sDCkSOo9PGP
JiCkYftrdgj4aaJMzLuYFm1lm0m5SakZIykbm8m4m/5MRvtzSe191xhX+ILM40vGnqk0Pjq3Pspi
MEMzH6IW8QWLm0sSQIY4rfGCrXGIBGsvJrJ7dA2QzChJWJzS9Qkj8RyWVU/GudNElphfCtzM4dxi
hbAGs971s2tw6uiAjKoj3kKneBINy7ul5M+rM1r0jrHIeAMlOEbyn5mq3tcUK9tuyOyWYJ+SbuBs
d2pQn5xfG/vPUoGmQe3iPmFA4E5QEEoQvtWvNfUU3xpbBhSue+bkqr4s08nKIOg1db/PGvFNrfRJ
pVfPOFmbxpQ7TAMhHFln1y9S7CAZojNLNL/Rk9gfoBMHqUKsi253u3GDM3BZxxWzQpVjS+iQRpUs
6mYls68ybsBYT/H3ak/NHoqHL53a2NV5ZQdC7MuBlCUtxpOOeSUdnb2rGVWwkNjhV+Vwb5qdb62j
yxKHtw6i67ngBjz1hn7PGNjCGz68Ix2pfIQvn5WYmMYp7dVYiV6toEb4llUzCZTgttgYH+WSX5XU
k6RuITlJ8HurkrGK0a/HvjX+II19HjuWUlu7opjiiEgrDryLtysL9T4RezVzBlqF4lLbm3GgN+CW
IkEel/4SZ/FJKdTs4HbGW4IBwe/k1MCfgdvGHrpyCvOd8Wzr92NCLZGoemTUsx0kPWm7y0DsqaV8
wzlQB0rZWozmThRVu2u4kPdmHIe9Qjxvpnzlk4ZO0iI4hJRG8mUNahIOO9pOoubY62oSmbuBw/yw
IAlCo+CLDtsmRS37uZZqfkohFhT4kmhFEd5cFwwbmbEHbKd/XNe5S4Wzp5frHZqinQOwUj8yU3/X
1Hh49hzlSa2ZrDLOpH0O+CZ5dYgc9ossnvYJR3aSJ49692RCFAm8dVxZ+EmlS9rF19X2p1ZsYYFZ
4e1tQZWVr2S0mxKzZlO8eM54ARjUHxtpvigeUvi2XyD7+CSWvuS54YuZTnMn+4b86vSsyqwgShOC
lud2b8tiMJNfiM5MMutLEdYrkm/edv3Ds6o8TPOefY8yytBQKGn1bpryLNTaZtlDRgrH0o4KcnFD
KZhmpZaJyVHDztv8GPDpkQ6sjnt9+pyytDk3LAUZnFLc4/rzFu9dqii5TIblKnS3zLYNSoQHVbhO
OK6MR2URztZQEIdNdkSTf9dJ+p4TnHQBMHFdFcba7Jez9sdT+s9ExpE7qHuzX7sDXcvM19Hh6pWB
pFaTF+KxoGCTYGynOG40nqMvYeySJc+O4rJFJeKhLj6nYYE2PYkW+UF+56jTL1n/0SfPCxtc974q
JULAYgysabJ20FSC2TYJXyLNJFwHZ18zJmIcmY++aO4ce4ofY+Y3qTP3UaETnNVpjPmke1Wzecfp
TdlVChFblovePt60YsRqE4Le0h9QOZ4uEia1tMOmHC4D43XWVHpUgvgchjsv+tQ5J9dY3yvG9koR
B1XO4tLE2rWoBv04UPHYuZaH46Swjybu5qNq7+KtLklizk1EWV81SzEPg7torKfqWzt6r73BnWYP
b/BTSXW39e+pSfiHnGvZ7C7TNpiUuCav2Ld2lp5cq7Z6GVWWqAx6pAorNUiq/HlmZE7gIG2ZIC+T
5xJCHWex5Tp0tIaGdiExSFUJKl2zj0JXxZOWAgLK6+nnah0mkbcnWAkftjEH18EbnrM1fVmZH/OO
soBlKBmBBzSRkLzXfz+8fZ5XvwqQjSclG/Jjp6w7BNtsO9uDZrsHm3vucPusTPQm6rR6OLhm/ICo
KFgqRz3FaY1wCbzzHtXf/Zgh0YImQ8asqZ1ireJPWHDkcDXx4VS6h4He2yHVMlayQh5vh0mXScG+
TAjtSSGxAo/scNJNf2pDYGzU7H6X6OmDcPQ3KfokbFG00lSndBjHBRKZtL4n1IipJb+mksQH3Bc+
RPSaqQ4+DFUSy1uVE4LZLHZ5ZjMLU4eUfUj6b9uZT7ay0rCwiEBzNWvHK13vtMrl1KwX99vt6qce
jC7lWXVQEqrq9GDEzlWZbGpIrFgh9MoTsD2aQBphgLF6hJ+xPMUK3fxe7Ea1HJ4Uq/tmKar9xLBB
5VVRMZVgRKc7PHlkVipq0BfJne6c+8x8nQy3OKyZhOSdAg1oubRbt9qlnr4GqvqZaSztqAlBb5au
8BdXfyoR5ISD0/5gezhrKiHvOVKVKsezQwY3Jn08izast0Pfal7olO5dMdg/vFb/aL3qqWtbxAHt
+C1nr/On5pw1BByZtiYPeYf+kmGEzkXPsrLClfQp9bho1Qfp9VdtGclnbxyN/ixCulprUW2JO2dR
jaNV1s+rsqMkexwtpTg0w6DQZh0/KiMl4nyj6RMxRyqrPJUZ2vnO2BOggmzaIi3R7VY8aGXBDNO4
Mw39AiEbzMVottHkGQwdZSpD1RnbSP+vB6Ou28jYvuX2b4xBBHPiucbjETfRNFd4JFzlu63gsqF2
uRdcSofbZ3FXvYrK/cpGuibMl0WI4Yus0+1msfHqRabqki0sROCSIRWhTjeiIVLnvo1qb6IrM7kh
uI0Po1R5fqtXseltXwQovITCtFmptqelzOt0yFbOfqujrTRC+LdhXMqSQ1HKNDcxgBcWn425PkLE
5pdZLujD7aEqkoYX5b8+13ijQEWlp9tTvD0s9czr9vd+JnCLdjp6yeQ8GLm375Kw1+dmi3aBqDbO
trPv4/6aCD1fg2xr5nDaJLnOfb/djKSIhfhT+iPGvoZnyKtAiut/fvr2u7Hj0yBN3EqeO35JqdTV
4fYXW45E7X97HW6f16mH7VlfnixDfnmjfpYp7ZOJwO2DJZGjpF1WsdfOE1EOJuUU5zFMuTwjDmPJ
FJnecJqw+R0UMhgZh/NMb6vI7VMkU2sAGTIJ+u0p3p56b5QfHbsVW4wUkUdmJ4l0JhIrczjWcbNz
HZbfFM0CJ3P5OIjY3M9WvgUwVFVS+vPCgqt4Xr3vau+JSUUdjYvJ3LkZD9RgrAmV57VHjI20pawq
WqpZORi26KeAqedZBSdw1nrJiWxOp51HxkWkJmi/ht4hsnpdIPek+DGi2+9Zk56zDHFDLBzFEDmI
/iJLgaGuCB11q2mrAc3FpT1uFcZt/S1SfYi8WkDMvL2FLS3/zqMaLVImyDkPt49uD7crDvTPnxWm
JUoqIgborNBgdtXy+PdWud0v24NuLyyYreMEixiaSLZuhuhuW+w9/jPkNOGEbZZLrnwjRucOcieX
xqb9Ji+wOcFtI5WttX5XidSjqrTuXDoFe/wLY3R7IO2j2VkDt7wDEz0y2s7lmjdmJ8gRS7H1ioR+
N6vNsEaZoFTncNUEsowPxZxn55mNLdQGTj23m/H20G7X8+2jFIHEcQCKqPQ1KWeWl5FM3dnN34d1
uzS+URGwy2qyQTrfzkYk7Ve1Rod/ex/00q3//Y7QzXF15VsZLY6CdvbVkRN74ai3XoQJdsGC3XJI
1PV11i0ntLKKeGzXuMJENa5dRuyloi9kFKZvqsWRbkbu/fdrWq8crNx2T87cWJeSGHufrPWd23Jg
quhIXIBIvK1lZh9u3wCBUZx1GPW3r2nVdBF2/GcyB9aMTjngm14OKO5hCU/JaPpYdMaDwY2GQb6u
7kbTgGTuiaOgG6qNAFN9XI3ptbPoQVizBAhUbH9V04Z0r57pLdDB3ZAT+vak1Z4ZV6usY1BRaFzT
mWOpMvKpYq5fHmrHLjfkZXDM8yjqY4FZBHMg7Ytaq9Hv/2mkll5s7DLQuKg71nQpTlmfH4HvEfU1
cHqepgW4DZe4hu6n069jL50Qenfmm0V5SYtuPcoOZy35H/uBI5bvuMqPLiHYV+Z0OZvq7Ma125DO
EndhO1uPqidgRMzVZ7vQ7bHU8kN267SzWi4G8NzfWV+BidhiYImvP0hUR4F6ydwW1pedXUgaa88S
ArKvw7sObU3kHE/ShLkmM+8AkW51/ufBAVbhGy6s/Dq+IGTfHE/eI41bdCYYNcpzpcH2JMONGiQZ
A5mx1W3aVWvR8aAJRacU4iMT+Y+i6fZRVcsKooxb/n1wXJqcnkVxJp3f8+JkYWohAALK5zdLokdI
6jVEInzUbQ+3j/75QipaPZrjGrkRE9Pg9gUVnikCd6sK//m+20+5fbOpZW+C/vq+UxU7GjEQRDoi
VxLotw+JA1COi0kcqmJNUa8Gt3/956GfGufvf6p7fMINwLhAGw1KtNmJ6mFQIZltOwl98iiJVTeC
FlfsiX069qC9SirCBT8sCAZ8l2M/fNFcMfkBZHIijPGmmICqhTvGa40dWwHvC8tjYiiRysZ5allV
p4Vls1LMkqb8ZAdOUkxnDbmwmU8AkyuKSS2eTpsOPRiUotlbrAI+XolvKyWK2hbv2VD+prsSNPbw
YTQdt5c7YG0VLxn4Ptq03vtUuHFQGgBguKtot8IxidNfZQs+aHZKQgOnltFbv9NFZd96mJFRlJ/a
dM0hLlgFnbQRh2yo6OX3rHbdzuAlK3vx7TnMvN0BtoXxknsf5kJjPLPMHB388sqWrfuON+jBMtHp
avpnB/icj2OLzsnAObtyKhRAB0gEL6largHNDCvgeLSbm+q9FDkUdoSHtSHZZFnxLCRSQrS8Chbt
tjp/cAUa3TLdJmzpy1h9ZtXosq7dGwtJ1q5a3Te6ooZtFQOZ3G72Zqea5Y51sD1p9Ux3qKNYWNNA
yx0ArXCn79xNsdjb3PUbA1AvgZBQF2xVv2G0fxylZfjlHO0ufzAWuLY6WFRmKsMXO8O0d/X7Upkj
5vgPSGAOU55+dAszNq98GRiccmFxx9h+P9UvvQPAOM4KgsMargBWyoPnAW3l6ICfn2RqTDn3I93F
eu55jfALi7ahY1yiGt+ppKs7LIoIKy19M4a3YJUKncH+ixiyPhwN/WFlAeQOjnc9B9xA74gDV1f1
iij8xwARO8+6XdNVpxmR5UYwACvgO1W6b+rurmyY5igPit7iU2Xk7ZWPXRwOEiDqENd3tub5GtK8
dPZ+jU5918U5I4Ux+4lwYzfLnWyNkR0NDrVbBIUwdvh5keJpxlnx+kBZEvzhDTSPkG5EKN3xoNHy
a3LFN712Z5n6hUYgAiNXvU7xeJAT5aeh7phCXGif42e6K/8A+zviTn2Nrf4b+t/VxZBfTMmZNKe3
3kZ0a19ix/oFUqfAYODT/3uekctzuClO3ezl50Wx59Cy8d2vo6HhW+bh9tHtAXONfl5c1tIqzT/b
VUMm6FCyFeaa7hEhvOtW3Pj5JrKfvTRlsp761bYEMHPouMelenAF9PLu6LlUb/Pi9REOGBHBd8Gs
cPtcCGcNs4aqe9IHzy9mOQc5HUY5mRs8lpV3SgrjR0rt4ZfDwkpJrQZKSx7pVfBmDnRLo3570FPE
6Wm75NydoocHQKivkoeZoXcR9MI+0jzOsZldkwe8lYW3BwSxjwK21L4daB372VbMLa7RroGYv2Bg
kJVScYhxthPHOLZHN3aWQ9pCCls8yEsg3Sh8ti/O97moyoiOaxtp2wOuciq0Sh2HoKLVHFQdOZ96
VmN15V6pUx2eNpRU36m5hwutR0hrq7zxDOh8VA7BWBNXzhLsBWNqTTp9MPAKYNxqJrr2FCXbQ8WR
J1I/ja3eHlbl2a35S2pl2/Ju39RXDAxSuw5SPe8jAb4h4rAmoMpvH8IAQVjW77SijHfoYAGnkobI
oLanWrRuf9Tf6pFhkClRZRCwa8jzjMfD12VFK36rUA2BoZFYOM4z/3xea9ZJnZLh4BGjXPr//Pp8
eyIM9ph0s7YQ2M5RCAGi3SG48xS1j27/dvvo9qDogAO59amPvDmiVHGOs4Mxo1x/GKYYOLnWb6Rc
Zmf2Ao0WHE2mBslpVDcGHjgpsThntITHbVhI+WujLI5oBRKB6QA9XTKLIRBov+j2kKzcsIkyH2p6
w9HtwUo33pOSH4fbXyjWpg5LSh46AbkeDIlCG0vLs33WGq9knrfabi5nkv+cpg/bXmWdlqPCBUCt
zdmL40ZmJzsBrXN7nfnHEgRVNA3e802C9r9ivf+PWA8j2qZe+3+r9d6yHhp59vO/q/X+/Z/+Lddz
rH+hreLn6BZaB5zNKOD/LddzjX/ZOKI2X/lNrWegS/2PXM/7FxphU1NVBlG2rqlYC/4j10PJZ0Cf
VGEkueR22fb/SK5Houf/LdeDYuk5hsO8CVGgpaouf/B/D0Z1R7tpqP4QHa3dI3rijkq7znfOhdGG
oAlGltsG9XO67lCuzhlsTGGO2gGujMlVZ8RDtOSTjCZtMU66c9eMTB31eTpqW4ujafviOBY6KjRn
jKpWeRU9g4VReV01yZxAytDzUp8Rxxwg4AtLe8QONj853GbJxlpQxbOtv66uoPWL9pxu0rXU0Kg7
eDf/rGv/3sbzR+y06t7wNNrtCbIQ8ZC99RaCmn46A8tVfEdvP3ORfM34OKMq9RBc2E+ZjmUcW0jo
2sZuVE7LnwwxiMlsYJ+I7agIl2Q5Oi4zrQ2oMqlJEyQ65JW4tu9vqwKeI+NIyyAsLCLofdLnCD03
3dMK/IzJWZb6ZM4uIdGToVLXfxzSAgLSU++7Hosor/SEb6X7mc8lROkif+rVt9L7hXrzBarjNc+8
11kzoPKg+f17Y/P2PWXx2DPUYBO67UQkplUKcwjV4hTfV22COwS9vzkobtCkK6nmar2oKCNgsitq
bIazF9mmQzxhX5sfOWP3/ZpnJKlQWxcZz183DHvXc9m/0nwhIyGUZlmfF0f8mckRvLSZfYY+YBwr
KZVIp3XP5DJ70Om7BlZcN2d6eSDs0zHZ115yNJYku6/U4Vc7kbQKqGQN4bJ4b5zxtLdl1egNaKHe
qQTNTJV2JNo8Z9aaVKEJqOPo5o9G4eg0VaZ956ZYV5eemXdWCmZjctgXHjFjhM5IxRA+xjETzMVr
u7AEesmMsDSlItOoM0eI0vAUKQqYbmonND38v7E8NF5opiAwuPg/ZSwbCNF0ZCqhv1lZne5txvJR
NvfeabaPmcPb75ZqElZucljy8jfs3Jcp1Q6E//1aXeWLwORmP+kFkJKYCUpv7vKS/hgjj6W2QISA
UfhbWGh1s89SlzqYGdxKvlbFnwUCA9GhpjFuTEYOsjiuQkMFvjWZDX2I9Fz0JpO/Hi9iY1fP7ZqL
faMtX/OsT6he2QY9OV4SeywOznarWTNh27WeD3Tb6F/cHvpqluGq0BUGAEq/MVnQAHQaZ9OtwTRs
D6ZU0ILm1tHbuvFz+SPrvR8mvJa4t2jPbhrS4btg0pQMqDbyvh5oYDJWqvpZ+HWvrjvwgH/+2Ysy
kVxYXjJe6OZX6VTvPYa8PQP4RHZiN3dbGEzDjGAicwMdELXc9hArENsWuqHWVg3cqgvIdCun5bmK
m9BRbCvIUzbLYnTno9c6lHC8MErVYWvqX4sNLdPPJeQyi0yr0V6juM7Bw1RJs5tqKogmS8S5UYlq
kjbNdHLPOD3Z+6Gw7rrOUg4U56HS5g9OB7ZPQAMKJua8w9ZznIxmQtyW7eh4r6eh8fZDog7INuU9
xhKyZHA20yybtxw84mNR/u3wQzZHsnX6wBZmxzm5J0abGmLfj+p91zE+ZxsHnS/T49/nmVnP6Omn
/UivIKhV2LAGHca4m5VdOqU/3VTIPaDt51tl2FfFgmIJnv6vW1Wjb6UN4hzfnZ6KCWM3hTPa6SGo
u1VEhuPetYnDS0sdVzQ5Z5XSoDp1tnBkLpRO0UoUcahQpGwjb6IH7igcN5X651QZ1V4u2kMyMaOX
LAVBX4uvhXSRPQZoWtlSt7iWukdw7yYaTd6lLitgURkFzFk9X54QhF9suaahVSnkN52YgfUPJjCB
O46VPg7Y9azlO5uLd+/OvUOQQPLSp3N9KL2Gnuw0OawILl6hRYs60zwQgsCbYRW/9GVKdrad1KE1
Lc15EGUWYr/fbw2m20Y09+aVEKA2XJJ6usxz8VwXcUwaS/GI3qW/mzW1eSId64BDv39b+oZ1qxM/
bp/BZsr3DkCO0Bjep5rWlK4Jk2TRrKe1oCQHMNTaUdKSDnAx86qTvhsmnqpA9NAIuej038OYRlXf
9I8FSTlYNILRHdafetrcpT3UJZj5qs+LLWDDeMY7L63vEnF2XtR2vtQVUCm9AJ6BvIW8dh3blNcy
yi8NhJB2vMXtmFPeYS310Dbr7cHN6fsBDeaqI5YYYCnUFbXEDCYM5A1rYzsRF77Ye0LNfYrQ5CFJ
v0wyV85NZyKNZA60S2f50K+ry5LfZVx2y+Jb3FPXZk6+cL67gTkX05Fo4JNl0bXQPVpE4KkuTOrc
A8f2Jqzn4l0MpnrhWGftFZuAVkisJDWvJD+TWY+Mlyhcim+KdZEMgi5J/mYvxP1CN5jDyYplxJ7e
hTDQ3cjr0ncba9klkaTZt1k87Ip2so8zEy64FQOJPOCVnq0lNONS3Md1C5q7aU7SIQmgGHQEUSm9
9Fij/1uVv4htEcHg8Z52hXsGqSRPWuW9ZJOmHicqMtaJLa+eid+xhMTha3VSXlV+Vnj7Ai8heJpW
EsHFHYn48SHN9AdILeMzwa/2oRHJk1TigZzfYbmzidQhKI3PMjV/Kjf2CQeTlyQxTopivMVDEX8K
S2dKAIzr2mvBOObF82isnP1MGibzChRi1obIdbLhZ78cSBZVIAsIAJOCNjgyW7iKVSkBjnTxXu3z
8zCacBqQd8xPkyFOjqMAAWy8R5PpCWOgrj9vSXFJHmC4QOrnGKBwF97VVfaUcZp3nNzhpXFltcPY
BFt5KX8q0nsyoEfeFwxMpTV2l8R1lkvdXiSuDA67qBmlMxPlPdph2nvmHo3w/eqIaY84VM5GghJu
BEYBD/262tRlbTz9kCuGM22AGq13HlMAN6hbLlmAfs+8RRGkywvVKTPSpV33tqZ8jFlVhZpHLglU
nWtJUklS5Chd4NQE7ELrWe2f0xXCcKpP5Z0Zp2q4VFpz1oX5bKkoVLKqV0h5WtKrYrO0up9LnSQP
FBFqUBTxfJRmesghSPktYzUfA7V8xaNeBbLPmXSJTL5Kt7BYMzlGr2u3+iZ32+I2HSnLH6vU+mMy
8fYgcqnS3rnivLN8hVRzlBOOifrKyO2tFfEMQFe7DEVWHBBo6u+ZfnANaZ+9Ya0DzZlRYwwZzR2d
zVcO1SXPSR+tRyVqhd5yit/CWiBzcWPwFAwFe2xrZsZl4nx/jGfvos6qGZKxhqeT6yvwPGuhpZ38
7DmM3GfYLRlAtdYxT5rBF8ByD4BCm1OJ7OYRx+K9lxMXhdPhBa/3vOs4qpM4piRRus97pTzjD8+x
y+UOygb9k6WPEXE2vMJa2xsJZLZqAwBRhZHRMicdn2blxemq7zxHcWsorbuhcqyPYm8VySeJwON9
Som4WwTq9ao3h5C0B/d+kcaTt3jWjgXf2aH4zEMQg/YekdhwoG7uD4pw0AKs4LISJC2MIYb+yDSy
CNcChYouFu25aflxBZG9j3MzvA8CDZeKFOpV1Wee2AhbGBEat17rvvarY/v0qZXZ6V/rHFhLNc+s
6t3a/mDKRHdUU8B+WaUOxdSGXDE2Xw7zlYgwmBGffW3twTy91gUeSC1FFdXjxalCsnyaO7PR7TBe
2jJENQvxx7UJcisRus4DB53clm9pVaCWMOi6WZCnmZ6oB5vVjmWq1+luiPWayd90klUav4wwu5Tt
fCgoiEebq4PXVUFFtq8riuS4f19irb+YScJRTiI+H/HpnKyKcaUyLESepIB+vBXNSlWXHPAc9yOt
4nNW2tbjskD1Mtx+A06hpGRefQDLMt/hS/7JT4nPCDrdwHEa6+foJfo9IZWCMQQSXs59JGXN2sfA
2RCM3VMyY7hax7o+QvgT/BGqOEH7oHRMzF07OMtDSTwcsfCCycaaVqFKm3MPPUo7WOXwZ77hsorZ
DAxnIliH8OzKoDhUY/J2uf1P62pcXS0d8AKZXMaW569b+vBYxo8y3bQNUvlTt0aOiOMk2+aENNzb
YcDpj/Si1j0X2hgAutaDKpnMo8s0tY2FctWV5ZKzfQoW+3uIl3hC3XQJa6A6+Nigqgpe0WwDrFN9
3TNQ5WSkFybtVXFik+giRTbZqbasr3Ratb3IbcdXPfIXJbPSA6FSsMBl1Vzn0n7M5AAHHBwGlS+d
3rH1OAVj8u1aNxx0GlYtwo6qTzwmdvxkpzP+WLEjD52u9iEs0/ye5YZ6o9XEU5/PLQp/GAhVPniY
BEgURU4TR7XhtKGTVAzqqDDQoid3c+XKu/gHLYjJLzzRHyuaGAja1M6vK9M4Ebv4mAmo30jcUCWO
4NscEuACc2QQp6MTszrcLauEQiqbFJWP87EYKZQ4p3ytY/VeIdkNXxiwsbWTvD/FwVyRr3q8a3mb
87eBZA6bCaSaVTD4dnqVPlvXnJVk5FZHCBRNWGo95v5nWay8yLFDS7CQj4rDhYm0MMN+vDPa4fcq
ze4MzY1nX9s/e9hmwWRugs96UCNlnQckA5N30kboGzn0tl7Y8rHA6qDRNg0AOyZUfQbwlMYsDzia
pt24jOmRSbWfFzmDndgyQlT/M4mKLsahpXrIYAHu2qbR90igEEOt7vdAC/dsLQqaglo/g7XLMcQX
E1zm6d6syTB0Vu8RUqq8jigLlWrTPKTPtptkVzq3D6qSrFE7Nk9wTT3fRZrHSEMxr+hSLlVOoQdn
+dKkNmhni+Z7Pe69qssOy2CaZ8X5pTbDcgZqOiA17Xgvyy5Sm+dJCiNiFEwWLtlu0i6TUwWs7eTq
E8dundZ+otj7RRjgtl2JoM5rdvPafg6V4ArSHureSX+Qs0IXB8d5qt+JMQZn0PT1nQ6ANjBAr5BX
WYAM23ZcJ9ZsVkyym4CANCRwysfZAcnCiRJkrsu0xbQFEi6nD1rmuj5Al/PYuMM5xxSvNRoFoite
Fm8Zd8mAdc1mTh2qY6rvdBXZe430dD8Y5VE4np8PVv7JVq3vKq1eaMVOIXBQeUqFGeacAk+aab8S
hCYPxdLALtNr1HoqI1abzmowzw2VS1cScuCRqQQGDCprkb7ZfUlZg5sm1Hm992wBfvuFE2h+nFer
wj89/tLm8SVFD3rIC+toTJ21WzLzN+bF3xZMv0OlVd+WXfSndB32XpuD181Jo+hsBOFdb+tvpKGk
mue96l79EzuEe1y9dYuTbJO9K2mpkJg01GgazUoAFdLgKoxCtj9TTTzzSnyYosKRmZ0pBdPHej1i
VPw/7J3XduNI1qVfZV4AvRDwuBx6K4qUTd1gSVmZ8CbggaefD1D1KCu7unv++7nhAh1EkQAi4py9
vz211OhrB/Wd1CA4g6o195xzExXDSG+p7uzd3B/2ih2d2rZ5FtQ+1lCaGA6C/ELbvz4qMA4XZYkI
dcTGds2VAOiOtvfNqv7ODcouek6ysEng0hGItRu4HMx/0W0czZbE1VKbFB6xfwnDSlsZ7RBuUFov
rUkdbPCNDh1lQ88qv1k2gkSAoP46oEvk29F4y5TwoW+Zeg6EBW+b1wFCEsv3ZtOVokBgTEmIQhta
LSAQqgJlNUTVOyEfoZxxdavDcU33dhdoU2tEE7geUdIssxHRFT9TipKUgl8r3uWY5ut7DCAvZPRy
vekhpSmNVu6aUV3ykw93TecY91z6zfskRaQtaBCtrKa4elXuHC3VJv5McZiRmf1KlmQCakG7Z0GV
vKUDIDAbw0YTyuCcunrITL2KmSJKOpEyQH5bUomp+qa6gCeoFg7/FpFp3h80iJLlWFrp0igHKqlK
Gu3bqL5mzqjfVwouKukgM+11yh4oGZrdGPFPWyH91558JKY1ItiVHHIyL/EGk2qgF+hsJpwbvgRh
VO1KUmC9BwLS4aGCtKvUOnpbNwTha4libQ+Nva4d7T0Z3UUpIZBkSb8dGNAbkOgLJ4s4dVKoHLF3
ChM1P07uhkpv0kf075z/VrhpGuMhJHIBR6WGQrFZty4pbij0Vumhj/n+ZXBrpxtaR284GtOrmXKA
suqzfICSXV8vndZlbKzExVVWdnOoIqTAvSQj1g/iZTv4Z61C6jjEHSJ/oSIC1rOlEnOSWm66LEt6
17nCEZYX4YfSdkvTlS+iMe5kM7wDXX8r/WZbeibBKGV2KTu9wYfFFcutJ4mL/sS33JaUSS6IPb71
nrGDmrFN0vA6Mg4yz8FGgjPsbI7Yk/T4A7EzY+dTabr3hRM8WlqnLxbeVH32reqnEVr0pPMAgIvP
Ep0Zz6Q/v0D8XcaauW265kjZmu4+RyKenxpbQvDkd8M5S+QTCHEfl57ylCWYazLZBJRuoZqMiOjJ
Yf+m40hZteYZliqdKVxq1AAs4gRcdOd9lL50GhNrv8hfTGojCvMNs0u3cmhPTYZjSPS8q8jHb1p4
HwTMFIrklWPyzZgc7m2m+5vCqr6BUcJzJbxnaGnf4x5ZaKyoaC0QTTPGQ8iEQmEIJDoxk2wNo7sW
iZs5UDilRrGwsJhi6rWpGPG1GgHlFeVmC1nwUXT7SPHtGUwvvc4gK6gQGM2qTIFWYPbE+BA9GXm1
1xI8DhS0WWTmyriCCkVHAZZLU6ELz6lZ5tjDVgi0vkGvHIjLtLyp37ysO/7ZOh1/Jopzin3c1z3j
JNg7p0BBRV8SEVFuFM3OrpIS7gvmHaf/QHxA2ZjyQVxwqR0G5CepYh6FWFfCt1Z2XblLIO8sLeUP
K/TeRgtnEU5Gfqfkrokce+33xpE5g0b30XblThjmUTPSaGmM8anxNYw1A376VNj34FMo/5UG/Ya6
2zmdifU5r9682LniSwZ6OrJ6F251HGiHCJsoBPcgOxzgOWUWFtOgtqJcW1bhsSyK777NRI427qaU
LZJz++h24weKITyJfo2+LmqOZhd++AYZ0/hu8G3r95E6iL2QU7RyGK0MMP2YAvQTzJJ7fSKeeEEO
mriofnjS7C4jxLZU+N87zWhfmanAb7OzsxnaW7Jyn4lGNsjA9bEBe8zscp2vtkRyteiKRr7FxNct
GsWOLzUd8AW6cez5/G94h/xFbVLxHlzOAH64dqUV5b4fc9DkEcaaznf0pWpodxiK4lNGv0PRm2dH
gi5u97Zs0jdVpxOfKj+VSGsOzcgRB43IJ9NOX3QKJgoVTTwXKpKAx6ycVAYCy03bPMFi6reyqO5d
26ZooyWnWlcctOlti0uZmVlScyDQ3pCPQJ73vcAk2GasZgkluTfaXCC8aJslnPt6C+XvhSVZ+S2y
CtatfavsPPIZV6aCDphYZ745Sl4LZo3NTolHshDT+uzo5snNiiuzO2Sd9woJpCtNAaYvbKowlZoG
C+k6BEIFcl9B7s36NrvLiuFm9TWdATL+Btaeq6wyrhZ0pBzAijqiZEldBxdxYiBE6hx4xgoVdpkr
93p+JyouvBpGu6bJL2OX3EYVvWhE9usyuktL+MgmkMlVYDnBsYJk4Uvf2lft+OZp6kejFeCXehZJ
rGM+uNyQSJRvFSz5Cx0WcScISwnOOAOnQR0EOkFrOfaprlgnlfRhJQI3d62AlEmOPxwLCaDKJNtn
zA+QcLgbo3sJBo+fryJVsxmjvd5BMqizksM9Iy6q9H564fhzIBL3Ct+nWbhRf40bVpJofM6AZKud
YZFZZYdcA9QxM1ZmqTza8q1HuY4R0H8NTJ+qewHgoL+KwZHrStPerdKHMRYqOFOqfd3n0SFRRY0h
mP6dJ/U7Vys+OCJSqHitVxRnQ0E8AZwuPmcuMwoaSz7GzfqpwxO4GJqxPkFg39N3X3X4xpZUTMdV
mpfPkVvfLInRzJE05dJJkWSiTret5D3DagnkQn0ecosSwCgFVttB27TlYJ3sAtJtbT9VUhX48PN6
bal5tStDDboTqX8Ysbe64n64kFBeE/UtD9p2o1MP2A0yazZyUMRuHNuAS1Pl7eS+gRWUFN0G4PWL
LtNHm5ozKImqf+m6aEma9DL0wu2Yam9d7mFbHoMn0QKxjIQS70rbrjYh4fFvonTWFkroCwySHW3J
BT+EsxrKYJeFry3TynPkEkCqUIMdrQR3BUUzjzLCmKr7Alvk0sVylXpTur1Ol7DDOhMJ7QY4OWZ9
KB4jz2M8KjLkgNZhCKSgp9ujpempJRj8paIZiM3oJ36J0Wxy64+uAI+fFmgQ81jJKZEy9ZfppZF8
Y7gU0RvRvxuYFtJL2jW5hp66b5ZqCyoh9QqF7k1zqzX1beDDge9CrWbYHSTkoDwoKRn0Vm1f22rC
ivQSA5TJIGbBB7OVrrwjTweH21ENEIoPWk6pCrVJxOvKeG/Ret0ZmQOo3BxXVqeRF5j2y84ntt6s
ik0RtelBdM2LW0YYebXnqpqMKr392AJg1+rmAZzZOiwqshKsnZ926d5v1fi+aJX4PmJaeDBV98Ev
WvVIcsEZQHd7RyQ7l2CLzK4dV6RzWtb5qa0ZZFWQO3agUCXTWEqjRwCkqXBhEly848q571N5z1Rb
4g/V947iizsMg/E2LBir0vA5NrFXpFRNgGao95zDTIDRc48MNKQrFswukOroVj8t6AF0myUG2SJt
QHdSKzeR/mXdpRtZdTOwDkQtWom8ojxjXmjI1+Z7iKRpl43WG9bbcJup6YAhJ3kAnc/3FqpoEXoM
v22LxZ8yJKneLNMt2tjjOu7QCkiQ3AdnhDiXRioWskG7lgKyeIY9321juhRpu3UAnQ3VDgP+Y2z0
zdmlxQDMfiLOI88rE1wUgPHXSNYp17sBUFna/pFcJQXtERkYTz4kCgY1rhmxfoxspl7qcIJ/qSxk
hPiWmdyKJmSyrQWXOmxGLDpc4LvDJuWyfq1BoWAGD0bijchcdQloF4PG1YkuAO0D5vAcmEH9ERVC
rGxcaHlPUtgouELjs+zuOvejLZDmR+PwaOUcKL7edVh6M74c7UcyMI2NR9qTgWI9m9HPJtJ/TLT7
wrYM5ENhsYZJ6PPPUNRzUDsvx6hfyE7YVxsq4YBMLR2p0Lrymfpaeqj1+tkuRHvoTfMSsiql15Lq
Fzcd13rn/RHbWr0wMlPZS8WGZNfF7w3y6bU0b0JwHa0678kZnVsPj4DGuqqdCvC9mtUZrIzBloky
/z42EUuHMfZ3rQ2kM9NqggB1fg2mu5WrBuuw6d9bYa0IdYC2bb/3dkO9PXl3xbDDCuwS0DGm0M/U
fkUogkRIDSvfxuY9ZTaZGKaiuzYNlq5WjXQbLo7qXfkGNwQg3RNzI7dtXO/aBvdqN9ZkiAhoRT0m
e9Ct96A66VyZzsCkuliSoanRDuv2YtTvhiG3t7bT/FDiFxg/VIBxFJaWfjfGfbhuRhAPNqK6Vr9S
+30Vcll5NotLpJpOHyorN8FE35r3mVMHr/1YdmsL6/WiJuyc2U6Vbp2MUAbQCqQvkaPQj38oE+Ff
Hbo/+IfMhao3yjYobxBYb+51HP3uiYYXqmWnOFu1eUdoxWKIMf47Bgta0/NucWo7FDvz9dTaI1xb
UvSJ5ZbDB6pESR4FmQNeHdxE6J8dqWBd1/tiSTrboQ5QwsB7gVdPxFYTVi/ITtf0OTAowZdZj8xJ
6LS627qlgB1k8kBzbcSpMW5Ty6aQkbQLd7BJW+hQ30YpV9c8qdYC9+OaGtAisi2H6ljZ7RTITwMZ
xZc2D15p+VnrMHwDb6Ugs7GhIZpXKbSTouq3Bt4P8/fkbPrIGIRGLahJ/Ue3/443J8RHqaHL8JKl
SFgBEuter3TXygA8c75lDEfKsGxqvXiF/2dCSiSxwFBwCTdV166JTMTHMJCfwRGxLVUVXbpscEDY
ndj2TsK6JsDPZ9s4g8g5XHgB5nKKJs6K1R7cv2B4rRwozVmXHGXaHHofLWlSWwc/FKTcsOwy+h4J
CukJwqqrTROWqPqEcdekLn0D+k9EqLn5MsiqNyxQCzvAj1ImNFc8a9976JJikI+wqBg1e3eBVfB9
ejbs+rNR2hepuEcWXmtKewtfPEd8ckyei8KiItFZG4O4MDPorn1dPau0NsdAeczrtjslhfao7nB0
M5Lj1tNpVVSxm+2bqFpGlXVzw7R/9BJcekEcgR/Koo2UBLU6abvw/RyDhU+wg9UCNVBqoayyiA8I
WfgMm63DCoJ2yZ57eSS9F+FwAadCU8x/lyyuMVBghCIDPmlMZ4OT/6EXTJJ8F9yCQWzjQoA03yaV
WZJHE7nrwkDSVGGIBoxE1kNTqcZagMJHG12N97HfkKRKUdQjl2+laQ8msg9o/QxrhM2fvaAK6BfB
j4fezpIG0hFSDWgwCpif/IIj1WVIgfnjJ+NJ8/oj3EYmCw7ic58Kto6DFtgQ8cYGxZjK6fN9iyGW
2vcqxmyv626xMRSpLXWR7aqEhE7KSooT26vQHbF/f/Pi/qXxknitR4bCnKh2l1Z5SAJMyFZ39DPn
HAwupAyiR7fTWbs07BpJ0CTPjSLvUmfmu1rxM5BMthinRcMgKWaX5gb+CKQotbX25TompgcZ+Sko
1XQfOiWAnxi3HOCVdTzFsODCvzTYJJaOl/wwhjHaGGr/R1BwXrNU06N2iptgjYzXs7layq5AJLXL
tcGDoprsIpowbV42yzrPlqGdeNDNCfKwLRXVEfiZrLVvqmFuQ2Zcq6AJI15dtCughOGS8PgLYsZw
r3khk29Qd3V5yXTqYpz5D5o+lW4CLLt1fWx0Z0t8r7Zu+4DzRCtIusmSaB2RNoWOT4lR8YwPkVfJ
rSWfmjEbVuoAZ1UEEYXe6qxWw5Obmk+RRrmQjKktgoJVa1M0SnDgLCr73c21YNd+4JF7Heg+EFGD
fKcLxS1JI2ttDtRF3ND6CJxErMJQ5usmlz8RE/XK1LzNen2VmEzZJasRO8cY2jPIRmfNWUtH0Kvz
K3XXkEaBXWud0V5mppWN5nsc9XiEGSQOER2vdVD3eG797IwcnOUl5xOkg+w1joEHZtEfGZ6GsvPt
o27RdQKbvOsZrirqoGvWxPuc6eLzIM9VObRv2DewLMUqMss9czGXbRAHvZmfoe2dDGryVJgfMje/
6o1WncBRQZPlHyBFHXaXr7P4dHuMwrbtgDngcGLaVS70ocjfSyWEu1Fqa5OrF/5vl4CMn5ETGUf1
e8b6dKU2irk3C4SbVgpFIUSCwEUALVesjRs/MMtTAFhkFOJn2MMfovH5CLOB8oFlvzZGs0VWLu6F
0oh7qnNQQnwKwzptYVp7GMJpyW2prwP+6RIkMK35qobEL9K+VX2W3EHGINWZ31IRdpdEu/buXVhn
2gvjBP93hNsk1H1ojyNBujig176NmopsLoKnarlI1GFL9FUC8JFaLOQ4VksuFzJ0Z8QrR/pz3b55
tAyPWD6S7dA3V44iiArQxu3KOyVKyeTUnoq1E8mnuA/bkTjeEkieZH23iMvwhSRVodTpU9mnl5o6
8SbrPPT0Q7km0ggRqlWvQ9Af/ATyAWXU/eANcgnyktlpchss4h1l9q22nWQJHnMZmxqKlbjP1hZ0
HUWzaEfhC8L2n2DC1nXIOAiuiMKLV3b5vYoSutPDkmn4waxMkwtDQCV1VK5tHzOFLEASjAEciFzf
mHXaYejG6aTl08rAqJJthlOAw7tfAzu2GVNXiaTLw1TIneC2Z6IlxQ7XT8CZJzmwVa57g7kb7HTc
pzirkSSaFJcbrqktgsMlJqGPlgH/MDoANxU3XOAAGFj6ZC+kmEJxc70LahSIfGowkG2+qcp0lwQy
2wEsxLxLTorEKMbEPtqLHO2LW1/UinNCH3FiD9KktealG5RXH2nQyi1UCHtRgn7ZGHzdekm5SWOh
vhxtBRJoYAUIiCP7zmUC5YyVpPhXIA1zCgosAafg4JKUCC4hB0u/8luLK4GpnEGT/PBAeGxYSffq
tzIY6c6NPVram9kM7bG0y3qvJGJX5i3z+3S0llzb1qGOB8t3HWOXIIwZKOBGLQg1fAYrE4Raa0Xm
XVCTdkBu6MiQygIuQ5bHYbdIMLKvScVe0wJiNVYzcxnpmw19dMPLyboLt45WvWMg/VMPnCRDQaAU
htwqpAMaGExWMC56i8KWaCcmzV+GNzs0iJpXI/FjHNJ47euTVDnyMCxTp5KD1e2Vojb3aRncoW+z
Ngi4cXKUavmYuFqySTAnggfieJkbai0CQr/34oMq+1Xcevi/Ua5syAkK9qYLiNEo5AFlVL5UJMW5
Png2wgdbiJGOvHfTyWbdzBLPTBbLxMPcbDq4tXpDoyY/iS0ZCS7GiITMdeKDhfN8S727P3CGnSk9
U1ypi8dq8vG2pOTuArVCPtFdYEJXhMdQAF9UdaceSnOgjO75+/njeJZNTZK7qzh66Ep8+fRwjFVq
DzVE6En9PU7y9bCtbxS75UaBMn9QtBK3U0tyWduOHd41anqIEUbIH4rZXBuvGIhSYWIToeyQTr5U
3enUTPlVrYEwKixelMRnA3IG4tlR5MVAELDJ1fB74eS7ruPksBS420kAqc8dwDK7uMGqVm4GwMyW
sHYwYihMVtFyjDkQqzS9NYzDGJcmUWk+eUBgj73naqph5Q5M7PygTUanjda+N3yblBi0aezHUW1A
XaSoOZei9I2tbea7JkjTdTUqb4IKBO2V7FoLzwSOldlrTtszOvSItqj2NltZ6Beph0R2+R7e76II
8mpl+MxhwFAALjNiJl4mcZ3aLVYLZx0ZJS0xzN3zDb7CAydcD/I7GQ5dHL5aGZJXod5ZNan0A3Xt
xsefEwrs9wS/gIM4+jy0RvB4KZ3gabTfdYdkJWtSCxPoutXxT3PhgkkqtJ9zmEGUDEj+XE8sjSTi
Z3agCSWFNNYSiRPTzJiJpBfXa+SD+cIwkW3j/XrWNaFvsXUvIf9k+4i6+wHwo3PAxIGJmTAJRxdi
SU1q0tIGg/WRaNokYcwgTw0cErUPUVWrieKN2henF/2EQDkzAOJfVpvhkCd0+Z08Mjayljek0x3+
K/vmshwwWZGkXb1NQcosk4yq5jAkRyrPgC0oMyK6WoqHqs+fx8DA6Jcrr1bVa6x9PfTGyfusHIZc
h8x50joPFFG3RuReWTgweRrezXgyB9QjpA2juQAx8Eli22SNf4daO0OUWctlxFzY98cQYV7WL2k0
G4csI2GD3w3Z6UY1ORMahmjaW2KlTKCNwsQeDFXhYT6rhEc1pNOCal2owVEBAqOz7/V8WM6q5/lm
LHM6+97F77FB1MrVlvhMqIiruEVkutGc4TkRbrth0vHS2Ya/YOjxN8OU2It/6yCgyACzScWh8dDd
DeqJyzbC5OnTljnqFTkdKaqnRkdj8IOVGlEb761uGh2Gb4HQq4MifXZhYnmZUQaz467z5MUcWa7I
3HvNdOVMGEG407kmWS0QfPwJG0FgENfkQOH/a/0fbtYxzpWwSQYEzqhG001rUVSLNGVXy+nojoxD
PGES1EluXwe+sdMGFvsWzZ/OIOzY9D3CPg2Ul3q6d5lPUZjrl6rXjAvXq1fubjYQlk3/BwVyxn1M
qRjl//SSQbZqFgrRKCtHoVgdEjHot9NFTosfGtEAgCV5NL5rhNksq6FHGBb6tzamoeq2iY/8A/h2
j+q4qDjdjBztlR2zRv3FDvUnHvx/ZU16n4dZXYE3nwI+8mTw82yinZuGq+qmg/VGpyon8L38xt73
3Y4ULb8vUahHP0bT8KB8ToZFi2bSEJhgsluOXwz+BoiPAvieTddssN5dynj/LUbGAXL+24fBAe+Y
2pRIYpia+VsaCXjhwTJVwiFVFfm0bRqADocUyVGsnrVCPrAiWQVeOS4U1FeUgoKShgewkUo4I7pl
YKV5/hBzap3sMM5OkxKaUvOtCOL4zqJSlrUV7LAhoPrUe2ugLdnK1gLlYjCdjOyYsngY6oc6SesV
xoLq5Bk2IsqaTqcI63JZO9FwcDImTl2cbkNhxLe61gyEcXeF54U/6dx/qK3q7IRWBOhykRox5DSc
8PRj1TTz8LE3xhM0cywBPvnwoXpVipCre9eae3JFs62ZM7eH08ZkN2HY9I3SWXSR2HA4Kt9yNLy6
3OdTFaWTCkkcNAvToA8RP6nhy4jhdTW5c5GO4FAJ/D3MinbfGPXeUwvrAg7mVSs7cnwDBUqQzsJm
8LKbUpTOgTIEtoKyFXekQUBoKkMuk2ZfAWydRszR0S/q1F/Meu9E2pP/TBEl8emZs+rWN44Z3XW2
TRWmoiuB5JZIhMRD0AYqeg9Mg1RlFj5bjUvpmsJPvUX8IIB3qa+JOabglZybAdHpnFOMXtWFoa1l
WLQc0xGR6wiHmWyUH7GX+ccetS8eiSlXT0uUE5XDPxgqxCEe+JhxRBGxg/10NDwd4EvXn2AG1sAX
6v6MUhBnpmFeiHnMP/oAnrBzZZTI3hEahAszCHZ0LUk8Q/S4crTiOfT6+KTQpUTVZnDce/EpMEYG
ekqLeappj5qCzykZo2/YTnZ2kUD1M1oIy60Bm8zNy2VYJD/1QtO2asrBhB9lQD8dl8+uXb+JRHTU
PimFdUOiEu1RpnvDS++b6V5ktXhO5ycyDqizrtXJxilyFSqHTCTHC4R8R9LtV/sGQ55va/1qfuf8
Hi4FVIxgxny+UAVNs7JIp9l5FlUJ5GfxwagLpvh42RZjCTmDwQ2PLDK6fWC6/a3qS+hBAplbD7jA
d54NeAiHjEZ04Niwuv3JxD0kD4TvyTPkbpWsuAiqakEtdWQmhQokJsSV2cxD1R3RDqX3akpESWHp
S1ryxIu5JKAlFuKxoAbXJmS50ZTyh1QCnM92xQiQU8XA7ZUtNPLRbsw3UVV7l0Ry6DeNh+430IyN
n3vYofhiCV2G7OaCezirZRYxEzdszIvdeEN/jhPecaM9seY0vD1cey2MDVFExSU2f0q/7Z4clDSm
qLHqAlyH3uqaR3hAmwQGyl3s1ILhEIWvbUXUAgf7w8FevnO01jh5fvNQKX5xhuFMH1P0kzO429RF
iW2xgfI95iXhBzYXMs8YaeVSyFHQVGAlGtdejwk6YV4cZPpdZKndQc9zmJF5c4z0cq4x1awRCTXx
88BY1n3XHW0XUSnN6XKDYDTc2tb4QYm3XCL2S7bqkO+cxAlXpk9Z5r8MFH+NXZwGCtu0gLM7XOpV
bLG/DRRxKTTPqiAVoyhYMvUtl4bIooOqpdEJw7rHAiX+UXIc45hJkAw4YY7+nRhW11RDYCvKRUBj
WGcZJhJ6LT+pJv6Xjzhnuv11LOMjupaBi3cK9vp9LHNKiyIfGqhdLyJ9XfkYNTqHBh5aL+2oJhVH
fJpGPzwu5SBkiTlKNGanpq7ct1G3Euo1ySi9B5QPl+3o1Nu27CFQI1YLcwAd6JIEhW76VdQMi0XF
hJ5SZ679l1FQ/DWVbPqiHVV3XEiphurq8Bn/6vctFKT0RGXkyMYyeTZ88x4D3gLaHGRV4NvnKj3A
szr5XAOpYclt2GcGHU0EeVx9OvTtxZNRhuHK7d9pJ6Gay6WCXjfFE/afDwlD/5fh2kHmoTquJmzd
/ZfvGxsi2WheiRIelhmwDSBOVaFasL27FUgIHDJV9733y6usnfK1tr7Da6qJZaxKcO8YOxwvPVqw
rMANt8o2T92XTNrHNBv6k4OIe13GDPVmKV0m2Jq26L2UBQsBo/AH8JCZNEAXRWrr25b08ZWbwjBj
TfHiWf2PdrxAyeyvReGjgU6MnR+6Fm5ZpP5qTXknthFGUNkPqSbtSvJAP6dV/9+Q/18M+VDtmdP9
ez/+/y5DkAl/seN/vuVPNz5G+n+ohooEi2siXCYDs/ufbny6Lf/gvLZU0xaa46oWk8N/uvHtf+CL
Vy0Hc7wtLNvl2vVPN774h645joqFHisYoSr/EzO+sPTfZqiq65i2TjUSwS4fyNB/OzlTosurPra6
k6NToQln4tl0g2ERM1iojQiEuXxgkQJlq0yACwmzY6ZcfG5Nd8Mxeclqwry6OkZXOXukPUTVh3nL
nKgqaXCoFZkdmgldMm/NNzPEZH7MTjs3ZnXGaxQZN1tXC/ZqH0WMiQPy59Yfl7NFWM2EX76qGm2T
oPY2kQPQ5etGVBXwvPl+Orpstkb6YmijjZgPeB5lq+wQzOA8QBksC0xk0nSwFDTEU5lkvtFk3VO4
m8oxxtemlrjf8eVX61+qNZ9VmfmVEWc54KM4GlZRC2iAyBqQ1PM3hpVN7iYFcuRY4Ifnxz6f7mQK
3x4OFRQqFmzIGcAb0qTFiPDPu0kyYVgyJYgO0gf8DAM1G2MT59i06XcjJI55c75R3Mmz10sDaULW
qDgvW3i703/+dUM/kH/cFw40mXj6NcwR3aZIMTU3AohdMFWe7DYqAMJVBEZAmbPoMs0Pzy/4ehWX
qWdUlgqzAtzxg5S3YWLk6BMjZ94S/3crbHSIXb89DT3XIzhEj9KN0otHD4nWIa4LvqT5hfN9rZ2+
yF+e+tr7L/vM9OmrHWpJnR3z3eq3v158Pj19uPkjzfv4/Evz5tfnnN+YYm0bsKPHSqwBzXSYjk9b
eL2gVZsJeWvz5vzgfCPH5I3Rz1t/PTRvpdPb5i1TKsMuy6ENTA99Pf71BvoRKQWJbaoIcDzZhDxk
xOf2c3t++OvGno6Vz+fnB//2/i+7mjdDrN8b9DWPX2+Ztz738/sufvm7/7IZwY1IKcX9/hd+2VMy
QRxFSxb9L+/+5fn/8OF/ecMvm18f+pe3/u3z8yt//2i/vzIk+3FhJPrGRhO/ZHpXHL4O73nr3z72
eV78/nSY6BlThb/sR8k5meZTZ7AT2gG//YWiykt1rYwjP7NR9tZW45L29Z6vV/+22/kJa7wGYWHu
Z5zsjEKet8RU+/m6+9tj+Yx8mnsc/7I5v3R+at6ab+Ydzbv8umsqOLJYDXEEpvPu5k1zpi/9578+
v3C+mf+MaQSPStOxFJz2hVTEal/nzTYKWnVNpILYqp29nfmtlgl4dphhthElfAgTFNHnGyfR6N59
PjW/an60DjsT8vooq0UlmQ6DKIna4/wUXCxrxO3LDlTTT/PLL7vRLOI0+kLEq0/I7ee+FMwj0bEs
Q29DQ89cDYk4AyuncGn1H2FpfPNGbBKpIG8zSLVlXzYfMQmey7ImY6NN/hg6BNkknqxThZTKoWDB
1jnhsUhylKv9FDQUMZenEOATUoe2MmMIQikg0DOWkhrD16f8/DcGg5iNISyDdTMNafTZuJmu8/Pd
f/sYgva/vOQTKMt7P9/xN3fdKmAt+duu/x92oztms2X1tZv37M6D7fwpPzfnR+fdQHhn3J//wPz8
332SVA0PQTTk218/DZXpTQHJt5hHshl/62IF4xell11P/8rXY7+/5uvpr9d8PVZIC37k1/2/263W
loyf87u/dvE/+zPzbr/+ytdu5seIefuWxgAyBlbIn+w5HGV/Uujmx+a7jOD3ApH9ZqbRzY+3MCoY
C6e3fW7OT0XzuDq/57c9znfxYjKAzk9/vnJ+0ziNmPPW5/Nf9z/3GRjKCvktJG5R0zXJlTscLXgZ
1DfQROkR0dwp71ScTTS7YGRDR6xUzCs6M9IN4Wmr3IlVoPt6s0wMqwCxQoAs9BTc/wggGZ/RIQdo
9n3ydLZlmp4q1813bS22bqHSbImdN93Ael2Eh7h6sxSHvJ8i3XcOypjcQx9g2DeSNug+qxjMlEp+
j8Yp5ogZBk1SECz+eE/CEUzG3qG9BxgxCeUj5SVjS3vpNQmV78hX8DwK5Kj5aN75HYScCHusb75U
buZuyWqAIdDZSzMOtkYzQYJxt7YJWnKrHtZUD78jp8Z6ADhCx/iGTK5bBwby42KqRfYJ61vb2BWx
vPeU8GdMwx5ED3WxyLJOLBGAS3YutIo4fh8SZ0oYiLNjyIwciBTkTk19SfW4p6NSnNShovEh6xUs
5gccZ9HelBs3KHF05YAOUhdHi1ETeNZ24c0So7KyAJov3tsMFVaAo5ZfUhUbgyLlKezG1zwJ3+16
1BE9fQOK1fjFvTRgO0uc1Wq6LuzpOmcG27HUm0UxtMwmQzVemSyCqUqhH7RHsv6uhpXsaJDAN9RK
Cq+TmKdx8re8AzPnAKDjsughywn0q6b/gQlJP6SI3Z4Ssg8dlHO3tLZOWUjMnOlREkTB3QxXP/UP
EZzcqOh/FrgxWTHQbzcL2fBbFPVGANKmbTKMaPqCEGMxz8ZDec4G+O41F1Vyo7ONgW8CnXG1dlK4
3LZ0v0ciBwxVac6J/sjKteCUmy6+6sDWvrXBlWixFK19CJOdMvaqwJQhPOIlffje+pJCNXN/QAGI
7fi3rLHb953zDVJidGmbYrw2r87DVN7c2uFA961Sfvwf9s5kuXEk3dKv0tbrRhkmx3DNesMBHEVR
pKQYNjCFIuSYR8f49P1BWVUZld1d1+7+bmQpSgopSdDh/p9zvqPB36mxDWWR/lr6c0lmrAEdCgi1
ncnH4EEpi0AKcJJQZ6nZEViiDPIgfRVhpyFpwgR/ID1tW0FUZO2hTvBHxAi2m9pr3E1U9xuNdrVN
GMrtIPJ6b/nqm0y7j4qRBIZDRUYgfexJr2wnWtAfhXEC6dkjYl4qSzknIPrryUd2H6ufmiPDYPAR
43OGRXWpY8zqjKPfVh9FbV9FFxpBVXE5LF6TdmvPcbXz02ud9JRsNCaWEkJ2TKVxcVs5kfM8ZKTT
ltyiMWjLle3QTobCyptnNm7VTDGpbTj8O2EM5XT4pubxyVEUL7Qx0Z+OGM7nT0zgJjegNR6KktqP
UFbfPJHtY2M+KdcNct4fmA2bDfLwqk1AebLbX1VtRrrSoAsy9CjM0RGbfNOmyGgyTibuN2JwHNZs
abyPVP1tKXPM1kJO1XUsnAO61rRvMjrKKkJD45h1TxXvKlRRou5Y4CPK6eL8OsW8ErZFOUw+eS/z
QMJcb3DbVl2oIPtIY1cL+9nsxvpcJ+reWBGx3PmYz3GCxNhU0xqKBwcyttBokbjMPDBykdiNVnYd
B45/fWpPyKLiJdK6Imjmad9jLDyM9oxRm6wPXRKIhuCD56R/sxtk0nEAJdfyxie6SH2MhVlSmc2W
kdeuw+FKVgOpngv1BVI9s2ZlMQ1eTH/+9N1iM+JYbcF6WmVrzQON5DT8A3HfiK2keKW168DwToS+
6gO46BWwls0kWBIEsdV11GVfMLCvrQHkWcVftrHs9gHRG0caHp2VHkFcniF2r3Rj/KoUvnGRDNgB
K96NffRr7sNftAYS+5n3TjLew6KmEr0SO2yNsP5rN6gMrd4oDQUS4sYztGAuinAJqGpZtFOWde8t
w0YM8w9F7MEh0cbpOiRtTgOHhjmbRTeKsjRQufBQdmzqeVyC3yD5gzKf6X1Q2xocRWg5X3M/QeBf
8N05jtmSbONmKsxb7VavvPuo8Ww6umR9Hcwmnyk/DMrB5jyaQk6VszwluMHHpjWxWRdETnP5EvM2
xeb2ZpRM2weFMmDULuDceL6PoY+3qqfxcFLR4vxyqSR2iBoaz0bHtkz5/VkX3/0sLHYVJkNf2YBa
w4zkZZPfLYyLKypNJEnmFLsAVX2Or8SdvmDiDVQfPDp1rYEiAlrntLgQkniCA4CVZMIm3ub+yZyI
4gsXJ7Z0YLOMuJIIbG6HsIW9VmvmYRRXryMFPmLVql2uvSHF5iEpSUnVl4Zd1JpbI3S6YaXU0smT
lGuSviTyfD8oKQAl3lKlsPcsBqg0HG7ZSR8aymI7c2qv1BJup8ROnlIpiEoRDZynyaYNJAo3vPFo
ZHB1ZEOCXnac0HW1K2dsrl0PgbdzbSLF4etMVmttj/7rZEKKIxierrIuW6spfGtIV/Rg6TZIn8y3
UudX3mSEgUfyYLxTin3ISQDbmnkvxngJRcXNNnPB4EfY8OrQJz3jG4HCbohbFdei5pjfaq8z1n6z
UCM9HmoqpNOJvCdH+PIbE7X8MPfsiKh/DGgNQ7eZAsfIX4oZb6aiYi2TvMKERWka8udz7dkgB0X7
XNCPg7Y1IyVZUCg9DIX9JFIcoXFInLIAbQOMzALM0dx0BVkZxHvgJlAcS94bbkorFQuJ2qj+re9i
fDn4SsmvXS2XXAoHPMEFrR9r5Fom1OZij5n2cWenuzaJX8M8AQucaBe3s3/Y/RhExiyPuhctVwZ4
PqAgwTw5lxK/yM6O8eQ70zlcnmkyHRewlRyWKlY+anONSg3bwkMBtrz4Z2Vg2Z1sNgptjPtaQZ3b
NGVFUFnzNXD71a5LimePAVHHegzY1g+iFpJ5kcSYV4XZbe2huHSRju0aUXINAOLesnOoa6fZKKWu
vlU3YEQscORm9Sgc89Vs9FMZ7kaHTJVj0dnqJlW7odgGWMi9S40z38TLZj2NwiAln8tzbPY/qoFf
hakjKPR0WrukFRo8Z2fDjG72SEMDpt8ARvjPdHx1hvQ4meNHRrPkul44doU0Di1Y8LVlpy71tHm3
zdEL1uOHNbGA6Dj0F0rTi+cjflp6dAl7An2RR7a/doneFEXirzqQBUBBi/BQs4XWGxAtFaVADimO
fdmvM5csPPHnQxdl3apLzy6/cQ1YK1nHBuUxdm3ph9odg3nhh7LGQbDwwwenSG7wsd47N+YCMGBL
ezxxUUaaCXQgO5/uVEeOw8TXOdXVvsim+OBbOmrdIRWDcVL+TDJfr9cZ+R5oNNraLytrx/GBxlyC
fbX12II0wP9UpDuHGkBKgt4LfWAxAblU0849S++ZE1vFsQ6AWbXDEYd7kAqgkSwbCNMKq6p+wwlD
OkIv7sBbf8q2T9d6peMvjL5miV8h6UbmWbPrrR6b3T7CQTrXI0tzlEQnJMBLyhh6nDFS2cbXJo78
FYuhs03S6sx9kO0WZKHIq+CSlb6PN5vr1saRaVstQHtaCQ3ycwwQlrpu/Xuvpu8aReDS6tSK+MJt
ycHuMpXTwy7kvlv6dXRMe6x5MwzwOJmxB5iPidNcM8nNOLKgAqVu8kAg7yLin41nXprBdL5YhbvO
4iNFFxZce2bdc/Jrmq2SVqyGzZEviPdD8OpSyHCaCzLPy+wVWzTiBF4YUaBuwGGHH17CAui1GIMB
6VOT9moqgC8YIojqKYLJkhLCVQJSadUnIf4zwBqUKcJW1NNTrDrQi828HeT0EDYRXi2ZfYm6We6K
ZqYtjPOPybziRZUn27QpTq65wHyjExClGXeMlPe1afTWTfEz6FoHpNrwYSrj7Po9EfCp/3AkXLOc
yoV2+hioQ3gVUd3h6q+WjeVobYmIzdA52+7B2SSG6e+lHZ40gJ6V6uet3+mSZB20i4HijzZ9YHIU
4B+xj8bYPrQpQEoY+QfJVHjPjP5NlGT1B0UQqacBMiIp5Prdr8ojSAQvPMICCcGHJjcU3lXhx+Sl
aX6KMvVzoY4H1FaevEms8BpiI3e4KVSu/+6QxigTXFCN/yDcdmc3cBN90jptKJ+8Jn0toffTkfBi
t71PnGKi38GdnqkG4VXtXgyJtcUI6Yd09fTS6+2ZVTpeUwx+9Jpkm5nla2mbb1E5nLUS123ZZ+vJ
wyCdxvMFFFS7Sskd7HvTNneNz0umGU+NSrWrnojwWtHseq3DE13f+AY/HxrGHvpslhIoXh4zXAgR
c0m688+fkmYYLTTVKKiWf+nzC/1svamZkGGt+o0Vzfe2vreZPVwHY9gpF+sAB1XSxHParwYnSfhD
5IuGRY0QFbvYpAbx0feUzY7xCX2YRniRXXpjJJq4fJiAZdFQ5JEUO7lyENfPD4wj53UyzexES/fv
jxXOVO/mDguZ/s/HuplSUnio5g5SyQohO3zMlw8dFyOm4ytvCpMlXzXBiKnlSsjYvDKahX0/uZjV
lk/pvYNM0Ljx49AB8v3nt30+3jr2l5jt7/HzcTyz5jWrRvLVAy2qf36vZYbmoZX0PX9+y29fAIRq
sX358xFhlgDtJxxsn7/g8wthNEBkVtaGw2m1+Xzo84txqhcn4Uz3z4cEbWsXUIqbQUbJE7PCElPX
VeHufBrq8WOM6/AwGNaDDh8Yxqiwr58fPGA861IB6vjzMZTkAvqola1TXUtAITJ2OZOKPqYiFVd8
f+KPn+2IkdCBnhJ3UO26wD3Fi4ozajWLytv98XlTzoTDyswmO7J8PaqEyc5oJCrsPYLwm7f9TG9g
XHf21fdT7VHEJ7l8gjvz7x84Wn3rkmg+Tnj6MQ7idNyMuBW2f37fmPb+PpsxWH7+Q65eOieZx9ec
tO+FGrzNH1fUDE5rPUbYl7O8fSzZfT2R3JJPZlLeq1COp89v+/xANB6unVdU+89PP7/X8EAKi3og
BLb81Odj5mSC4y3Th6wbR+rmpQ81zvKvcNfmo2V132XY+NfPx0037x8diLoQSnX+P5ZvC7vpUOHD
e/j8Dk6BVz2mNiOeuf7KKQaJI33nWoOwvVZFVBN28yC9jrOLA5AvGCppD3qFlfrz088vyFSHLpPR
KZKkS22dD4GuzReOTDyxc+vF+c/vjeraXfkQpnaZWScBragSCHMYPVXETDejPZEKc/GerV0F/cPy
mb61dR0/dcsHW7XqwEypWEUjZs1Pbfy/XQT/mYsAJg7C+v/fRrB/G97i+Heov/HHj/zDRiDwCugO
5U8WVlI0/H94CBz9b6a9GF0NzxYuza3/9BCY5t9My3BN3EguNlgcBv/0EBje3yjnFh5+BP3Te2D8
l0wE1gLs/9OmBF6XYT5bEMd0dCi69qcL9v3tFhdyMej+Lx149ZwIad71KtH22US/NkHXiR5QKkzj
VPuSFTM3saE4GQq7qDcv+HW/mY7g1fxdb8zgCDSDu3JBUirWjY0+2+NR6fkGZo52IhyLfxswMjGM
NlyPDPAgORKh6yz4FrWQt8HTirOV0pNUeYGu4r2LSnKcUgzcVO0MG81hIOJr5INMKL6dIUGncPel
4gWAhTE639l90wlguGzCfOhHnjdY+1jp4HmKwd1bRcjMoCf1idTPkMIp1aaMxjRIve4Jvx3ZCI5d
RHkZp6o28R7YSW3n1nmpC4hRfnuvy3EPNKjazpoSJ5nSONtJyFrWvCcBxlnaXdECR1TXTrKAC6NZ
09wntyESwyZ0e30V2YP92PbDe0sgBDAtzZkJLOCco8lu0JwfkBC+eIXdXIjwPZl2Uz32imNWNoEf
r9P8aRIqO3itK1ZlwtSFHiJxGyp4PNCxvrRe+FFX9NM4qZ8HI0iHFUGrilC8s67R0tMhbfem301b
3WiLPQ14QdIP3UXYtMbidDokLuSvzLGPZTl+lOWQclvVvmqxfm1Lc76RMGc+lrbyXsRNoFwCCxHu
fZrWKNI2qww8Y6F/DPw/nuJIf8et6FxgOkabkIYXdt1K7et5fq5Hl/mZihh1lNzmcwmB+Lf33PWP
K/Z37/jiuPnrhew4HpZDX8cYY3i8m35vpsjpUUi0sHXuRZ1wmwy7vSAcuI1GjK6h6MOD4Ai75fdG
eZZ81wXw7yrH94XSdyTn3z72nIC4cRjYUym9HtLeeHKLUWxaqEPXmt25L5+NknnuPHny6Fb9E/f7
fjcjbiEDdgE0uXg3dAawj7Q6VIzbffJ8KDDjWtISvPOaGTJ0TRGbpVXzuffZ8pN30EEAXcq83UUT
Q34noznWUdm7W6Vvbj+3QLFjPH7ua0/0+RbB2iZN9N3MgTQQ85JbXzpruI3lY2JMNyIiam113F7Z
lZnPTVYyYLa4CTsq9+///gk39cVe9C9LB9bLZRHC0aTbNo0l//qMVx6QJ7zcxd3F87OJJrWgAKbt
0EfWgyXztR+KL5RFy0e2N2nVn5JJu45V/13pmrZJ44otKoSyVdU176IrmhWJH2K9Rt6cp5hDfmo+
xIwZcAmZySpbPkAbikHVTfO2rQbjmDBMXTch6SMoFghp4LtBzABx+SELOz3CsGCArHn7JIuvdZTq
K6rPYZF4+StAPdLbY/wC6sg48SwVZ820dh5TKRrVhrUl6/GKGPIqbSCNTV3ER6ei64+dc792YzJL
s1t9GzgDZFlV7PJupknRO7fVjIJTNhyb/ZFIs1d9i/XWu8KzOOKwzPf6bP0snO6M98bYuyxuk4VC
lffgH+oiKV8nOZxxi29ETmm9sjWoBPAmO2+sgiiBW2clAI+J4vqnaQIxPSDZ0OhtrbI8shFVjAP3
oUumk8kxJuFvLCV2kTkc8phQZl86QVP1IbN0/6sruvdyjs9pZIXnyn4hJB/fhd0z+mv1Na1vci2t
FCEtusEoAvSNF2StDSTr9U7q+9ynzpfK7ZbcEJAmiANJpl0QLKm3TwDDwxJ4cYr5sbOHOtDbdNxM
I7kvTK8DqpaX7iE/AhGJXIDh83SCSgV9Oe4WWabe11kK6kBu3GYaTlrkcSfpeUvPfTWdaiAvzIvw
ODm0rw8QPG1a5kKfOWKf6WPA2MYDX5suZAPmoERIxN3zuj0h9QlXk3zoe5HveKP/xBQOxBInMHoE
emXope9F1LawUBs4QPqGQ4j+wHVFcS6NlCY5E7LF1LDrNDyymJjMcB7oYiqCyTCCsJYyqNs5fRyn
J6IMNttIZsZFyNA/FvO2m0TF/NaFvbF8oORuhd5Vk7vq65UsUgY0OXEdX6gHO6PPEBzld8uMZaB3
TRoYFQhwz0z3HVRSfxLtTiPEQV+dOe4T3YI6lsj0aLViPZjU/tqz3W6m2eX2lMozwHlu2F7F0ap9
75po2P/7ZcCw/nXhFZgdTR+OIrov203T9Bdj7m87CFP2SFS9q92SrAHnRsM2UjTYFd9NfPCD82H2
baoMao9RDrbhxu185lvrSAM1xJul3VJEMZ3GmMP+zFjdzYv+FQGEODS390Mvx5+z1MU9zo/U9VVd
N55bIqqZqEm/aM5Og0u+RdZSR40gYh5ZjLS96uvo2+mmnsfuMAiuZOpLGA3T4Xb2ZRZvHcg7jzoy
09aUzZqX3DiXcQcxpG3VFi6otrWt4peDuH0CE+utItMguVGF/WmmZAmCaTGtZXGuIxBOmOrHlR2F
/PtjnGyFDnINgroZ/hhzC/SVbuenBs5sR34cEc876plrPqDOFNtB6+O1sMR0rvj16DaauUzN2Q9V
BpKhHsZ04wIHKZ2MhnjNzTfdqHKotsBNrALwYD3pr8BrvvewLB1OETuzxw8Pt/602Fk41DOAFeSA
W5eyd+XM9OwAVXFt8ik+VMhjA28XvjKDBd7AJ8fH2MzQFVp1qDgCGsomqWIxppsoJ8n9iX0ZBPZT
LHl51Ygvx4FmwALAtBnWQ2TGw74FTv2gAFgyD84K0hlDevZk+pNebwf80y3W/CiwXaGt4fK1NzPR
u3NWO88wOkO7zM9G4e3KusrPHfG66+eH/dh3H//+qnWWi/LPe9dy0VoYd13dcxwThL27BAx+u2iH
2iApMTfhrYV+D/xJ+qfQqfzTrMyWqLr5WhEp18BB33qB8cCfHmwRYDUt1zR71G8gxXcaVDay7ESJ
enNsN7EJ3zlKzfGcD6migOamTW1yHBlp7NLGe2KMMn3zihZ+KdSiG15xyBi+Hu9sKABxDfteePRO
VKIhT+o1PapJPj7UJWuZxWQvmOMRkrbs6HhyhnDHn/EDuC2TXJHOW5oMtqq1HvrxqQhd7zySjlg7
BelvjU6NmwgzAmOMSBFh9VcfDWZ2Z2M/WDOmBls6ZCa2jFXUNcGEAwMlA10EyLeOOy3490/84sD+
6xNvL2cbwzF1yzXFX1YL/K9tY0TSvWXOTDwpMcYLeCQZfLW7ObwWow/4yib0xWwIQY3BgBad8L92
50rAIJtsLbkBmC0ioW1JcEzBFKfOpkurVzKciEI16n1j9/5FU6SvsTcwZDLEpSB7voqj7GSwMziE
pcxg7lcKhAH4rtLMOBOA9T9lZDNhTojHLPW+USBfHuc+imBOhcXZSclucDu/KxnCONYzGbBLPmh2
Gx7//XNk+Pr/40mCrWYYpukiX//1SRryJm5maBU39ojcMZPUBK711JLDPjaY63b8zq+4kNO1AzDy
qJNs4bgCJqvuDfuQ9yx1cIeLXdp2ir3vOKynkMpEx8YTUblVDRvbNzYqMU4IM/OD7kNFQHBsWLdR
yb0q7nHyxg9AAL6UnU7itD1HgMV1tyqDtoqMw2Ay2PRkFygnx0fTuj+mKBd7VsX52YXa2YyWf6gs
nUqUNgYjTQVHBagSdXAOKnaMBHLycWOQYLxQY8mmIQZOp8VtoOkTJxy/RNFXhXfOdbTaNmS2OxXo
kF56SWQcfdUMIfZF/KXXuuaM2BVMXRo9uA64226K7GfdmCBTpbNzytvKAto2sZAcpYz7dRLnnK9M
Zp9RPww7cwxsTYc60EJjgb+9cKbEV2fgbTlw1tmiuws4/YCIYM3K/QCBZJMUjnEqqT3RYfj6oG80
Nk1Xwx7iLeWqzUYjsvkwNNPajKALtSWVJF3W3WIC1JoCS1+r2rkwpXM3SaxHZ0h2XzurZdloEZrK
9Ic5jurNS02qBjzIMQLoNxjEzcBW/Br2Fgn/9TTCsEMIzTbA9wVd5I29+7wD2VFxpSi3PhNtvsSV
9pgx0H5saq0JvCiD7WVuZswmF1sMh8+e5tKnIswtDUyn61IsrSOJqx1hXhz0opGvVkpnHAP06QlW
9bFxInwDE74l5RkvsKUOKf3DgHm1iVOnZqwnM8YY1RdtoDSvAKrqXlX1kpPKormKU46posAk00ft
OyuPJLZq9tapHQHy1X13GuzYX6fZ8Ms16PFmZAhjOG4AlZl5+gwmm3b2CGVV4h0EF7n6/JQ++Z2b
J+/gqEoMHuzieEtx7AV/0nt+zTXD025n5pndEnbsQd0ta8qpesI34Crpg8eQtNzSnvbHvOx9/A/5
q7z+3wdSFrO/vot9i/wUMQ8BjpCBzV9OpF5h5F2b9vVNOGwORtwHm0p07rFlonLhpnSbHZZ+0RT2
o5tqdzMChWPWLabSAaT0FNZLKbLDjoLT3WiJ5gQPiphHeNXy4sk2EVihHDmmmp90Gjr2MaIkw4bI
fPG91l7HHkqR1+vFrjSrZ5V4Yqe33Lc/11mrIZQZZ+1wiEKQl1J2w6OXhj97r7/pmbW0DUEW5GW+
9CmwM9NIyAwyQMEGAdZTVCUyYe9RVhoKfcN0BlWlBO/aDpQ1uZoT7kOjon8tghzkL8VG2eAGDSGo
E2Bf7xLWJXpbXmPnceqCXyyLR9FZQNfikKOTT86qkN03t5oPSZLOz45R99tMgpKrRwRvkLh9oQQD
mTJ6seaagEbM76X2OXnOw7vjL9+tz9rDGHrZwQdQA5SOFuyaLkYKN+RTb+T6Q+jr6AK6dU5CdLcB
AeiRneKX1kE9jiYzPTs1+/w+svMNdPoECct9z0tZ3GSnO+s2iuXJpV0Ey8m+8K3hZCzbGUmgm8mN
725A+eL4Y8t0U7h2FDOEXeuPlDoJ7lxx0R2slAPdaMzs5mOtBoDS7yCi4UN28/Bi1tQ6aDqInkgH
S+VFYHuV0ooLeR/mGoP2Gvdlvy3CSt81E31KrtNxzGDTQcuEOBXms65H9UmUvaBFG+96WCZi29E0
RtK6RjUZHOxCvgxCPDWUnzsNl05dK+jXXbrPfMkIWSZfokRSYD/qUKwA8C56OA3i1E4WDlCjPnGm
J56HjWjT90Fkxp3q85TQuCXpmy3aR4fwi0uJ11qRlXk37EfuuOEbvTwTIEHekdIYsgNuHErl/fAU
oi5eYi+GetFlL5khfjCwMR7q5TNV+ydfzre6ziwyko75nBUKFA2hqMCJX/NWMx9bvbWuYWS5tEWk
aKytXtAgk3u8hH56+wSopyXHbzv9CJvhh1N7zlPyalpLS1E7zMG4V4lVPsXaz1hh2lFN452iDIlI
EtvGkML4ndY31ME5y3dMEeutlmTlLh04d3EbeMUbTpGV4l6ZSovunkJHfeP+S6vRtDLnPH7OJqqY
1AiUSAqqJ2XZ7Tq90I+V/txbDVue0oq/eX2+r5sHNcvyPMsFdleqn4aVeKcpN5vAVTBn5pTGBCOK
L3qhEJOkOgitdwJpawXLazW9piGXHZujKFLz13qESa3SvtjkAnjlxCp+zpH1Yc5+q8bcXdsUz+7N
RJx7uyqvVB0QC8bdeq3s5t4pTwaZX2tBKXxqXLoaVmPIeLKPR/ZkWjsdZZd8KWJTwFuFJ9l5fr7L
C5ikhexpkzahW+aGW6+HoXeviaiYOTQ/mVOYl0hiJRxjaPQF2kzgu5mzgxoJ/wmUSyyV97wv2Bvd
2K0ctGI2zp4dvSSh0raV3GcJ3U31NCSMwQTJTZo8Nx3np1UHSWSfg5EKYNXgVkuM/mZUQU7yf6vT
5wSVLcLpQu/RdRQMTu2+yA65hADZ2VZ4JIvb8ETF2IAABq6KNib/Pw79RtXDXZZZBrxtGndWPx1z
elNWn9vmSbypDCw5h/f7HGLTJYmU7IB3mReMkpk/7aouec8S0hJ65ulnSkxXswamdqCCfl2WLXiv
KTzD9p4vENwlnI0amd8G/9foBu5Cw/rmFu6ehNw315jNvZ5P48E32CSkKnHglLnDxUjq7zPD4q1u
5fqqp9ARDcHnSfOvvFmaY6J3wwU1tGXWZH3g24SKOxrTF3sqHmWDJQjyEmuanTa3tHEC338FwF58
9Zidb1QmCFZEHVxc9u5/3Cn/W1n6T5QljzPobyeDzZt6+x+/eMfS8feW//rf/3PzK0Naan79Li39
8TN/V5ZcQT7VZ/DiACKxONazA/m7uMSXXI/OTI9mYJsvcAz7Rz7V/5tn8YDL7uRTdeKH/pFP9f5m
24ZBr50jqNHkgPZf0Zbsz0P0b4dsNj/CMRC3uET9JSS7HHN+O2TDnIoSY6bloE+xlHhkI5kj1gFz
4yNtBuExzmlclfbECRebDNkrVrEt5aTF3ugHLEcIHPgRIYMKI5frBOYswxFkEKMrMWW63N8IE60C
3Y3UtmoV3b0F9QKLw7VKe3MzsN88tTnznTQ6d22pBZr87jm4xpRQ3MIdpzvFHjRVS1P6xqijN50p
7Y52n8sALO8QY0yLHVvA99wUkW6vBO2DQPjKX+niLLVbgUDL/+IarXvLpverPYpLCQcs54bcdNl3
W8NpHkIuHMfF2g+kb83M83WydLlF37p4VqNtS7p8t43JwBffTrWeQ531UOzCXIh7mWQnXYJ70jrq
6vowmk/OhKVntneVG9cPjSFCmFSgMfLx4HX6vHd1VWOOT6+mlN+dkJuyF6PApd45pOYIjzIML316
7kqKOTR0GtavBgQbpgNQREhoI76gFfO2b7NO8UxRMqozxX0YzGo72ml6h+7xDZd8kz1YjbNQ7Nto
29ig4QomTIlbXQy4qdiO/fU4de3GzCedBq34e1duMdabWLfoyC3zBXUVKxIiA2Mlxeqcs2Q5KuAa
+kiHkilLJcZVg7u6kpzgHIPXPtBN9ZqbksDKCN8dXv8Jhxu7fPlTUO+yKkIKESjpemp680mkXUuL
Ia0vQxcxX8F6FTwynbmA8Rg2ukw/cC9uMkpjex0NwijzBxxfq9x2nkNyBxg5HZDMzUSwP+bWlNQ/
jaWZUdSTu0kd4i4iya8Rvwh0LsXMrnpQeOaYJZtPhbYwntxz2HcPRugvYnxx72OFCzAkgdJQtzOi
360yegyBXi91GxgePLylU34W+o+myq9VnR5H8l6YvnBzJAkvCpCe774THqbKuVCsNpfpIbMsiF3p
91oA1nWhDXVpvnW9InsFrLemLiNX47qycNmHKaSO3NX2nQ7oLGY2XYHU6mrOFeE2dMGhAUN85i9G
KhKK0hDQvIQzjCDvAZ5pNBpiM5PdemKCKdFic1hiTccpoFe0XpLWBn7Qj/tyGNiQ1YCsq2WKpQ3M
b9EoSOlxlBkteggKDMz0JKMo69MhTiR7e5g2hcJJHuk5uNCbr6iWIAW05Wj6GNrakXkLQ/rGdR4m
79417fAInobRgLNz5+ruaJO60WAR+IzSC6OJXq0q49wefxg0LuZ5ccgGsQ+9memNUPVj6/j7ZLpP
KC+odoba2qn33DE9yMgnZFRflmNDxTkFCPQeVfRTQBRxwpTiFgsFKcn1gr9/KcVrbZI9LDVp08eH
6keT4eISFyuLKBS3cNyy6ATVsrZpMQbGMpQJXfVfQFyXgdT7G5oMjb8eyD03Wfg4JqMHTobW2nCZ
IYQOWiRFvPi1nfqppuHlbM0jp3PlKwYINEhFVtFsixg1eTmUoPewOvXZDd65vc9jHa7r1AZhSn2T
26k5sCP90e9nP8D8PNRknUAf38uonrd069xxL1GyqPKPLAmNHXtPZI3IeHdjmg1m4zjcwzbZ9xPN
8egOhsbYw7i6NZxPfxou/UT6hw7ZJQNgWRGlCzgqvRAxOO7jTW6K19ks7rHscDeaNmmrLnROjl24
p2TEXIhNbNt7uQxkNXYwLAHO0GGYBwgJ76RcmhNaIDjiIUm3Spt/9ohJnFkDaxpfEwPLv2MQTWF3
vrMkYvPUxU/u2I473ygpDAw97htu45xMU8hDtahKqH/Lwm8aY3cisoAtKyvaVa7raj/TlGbHdINz
5vXXXC3pWWSA9OQUHTKv35XpQCeThyG491hHybnNG78sGoQes1/lVvthuuQSQJ5qJ7rINQoyW7GT
vXnVCsGprI8rHJMFFuEMeAB+X0gAyVJF7rjJvhjmCyO5Yk/A48EaJ9oajFxseCowkFEQHtU+5uDC
+uJTfbKzbBcRsMfaC7f8oUx02geLKSG/YzubWGHF/fwrmuVP+fyvev6I3MQ9fn6Sq2Hcc6H98VcW
UQrDukNnpnognyti8zBS6Yn5/M86ZiSoXslSMUJzrOdSt8yNRvv4xIg3aGxQuhZxe3zvfZRaR8el
RPDzv6i+to42Q/CVSpgSlHP/kYtaBiWsAcZMX3v2lFzoYLtrDqiNSR8N07/rot1uJ8aSFKqZRwmR
5f+wdx7LkSNZFv0itDmkA9vQDEXNZHIDI1NAa42vn+NgVVd2Tk+XzaxnQVgEQyEQEO7v3XvujU5x
quvkiFxivqjp6P8PQD/HkX8zAJXSo2f/PyubcKjlP7610beu/XUM+vmyP8egOgNNTwA6MUxwqq5i
+v05BjX/QYFfCur86LOl56Bi+mMQahn/wBKrm9RkLUPKBa3yxyDUEv9gsMjI1bTt/73AyVUCq18b
DhaJVOCAhGG5uqTvY/w2CLWNCUpTEfUYv8QB6gi7UlCdrQjhfDjn6jBvX1vtZ1KbD67gOkrkWbvN
u5FKZOwg71Fi7UhrXI75/Av+ItqG7pPbQ5cN8tKn4/Bz7NJz71oNMn7nGhUcCSK6SQVwZAkmfT11
FqDTgIGAVHmYaWHt8wnKZO5gGMzn58ij8Tjp81UPtfvSwy1QmvKdQs8zvYH7VCepQQQDKmBqQPJO
bHGhqtQUBi2VxF6L/Qd2cXYehp1v6u+cQcr1VABJHp+56sX01a17b3roU++pHuyNNudPsJx/hrVz
dez4oxs8rokhBWv/PLZgM0R9TXTS+krC0VZdR35w2devc1g+4cp6wDzxtUnr/SSAPYu2wwooXywz
vOtk8rMHAb527PI1LaKfRdCaOLrYzNJhmFTap9rWz0bOdkoC1jmQ9atVbMso3JmEuvkKA40nhPhi
pErWHtXatffi17T3yVslPDuZG+wL+XezirfUZm4iwWYjbJFOKC8BI070pecTBZpRDVPwfGe64GsY
Vw6cOcJPDqjfVkkIaUuQDwTgnXElnDKafTlhBQOzW2LfMP3cWGjKfNl+82teh22NXL5YWyO8PkV0
6dehbzQrZ9lTMCWvnPlNx/Qco9vaJWEqVskY3DiVEymX3/0soTmXpnFQbxxbvrtafm1Sg79b5Rey
7Rpi9aA+V6P7Je4M+L8x2TiUGe6boDra1aiyeZmEkHtB4hz09IHknX5cNUSArCLiXjoauiuw1vhs
qMSbpcMPPwfPCbXGFbm/rro+/WzM2dumMbHKUXCNJLsOf/vWbexVJ5XfsJBf6tbtTwDgvpHgoK/a
2nviuplvCPsIkKA0RMzJsBtIHYtjFFT0cawW/rAupzut178Z9Tc9ibQHkhdRk3kAortS1b82FUNW
fNNHaxbJrpYyOnjjkWIrPvKGdR1soOi+vAl7hlXqYPE9ugMi7PGB0O6bxc8SCd1Gn8z7rOeYqYWH
liz4ArTomkT8vjobSNj3faQUJHoA3CuPdonqjJCIuoqrnK9Z7ijLhvTASrJl0m8jY+OyzHvoXQaj
zRaf0YMYuhYAsySoFro5WMNVl3qw2bbkNz+UBj7qfNqnlvjp+JDiZ5XGCFLsJg1Hrpjw0scp+UmK
D5VM+E/ISshUHA40XBTbmCNBfNFBibCPkpyoa/nGImt7YBeRpB6ss4zfKsjh3OIEe9VJ0d60hdOz
mxImWDf16xA7JChSo6Lp1qccYhoH3doVe9Um9012h8ik7cYcoScYOtDn45x8JFxpEzcDhMa2xg/2
U+jBTwsSIMYL/L1P+NB3eqLfuSGTTldy0NQ96smQLiCzW7jXI9JwMr5bUyaMEXncceMPGruEkY8e
HNAK8G0Nfr3jJ6SX+WTUpkaaTIdokfymEnM9XW2Ie0ufFxUmkXMhfmd7SLdAFV8lMdg4NZkzca7d
h810djl7JoyECE+6y0vOQFnj6rsqGxAyJNmHxolsDT//Jis5seQy84iBWAPNsykHUk+jmsGkgrj3
OtUfOohY6xg5+iFrYnoVJSLvgfwDlfLDMduVBFxF8jrGnCyLun43Cu8n/SGy3Jt004Sgyf0KvXdS
+gCQtZPbaOO+Dcw7pSGvQ5Mk6Yov5IWIXzkdJZKcxWkwsd4DR8476NYVEQFYJa0dzkimICK5mGyI
lZ25l8A/CWaDKy8yH0ERbcdWs9YuLHVLT8htjZOf9LJ89DF5QV6efR00fsHeshH0g7UmehPFaYgx
WXT2geY2Myt7VV1ERpmg6MDiCLpOG08iCxPZgJOf9IMgpA00+K21Rpe/7XVq0z1WxPVAbRDBz84y
b7WMnwJd0dko/W8J4J9AB6MSlvH3Lk8fzYFfK7FfhxZC+iyTeVcww0PPUX6UmB4ok9pPPRfftWOG
HHopzV6NnCpGqYz+OJcEjXE/1SoWxmsfKDs8irr7Pnbjc+2kxspFa7UxneBOJt+XvXz0Dm2Cbimu
SdBx9oM1YDprmEuVsriNTPIAs4HTLaLZm8pk/rhcsKgoER6isaKFhtS4b5g++55Jz9eOPsy+RJvV
vssu/0lLZx/P3VdkJgTH6Ol3oXEsZiYG1MCgeG1Ry45668Zv4FS4nmYT/xCeqtirTiTk7e3R3pPo
u5v87kYLsN1iNr3Og0QOBusqZr4rfNRy8OK3XWQj18fy4s/iByTnF3cGARim0/1s0hWY8+prhMRl
tRQ5ND3hVD7qgmaOKsL0YE/R8l61Bn3anBMEzEzxXQzJl7oURx1VdjRynUTtXwrxAxxPTFbL+Ibz
GdaYxZDZCd4ty+rXfYm+4yutiZTwAbtZ+Xo106JvMeA6nGy8xLnxOl4t2zbfKZUwRg2xqUlq1lIE
lzJgltyVnHwGqT0R9sipwg3Mld8Z99DS1hU+i92sTpDO6ITQYLgSC1Ok67Q/VaO/qoIYlgMU/jXi
WM7J4UD0kiWRbF9Nye+aipbos9RcLZdDDh40G4w4UjX6iuFEjpq+7yNOiFqgPc1T+wrdjuoIodpr
oh9XtW3dCw0hpC7CnQdldYX81G6pXCUxwwbNLh+1ge8Sehez0WFJFKnYhJXIz42+DQivvqqhC7W+
CzQ9bSUN/TrN4nXZc0j7LtgD6rWrTYBRNWcrRw1BJpe4nZU7yZaoznpVa83t0PtfopgUCstG0XeF
AJiwI1k5GYKyJcXAvzNmcsLbWPL7CxVlCJS5IHawjvIf7qCTyICdelcJ/73tbJsmergNIXGs5Aof
8EtWMFRKNIZZTrKzPVrX9NVWTtnHu1a3Htjk0Kscpz3hIP5jQdRee6qHvlnZU405uN46Y+8dTYIO
3LbUD4zAv4YVLXZi4DdNky2DYxRhtadvhyL9gpxyA7xcvduDHcr3QKpyZ1ka2QrotX4MADwdP++T
bIoSgX4givDZP4ZFehvH+JQ7Uyj1ZXMsqbZ8wtsKuaOjFKNP17GfQS092h2qllJlESx3l0WnHvB3
FMe6o2N9DHrSHuEGN0cHu93aUez8LjLCU5K5t5YDwjppHMouLl3MWoU8aGZzIjnPRXCxc9zBOMwy
ohFnXfUshEoVOQScJVjnLKuCCBAnnbfPDPywFnnxq1ytS852PI5Z+owcK91VywOonAHfRjVePOii
x7nVg+OkuIuIamM9IEMw8eebiEapi2zzFObXKWnFlsA+HMuTHgAbbc9lF3brOvWxKme4I2mEYhc0
xB6auHN00845eiT+ho41HhwypOo8f/TtH86Y+49wRRiAef23oqj7cyhFf57v05ByYGUmKzN17SOf
8uyEb6UbOEcTOUEU9OlN2sYEotTsMDRF8Wb0PlKN5WYiDYY4TvpzuQchGqdoh49Tn+PHGJnZMdZr
khXULUKa7VzSH4KucIpRK+5GQ37NtRnvKjsrik7nVQqHfAo17R+WUgA9C7y8/7xvjIGxdfLwO9Ek
xhF+oKTGsNy0EqRdeN3xV/I5KDqNo675DkzZ0Dvh3Ys2DHPwOI8uoIDMOFdFr53q2CqPdFJB5HDP
GCKmU6jh8/VIp2HTuwgal0WjHv68O5QvZuT7O9q3EkA+1Gk0DgNm6FbfGgMkRSGd/kTIJHNDySCA
+JOB6h8Za6YBfX6qyT+YkZnR70B7meXO5y3fAtiCa4WQEPW/5Sld5R9RuRx1J7a2y3/A7NonJ89V
imQJ5qARF920L/4Q9z9KVrYkxOVrUvv5xqVDcyVuMmNG0/WnoRqofWraOVZQHnRhj1HbaFeAFyel
AV5VpgqSk53+pDU5yRPoZvbLXXsOr2ZGZpeE87guB0HfPIr1czNTTxr6FKAD6Ejau26waSNzeCvx
C8tREsNtGwnE6/Fr1lEwKzvP3pJaYWIdtRmeYwE3wV6vQuk8/VJf+DeiGf035ZuarVuOSYPKYWdx
0RP/a8so9TRjtoq6O7RZk+8Nf6vmqlEyuRszp05bM6rBTb6JehIvrIir1//l8y3dFQCElbvht2qB
N1kGEZlkUzdyfLbnCjMLg0kmgmaUfGewbzRkXqGjOPr6/DesZWWX+LVbtnx16VA1A2aOheW3j2bw
r4FgyDtMWMwT1YSx6bwn7Cv6ih7ZerbEQYRNsF6+8f83X/+m9oUmi3LUf6h9vafUKOo8ev+19PX5
qj+NfUCAdUi+0gbzTbXKQkT8p7fPsP5hCZsZI9J4xouSH/uX0peOZN7ThSE/m6z/7L8a/7BNE2ww
7GCXcaH3v/L2GXyfX3cowWrphu4AEzMFZbZFivtL+xX8FxEp6OWv+WB6W70QuMRH69wL0kaCEtpG
YY35TWdFLkpf5C1abasIC9hPkd899j554ZlIv9G9Ofcjqm3fzK8REiICfWPbyG8z4WlH35reIs0t
CRtN+xtU90oB/kw20Xibx9N467Wu8zcaYvtfPYu2+mLQyKkbgmW2XMP5TVhn5VOZeGHXXwPDzPYD
MdJGa31jKGZT4EOWXxDYvkF8hwQDpw+l48Y918OoX8vQ+tGGc3nyxv62cMrxYugpnqOOcQLia+ei
oq7FUHd3MgJy71lDcsD03jPg9dOL7yKQS4boIMb8oVDnW0lu91o3mn7rxxicwBMRISjyn6CkhlPt
uMZqYoKn5dVAJHMen8xuiE+oRbv1KLH4TlMSMCrT/ZMZDjDkNHfToPB8XibYniSAOdzatBOJQHe1
R2cuTQQxTGID0LJ/s00dJXj/5eyzbFOHIFUP06nE0vHb2Yd6aIiWYGqvAUPsXd+FER01ZvNQbYKn
PiAjtpynozZDdYC7RPhyGb+1xfDdtRBgRl5lnBr6uCmNxtu+h+KAbKnb5k6P7C7e12NtP8ZOmjzA
fwYL5aBR9FyGQL79CqCph9Pr0D8o+/wUjAJJgMvsZmDakEdieEoKEBihEz+O9Koc+qYB2A6ccIzV
kYJbox4C5PJrcjI86iSFm972tr8RXU8CVQU2Af3ooD+Zkm3pzRQ8nAyjlU3OY0a+h12Gl0Qn8rnv
joQYJGsg7O0hNOyHJHLnQxy22YuBpcTuqrNJdBEhhAMd/j8XS7jYNMV/Z2f8HbzP7yEtFL3s5Q7H
sLnEC/xy8MqJbGGtRKqb2x8wRYqTS4WaTYdJt2ZisIINEp2oCjikPVgRDoNw6+B0rRgVt/Twj0Zu
Xzu0/2dSDrdmqO0JfvaqSrz8clL8Nxds57fdRuKrhdFJhZ1zDIvffBS2GAOrJG7oKgggOcaJfcmd
zN4SIBspAJr3Nx9n/HaRxG1I94EivrRcR/cIfGZ9ftksJfv/XNVhcd3gOg5vNf1H1SYUGzTm7HpN
Ru7UJjl8SEIsKw4oZMnNxvG64uQJtCQdXgj5gE42eGlNck/hWXI6kx9AL1ZpG2kvRUgWsV/75b7w
iVNtiCW+FHNGhJfBsLgRvnP5m+2nVvjX446tR3PCNizGPY66mvzrF6I3EoWkJ0Q4cs03KiOErtOW
WI2uXnO6CiqUYYnYSmn326YvtbPJmehUEya7i53qIYoMfKAIYxGZ0n2dOBs2pX63LBLL+6Hnrbwx
Iw5BGgyUW6kNn8Y5b9GvEnLCcOqMFhZVYT4Pu6EDk+tXwxH+YLYGiacfZ83UGahX1q6pZXoVkmmL
P8fyi6c6+mHIfMMPEZ51kpJx6tINQEvszXhp+7KhoTu4wJ6S8aINdFFbj7mQboxHXZZAuJvuJ17D
8KrV6O993cAgFUVo/IBGQaRM5kPgpM3JL4hDLq02v/7n7W7/9x0JeRSXRxNTE8olS108f9mRhNPZ
9GR9DVHBuvVHguI1e7h3bcqtIZaTsI+h/NZkRxjh9D3BqvDDxE4Nl2J4rxJJqltiObehFoubBBfX
vjWk/4DBlVqsei4a/dHUpu9dl1whpN2MhhO/xQVlscydwlvYmNMducYJ1YuUM1HuWO+WjjfAKx+s
ygXKUzfedupnSf12uovLbDjPCVMtrPzaTZDrj4ORYHswKusQkte3nqlnHDRbVLvcGq1DlDtbTcuH
wzhH1dZy8vQa2O2q9+uv9M/LW4gq9Ysl72ujGb/QBmgvQt/+5w1sePK/7drwDjgjOB5jHRAD8jer
j1Njl6nD1ryAWAKUQ8jQyQOydhIkiVEkifR9OjvuYXlgWYyu72sgCnlOrWlkWP/1Gt3XvpVzWf/y
r1+eYstYx0+qXvjXu/VIN9Y9AdObz/ddHvZROOD0+OuZs6Npa0TQFgVIjwmcWkttIP9II7vylxcu
D3x+5LKCYSb8nWdZeInVmprLGvz14ZOX8GPQgRE3Tdhu/u13+uvZf7yvrqqfIEGWdfjnKv6ysuqB
z3VanvP5oV2ZYf7e6HXf7e3WhZKmnrY8gYkpQLLl5vLIspiWzb/ctDhkk4o8URnsdVgOW5+ShEZ+
YqQITvYmUjynXpGdesV4ihXtqe27bo1S3nzB2/lzTttkN7XPkzb87AtLh5CFot6afwqMbxucSE8U
ct9TxZdCZfBR0qzZxB3UhUG6CnR16jxRPvudvMaNAeCvYe461/kXI2K4CmD0QhICZEE92GN+PXHB
R4ikyFdxrm2h+JgrmpJoHRY+VsUwIQGZZSh21jTeD4qlFVBKjagxt4PTbQa4peu5RU+USIsoKVhc
BpExK1eMj0POabRTxK7IlaRxwvBSLK9KUb2y6IheZd0o2lfjGlcn+g4bFW8ENLAILBg/G7Q/p77D
Jn3bBd60pfYoV6KlvZDBEiZiSdtnHAabXDHHDLN4CE20/oHT7zh83ywSCLK62NgTeNaod/GEKoKZ
YpnFQM36hW7mwjnLkBCWinxG9vO5UCy0RlHRPEt/nRdOmnlMTHkNgoZExVZQQCkm4GNed6gVfjWv
jTMSDHIWiuQ18WFTKCKbno7fEWY/wp7oNoVjPMRBffGIydkAbH+YAyUmAfBWKdIb4Y5a7j/5Xulv
MNAT9QQVEDScBBFXK1Zcq6hxYwE/zrTeoEDjPIAr105I1kJS5l2Fz9OcfE+FCheV4Myob7heRjd1
edCA1dWKWscVG0EKHDugeAArQNvZinHX00ye4/FbVKUP2Cc1pNicJRUXrwSQRxKIuJlk1Wy0kR0M
VuGw9ttz1hXdKifSbkRvvoI1H9WE5uqxzeU9hOBqU7cGN3nTVXQ26ySnbdUSRKyPscFsHyfi3MWM
btDJG4l81hXzbzZQXNHByVIcMZrRdFs5g/xyTTGuER/e1AoemCmM4AxPUMIVTMcXy46/OwVQ0rHu
t7YVP+QEd51JeDkWCk1YAMPcVdAKY6P/oC5OZrQNrjV6QN9drXr4hrnKMBIrV2EPI4ugU32YEG2n
B8p5JwTaL2McVrdDCdgpJMSkbPq7esEpMtObRfEYKtBiVzggF+vyqikIY6FwjJECM0oIjb1CNZKB
usWa/ETDZC/cKMDABtYRF2BBiQi9+zTiiGstTq3xnH6frd6l6AsacmzXs0JFlgoaWUGP7DKo4tZA
4LtJ4p4CTApIk7ZCThKas9IVhNJD+ngc9GmXx/Kj1wL0fnV6dJvkZeq0hJldSe6GYR7Jus63NpzL
bAFeKvRl5AT3FipWDi1UT/57RrV0YzLY2AWju2O23h7FVKI1DqZr/yTj9JYe1lZwQoTnjT97nglS
adxu2NpjfO0ay4AnTTE/htlZ9cwHdQwHmiwQBkgO5RHu1Mz4Eu5X8cxgaxfH3vNALuUuT4uzLprs
pjWqr+xD9HBy1z3gnKPZmdFrr4ZZ5wJtf9Vctt8IWXdblglNtyLyVxnM8RXRfq5T1FuZZjo9POuR
GpSiKuf5oRcGQdtapW1iz/0xNBVUQLvJQUPLE9OhDwJNyP9jS9M+AJLqai9aBHlwcoIvPRxVpmIo
QGc6W9a8tyGtjgq52iv46gSFNVY4VqHArLZCtKbMimYFbSW2bdsrjCvt/k0M1xUcZcQPAOoV7SvM
doV/9RUIdqa/MCo0bAcjNun7YcWGRFmdQHH7EjbJDeg8ejQKL1sr0KwHcXYiRGwB0PoNHZ4FSqvw
tKFz386GuzUVuBZeyalWKFsPpu0kSEYeUwHbQO9WyC+p59JxAYOboSZVWNwIPi4J9YByFTKX6MJ5
ZUDRzRVOl7Yn0G8Iu75C7er2Wwd511AI3iQ3nxDCn0l1hOoCpRc1N7heBe6FVP1oKJTvqKC+hsL7
9uY7B1i/h9DynHDixEnTKEpJtQ8ZVePJQVQ7gAsGAbkHMQP2m0LlpJDCtYIL1xLKcCIelMDoa05h
nOQS/CUeDQgNNnENoxiA4bZEWd4peLGEYlwpnHGnwMZ4l2EvKtixBfV4VPhjX4GQC4VEFpF3MyhI
cmeaj7rCJkd+wRlAoZTpAj11Cq5cKcxypoDLEHxPrQ+CmcLEHRDDxxg2Mym9F9Kqf3R58kPvGpTU
6Hntec7WOlxngpvQmCrUcwTSYxWVIXrDsbtUCghtKTR0gIavtfMvjoJGzwof3cORduBJN6Fd3YSK
/1/vOMFEpWl9GyLvME2+/mrgXNp6whpOWPC1a94UYr08Y1ksd5M5D26pOY8nH4krsHNepl6vs2G+
YUIuoI7P+J1oJ8P5wLoO9iJ+ggBFU4+PaobpohV996XierqzMgEkF57i7aSBJ5jVe+TufU9u44cT
JxE+cD28jsrGlXYmifFerX3ts3q7vJec6dpKruH3hjYWN0zFsn1HlM4pDnMcPTJ9l/A6vxsZzuqo
aV81Ugm3rqEVZ8ouw0UT4bjxRJe9AWTfLU9l06M1AZL8SGrKxOxtSG7Cea7va5roq8936y/x1KTf
DKkN61QIcStyl6SoUOt3OqWWZ7/0Xm31uaJLLqhpwtepA5A1iiA8o2uxL0HCJaO0gIHPQQqp06m+
j7IiMrqrukeGPCc642gu6dEe+l7X74XKSl6eJqwvplVaH1OjCcgHeX07BaN+tBtcBoOooxdpuC/L
M+3ZusbkYH7pAnfcRnK0TsSlBNdwk2gorHSv195gRm6Kysb+FUTwvR0zfsQwre2NaTIOsnW0e6sy
9NXyXWhnr2qRNx9jAYi9nt3wtpOFd8Qnlex6UbfM4N2nZQPpaXXH5ar6ktpEfnIcDKcqqeqrLXGH
FcKo32FbrZenlg6YDQv0+kOZ+OnBKaz+kHdR9YAIi19WbUSP0a4buhgVbdzIrq5ZVxJsk5OmpSAH
8Li9+F74uDw16MCXxapsUAl3C4ekOGXsd9fazIhGcDoLVxhya7W9hasNiP1yvGj+3BzcICwP+tCK
B7/o+88PHkCnl9jnVl3Ae9gNdsIOI/u5Qa92bSc4XCjki2+D9UWbU+MdN4ig9VaLc5EW7dWgOvj5
hJzWmGmlHzFQ2I2moevrNbrcE+u49icz/+YVzC8H/SNzQkTm1lBcJmuAHVHoCsfPR2TrsWeHE0ir
N6nbzqRby+YydE62qeKJyFEY18uq1B3V1VZ6F7etowvEnWaTFS7XZFCV+B8Oy7MY8tnrls+6FqNm
npcnCC923/HGLuvjILRY51MkrsTutGevsXG7z3Pz3vfU/ZYVCpEDFQXRBlOpx2dRYfHGAey+SX6s
5RnUIejSu1l1y8nTPmHgjbctUbtvDX635VNsb8jWTDr125TpND0/WQKS7f2vIXvl8h5NjdqBDRTe
BS6WwkydmtTk/qsTFTyVDTO3/DyYVZs7PJ7ucU4FvBYYmF/zqdstn+KD2yMl1jlEsRYxN6jmYx/l
3padaXqN0Wss79NqtkJEO8k9vfnqiDwt3jmOhiY6yG+W9yGCBTFWXI/3jYFDdcKgs7NjDi+GB8fl
GbTtO4wnhXc/V6V1Y2Tgj+ICGJghIdHqAcqDeXyP3MTb2GKKTpVd0MivxLdBS8Z3Dh48gr7j37oh
o30RUtKQ6gXCSM/UJe3n1DD9Az26dufDkHrTm9PyQsOOx21LXePI9TzdmrSkaLHnz8uDZeGGFFBx
qAy2217H0s4+3xUX9wPymO4prhuHbJPU2gI2md6dgcENOhVSrQllF2Fx46WiejYo8C2rj2YGGteU
mZc88MdbPY0QNKnV7HuULrZMHrvGNI9R4cZIM/h/HiLXbNrhazkVjE7yuD0Mo228zAS1LKtYmFOA
oH7SzzEtzzs7AD66vBK+B+mcMnXvo9gxTv3EufrzAZ+eatqFry70QkydNYQSz0leRWRtlrfsx5CQ
5jmicCBq/76diITyHCZpmFC9uzIHHVQ1lX5XNpF5ntsBMan67mMZ3lDmmV+K3GZ+po9yF4M/+Vpi
ANM7ooFoc3Qrx8IANJYKShVb2WPnal8/14oU9JUfFcOtiGzrgkAFdJLaAk04X5NA5s/9jEGr9fBC
G2OXvLditaxtNw/2tmoiG15yAVra8KkRG8XD59ZpOpKOg7LhXO7Lqx024ee71nr3PFAYfcQVmx5J
shg+f0D61gYX+jcXrd3OROZHc6Rwnt06YnrKl9R0pTVQu1gXDP7tsttNLlNDI94LI0SMyaU70JMR
2QOBFibX9tZ3Eb2U0NDbLi1v6th50/S4PGSmXV2KMGBokpv9nhR6eSkTOLmunGYlQuCq2j3gSSyA
GhK0PQgmq8A394OwwlXtkR3AyM+9jdv5YWpri6xo2FMuFMucGSyXmA9nAqKMzHDemgPW+74ZLIJr
nWlD++VNuiXtGZ04gWxwi+fC9fAvDeMq8yvzOPbuoc6ZA+IEkxeJWGEdWJ2CLNF4m43+UUutN8oY
2JZd+6UzwmBtGH1/6BzYk6HkGEXCM27DHt3L3CbVya+QWSyLIDNQAVFPUj9afiScgOyq5eZoE5bV
9capHqtw70Z+dvzr/78/b3nysjB17Bqfdzsr3Af5fFpetrzB8n+kZ3zGcvOvf3IaR3EpkUF0gBaZ
OxGkcUz6gPA7QAY9CnnQes104b2K9eho6bZP8hcCkqi/QMxDz9gi3sBJAsAlo8PFgDhDkObgCm06
lByVWiQdHI6o7Bnz58lw1P1mOA5txMYV2sZ2QYS5bKJd6rzLFgPZEplZ1DC8EQ2U2x7OCheBMd66
/a20OufzCT0ynOMSsZmp3M3PxM2ToDh1MEfjEeDI2m7C5tiKH4Wm8YXCqCT4Ty0m1NWzjZ6Zboyx
8wbUMl02KcnPa9QEELBh1xiEfTeyAX9qV7ckAJ9lUDdoidg8HGXN1kgQnxYIO1aOxoQhrvrn5ctR
HS3xkGM9KlXJEXtNa30k+OlO2Nl8oqWiZ71HkwKS7EnE4bhuEl7QDjXbShcCcBd89kjH1rr8b3k0
bxiiO2a5Cbsp2eQjRXqJvxPJ6IaBQoBydr2sWGjCZitgPYBzyPjGZETAYXb2DMeemoR/m412h/y3
3xZGf7VifFwdU0s8xSihCTL7S9VVBFx4C4Lh177T+Uc/CYmRgkX3uX98vrtdA0lfPjeL4JrF+O4B
lbQ3uh8fGlqG+Nu7fBtwqqLFgnBwpmu9cWxKDnGUahjbJJFMfQzRpa3vOyvv9iKkkYr5d9wbjTzj
AcQbESWSKJg6pSGCi2I318NLZEU7WVTuoQg878hk0Wrt6AhSoz4iwaiPdT9ShERcuLbdERqnauuV
ZcH5NzYm0M5IsrTR/zY0zfdY+tl60XW1lXkFGlDu68K5TWeYSsY4vCwheEsM3JKMt9yql3S7Whty
skasftsmznzIa/OFMBvn4qdnx+3knVZUIVg5bCN5XLo3HS+9NENPNETjoR+uNObpsW1tkQ7GG4iY
3d6X9aHpnCFQ0tO10SfT3tbxIJu93l2xGwKYmPuX1u5IUorN9JQ3VvkwTxUiySlwLrZTmLsYdgnW
lNBe04SUO3LOsG11SLd8ICXehBWPfFemxlwasPNq5h41AaiWzt6hA/Lh4DKyLqsIy9ZTYA3+XVJ4
8dZMYQzZIoV9RuT2is8pj3VHzTYJ4+ioT3Q4YhvxKVQi/VBmqXEMLe8ytaXcLZmSiSRjatVVRbpv
zOQUM0U+LgsCB+68BrrwVBhnfHEEAcec7v5aJBpoi6FAqimk9g287DMKm3bNAMw/akX34oTaFg4l
zQYKIhJp/ZFUuYao3DdS2fTdNBp3oWlUR6nk5JkbH0KTic62YuTPcd0DiFGKtt4AZDyYxXmRrf21
QHHVr4BY4qnOig8/zGClFFO+xlLyuf5DwxEw9ohcu7IPN4vccVksSsdIvnhFP0Kkh2LYtvFtlKf2
LjWQIC7/WsSIyy0cMegwJJZKgp6oKo4TDCrdbI6RWhgTcb5Cjq9BQk+cas1dpgPMbKygBOCCAZyh
UZhmn/s5NFGsyEdNRT3bmrlug1mQvpdgec7GcxIX3kpAXF5JyWW0Sr3uc7HcVdHXhCGrRwg04Xcm
TXYRbi6LzNRs+Ce5Knbh8p/VggjqdJvl2PWR6ZrrfC6uRS+evJqzPHbO/nOBJOuPW/4/b/FmyP0r
evlJ3A7H1tGH43LLGv1f7y4PCIKQs9gpD0GF4WJZmAoskFTZcwAyiQAcrz4uC/BDzdFnxPZ5d/mf
mwCGjcPAWmsqGhvRIRcDUgRXoStLdMXOcxeg4vdnk7Al9dLE4FQSmnOxJqFtJFlYjsQEMZPUy/JE
cneKfDkLsg1dN0qjkKtOhhgoQ9MCNXbzULxY/UyhxhL3fpubjCXK4jToypY/cb4IVA9WazFmprVq
lLKtloXDaH1ViCj73CRdlhB1knpUKdVesXyTBPri3me6LrRDbrqoNaPkHcdAfLL7AO6uPnyGey6n
LcTfFD6oGdII8e8or4Fzms0U28AwHm3LGo8IXWAGekO+KmZPHOM4C24SIviYInHSziSHmpELor+W
+8rQFvhdeoNrN98Iqmpri9zlrPKI6UWLnJp+SySawc7eGShuU4nhOPS7pyWwdlLHynI6WG799j8s
EMfKays6ruwXHTrvbYna4BLPGSEcYR0Srp3kZ3qFcOh0snUgyJKxJIJxL/+LvTNbchTpsvW79D2/
AQ4OmHWfCwnNUijm6QaLyMxinp3x6c+Hqs6p7LJus36ANiujhKZUSOC4773Wt3Jd0d1lMWaW1nNK
lMyWkHL3Cqxy27HM/aIHk/s5qfIUphWImCAYDkOtgRwLjEs3xh0l4JD7oXpKByKsQMWzZKpv4zGq
P70cYDEt1ufcbsaT24vMT58iaGeP6EC9uwKNQSm0/ph4NARFRG/JoiW+wNHb3RSH03Woqwn2M/6g
wJXIrJFB1ZvWHGjTZH1ELda0z4Zd7vJURvdAJnNgTGau/Aic9qZKluUKkTkoXoYHkwrvZnRrfB7Z
MDw4ts0yytCDfSSnrTlrxX1OAOEkJcgkty7WpkfrhoCdlUPx5d3wLDhU9TJaJxj97bRPzwY6MVzm
otxKM8OIXIUz3RnX9Ps89J6zPvnZ6AFc8GWPWjxTwJJBhZCfdN16tvU2Fkh8Ncf47Cxk9MIyUF+Y
efw2Ev5zux+gNl0EE7qgFGnz2uTNrgRaBQKx/Gim0ERdLagp1UruzQkBjDnbz5VuN28Wff5DFeNG
78KifSuN2fbHsKAptDwK/21d2xBaReUVxC6EAAYznJYHvWSO6/RT8+bI4Mh03vuuLcwXUsDFyct0
hyM8opSzjfNhfFRYk5L2etuItooRT4C/S+CzU64sjS+lNYgHcvs57LCFsFSLty3Az/uOdjtrj9ca
IN4rySIxPu/0QiOl20AvM+/D5dYUzzlOs7HcN1bBqWOr9NiSEfgQZQ1pWiSKEJA8lT7aL8VX3dZr
sKsTMUA6MrdFce/MjEBZNzUHPbLNfVtkv/Km01ddUVWvXg8mKI9bim0WwaGmQHTmula/Zd6gsJam
8XcfPnlpvwe1ob+OILgwn0brRIb1s4Mr6lCMfbNGwUU9Wb/DJGHzIdBuo7QnYMNqZ2R/o7qQdQ+/
PM1g8wKsxPKq2oemzrvTaJTBL5ESVNm2SIk2RguUt6mrV8Tt+w6z49WaE0Rfo7iTXvFIZ8p8jqGR
PsNly5wEn8ukEqJwuvZa8FdIZ8r3SqjifDvTY+kSz1FsnYkArInX8KtxqSsesyLrLsJsLrc9w0G0
p+k1nRuHwDcRomEO5ui618bMenPGbAeePf8my2haBwCV7/ps/KjHajrTFqX2bQtsbq4NWWTZzP18
thPq6NB94YKy6lubNQeZl2TqHu3TukNaQZBfM/hxACZN2HMFiGwJPxPEApSIRYqJhrYZMPcM+kK8
mxQrIYXoa6cyom+3ZSqBwpq+dveB7kr6Y9vax8ALy2fPo2wha/czXEoJlCqrMw0iQlBzT26r1MYK
10zTDzeTG3eO5g/P61FEYeHzQ1d0fqWXcDatST2pxfLV1XP8Ywxj360c+UtLsOxttR6LDtMzl0h7
tWEgiz4QQIbb3I3y49Dp3kM3YVCyxzfDC8VLbesxDUQuBGakmy92UP+1e3uUDidNUpupYtkG9RNO
hnM1TtY7IV3zrg5CJCvLbt2M731joLgzhz9aW5/BicNe673sClUS+VtCWK+wqADbktxTqpb5WjYh
vdJ4om5CeVeXP7yc9j0Sj+jZWhi2dEmmfai7zuNskAfRJGW9ssQ8PBc72w6tP3TVf5O6m70VxUTm
pTbm1yxklhR7hbaCwUofZ0oTmg3NFm1i8mLF44ee4jjm/HC/zNZ9qF2z/jXIktZMAJ16LvcUfwCa
tuTF2ZXNsFxmlEjtdMmwDdvj5EgwK0i9AeGM4U5zZtMPHc3YiLEfrqAnPrI4nA/W3EICnx3Cq5Lq
FVC+kyfWSy/l8JRzzhfCUldim4o1SEXjwEFk8Wu45abRUxDRbadI5pFg2Hv1VNbZs1FjMSaw4pOQ
qggoJE7+Y6vix1ZrDb/pem0fzlX/xmve0wazuqo5McC7ECHhzMGSX0kJxKtYolmW+zaXo7uC0pa2
Qr4LOvwwVsZaN66ibncE4OrYZYKOgmm0h2pXLTZYINcw8PdFj/GQ62u50RQ5GpFJXUYEWXulK8yC
EYzy2kox3ZYwPJ+aifCptizkMUsFPT27dI4q7cID1aOZVHn7kqR69AGmMF3NmfYdGRo9umRk7RpO
JFszIv9ox5/WONCDHUR1EZpFVmTTG3dt0r2Omhms3DK3z0nXfjaN0TxlYVUdg6W+Kd3G/nI/xhKb
dKts43kwzOzkqdx4LLh4rhhNM2a+hXiZZ+crqQxfi0qF01yamxn/3cEw8aEQWpvs2pnCnFvW6tDb
wsXR6LE6U262oy3CRUwPpzNSmcVoXDo7ul/lxeoWAKalXRJE2hv6xdVj1QgArgqX6V+/oCLjSITm
swQa67vkBX21JCWgRtZ29hARF1Iu34ounuo0Fgc9zSooIPRxDXK7RW+Pj9E8aneG6ne3PVtiYeKa
0l5aApVKOUNAornl204sfqZz+RPrvrXFz0aYaBvDMGidrwFJLK50pmJrhyCkO6VoZNT1/NKOCC8M
N7Y+vP6liJLpLAd3QlDZahexwNCJK16kRDpsrvn/bZpy52jdLzoZ90MSICzUoIz0mJRPWjmds8hI
XmJtck4a8rlVRK7idcK1deWshLOrME1j781/jXamr5PImve0qZKnjKy0hkSIhlTtY6hrT60IOQrb
lgqpNEllK9JLAUOM612BgymATpsSA7g1I8IKbovpNu/UKcjMAw5C7ykzNAQwcXzfYUZfjdJr7xY8
ZOneZQPLqmr5C9E/aRcc0Pd5PQA0eMn1iUi8PnHvWuXkrCt6+7WJoh009Xk1gkk90DQmRKwmoCwu
eK2ya+/I272k+vAWI8l5xTeF23IoNmNQVx9L5/Erjmpc5MkgN1M7MUPLaSDw12QXqxqwzFJfOGrD
pHb4An9Q4b2qLDYfhjR08YSPYGjbRN91LnBLe5Ak3cr2WFh1+yp1aulhjilzOU36tiDfEhM3kCn7
W69yuSzhhwck9vnJYmq/DiIjhlbQ7kg6XP7y4CUUYE8zdKw/gmVGqeFiQwBLtrm1Lt0HIUi3avq+
/3aXePjOi+CgpRnyICO+n/ulfx9ovm7O3YsWJJsllYJLXUBFaS5xEzP+kZWdJme7FU+WQ5dFxtp8
NbU48wdE2PvQG4NtRu+DFn77lQ80gbom/4MaDV01wwGS4TJbMmX8SEQAYEYrKfe22w9rIiNQAEg7
O1k54UedCJ0DaPdy37qGwXffIRebtWFexeYo9lZk+TiRsze70CmxLMA2RbAMxVzvW+dioUdh/lQ5
RLo6MCusXnrX2BQKZlvUnyYgDND5Q7kzQAddzY5eluw/8rImnSLIs9PoGKBiFdewOHy3Q2fgAweo
vjW/NKr2EicCui2OE3xffXEPt5Mwbz2l/2SwFOLP5kOJl1DNCn1D+FAlqQEpF9c9BSzjMa8T/ZET
uME0reiMWhYLP3AEN6l4XkTNBgx36su5NxhXomAXVWTccP1AFrVwmG5EpirmKl820yFEgL9jxhGs
DM/MNnoBZj7lkVPjjs2JtfKdJtFkESbwMoKMw0ApDsxNCr+wCBWfk0icmGZxdWs/IlUn92Nn1yc9
1S5ZZKZ3bkqIujZZwLmw1q5SXNjnNCOoNlftifjcg6Hn2n0QzsZqBKJ3yaiGvTWkPiRF96rCbZzF
+Z2CBHAHwMw4KDsiS5C78tRATpsDjKiy6Y7w0+cw1h386wrcgOG9AZOQ8K7f+nE3Ujp5TEgtJiK4
Nnf9WBLMDZ/ILamTOMZegYiPw2r2e9EUu1BjqpPbO5N2xaeQdHyT0v60ZVc/JhWjfZvn8luvDTDf
YfiUTo65FgobTRh/Jl3vbWtbFnsVqvFNoUtKgOEDh7CygwZk/im1OWBpf+xdL2zlqrQJ/jFzAbcv
KJ74NihKNaDTUMJgpP5W3bLcFZ9jaIQoNYJgP8yQN4CtnqeeeU7ZuIQ746wgK7JDQZ4Sh4Qb9NRF
I7i7nm8imbrxDeMJqZ7oKWgwOeMbcxaElEHzCCp1QdCkD6whSGEuGm8jS9nsbQoYS+0gvNw2Mcw3
3y6M3vdCBZdfOc+3TUppdzKb1RDn49uQI4aqkzDZwSbG2yI9LDiaTtpHl13agMuxRfYdgjwFmVhF
+pFMZNPPQbt/Uqm6VyJ412xtz1q8Z2rFUJB0LF/dzs3uik9zYrhLOlz3lnSh19POQZCSaci2+mw3
weTml53SZwUhxfBYCfS1hsPQMu6CSsup2Fus1eP8WfPS8qRTrU1CpNuKBY2X4gmPuxZcSNVUJ1PD
iB+HOhrywRIHhWivUIZxmVqWmWXm1MxNtGQJTLM5Jlm3jUP20ElLXcCenENJhqfZlYjMchrOGqIW
x0Gbrao6P+oUvr2WEy3tAWqlMbNrlx7Vwgd5dMmTgNry2QrHe+1KpzpmTEfQiJYEaI92sX1lkV/g
bsmKKwKTTe+YwznaQTIOryH51y82AOfe0IdLbS7dwLw1rk1oOYfaLd6h6RlXdCwnoKX1QXSyeHEK
41iMdUJDpl5YmGNFsSKJv8fpqJLd4JrBcz1MwzOBOSxD0p+0sNRFs8MWMouW09/zyP8OMDbneVli
9knqizPQeNXbQaDN6mhB6MqBDw8pJi2nZsXgke0VVCAmGGwkKbUrJcYTziBoiWmT7JkDoYoeR8pn
JYhGZ9Dt50ipKyCx/MuDc4r4C0FKEz5VYs7WfZeWH0UV0sBx7F+CNrssPMLqhc0s3vZ2deEmx9wu
jQtlKv2S02q5IMdTx6HRzqogPIGy1AfklmlTqyg+lWHwpqgJ7+ngUe5j+U7N+T5usDHVIn8OlNk9
CM1d2XlBl555aK43+lenQYWA5WKcOkNH3EbX9EBMCSWjOhevpJfE23jSKP/jxH01JXKBcXKypyEn
bKh0258AcF6cCpkOoeAzy9e22tLUtrbU9RrDDGAb9O5T7lSXCCQkRSsbYAJFsqkhHdxmpIMxETB7
00OxNanqXMdeD1kTtG+yBXF1uyuKWndTlH21h/dOzZCrZhbrwYbLarpW1UBVE5nleTLtHxYlrXXZ
aW95PY/HoKuH+9gKx3vDrkJAwgp4luoQEdFNTmwX3f+oZ6+s+O6wKtV+E8Mcpx/jrBTCyz3dd0Hl
g1SSxKyvDhII5ZrhZcCu9aioZ+Bo1F6cTm3n1ra2WNOSrdCEc5FdfELgXD1Km5Op0Erf1AhhM72M
pshEcbKgqLoHmEJgS1DCsMvKF3POOPnm/L7GmbKxLI8xlmgDGcf1PgxTJgxGucBgqz1dMcSIDYD6
MpjDS2Z5f21ir/GOaTHnOeNU9ZXnmjzdNrATEEPgC6Tk4hFJquCkGGX9hNjfeHC6Mt3rMYT0Ksww
ujesQxFAwMKeR9d6mIAsyUY9JMsGTn6tWSiQnFr6iq6qbxiniPCvD9JMYHJORr+REzQGxWyFUrdI
UHFqYNdlF65EDveJXrSxydyauLSxIkukgY6D20/te42y4TRow66dRmfTUEnFwFOQoTVE7taI66dO
Ou6JkrYLgD1K/DaZAZ9LMnEJcinPMVzupzZ5hiiU+aERu7s+H5pnpCEs5FtAoppqf+YSmYk1RbNf
DWN1tDPEGtJt8z0q9aMHsurBLr7aIA8vUy8hXs5Tdx1iTsxAfxF9py5BivQqrU3toBnh4zRrkHvK
Tj5PivOdnAPjz3V1H00zLF5GsRkNnGo+vbqfP0bJGtQORLK97SIQOctyRiNOiWCll0V0NEfDulaC
tGLLmIGK2NW7aJW4H4afw2B093MbYmUoUQN1lGAvrCW3qeGAWBumjNWpV/su6hIALMFbYo39Nh10
/UCc2T0nGp18U+/9oEMvKpvA2RnLoRqV1Yruznwc+rrdBP3SwI4D6zTeNuMdVZ/6qGitlqsIOc8e
ve2RvDL9Lh9i5TdDAQd3IE+2cMWHrOd9Pgv5UEuMA2V5ACMvf1phiK64S8bHwanPzA68/RDryG3L
NHmhHejdxYucHALx0W6YW7uWZz0WwEGrhppeKqJjTjmqSYAVBAlaSEFiZTHBJoPl+TOuQ5Y8cXsH
0Zzo7TDqDwYFlaMDTl1YpveIbjpZG2lk7W+7iL1638Gaez+7xnmsCjRrfSPWqcu5IjT9gpoZvMlY
QfOdMv1S6r1+yQaTET3hkmiIsH0au48cBNQjhM32iTApEr3Mj0Lq+gt0NFxyWvHXrdt9Wu82qzkX
O0dpyCcxXT2JzLtQRuk/ZlJCttXUI2wyQHeOjSdXYcmQYaBBwoza0UIMp08Ko2CPmvGJbKaBMnqK
AUAiWO6GvLnarUk0VzaL9dz29ovlItaciD9450+iMRYn5Ven3JcmDB9iTvVdZM/UF3VFDg32E9os
LNtVIOe1HY3u9+KSJXcFhXYUguvQ0TzpBeIdqnHBs9WinTYjeXSibLwTOmazKG4X50CZHTDZNkdT
N4Jjus2ENZwTMhR9V3VgZOwEbXwl3/vEdralkj8Hh8qv0WUoX0wEWDWIwkdKyATez0X6gXDxLaQ5
eSpm3mJgNX6QCnlC6WnhA+MncvsUG1+G3IgaJa2CrB6jp9tGIx57Fc6eczSHvPZnx5v9AUD1+bYB
9dLu6kh83Sq4ETpLQwOWQpLbL5Mh8lCH94rRaw+rr9sn1F/pp/fuJpC0mYUGIJtOG/JqAxdkTA5g
NRv5DiVWTZ5HTlO3J+a8RrjDAs+isK0ctdMTjfqTpdk7Se9rb1P2XacNbbw68lgC0Zncu9940LwH
RYFr3WZuvqMd0G4Y0sS6BE1JmsfJXsrDtTWY/0sb/R/RRk3D1sF5/PfIhUvctst/VRX/zlz463V/
QRdc918G02+DKp9jYBRZoKJ/QRc841/SsmyC3X6j3YPIXwCkjrT511FZY1Buy05F//FvQv+XgbTB
8DCAUkF3sIj+n3//T/E+7T/2f8+fNU3jH5ZSLI4wJZZPJiGOQn/4B7sEomhtpxWeh6wv4RwOil6X
vPPyxX1RjMERdqrvaf28yykf7xcuXAg3EABppO8bk9HOqpJF6nWfNkKdiMG5eoEqD1KrMNCVKMqM
7teYM0aX+MHJX04JbgkX250Jy2rC1engw6AOP2/bIiEnM1lP4bSbnIaTQevvRPKuT+U2Nc3yT4K6
jqd3R3RvxoT6j8ak8DXaIYUdahD2fRcSs6pX7Wdeh3hgOnwDU9IJoilXUfcjjFiqKdd6kvSG1k1M
1iIdFTobc4YuPOCK1Kvd2FUp0/kmIoMt1igEld41SfsRSFtRbJOIhFiUTnepZqdEcQBFsHCT7OIR
5hfK2ukI9P+H1hjekQW/eFZKxHtCzz/QLsV36CWiOyegb6EMPabzGUxnRtBhQ3VJpz6bH+g4W/Gm
aCtz0yQMI2ApBJIF0kvTse2YdDp8uBp8vS2ivbsYWuIpUyAlc6b7itZ22rN4y5o9FMAdBtbhPovm
J1c6GmM1JHxX/x77kqZO0f9qsI7NbfAxWCCdcw9Mj2YE3W5KasOvB+gaMOQHouYWghFNe2m+FgGO
U6bZz0YFOM1rG96I7kRNjXNdBn0AYaM/ucMw3t9oe5WIqKCOaXmY62ltz1p29hgBy4Y3Fq4mNjEr
eRGV69uzKdjf2TTqmU885tjF3cCqj1rFIkTnDZOceaCrY3LBDklSqAczUFQahowmpcNkNjvYJDjn
sX4zv8GPTkTCFhHeD2CEyUktm5v86rYh/yf9bff26O15t0f/q93bA4FFAXK0rfNtTyOPYp1TXFk3
ScfS9x//xu39qtsjt5tzblErCeXj7cW3ze1jWAkl8tWM00O0OQzq//RBb+9pc1TjB6qFf3vVf/vx
bq+9PYp529i4Ope72yv+fuC2GyYhwQK3m799vj+fqc2vtsy4LobwCX574m83b0+8/TMzqV8aCNv1
SEVtHbmlfr5tWsNUfjYjr5DDpJ+HkOA6q8/JVV00jcSOpVt0Ss9FTjwhTfq/N5TNaNIvnXqp4RkL
Mwvv1XLfiEVpK4KdUw8ft6ff7u3ceVoJ15w3fWgd7aF9a6h+QpMgHpUInZqo9f4cafWFJnWxiTwO
paX4Br5s0HC/cYvUW5feh07PkpntKXPAvHrDjHzXJFsSPmcBVnSlw51jsnr24N+ctWVD/J15ZtIN
yqXy246aqoPP6/a4qUy5p6pzDhxtOhF3ylctzZBe3GCdqROBslluqQykVjtNjx7RRC3KnEDjwJop
jJ7DQkOXSG6E//d9YGw3okO7My7PmJrgR0MksU+TaR8PgzxVC8IrWmBgRpSWW2v53uFlCcSIlduc
6Z/h2doGCXrOqrXn9bwE+tyeddvoMjP+3BVulOyqIX03JaqJKSHsJajzncg9vHPeVBxnp9vjYLVP
LY6FdtLrfQ6GH6qc2AZW8YOOIr2sOsm3hW5QNnDS16JSctfUQ74lya1gxpmbBDLrAwTgcgQv54zn
KYncHXiG55zp+rlcNjhZwQwb1Ojs5Rlmcz8AcTzljPTHwY7uKIsOUOPJaTNWel/ilI3LQzQV0TlZ
Nv2YCOQI0VofbVaRQvPdVlDdcnhDSqXpSsYpxPriUwJ9PM/BTh+scNW0drMd4MOdNdATZx1m4LlN
8vQwVxACZ+663U8rtAbS4Sbb226yHPm3W4gxjoTllucpOwyaGxEIhWNJwKY4Fx6uJnjI5rWw9P4A
qFqudbdhuYrQqO8brCcenyScNUILTMJU1FOPszNl3DhPI5XgKR/2FjPiyrdZ6myKauDg10J7Vwn7
9XZgwbIdt3LRyt3IPzXJtBdm+i1augkGwbJrkdu+nSya9L0+5ReKUyWzZrzGWkP0ahtglUvChyzM
74mCoafpuIFf4pCEfk3NTiQVqXRkNOCGBhjYlaFxdYimLmHMvLGqJmcjSK6mjIy9mbmLXnvRXEeL
IHKc5uJoLXdOQcJyvRkwkQ+VTjlKIOW96SWHRUN1u/XnnX/v316Y6IBO/nzmP55+2zX5ebae6K63
f9oxFYTSGKHC7cG/X/DbW/95s4CX2AZmxGrj/3+S2793++epkPDxmiGoYJrE9fq3D/Hb85sCIDX+
agLIdYPo45sQ77a5Ce7+3r1J7/5x3+3RrkfVblnIUdydqRkElQS63Bahcyc6ahdkaVDCSTjh5Hdd
hN8Q4Wtfz+tvOTufBuZsUr8T5ad9nEGJfbcthFT8NYeMfh++bQQ/TARNf0ysnWUaYOUJB/GrUfIK
pLLE7WYbqBvVts2yCVax8UYo6EGaET7r2bdmEvTQOOHOcarHnnJ/VEyPysBHEAxEN4caTJuKRVpq
+aktYr8i7IhWZI4AnawcGebG2nLxjWJBTg55Zp9topr3lJFaJyipCx29hNUq+eH1geqir9N8IqWd
ty9hXkqnrjZ2aL4PhM3Tsk4cwKsbRG/6xTFrb12r9hmLc1oEbxHGYSrjUuGRE5M/WPUI7NS9S8pm
m6ZUiaJc+8yrvF/BuIWbO8LxIF4HG4NBgHA7oyfpCe3tci61DIQrnUxq3yjBdUNM0Rp3seS33qFk
u8Zxh0CgDA4pwXtMUex4E9TjIYpp+5sYX32zBiIuQgz5pSsOkY3A0tIB0Bs1wNZyhtZNGRwOojfW
PlD0t8xgBhZkoApT4Txo/A4N8qd94GDMyVMKI1ioUxS9EV/CkH1VPRk8E8keYQSbXvyM7TLa5vqT
hAHggzeCvSj0nZm37zKEby4DpJnxhH14QlQeZHlzWBIH/VjTvDX6x+fKdMb1OCfVVs3yEyk2QUV6
024HDk/mYvJ+srv8XKTNZ/HqdJn056zaDeQirnO9e2+Xfqc3Ot+DozcbkwJ7irluV8EdF16LN3Eo
gNIAF1iFKEgcHWiwSyvExCLgU+Fwh/uKwvAm6LzsYNAbnmGY9UNaocWz4Uyrt3kOfkWdt3fKtvad
QKz1GKeEN4s935i4NEU4rvQTEQDZRXE4KkKq/WHANDhntH9K8n4yuzpapd684P2KvJyeUPmHYwHp
gAmsnyYyl4biqwT57bc6mjZSAaMpx9iXyLMO//RS4Nb2Gr5BgYBMwdGlYtIvLTTvJOL+YJlobGuD
5tU8TQ9SkG8Qpc0lHjiWXLJFHbJdVrbiAHUr/dpo/VMOu6vHmeNxgVuXMxg7e2k0SGsZk70XL6Ie
ANHcXicUtNxAZLsYR7YgU3Wlo5tZNL6aXzDo+GmI9nlwxCqRHlUb/u9RBzXDF6Mm5yBpOKWCcI/r
Uuy7wdxHnYyPTqmtYaNewqmosfceG1NlmxKmmEMLbWX36PHotJOThoQiTLp9J4a9kW6wFzPLzizQ
lvq+T4Lp1bPVixTx1+KeQY6Rhn5OLRzD+V0tgHBooPm2dgxlvsBR5UuZIXOZbGeja97L2IrXJG0V
5ofMg/BQpztk91iaV95MQg2zsJ1dCLEOctaAbRhapyS9SiOVFEUwvcd6QVAB0TSj1ZcsjjBbeOE7
Gl404e34PtRlvXEHdRfFpIt3Y/XhKjJbdVffKHpyvjEocy9HT/saoybbFrFaOFF06dAUrQBWiLVd
5zFZXwN5BiiE7DB9tTNH2+D0g29QRcgcgelsu2naTCKBVpaBuNMpTvmxCzW2CNrLMsXJwoGACXrA
hUPNtFStPEIkJGWeQO9RxwbWVdoF/WccMOyni0FalZqvhvAxkJ57Krt+U2UOx6MGSKWfCKCRVHJX
Rejea8zkC9in6/HLDYuC1p8LAocxREtMzGyFh+8MUMeqMCtCdBrv4Op/mIET7GOHxMiJwFxCJmr+
9i65Gr0iDLfgqzVxDLZZvp0cUq81fo3EHlAyxNXPEOWR+nZFiYFqJAqhiMdPVqzjyukN6CUzY5Ub
lcYytQv2Mzx9Gr0lR7DoLw2QfBNZuq/BiPC1VhcXo8vpwcsew9+M0S8dUPiA5+2x3sYWAmiS9rBs
9WF5pM/+bhSN2mQBqA3mTzNJBsy/rWhDszNnYM+QT7hiY9Mi3vaa9TPsjsgmgqeWL30V3ueyIK11
Cql4oqGLKGGsTBV3e5HABaJOyUg1wL7/EE1zaACa3Tkadj8NJt1kbFggRwzN9UdTcFGylPqjIhmK
prnNFdAitC9alqMYTi9QuHqGnPi5cRQrizzH441Ekrbfj8DgCuiRi2JQKCchO0/2Q4FB2HU3TmI/
ABIgXVeAoR8IKulh2nhGvEIdWwCRx44G/v6OowCUWo550n1cFLmh/hgO3UX3xwxsvLZIDxv6nhnD
iW59hGb2Otj8DNJIVt4Y+0kWvgIjkLtCDv2uLx4rVp5ACAE60CzD30GiZ+puE4MQCzI+k81UyE8L
MdG6xGSfoIBdedEPaGIlqaMDLdw6PgUOQmwd2Du9hnWdijWG6/uWvkGnCfyLhGmvrIkk0/vKLcXG
reVT4eoPacHpp0XRAKy4/ZkVhJTHmbVTo/1DzpH+aGm/3Lzfd23oPY41gdEzqyEJwl7UWHDs/h1/
5bBxp/vBDJn55+FX0XF4aSlBrznEHKQ361LRrqhoLhKjA0wRkfxcxb+G2vqQiroJg8i4Tip8qnPC
04PgBHUIAEho8iNqzt5zcVVwYSzQuTDsVnb5pXJ3XJd07NZlEn04sf0l0E2uxEhhyxTFcwSwPAlf
gGH8BNcJZ93CYN1J9x1Pq7EvI20fmPO1LPldo9BYhywb1rGNJbiAqUa1H1+ZoowwPsa1Ir+r+CGL
2W+SnVtXvKu2n/TiU9VQ422ozQhwUXEkzV1PJxtcV08udGoR1A5r8A5BP93ptPwsqNEUevoIPeYT
qHyyj1XlT+jHUS81NpW48MVN8ml9m3KZRG+srIYLtJGwOs2WtS8+wnobe+7RqUM6Te62GOyL8Hqd
ACyt3Hp2v62lrLdeCHozDRg/9Gbt4aLdNO38VhYE0fSSJdCIHiBTFQo4cHJtZqOhcVLSv1O5tgbQ
8HXjzTtCTvCUknHrZeN1Gv6whWq2Y65hklKQ47CTI6/Ko7euCy3faqwnOFuvU9SIJWt6pRKiC7NS
nEJxtIU+HD7TdA4WUzNfc0NT1XJPmN6KE3HcOYzT+h3gfbbLbeeXpspfQHqYf0mTblIU4/wkpGcT
5WYJHvSu9KzhOuWUOjQvWANgYPUZufHBcg9WBTfHhd6xQlIwA8ca1Ll5SNpZ9+MYwlnmljMNFGAI
9UAYQu1OWBhneaqr6GUv9PKzAm00Z+KgDcnSfzY2OtEqaNmWJbtj70pKHQtwhySLVgXMr4O96Vjh
dRDCT6t+3eaNfIo76w+89P1qjEOc/HAXiGmICQ5J9PbMvK5Mje+ISVMXjKh7ncbeJrXjrjIWpdtV
bI0zRmcwcpz9xxj2ZKDxp08J0WWd85YGHrNrM+/9bm6ZT4uzkaV+7tr2sZybcVPQ3ju4hrjoWvhS
wNDC+kgfCwJ95Dsy/9Ds6Unh2OFKW5MD5TUfFMPlQbZYQbdWav7oqMz4tjnHByXM12GqIUVOnm80
AqSYfv2/7J3HduVGlkV/pX4AWjARQGD6vKH3yQkW0xDemwDw9b3xVNVKZalL3fOeSEzyWZgw956z
T4YbmqSpglm3P/tJz6RohNddWCH1GyYk1A0La1mKrVPVV/jLD30SQHaZ/c1EF3Wly6mHWpNwHdZ3
gx09mD7h6Cqxma5GPKrhlWsVwwlDQL9ux3mb28R85rZBv8jvyW7KfTYvtBADwx9h//evLZlPFnoi
TgU7nEC6N15LJZBwzFs3Rw4wZ6iMQ3knhY8prbu2gL1RH++vOU6CxuStHQl753bqdRpbTB9l+1L5
+iGtxEvt9Kx4O3/YFEb6kFk99q1qgmK+tWIgOtF7piOCMHGw4aGq96VLdFRGzPeoH+IkUIfKAIej
au8894m7waGVJ6dW7SekSqbTQk1GR7NzLPYxbiOP8K5gSPXFTdaO43YZLapqYjfnBM6hpcof7fRg
v/kh7atA59G2cuybsTBJA4pwFYoyVFvfsL9XruGd2QStREDxv2pYJc+yXOeY4Edezouqs5HSOsAm
RstS+i9IiqNXN+oqHPlqyURYFZTWv4Op7et0oiQfqn2n0ofYruLt1HgKkl2GdjH8kVe9vqpDEp2K
ft0nSMxND24rHnc2X00WQ4kpUDCPRY6uND6MOZOim8SsipYSVndQ1Mm37HrInmZNLHI8UzWCgm2P
iSVAYIWtCStpjQ9+iOyBpctt6InrlEbwjitZHoMRjVACoUyRrBZMqBVAvz95SNs2rklYcNoeS7Ln
/Rlcy9gdNdEaczSdVQmuYYDvxNRqX82ZS1pAu2gg2maRaQKBrQUl0lDN3p5t5VF04WdgDhlETG/D
SE7ScNG7K/gWLD5mH9M59jvhMgYPzIVbH7vOGncZwWdgk5K2tU/tJeIpsa1zPjQoDmPaFKbBvtAD
99/1u3pKnuD3Fkzh3cPoxeE2HDQxDb1LLQ66/orPOpDJCtmZ6b33MNm2mFXiiUVwocJVxgVlOdXB
s/FLhr6c6HKKfDtp5PZNldTrSZJl48+g25gt6wxcmLLkDw8u2LnS4Zc4Oagu9ZnskABHvXzvspLx
IxvYYqDwiT3vYwor5B5ZzzrYw/bXTDcgWinCtAmWLBr1hMwAusFtYAaOu5pmfRhG94kgAmNj9V5G
Epxp7yRDf2XmX0Kof+egUC9h0PQc44JqjW+gRejZPJuFjYW/qvcoO+4raz6yfqN5ZNJ/net3LEAn
q31pshobRt+W1zOSbk7RWzpF7GYb42tDkcIyRwf5Uo3QaqbRHJL1U3sPRiYhSkXy1BUYqpx6CihD
iB/+HL4gx8K1F+Hk5h4iItXRH2XV5jts3i8A/MOkC6+bqCgRf+L4m1mbb4vmpcB3yHxCIcczsl0n
wKtkJvPHWFirNE/Upp7NYD/o/MnByrhdGGeo9YvX1qEGPI/o/NP5O1vBWdpgbWkaVVN2H3HGqHEn
zPN3jmYJ3UEETEfSFnrfBW6UfKajuB3y4akxtLf1XFoeVod8lLsyYcM1bB2EMGO+h4RoUFdlQ4qy
o1kTI/uUsTM7WsJ/6Gf7VBCGGSv7Gs9dsqf/V7GSZ68av1A0ysGSmi9URUlIEN1Dt9yk1CM3E/vF
dZGJk+7C+AzxLP0K6GG51BZnn0ZXXyLPQzVLclZPylgfif1ozAfl2KA4DG/a+R1XJkA2IlQ8eMGJ
eIGAJ7lCEUG6ETBQTahuZwCoqRWuu29BiL8g0o8orIEajd/lvER9TcapUfVbMBJMVZSVDxfSp34V
+J+ETYy7qpbvmE+tA9NmwfqmnQjyGm65LLptPhVipZwCSGaOgatdZkc1GXfQtIFg1l8z8KWNqp6c
wUQ/F2Ci6sGEN216b5riSWcjl1fb5tTsvdfaTmlCwpJf5dbWM0P2wPNXS5TWlgzsc0QMDis2toph
I2yUSLhWhZtcTREAOmtkp6PL24pLhPsaQl2mw4jqcfbWOA5YocrC+miRMmghC2WiIn2jLnz/kPcV
YY55cAq96eg0aA9Kc5OE4rs0UMZm/W0GxxpWBBwbVS2hvsQgu87aS7r2mvLkxgjb7GDkj0P7NalB
zNeO857D965Geq+QAVAxmq15dMfvrDGTR3Dv+UaSIDKr8gjniypg5bMp11tSy7epBDvjoM6g6qjp
AWMsXLqiP/C2oQ4U8gakMXdai+RcozP3aTyjqZg2EfojJBwoMdSgYGOV1kEmfH34fN/TsCdCqsm+
d8DtDlHdBxtPujQZ+4DGFcvLlcfgufiUh1XGgIYqjngtNyw2i/tul6KsM11sjGXD+tDSao9nes8N
BJBB9yc/i+OjERU7zCXIQ7OYS6OenqeOuC/69dluatQRqWpyEkOy8XOMy7pU8Pn6xbgsZ0l4mhVf
Ya1pk4GuSpPfiqS9mgqKhxBPsKBQOj45A9WX1nktA0A50C7pP7jNDRwERgja4z1pbZ2h79Buegfu
GKoGXXqP5Zk5U5Oy1GuwW21uIGm2oCE6frcvLf+uy8wvrgSTYUXEukF0vcJNnsX+hJlm2R4lSwy2
2W8Yn/aETH+ws7rGkI9XV2EM9kkYhLjqj8Z7V1ELG6gU7CeFqdrJ2mvDhScz+glOWpw8uzIygagV
NwNKrYmMG6mPgEw7vpNP4iBUmsEX32K3zzdRiSzqTveTSZHcYD0bhBAIDc8js0AE+GZhGBhUGQzj
QTkH3S4cHavNWARiMxsr6ubmHTqkaF8YfsEFpVnUZ851LNwnz2v2EiHSvpmyZlMNoKzrmATWnlg3
fyRUh3Ln0Mty41TWfaGgDiRAHqvRG45xNkJ2xeACss7cSHAyJpEV7CBZoo/xFgzd/ZzaH/Sm7JV3
tMtp3OWNKNmHAoqptcwoEnxtIj98YGz+9CKA4lROI2LU7WGXsVHaNtYRyG92FxNtUVpAHJfUiKJH
ARsY+RFSenOwneGOzn9LF6fA6ppYrBoCl0JORqF6AKWB/c6/NsfhNSIMagu0hwMM63I7dCO+uS56
YSWCSJ6L2jbNdVRn8XFuKalOBumiRHO3YnjzJndvmANq2VZka4H3ezeZ5QSSBBJZ0Hg9wBwSB7UB
kYD2QL9nFqf82Y4fHlcCDYlDR1Ym1wf4UXGJfLOvpKMJjJnKZxBSxakjRP7UL+AgmWsaj3/8+/JT
s/z5j99dnqJCAzTq5TmXf19++uUxMV1sKI/kjF/+UNhYtdb5nGQ7Q9mPP73M7+/6ly+pMqcAH9La
m98fdHkfZkOa0H+8+e/PxAR8JmwC+Tyx7FWEm4H4Qgz0v3y+318H2f2VScDO7qeXbRpsyLUZ7399
5cu/f3/g5Zu0Sn5EGu7N5aUjSk8ciuVA/v7E5UBeHnc5cJffRbhmcMAFE4lO/PWPI2pKq8DSYJ1J
DHsOBkmxwadWiSIYHyZunsh0yw3imobi3UBuXmawcxmYMUfbZieZMunalrXBanZQrJnvb1zHNTdq
tPGdO8neNWGNhh2VsAm7VMYIl3T2RljhN7b8cPNKSLRMsfhI3IlhPs9W2qd9b3cYi/tkM04tq/mi
ePb7+jA56Flk8pANXzEKkPUxA/KXsOtNc2mZEM21wqNfrFR4Rc7feaiTb0sLo4GhyVqhukZY/5Hi
OsdNLK+0LfY+WpIVSwxP7sg7J4RqZLyfLeanJNQbNHuQ2ZlPdB7cmfgyyWhHIeBI6NwBVBs1Q5Ti
hi1m/9aFpk2vqF/PpVwyGE9NHeUEPAjgLi5QcAwcRRZdjzGEQBcrwKrK7bPu8q9zw+EtaXE5lbcN
iWyhYtg+dwW2kzClXeNx0RKaNh6Z2A5GpfYU0qwVfIQPh1oemug3dDoGiZDjFdKctUPNdjUo6EQy
bvb4rPQ2ipydbKcvyHLYOSAnVS0ZcEayE8REbmMNi8IU1Uueud9L7YyboZ7QYOYdG0TBwO2UwyoJ
mQOtHmv8ML9FGDrLjOVtxUi2GQZAu+Vrj3oYtHdEzv3Wtk0icI1YHnTaB4QpJETNNTTQk3jGhuur
fW1ia7PScxDEOHuJF14Lp4B71jGaDhnbDZIacEJprLUQZN5qbZM2KdInDQzTcAGM0+z5Al1yRSHN
ox3VfJ02YZ99nZjUtgYSj12HNdpCcnvlNTYYavlYU+Ksxybc2WjyyYwvbhjGthjxUno0sPWTXPLh
8TSac3BftYGkRzaXpPG5L7gmCGsr3HVhZPWum3b8lTaTDzSWyI5bPDkv7YxgPO0+8hGD4ETXUkT9
F3Ps3a20COYOOs/bXTRPbuW1vws1/yTx+7OkjwyIn7I56OO6QEQcoQQpBohRlvCTnzIiokBMWdxT
nCKoBy3yYPgnQursNayJO8xoGJZE8CSr2tkaeWHTn4mCnQqpCsMcX6i+x7Yh2LrPLCLHw/5s5YZ/
L0bcHpGX36ZcCGhOHxkKwr/54NavKWrLB3dNLgdokw45Kb988BlQK4aAihkHoM/RcMmkBFNNHLdH
56yHW4COn4gxoAC3QCXj0+T45d99hkXt+MvBo/7hOsBC6KGxyvvzwYtrMIpjlMdHxBrTbYWHNrWS
6MjKz1r7EL0OBKWrXcDuwKhZMvTmyb2do6L68pOE9O73N/z5JDq/5r9zLJCKIl+3bFNZrruoNn86
iZiI8DemXnjsq2DaRWqhWZNU1BIfvtEtyM05LPdl5j5ZKqyvgUGNByhZ6wGm5sXQO+BwvmJBTxSj
0tchghnmK2zGkRWBfAsZplGEWtcB2YiBkCfV6fa6AvS2rjz64Thg602RBSUWWOvDVTD/xrLep37p
XV3+Ey8/ddn89p+/tv3vh9+zfTAqSzwPhANv+ftPX7snpT7qQCgcXcvO17qtyi0slmlrhd6ukvYa
k3RzNdSavSX0Z2lXx3ws6O9nM8v28arIw+GQm1ocLJkPx0BE8WoII6h9VQACe47sQ2/rxz4AJXb5
5P8fSPc3gXS+5XAb/8/qaJQL9Pm/df8oP/+xLrM+//rnaLrfn/9PlbTn/sYKh5YmMUmOjbCYu+Kf
KmnP+82yyJZDRue4BLOY3Jj/jKZz1G++L0je8rlzQXi5/OlfYmn1G5JQh9g65UrPJkv2/ySW/reb
0iQcTziWJJVukUv/kjZGDRpC2TSaB8O3V2Re5OGnnDEMhzsTsrmVazRh+DYVxWLrB3BGWpePdA5X
5vzdhr9AENM2ZpETLp0/facrrFS3Xf1mCfRz8d1Ph/kvRhAK278OZXxazOUWsm4f+8pF+P3TvVRK
oPdKoRw2RoKXI4UMLK/uTM8GBSbeIGNcEaNB6wFkk8f2nIwpVo3VfDOp4VAb3VekIxQtSaHNMQVq
gHJZcB2Xaqcd9zgJUNuEai8e4x7sgn/rOT/aalqlY064CTWGm7pAlhIE67Co7paXm9x8HSy/4xFp
Q5x7XX5bHsOaeNVVCXuOlt2uf6AZhLXD4KWZtsN+VTlXanG38KvlIctL1pVFFjM1lUrvlpfSKDta
1W/N6pvg1f/1oWoI3stnWj7g5QPXeleacutCNFgeE/NyIYHpgXY3AY3utjSQODbAAwgD4Oean1sd
EMcheOsU/UG6jZV5uzwmyl18ZxhEeCp/Fuy2woqnLA/FdxUkRKuzelHdrUjHo93n6xpQdo2ofXm2
AARPQeXdbWsybnmNuCwIKITjwaxa89yayjQq+JpPpXMfFhC27+TcD+1BODTc+Gca6/uaR5PGnLJx
43R0dPapLDG2rx2B1+cskEzwDMJBrgPe4/K5eHNQW7t/fdXl/UiJXyFO2YParQtkH3xzgbh8+f94
kObXlg65De/p8gV4HQHfNyBLbzk8y3df3nz5DoKmUV2ku+Xn5RCCUtgtf2vpIqLDSdIn/P4LqfpF
0EOwGyqvGHo8jpe5B04GoJVbAwKTy89DeZfYT+xcN2bM5dCdYlqErmQRyj+XB7cWZaFW0RJFDEPl
oyZRQlAe6ZOcknNxXn4fUCUfFlH6/I7Feb+8bpsOuxgxXMrLLS9BP2DtIxSEpk6BnPe2LXIbfn+q
srt1ndD60gQ/07kJ+Hn5W728LH56vhmvlgpUI7HVPcLt3dE7oi3BeeahOtu5/hcLtmGK+odV9G7w
qQMmQ/mRJ4h+qJAJdD/g5bj8r+wwXJvEun1gc183ffowGsGTH2I5xsT2nrb5NmMv70+Qz3K6+pUL
VBOdT6EkVWsPWaB3XTcEdqBK6JKUpot9Qb9tCtXTPKv3ukOVaCsFQO7NbulnG3GAvSihGTuZ+lsh
UO0AKKGoxQ1jWNFdZjm4lEKuM4THurvPzGpd4XPsy5kj6NwyiP1/qOs//lcWIwePDwud/3kSffnR
5GXR/Wwv+udz/jVxWr8Jj3EerTKMHp/+6R8Tp/MbIX2eSe3Tck2LJfZ/T5wCl5HFr5VY1OmX2faf
86awf2MdBulRSIzNphTe/2XeXNbMP62pieaU2JU8PiA7EiHMJRj1p4lIEfcwM5rLA5CEb6r3SCW+
nxfxaILXfPXTgfmLac/5JWWVlYPF+tEVaH18shjMXxbOQT/UBFWFAb4QK93ZqqfaNozOGppUvK3n
dWN+byk294CpzenaL9RbbYzHjMhYIqzy99zLTyQTSBS/KFJ1h0CFJuZGpLBYVBE/M/4/VRlaAiCE
5ziT/qay8cr0qKcbkSqywWirJxLpVagoPULaNwh93g5G8zfzu/dL9Onli0oXrRr2MNbL7i9Hlfzz
bHRS1F7omQ5jx/TuJColjlC2S15UatERwaXwTZjZJ+XDQzU2d2Zc5OQGFhXBIN0uDPIl6+AzF/lV
lg16o0iXwO8rt2nB6ntC7ry1EXrZZatXTW69pj3gEHsPbQgmAJrWwQWoRdIWpJzOWVhq12AcHDw4
SIFL52TYJgIRL3mJXdGfWH0ruKSoBdZV5JhrAggIdLDmFXxmPqngY3fknSM8Mk1IlqyXvLB7m2oX
jmlYHyIM7gX9x1VYYMFSfnJIKFxQHXFovXvxp5UQulTpu8HlBERweDeEI07zj5qYDYABnxiRW9zf
8WPVY9XU+L/4WmqDueRLWcOQCPzhY6jlElaW6c1/viiX3OSf74DLufKWNZgE5M4d+stFaTaicnIK
A4coWjwo+GMTJ333qdgMxbiYTFDbIArrwa8nBCtSVYJxgiDalYcWVzIC1W4PX/UQpkgivHRx3nnu
ls6xzUwL/JmA2a2s1RvliWxto0TFETGBhGUqCoima7BHr+CN05Wc7q3XwSS90Q7jT5n47bpCc0Kq
A2ItdF30wwdj2yCc3c7C/5pFNCOcpn4jwvaKABLFtIFBVxFHgqj/nNtwDeiyEI6RYmZbtMUDbO/0
vZXFXdBO7Q6JyKCPEyRAGh03hBje9nZ3JWk9jfmJrs+w7gYoFjyAphdnURQg1SLl35sWANFgsjj5
SXLr+4TRiexpbNNPhd+LE/WQ+1wxf3Oe/uI0UZRkqXzZR9i/rO9b4fT95GkfWVKlQY8TcqNCOe3o
r1HVfOxE+jf7XeuvbmJFk1MKBYERf9Cfh0Y5WKzJLd7RGZ1z5bpYzWMWMsvN4Bb9axUXN44BOyRW
Pf1mruC45Ax7pY0Qt1AIxMPP1gLZgbi3/5sSxF9ds9ArFFcLRlM2UX/+aLbVFkVuZCiubcJN6JZ4
ER+NmaxFlunJNaC9AcFn/jfn4C/eVpiWcKSncG454pdz4GMpVRnWmUMus89RqiezYjxQZfLZ0pej
053u01Y9/ecTD/3k30+9tPk1biOmqX+bo5LQIuqIG/cATgmFDZgZPbLK17hyQEnR0bcQvA5ptxbP
Qes9pQn+03pEI1J65qdlgdQcKOWyTWX0j/JrNykp+zLIBIhv9zEvk1n+fsLICS4d+jUfBIVChoAW
jMadaCkhkyb4SvD3fSHcUzFwqCcvBKzi4mfjfbfZGBEiLdxdUmlgCuYd9iyNvgoDagoxzneZAELn
XCBDWZXv4WRnRD6F+dqJSAKDh7iqS7QDIAK/deZzWqUauoPGqlsHqM5HWPq1996hVE0ln0ynXgrT
pU0YFqE0U2r8BHJ1tgI7BW7fDesqH7eArtidrdCSZ6tpGXiycb4SyJ7Rng7rceK0VfUOyTKeohGB
lJNNT85Ah8daHsvUynJ2evA65pzawP7ax/4T4Co+mM/BlbXzRjVwldbL7DBRJtU1Gyrb35kqSg8N
nYGyBxYL6wppP9G/f3NF2OKXIFj0xaZpWVyItgdVhCTYP98AAQkJfYTADT4bNXcNfL4YbumqzHsj
aEvakffKpCwa4XJznIBtb+ddz5ptalaHx2kU2B23GawKon4KdhTKPFhKk9icJ/0uT5iIWKuspdYo
ZpF/GmYfXpW29dwni5UohyqX7XoG9E3Xg6OOxOCvgDEbK0N+QwCGwiafERDBA5NKs3jP2L6VntwG
Fk0IZ1bMIGG0i/LpE6vCybNjkG7S/0p2ZRPpB7/UqD0Gq2IT1e1J5W0IjBbfU6OV6yCYnsYqYBeo
5LbkcoKsFlfzI6E5V5ksHhSQpZU70hUnc0BS9kcj1md6ZwuP5lXh0SIn9qNLLtEXRBb2LLFCwMnd
bAEVJTYRsVe/iwbjFQPtamzwCNMSfm7n8ktQ9sBeWvnaTC0pg1n8mCQG/uJwjZeGMMHAu1IZphC3
NW7quUf4i1tj6Lx73pfAJM8/hH1zRKY7sSPVj9jVDvT4cMLm8cZN9XWDGXyjOEJexqESL51GqzfW
w0NRy8+pjqFUN9WuqBrKo5WfbFyPzx0k0X3EwnrtSXazLtz91E+Q6c02z41oewY2s9M8bjhWm2zC
8m4akqMXz2z2Hf9ohCy+KjIFRzTqkudC5Jg+WJoB+CZQL+kmYqZrx9qRpbzBHAeTn2rNRkX1CRbd
cNu2gJsHquNs15pNnTjlcfTQ9Rc1lwQYZ5gWDeBmnTgsAR3iItJF7Bim9rkppHmslsmZTtpKZVG3
VaIi28zK33ARQFiroxfC1R6JNzjT4TsmbkTtAeYrvZkI3Ud9yHAdk7q30yhRI8HFgJYF0R2GwUSO
qECzQ22S+hiokiLB5N/7oUtPB3NLiNdzjX3zGfwuGijLuY+0ZxyHNj1brT2j14YNw8swlbh7kFAv
spY3rlmn2xbONcOQswdTCENorBkF7dDe4zteKzltZBk/F+l4TixcWLo0HUBl1fNo195m9rOWJk5J
26O3QMnZzUGkzKVRitnShwW3izSetBSTAjysFeohrJezd1vG1XmOHIBjPUIC4yMvx3sWrXiVACzG
DkWJZiQY0wqGL4NdPABv4ks2pnmWzXhqPQQPAytUyWqllBXO1954dAJG5rlgiBVhcSDvFidTfJ/Q
N1q1SgOxpabV9waqSQNJYEOx0CURbt1ZyWFKaUvTBv3icNsQs7kwOslMRR+MFBHWQprv6xq8uAM/
tI3J2XHzCUdZUC00VOfD7xYI3fea0eaIb9FAuECwiwxuULAhvpfH+532I5Rfjk0cQIEagGxTvINw
Hl/SfPhRe1CPh4W6blU3LVnHbv2lq/snv7XfUwGpaT7VE5I1egDIcSYPEmdTQBLwsLBJuem7gEU3
EM+0vpmhBXEQPAJKB1qyEy75KsqfG0Dc1H78j1TVwDzT8TFDEgeQ31m7Tu6uvHJA8sBQX9CXv+2a
bEayHtnbMMWfmo5QdGyR7kwUOl6WXQ0k+2qDbsFYInxvQ7T6dvYlKTg6kXipTJ3DGIwB/LkVghGt
X31oPEhXzPS+QgBycZSt4BLci9A1diW7gzSJKJqiz+uharNvXCVIHrB3uKR0iY7XN/Wz0m3L7mN4
wC2zSgQ3c1UiHa9F9+z5xb3RVbepQ/xDAUQIFRBFHnweNRZk9F/es8f+5jgXuUA7QkVrRtkIWy5I
95Qxj6qLEPz6gt5vlHwEeEkAa641XgJ6t/dFiDCDOg91MvwSmEatKHnyakbSpHFPkG1dBgXclRXC
cbJbsDoNNRnNnvBIGnIclpINTXX9XPkT9GKb5CzkqqcebQlhPqzgDVgWnKvUn74aEB7lCOopIZIQ
sdpL3/r3o8VcTerNc1s1ezFiLelM4nvuzYZ0BbfN92kde1vID+TTVXWzroZ+Z+bmlanY+bGOXBmo
KJGIO2+VL74o6qVV3rPAY96Mh/4MTPJUOeG3BaSbhd9yQfxyTpoM+TvDc1fl8brLqBZXEsBo0L6a
hv8tyNGWV7h3psB4IaxGo3VDozCvh3oLfeLQm+JtaKannOFlNWXqNoGqvuq87OAP/ibVbCPT7NT7
3idaG3MlFSTgdihftU8AqUcHWxfRTelEb0H41trnrECVRDOcTFvH31sVOq+OxtLluZpIhE3M9NZC
ZiSrVqLhYWmgLUkOokROilLXC/Vr5ALoaRaaHnxFSgeeICyqn5+NPtvFeogOhZ9lm5G/FyZjbpd+
ygGuvJelmPAm67WcsdLV1LJt6P9bU7SnmTGOWgT1yVipM3ioz3F5MzR0S4U1e4mqjtIlUOmpDp8j
m+0apBX0aV86AxdK4L3ZoSXfyANIYvMh1zNIVShUK9uY/TWNd9atTZ5/SUtjbzHn6glINOSucQs+
kGKib/2IEugE/fRRdC4MMrTGHlWEo1GNb50XXtFkPg3FsINRjvFNGs/w38RxNLtFM4xtgQXP1hKz
2DANEIngibsUOmVXHAXSlJPBzrUVuwAp2v6SgMMGsFl2gXDAZtmRjYk7oXPlPcvVeVc6zrgmEoZK
8AwOdzUCBYOyUx8vcjxsXsPp8tMf/wmXAkWepP3G7FF9jl5AACIavqnAje1KVZ0c6p8nt2b93REC
A4trPkU1KLQkj5HAIhJZjiWOs8729j0BT7UMD0L551Dl2CwyLIhLhEtaFy+NyuMdTjZq2kDWjrbG
ZB15IBTSxNr3jn1dSfPaLJxNoW3k/519nRC8xqD/zCXOtIs+a9WFLn2XkNWIHIjpM/IU/HCHYJLe
QEvkeGikP/omvtPAxFbMOT+QHVx7iJuBxazmKbwLgvH64mbyvehOl+1z0aYLdfuMBuBHo8dzbIsN
COQP1eMAOxGc9ZbSUl71efnDzsI7uzPXFtgstj8e0VgYmlhlXA+9y7zeP4999oM1FIqbZZkiok1i
zkx9FMPUArSfiFs0ppTBtONd5hgFf+Xn7+z7ppM0++mkHYK1Bg+pT+laOf0pye1qA6JE4zgQdbW/
wAT6RQXm2mOwlX354i7BZ91iFUw50Wkrz2HOLWrEJX7eSQWny38KnRkneIU3rLuD3SVHZ+4ZxjIt
9xRp6lNjpj5h63hqVnVTPiVp963tWKtczu7lp8u1Es/SIpYqYJ3thH20D/473OnykxK9Q5nHJR8j
8tdt4z+5dqPowM9f7RIzfOpGx7gxv4QJ1R89FC+BCvbFUtAwk/QzGYInNkwHkZVi7Rfyyu7CZ8AG
aCdd/zQTtXUAaNIyNOTdykL/pybqO2Gn2bgOXY8PMj3i6WLbhe9gXbN0WwsHJrFZyC02m+9i0sdL
DbOjVUmrBQl3SyRDabFhiyURZP0buzaWR6Zhbt35GtUj60G5cxg3t9plexJweJou+RwEBTkpjR9E
19Nkb/gCnU30WUUsGY1FFjcsMU/EVCBUhVs4kpi7rd3PdJnWl9LfZZMYIOCpXAi8AJMOqsTsc9ly
zwOvjWYHpfPQHSs7V5txebs4cJ4ta9r6Cl/EUsK7lLmM3H+qzey9njGSJikOBjNLvrVB+om5aet1
GfJivh92ucjEO6dDYi9s04y2AOQeEhs3daB5kDfdItgs6Vcxu4KxwPvAeLgluMUgq2VdjeG864tq
DWp43liuH21c+y7ohpjpmSVcElcfqgseZVMckkl468ZJD17Wk/NO9EQ82MeMEvkVztysz9QmD2zE
WQWyBtfWB496avdBdoC3Wq4Y1FPupl7qmO5sb/NoN1hUD5ouB4YgR9xvUwxsQknKCJSjFSCGdYJF
/ThK7vF+KSvqEuVDoCGRes13jG3ZqtDTubJC1usDhQqiYV4DVe29iQqHNMsXC4PXWtQBNYxUn1GQ
B5usY9bWDcGnDosmau7FJm8gQKcGH8o1urtxOJbtgoO1t5fTEzHSxFEM+idI3jtOBBqx4gWRS0Ly
SvquZXmb+EjkU3PWwFv0w0zWAa06YipJar8xHHVvSgoncc1qWvnqAcVyRCo5VYmOo+IlS/KSG3+J
+/jeCKj1Xq66dIy2MG8JKgEJu9IjPCvL/Jxn1g8RQcVLISRtuHhgPBdcXmReLPXFKFBPWYLgPVn+
xq6t5oI6kpRyOQFOtGypl0oMHqP7phHfsorakB8QhGWaP2LDvCnEYzSQrDFF/u5ySOMEfr4Tr5dC
5RRyj8oCg/9yOsv0g7UtBIB5iK68fKnjGtCG3dYkSxFzBwbHx3wcQVVQnR9K9nI5FuhVb2Y2KCWw
6EA0rrMqJRfLoWTDRLGdueBXI6EKbEqpyhUU46hsa4RyMZBsKjyGmxcEnvY2qM2c9QKNTCCFE3p6
hOhgSjqKTillI5xNfafrUzkl76GgCmMZV4NFUaJJylOWiwfSllJESBnTceSda22hcjRK/PmD2vnE
SmxaUXQHP3iM2jbeRwFYpjymWNMQU10i5offucs0OwVo3kcrhmxhyLeQ1gO7goqmcXDqwvTrwok6
pn0NYljNn7n53C0XsFxSlAFZv+OAm1YNivy54E1S6mZWY94Da9znDtU5M6GshLiX1MqekgUXHvUL
uS7S86UnkxnJJ+UVTrNWT3Fm32SzvG+hLG1ZQOF177YefW3bwBl8ucZmAbAChtDOCpAIxEOzMIvq
+7YFDRCV6ac5M9L2zbXDULki1MzeBJOkGmbZZ9sWuPf3AKbqvW0Tx02E3iY3W+pqRnWcQF4B3+LU
+WX7LQiC66WKG6RXXT09REP4amKtJNXSNjaZX639oV3qaKyCw0Ed3QAh18T9zDdsf9SI6tdTHJ0l
PDZ2JY51SAQFUj/RB4MxZR2BLKL+QKsNYRRACh/Eho4fcD5/NPVwYordoBYEIxJeEViFrpkbBZsZ
q0ScQws1KNjbnXEb4gEp42NZHxrTrnEs0vXW+7CqyM/T/mssuntI2IeSipRlJ+GKIjaoZrYde4sk
jRWTM0jORU0IksP90ljknYbZ9Iw35GDl3segjG9kbSIStRDV2qzgagcBGMvCOIkpRUln3bC/qezk
tcqilKjm8d2T2kBekx7J+blKc4t9DcD2lU/kGH7j9gYi3EF29lONfZ6Q4xuzzm6cKb7v/4u982hu
G+qy7S9CF8JFmjKAWaSsaE9QtmQhp4uMX98L9NfPtuyWq+dvwiIpmyRI4IZz9l6bALp1mkXHCa4H
oTty60o1OFSF9Q3G6HMTsFmMnHSNwTlegyXdJbZKspk6dcxF5jMx6IHX19WN4opqQ8k2PqAfd1cK
Kh/RYA+5EtfJN+z2VnMbCeqZCyAD40T8KqLN7/6kV85S9atpTZ05JFeJANXrTaBWwBB+PpZoG9Oq
IDuvLpyDrIhwBPb0SfIJQAym+F4FY0g3wBirsYgwllQrstIoiE6quicwZ8TijPN5f31MJsJZM/Ri
gdY/o7po5EefhixCy5xeHSwOigUEyOrBOu9RSvREPoKPgc2cJAZnxHy3BMFD/CT3rjdJguoiYu5e
p82o7683iEZD9rgg5ZvZIfrzD1MYHan5D+sgpk4oUfbEgXEXtEZ0LFdB1cOKxnJEUIygLLLNffqT
lEzZGte7lunIPKgub1Qway98IJH7nzemi1XEEC0pxEWVHxQh99dC8P8X9v1D2Kdp6tzy+d9FCV5a
yOj166+ihP/8n/9hnqr/xYjjWHS3ZtnBTy2fY/8X8j6LgoHGgOsaNn/6Hy2fBvjUYFq3dNVCdzBz
Uv+jSdDFf5lEPNEjUy0bobBr/l80Cfp7nQBaCRNhBITn/8gmfq/uMyaqk1MW7dYkr2NVUSE6K3EB
YKuszs1AjogFBGQTZUoCh1pF1qMDJCxw0MTlRZRTeNBbAO0N0ydBCj21YZkfGXDwuhL17bZ5veMC
P9V0ZRk082rjhp3zj7Yy38WvXWVUI8JBJWmweKJISl/s90OoKjzuHSW2DdBDuazbyEuUjDohlyG8
F3pTE4FAlDVeQf2k/3hv7V3D7Mebu45Jp4oAJfV9S1sacadpmdlsZBV6TldsqtSY2NuF61THQdb6
wZlFPYVc/MM+fr1/9Wf+9v6oXVyDGrxjifcq90kbkhJRX7PJnPpiiB4nYa9Rt6G+mtmBAkdnV0U9
8rGsXjuswv7RptTenT/X40eEowpOb90w33duBzZaCeQp6pyQcJex7D4FEp2hMZoaKlCIYIbRBCvy
zF/kVdWAnnuRiQ3ooTxjcWeUZCT+cvn9Rfry90+E1me+uDQE5L+fDs2Aw8gom2ajFKxRtJglcY60
9Pjxu2jvZKUcOP4zjZ6YI8A40S7//W3qwDHqroITC5OwWI10ZtdysOLH0u/Z1zbBXg1y/2aiQ+bo
nQZvCtehLeGzkyaiH0uDiiVQOusQs7zdfPzZ3vWOrx+N3r2qI2bilBTzN/SL0MisOt0INdx7dfUK
ZdfA9x++4GVcjKN/HwnqpmxKyn+cCX9+7aauw2imha8JjVHr9zf1wyTu4SG1m5gI7CUwehq7qlus
Pz60v33rCDcQMtvwKcyrX+CXQ1OdWmf7lHBoQOuIrOcwZIE0JjW06h/n0d++xV/f6t0PbAkVPYGZ
YtsbIxiPsCaCNn4lkQkHu81maUSmGIXj6eMDNN5JIa4/nkOnlTw5y+UEZvL59ccbw8Ry+p4LWrdV
5CVKk2/dTD00gKq8qdTJDHHPIfE+p7Ls7xtbQCequi1DA7wWhXZ1B1Nm3QPhUnpLx2Zr+3xu3euo
Uq6cuapH0e5YmeyLu9bt1ihY32RgzM1c/eSP7DhzOYspyDofk4t08DMGiQl2iVbHkRJe0NxqrfJF
VGa0/ceRv9PHzUduqEj0NCqJNmqLd6ctMiZLLxou3FRvEk8boltjjlUOA44KnNRtM4tOe3Q5dufe
1ynN8ViMF9hR9moY4D9Y+V1aNxXLNNzfWKUWoJb6lTHG9SqI0Ih2nCz6DJiu5URX2SxuHHtCDxYu
KqJ2tUk3jije49NQv0QZMLXA6dWt/4wPKwYa3R4VFt4fHzICCH7NXzSBP46ZuWserLC6XKfnX87n
2EX7MJm0iYrKztYtme99FX8firFAcv0wsWGcG8fKsqfWsSV01KDv/Ta69Y3aRF5JUMgxKF4JVVOO
qvpZjzDNyVL7zM5Tw2XHVsI1Nc/CqEtUleUFRmrfu62/ddVvMVTWh2xo6OjbzJNKhbNYZzRrOihI
wmcBrTbZIXMhMbUKfxNxdjt0zq1blA9Ne9SSGLH3CL3QsE9UQbVdTnWNZuQUuGgtbDyQbKT7trtF
yfDgdIdkIN29yDDMFeIOxf6DY6Z3MjbNrQsifYnKhwaN4y+LnMRIPJlSKLM3rDRWBXt5RNHRIxsj
h0690wze5AQPgMQvrd2d5dyOiroYlkD/MpY63nOo3GstqEAFoDOwk73uXGwICpmy7cr2HscTbSSF
jKE+OiS1yLyhfKBZM6GOZ8FfdOleqFWziKcG56Qp9UXaKZ+0wnaJU3gJpflS2PJiinurqE2aMuYX
XbMIURHPNswttj7DLsPKtPBtgBwNfA9C89oHK5g7YKaMNkVWGgvGK3gvsjmn4fiPs+rPgYsNPatW
hmLhWn+Yh4Y6MFsTofOmFY2HQmXjdImy1KLh3h+ovpLxCcMNRt7H5/Jf3xWFLL2H2WLivhu3XMnZ
4U4J0676WBs9O8z0rZXWzTApD0hCnxLXev74Hf+y9iJ+lplAQ6LrWuIPnVpANq6SogmUgvI/GA/G
tvhOklqzll+hP0xrVz2oDRu00pwuH7/5nxcuSjV9Xp677uzFeTdYBa3ZxX1XcLh28VxKncQ1Em7E
lChe2bBBbLa28gom5F+6MM34Y8TgjYXlsM41EHW+t4ZlKib3pud7Fq19A0sZ6kiWdfDaxmGX5BEl
Vt1a0g5BMR9ONzWDJ9Sc9KvVPZI1qP3jR//L8o9PQ4qio5u2ZrMk+n22Skhw1KzSrTcDOdErdR42
AohvVNJxHjsjV2ZfE9lqU5IMRHHGtbKC7Au9LOzvC0snyjdVVx//MvrffhrWwxqSbRTgeKR+/0xo
Agg0oqaz0TFXLVPSh0rU314XdY9lML51dY/2oCqIPYRHzryXPmVG8Wm0ffVYk+FLYz1YbGvR7EMH
TmvSAtW1cdcu+F1XjRrca7F+aiLVvmEp0m3mqm3jZydSd99C4dMJTHjpjw/pvQ2SaQJVJMpxdoQG
6tn3a9oAhoPih0a9scXkbvIVhqAbjUjINd5qJmUtQYcVQ2WGLIGSJqXZO9W4qcDucOFn7NZq1fpK
qlu5sDoUQkm96ssSkqBbI3CF8mv3aeqpZE+CUPWNXSvQG+oFzmvAMHO7gSHMPYK1bbZmwQEHYhcY
TKtDmm4DvqMiQov88SG/l539OGQCOQzDNgTD2SxL+2VmJN3HzUbUBZsuqZdNGG5D+JV2qIzbqdKO
HcG1gRmKXdjTE2/zHBtM+BZHiK1CFvxdK5Qty3M8HP4AorfS+wXfzbSgm6Iv+7h4zoaKJuK8mW1C
mpnpN8XpH2RIanaaa9g7+nn9YxmrrETgpZvUKnFZosvokr0TkACNu3SiUjR+nerMBBEo5DL1a5AR
an3XF9brx9/GddX3+zqBE+CXb+PddUZPpkfgN9aboNWS5ZiOcqlPmkTqlvWrEl7hmnGhXPb4ti1w
ZktXx8Nq2+ZDFzfnjz8LySrv1yzzZ0EVaDIKaX8o7p2xg5VvtjWgervb9AL8h9CTp9YnRrLSxiMR
dTZyappFJCgxIKTaOSMB5Wy75Q5J43bigx/9guBVs0TQUcMksF0atHJSJnAFrHHivAJlm3wzdV4k
qiBOAlnYuYEAyFVZ4P57cc/L3kOiJi2NltqS9gNYGyfJ15kTvaWExdHLRzOTmj5iPOs5K6EFOy7x
RcbkD5sExtloqLtQZ4hCgEttXnVcb3CpPUbqkyH8r5BlH6w2Zm4vXRpn1VNLrIhRUcGLKixLMnh1
tDj9UWX7X03rf25vqBMh+8W5gaeBksbvJ72pO1jUUaNvHJF8DciPWSkTJVWgyMY/NlJ/GSQtFtwC
l7HNq773h9RpYuWyINupDPK3uKyWxA1uGTovTh+i4aQ1hConJPpG3H98+vxlycsx6g5aaoGxC6Xx
78dIaHxb2r7J8Ewftu1iQrmcQYAPr190wwbYCGrf1qERWDl8YzOgUJ3NIGKfdT0aX/istvMqTNrA
E+D2JdhLSqIRogj6Yx9/1L+c6HA4CBdCCq1ThZv//ssQBGir0v1YrTd5iO2lrw5FHX/FNXAZoCJm
UfRWkx79r9nrz4IOX4+pu9h+Kc1Z72dUt1PA5JBMusEudKMayFUVZWXbES4I+xg4foNskrxIxTW2
VBk+6b4DHyjvIGUTU28U4jIYslmF2Mc96bPQnKLxPtL6Q6P8awn0535t/qRMnTa/i1DfL7+itunM
sGNM6p2iWamljTA7sRHwqcQpm2H89vGv8dczli2Sgy/BhPH37ryxXJJsM5TAGyM/Aaw+CUIgVnpu
3TA4G8iJbZpE05CulH+dsH/uyGczFYtpMf8giLx/Pw3QIQeFJsp6k03NUz+KW81md+iH0KbDQZ7Z
rgCpZf9J81VZWgEJcRDqVwh72Yf7dFydrLaWhtqh2E7204Qw9OMv5i+lKD6gzeZR5WKGGfFu1EAR
Z04hjbANkZlfGVXA/CLP8+Afndg3fg9RQ+BgdjxLZ79mj3clLkdfTOUaCshEhSx9M2ZExsefSvzt
92KFzC818zfE+xO5CTofGLAKxLkNYqRvI/iI3NylNZzhYWTxWjcumhksqV5AfumKhSPyBoqIbexk
lzHb5LoZ3RnD8L2NETG3WnAb+jWh7fnBVYzpUDnhzcRIc6zcqoXrb8LrYaF5kzMvuLF2ahyNTF83
dE9TyTSRdyzhInW01qHldk91dcrhWmFEp8Kzq5uGlC7zeWrTYqcg8HjUq+B1qqJ10mnhBuHbcEo1
pjVDTuWxIOumYg3w8Rf2l+/LcS0QF4yJrKW1d+c3jqhoNHOr2nRQ+YwpitctkVqI7lqUYq15H4Xt
raXIt7j/ZxH7ncR/Xmu5zDo2PhdNdZz3RWzwvJT7pV1trCG1t7Haim2k+DQ9fSNBEGNpu16iMyMd
dJ/61DcNozL3ISbc//M3wF7KBGowdyP+mBnKvJya0qGhmETjWQriKapEVWHx5CSjhdpXaDPaDWmF
x1jQ5//4vf+2meTNqeayibGp5b+7yvXJD+Ki5c0bG0EoaRIb1DDf4jIIjlkwZxCjkV0G07SLu8Ar
wyr8x1X8l1HGVSn5CUuzNAFM6vdRhpVS3rihSTe1nbJl6e4Mf4m1b0aY0VSn4fyvI2Yr9Je9JGtK
FVOqi82Icfz393QQb7YEsPOepFJ9K3TQ4T0hRZeBoo0XNfIuzWnZa0Pl3iumo3Ia+q+GHZIqNvhg
QgffvcTKVzqR4bqdhVZ9hL476Y3gMtvbaq1COl60yrLBM7VKbUN5cHycdjNxm3VyclSSwX6sKTGB
hCjv9DB9qmFyL+1axl+bwfUMItxuESUQkWQUJjOgyrY3H9C9N2WPdzMLtpk+GE+JEN86KzTXvT4Q
T8+e6BRo8wthJfia2MomhtyHzOkT1RzlXqBc8e3efIzcJN5R/vJPfpSCECiEcgHyJ28nPC+Ltjdu
aWxUD82bUTgt5p3OenKMx3bS4u8ddX05a1fb6N5mB3Fb9KZy6pFl4AnK2XM7oe9+im3wV0EwHsIW
ANI0ao81CEMEuob77NdxvjFsrASo/8QZoesjK5mWyK1guhl0NPVlS+O5cb+wCUpOJXEmR4dkvQUz
ZP44AK5VZdCCg5xcz9Wa8XPIui0bm+GrKMyUsQOPUjMpKJjVtCdmuC3u4sh+0cNyelGTmdqXfm6y
iCx1XUSn0W4jnPLNazmCAwW5mJJVkhXtOisjYN6CRj5sBnZgwG7kKkJEhIwpG6x1RCKgnRoIb4uS
VX2bPjVK3G60+dH1KTucnOXkw5o2VDu6YWaPbpqiaPYjZZLrU5pTQoZ19E2aR2SgzjezderHvetz
fjKAHZM+kmxa5olhHik9kjA93/t50yPuWJc9NTnHxH0wRjbTnl5EJx858ikQUMxI2a7WgU8afDio
Cvo2gOeHypbQ+Ap2L5OPGpUkgf31HqkF6TpNkUITSzydEfpMZ2QxeuFX5+szdP7GM1kk5FJPybaQ
Fgnjvnn5eVOBZ45Yq9zYWQ14qE6GOYY32dZjPrDGLcXDQFjvtrEzwATttICmLXxAC8LZu131CCKy
8ELbDoAemP4d0UGeNuZkEoWkr9fhHHvFMlktS+VTU2rKJ9hEt11KZHsR58pFk9SO3ajZ+INirMzA
9O8Jeaz2aJMIMJofZizxT+OEzrgedrJTMkgXdtJfWCbIfkwVSPJRe8H2ZKvxQa9D/7ZKXcTyypDu
urLyl0g7Cy9WrfhWFF18S4GpWw9jNK2m0aL8bnXhwVCj7oCsjUDrOeQ+JUltUxZA3WC5+Y9I76Da
ElzB2srZ1NYwPY4CswfM2OmUK/70CJlirwjNvQVnJh+zL+n8pIBRvRvanIsB2VPF9uUhIJTtzmpy
FJZa9VCNJJPXSZBTIzfIqy5aWnRsic9WHRnn6z2Wrj17jYXt1BHB6w1rpHgED2xXk+3ZVfLFSB1z
bzuNtc9CkqKnArxJ4xc3kCkC+FENhEwtXGUcy8Nco4ShQcZDaAYdBjlDu1OzHDdbd2nBGa9d4Iob
F2jeA4mT1kodHHtjJLwxMUvo27W+PCmjPh2GsvaQ1muyh6NPpf626br2SzCI567tSfXJ87NFsvJN
UXOeFLozrBQJWr3uUY1aZfgaYoFZ6CIwqUGolVcEJmw6mLnsqJvsbsra29EZrM8QknOoFuWwUwgw
ezaHR9O0s0cjmuHxCoXjPO42flY5n9twX+mj9YX+7+ANcmowYgfJswnWuJ6ftwhvX6cl9pZuYFg1
HDTUllDGpS71EVxotCjlFD/mY/SFgST9khuQ2svkLtYLeXHInngMCYAPouxxaPv21nCiUzg+lqLS
7h2kP2cnGx7wsvkPZjQlN3GjvFwfpSKKTkSz5ItsDoMnqY5fg9rrLZMMfnnLv8OA5d+NWJWpC03i
kNICXZUxSjwQ4s1qori0LXVtfHB9SxBQUBr024rxAQ1psk5t0kF7ACRVEdd37RBqJ1dEn2Td1XfN
fKMN1A+GwtGX5EPOqSAmZWcyBPb9DCis5odx28R3UV6urF794may21TOYG97y30ejDxhv2ZxLeoJ
54hA/oUX61v9nR8afLfSt0w+jrj4ls1+3FzJtDZvaMtlRNwkDjEYDW2KXlZrBjzraCoOUtgmCleE
HoznwKnG8/UeieozjhizHVl63ggl4SIRZF6GrAzPVvroVhCbss50KY0F+kHtoF2WUGgIZ7CnlaVY
+h7ZOfbUyp227pjZ5DspZC2QCTPaxSHQsCaIEipSXcfuBivEsk1M8L61Xt/is8RtNwj7UOlOecgs
wVlqE8l8newKwV/DmOwAiq4TSbDckPP8qCUuxoZaBkfhkliEGXknfP/rFDUHOPnZOq6+E+T+Yvka
cw51Ng7ggDBwh95Keuyo3VWBNBsdXnDQVFKqTSCLi7zI9vo44SuJw4VJqqzSuRtAz69RknxKEt+g
tzt6wRR9V4gDkSWhT0ov1nkt+BSs+zqcP4XtbCd9ovnqx8c6rJ8a1Jm+Ll/j7iiYx9nALIdGfO4i
65NKSB0ZMu0ty/lVPiBJASXHnN+ZSE9ZQyqZODpt86SPzWXq567yHP5LNFLY0lnyBUoSGztg8uTo
/lZM5ouuk4iH1HPQ94hrGdaUN4zRN6PuvE4NrpscEKMS+CxayQ9bSoCF+EnKJa1QeOpB0a1tOPk4
Dao9m6F4rxXTYztal8oiKkVLy10ip50B/7wjA6lly5SW/W6ArY0vkrDRfNrUkbIeO4AXEJ3MlJaj
PX5nx3lbztZrEorFMiNigbyOkTjGmiWryWGVOWtlNTmQ8N0frfIhIZNmacXmp1iosF9rgaq981kV
mNRr/Uxd1ZHz4uD9W0QRivkpbW5z1/+E97laKcOobWqy8RDvZ3OR0SYIpebydM5pDLV3mkjhyV28
tXW+zwwLWnWunKNh+BpNlkeYrrZS5cgBGdqXvFRvKJV0SwdoqIoBaGLvSTTba9hHuAfRpjcd5xdz
UocfG/SBlNLxRtJT9USNVyhCyPcpjYsqFWNRmyksVBKfUv1Zb52bsUb405mcqkmWlmscdDVcq+qm
t5XcUwdNerSqUGeTp7MKCp2Tnn1ELjG21p3uHkaLIUHMMSxduSIt703JIYTAaDbIv3Rvkm5CYOqy
Q9bQZvuWtRa6UiwJEQq2id9ECwr/6jIAabzoIkLTZk9iiXHBDrt2P4RhtET3van64qhr0UMzq6nN
3NxTCXxDZlgEwLvqNvvuxPGbURcgYCdSDWCw4/7qCA6Ej7IWXf1odcaXSisRGEii2j6Jc0S2mReQ
1mH1/bAaVIBYEfBVh4A3BAymsixjErEdr0jqcqX2bXrq/MCbdOsrKg7y5wje9qRFylrVdky7mrXC
ZuIsqrE5GgAGsM0Mz6amKBu778+y7AzQpcgdtKo/oGMFOt/Zu0wH7OoDsTUCddrBSHjJmQDjEq0r
CT/nLk5xCkWhvcqrcjgk/TgcrvdqDOEycFscuUw9gxSbfgrKQzkYxSHCTrinzoisuDykjlCQgoQH
NyfKtFJtuXYjbACFSs3YwZreZYE8OG0gURnUAUQEkxL89ck2NqpD2QRHYwCKTu+mOmiKpKJYqkC4
3aQ66OxvcD72pb5p1fZkz29YibE8wGlg9NQGk6vUWRSDpDBeCGd5/ewh0EfPsOMXWgPRIZ6zHSz2
7os8IiK7k6Sn8j2rq1RN6oMJiwt53yz7kDhBusi5KZJkS0Iw4dp+9q0LiKwAXVOhwm+LQzt/CUlM
cwFYF7JaX2kPoWmP22LEAE2zPRv0fpc5AbUc5syFMstRHWnlpALWZMy6iH1LZCPYi9SlYev14XpD
X9Cza93dInxfDzV8UdmYAolalubLNKT/X0knP0Sm8iQxRXj1/Oj6FFvwIzEg8XqS2SGaNa74avKD
M0xfHJPFktEiLKMQVa5by6pwAU9QZeL5W4aBT7ZmOeUHPh5uU59rvsmMXUyGd4T+/NAEMj0Ak0kP
Wh9uJjNsYMW1z07nFx6P/P31pphsYnpy7TEnFZbhxCThZv5jnM4O1evd3ozXlOnsbZWPwWEkafNw
veeG01YhgXXye+HVQuu3UdltbFnBU+lk9RSW9eD9eKiEbnrglCKnxCC7ywjZ5ZEVSxpofLjejIoZ
HYbiKSVg5cfTToM/IrfwxPdTmeakYRg1ew0fASDGaojLyTeNjemaZoazN9ouZRwnTz5xh31o16cq
2ji5dOihqT0dT+Y1zeb0SRtDgR5qQ3XPomSrsYNb6z1WnoncQuhPzimlYnUCeEwqnquWXqWUOhc5
1HSi0qUXhN8nR/MPFPnkOk2kXMocX31FcIpvsrk2nP2oYDHrE7xXgt6DUrFXTRP1pW+VfokrI4ZA
576OeuMNTkjeEvFsfd/kS+lq4bSsZ9cbVlqo6Ne7UyTw33AR44W7Pgs0Do5jN9O/r89ebXJmpcVr
g/i7BTHFaxTi4fb6vBHmGhfF/L9Vq3UMBCdX9Pp8c33560O1N4Bdu4Aarw9/vM+P2+t/LRSMUlmr
yOWPJ6//qrx+3J8vV0obClAfp798tuH64a//5scnwbv0hEUNq/L8kX4eRAjAcD0M4qm4Mtuvf00U
6EjmwDQdlM0+14dmf72Xzvd+Przeuz737t8h5YCw0eYP1+evN30gZ5fU/3spO6hNrxrC8/WpKUqn
NaS2b1cfoOVgi8tcW5BUi0Hw580Us5Em35Vf+3r3ah0U7mCuYMfvAfdLWLVwNty+8leyqI6dqogT
GkprVU5m7SVNnG2GDBhEOeBvUude4ICbDBtu8zbEWrMcsOriUbRemIjKhcrgvElkuDMy4uJsVPWX
BnASsWX5cLIcduIlTe6MJO4FRnJtI0pQgD0CKz3pv6fqoG6mEK+P5UzU71dKS7c3Ur8BSIjOIaUO
9tl3mf2ZFVu4kgzkiyojFaHODEy1grHHStLv9dDcSFO/RbCC7HOI0pUf+k8FFXtc95PiqYQUu/bF
1FSvGKpvhKike3+EKWnruAAbv3lIY7Z0rewBBVjRZnabhHKyNqpr3kE4x308VVu2VpdpNEijw8NU
B76/6CmeGFpzTIFbLZ1WHbHLEExqYRJKxLAweprAUeGuZEeYaGdncpml1bforu8qzBm470qyRXM3
uBjFcCHX8K0RJgFzQDGZP793neZvwoaNh2OQUFqLfUxq75LYkJU/oLBgYzcH2+LDk71khdSwKVW6
tQYn65gZ5eehPbdq/slPqn4jA8dZUYx0L3ZXfOvyOFwDP3gtg/ZewfizbtW+XEb5cAjiED6kp+Cy
45edZYmtWAHLlOusajd2keMplmgTItZGWt4rAI2/E21J8Ez3ECLf+hRoLGfKyD/CO3AP2rgbuwI1
kqEeXbcp1/BHomXU4opVqywHFxdpTM83cflaiGBY12yBPc3EIpiYBX6qCOpkp3bkUgUSS1qiLlJ8
bUutrpjsJT5aVUtuFEUG29qfvqNxTG5sgRNXSAck0gDzwez6WwPhWZSVT0pa1gcbtwa9jpbVDgzY
UxqVW7MTKsaoCNZs9qjwEQ4mpQ+wFx1tQB+X+SRS4RV27G9rvfzK7rZb0cMpNoGtd+cI3Bnpj6SI
0ZYv2yYg2M2Wq472JoL0io5iZrMhLNi7UwIjAIzqAH+I7tnQAGeiTbSI6cse/O4WHZPLyoS1AVKD
gyWth07HCUuAKqEBSFzIvWkzZTchqF+CSRA7YkXLIyY2ZqKsZB2cULL1DUhzVBJRRZESGVvM8BOh
2EYs5bGhPlQ7KLNE5sBGMAPU6T3gNq1M9843gCjyXPmb2JcANUz9pg2oMNSDQm6MWtyoGuqPzsTg
XYch4ZVjl3mWWbsbtK/uKkzElz7FyolFLVyGEet9yLe4gFn+atGTMSAuBU1gruKCjVNYsEiVAZj9
lPhXRUlrqh9RubKLHvDcmI+bomwvpp5KPMzUZKhz7doWtCBOL86a1CEcFCp76uCk02kLJ6pgaW/B
efILBuZU/TprwEoF9AcxBfO+jop+Or3ltJKVIvqsFOVb2w8C8gTIJFby8Oct5FrZVHqB6WZcRvx/
F3vjGhzpSxj53pCbJKE3EWCJyLVPIVHY6J8j+EA5ck4TWxEAmOiIzslZkRgExpCqoifkMG5lUUyb
uImSla/3r1FUjLeMgAhhurZdyGpo9xGBet7YE/0mp8zaKezmNBTf2LvCc2BVxUHrWIAZqv4olMz3
Mnwtu0JrcaZPCgzGzj9UbdyvAjcO75rBePXNUwE+JaaPo3Q42FhHxJeJTJ1TWBiEjhAZoMmMS3u+
inqj6nfVoJ3tQLKJczvci7a9sYwRWSYL5VM13/TLOITVbueNvW9sV5C3JY+1WyanHzc6Y2NjuG9+
BamHXYJYq25P62+hUUvd2FVIHjAyFSySS3gmJLbRNB51gmPNPmkPNcL5AxvKYUWKDV4FktKI7cwB
B2WMVPNqUt+YMti55OcRcJ6hR1By0M1Bv85te2uNueLJqNo1fisXQ/5VaDGGaaOMaJPDm3isu9zy
UkRYlLbgQIVO6AWFDJC5MlorI1h7y+23Qm2JyJnCne13vFa2VHyXuEVXI015Ckn6wy9atnqwdIic
XaoYuw9E45BmFEaeFQX1S591Lzr5ZdFMMcpV2GRyDkfLrfF7oRu7EV/3mIwWtVAH9pRSHlE5bzpW
sBfyshcxe5lFi3RzobcG6ho5PWOKE14c5U9TE59Cn6ZG0Gfxhl6OwumG0QNkAtgp+s4or+R4X/uM
sqCWgBqI4DPFRqIjQhftjk4Y4UB022S58pDj0pQ66R06Y1TLlenymgbD47ni6xvDM8vU3itbyCq4
oaBSJjO1OX6g5I35yMWEbpzdyXFR1tqkgugRVMCyv+lnz7GKyGLdZ/Mea0YquASo2Uo7XML60Izu
stAb55ywAgxScB/SKF+ixOWkA293GpL6OaliSAMUXzyCpz2TqhnJcw5YkwJhnBxLx6sS7RQKdiEF
gT990ScHm2b6OmXQXpHRPXm9xFwaEjc3Uqlfmqifz7XL5GJ0n7SJsMQhrkKmWFYPHbb69fgZS0f2
qaOBBCY6FwTTEONYUPLyCoGAzWm844BGfNcFyWuvBeXSgAC74JqgwZMa39LU1TeiJ9LRoNa11eTk
rxu7DxY01HbUZcad2crkUEsb437p75RsguHsDN8U0zUOVRO7x8F1A4/wM8ZEoobh2mC/tNH93VAK
UI8JZCat9eNLJdjDAmM6a24xQMNsi/hyq0YD4Bzaq9vAjLuQ0VadFqY16FucW/Ji+J86aWR3ZRqs
0jjQL2gU8ju08Ynn5E2z0trPsvXLezMmv3YIo89cbtV947Qs680QCJD/pndx9hyBtj2opTIs1fkh
yrhs1Vh6QvRXMezClBpDZeNOHXrtTYnSg1M2a+nOAS6m/ZyNUG4QAVIlIRHHGIvh7ODJw97QsCeg
lGT6cbzVZ5atrfXTmTgmyEyxyHYpCOnlyAttXCIHxyr8YuL5T2Onuy1J8LqhZ3rTDGWGqZpgNqvT
kKOlb40JJdBoCVgRmfqWNOcYEf+x6r9RkKjBWGHTalKklWHuwlBpxfLqaI+jYadqdcvVRUZdQOrG
IaaZ1aOA2RAfatDbYtk5zr53t+tpkrB5yQM/2holKEWfZYrJibtX9ReAmWtz7IDRpiTqishng+s3
X0AD31h6VtwARAFjkTXDzqwngjpzb4gwKyXj5CllaF262NyIEdI9Tdvtf7N3JsttM22WvpWO2uMP
AIkxoqsXnGeRmq0NQpZlzEBiTCSuvh6q/uqqrl70DfSGYcr+/MkiCeR73nOeM/bqEUBtf9FZa3IH
scaNrCFyxSV318j193j3kq0wzfBUNJxhVfXe2gmACcRLXJWkp6X92+9NsQ8zcZ4EMgK8z7WnQI+Y
ehgPoMGGhegShvjAOZVT/E20DkHU99U6z2ZvXVSKprra2/dJWm3iguz5PHgDLCHYDwD7CvSEydmJ
euOPEZXvrcoeIGbRrme5tzR1XWrASn9RyszZ2BWKiMEKDKOJXnsprT6m6obd3BbRHivPfk7uzIGg
wFbFlUK13kYgVcFdM6l0zV298CL9mjSWexQkFhaljZU5mUpwXaClQB+k8skqynXnISnXuFu20oPA
w6IqhRtVct1CHl/YTQc1j8WbZXZ7rkgT1g9vRPgYk8eAxjYTW3Xnht+WE42EvFGGO+Eueg2jL1aZ
XNlM2Us4BpwWAm6jZukYa9uhADo39AZyHQxhxuXjzCSL3TViSeCmHzYS6x4sz0dMWdYZ0DHsrOQa
T4RFChpzlizaqZdLfRQVyXTHRNvuTMzaYmqqk9IHjNPsSDNK6f3EJZCdpltMmDjOvWkf5S3pz47C
SVWF+Url1yxr/EvbAA60zOmF/usoa403a2Ir48NZ0k20McT0pTkrnqqawRNx7RRk0byGsFxT0yOi
Xeu8RbUbrcG1Gx+e+hP5lfdmZV9Sl9E6dCd9cgK4AG01s4eLI27qeXKmNjRdWk71UlZTd4763Hoc
1bPMbQIQ2BLOCaDoS9lzJUHK3+YYTm5lMiAPFal3HosLqFr7Fge4poMyBixRdv0NSFn0l1I8/2Kk
GgXbxbwK0ALalMH7VyIvjG7ULvxyJk10f+icuN9QFukvODaGl9C8sfY6ldrcxW0NwHOen2XSZydW
FPqxhVhtzAazxg8+33Xem24Obj8PyHa7LLe/ZS1Y3pmU2zutny45uxMGivXzHGXTmfvB+OiM5iGx
kw+FTIxqPbKhSXCl+UbYnechKpkLjHaFG4gfq6hutcjpO/IHhTQ8sGOnhJsKE7zPgVTBnhODRJWL
2qs9rwaXpnM7XDuV0GvfM6vNkJTZSSQdiLVgPlYIxevUNikrMtE8TWNkneOybm5cAG06Urcc34hi
SQkVNjiRHZ0OYYx5O5XqOyUAz85odtb0PUwHl4G1ToFqjAkEhaaMrdWQ2PHGAqGirGNexPKpcmnV
xS1FaOmkC/Ifoko2rQsB0E5dzu8R2KHeiOJTGlTXPBG0WrJgQAHVEPbkO8t3riJOlW6mLCtXXkrX
kah1TzWdl23sgurYasjaZaJZBlnub7yoxt5NqBubrPSA36A9/jwYrQLySLfbWtZpeSshnUNXtp5H
PvGHbOwGUgTmeNBp8KuK4m+D8Oa1EKCmmZr2mKloLIsEwJI7kXzOy3KllRhWdWuzOW68eF/28bRs
S5rn/RkYpStVivyPcqc1pahGct/xp+ye3U2fRd0W8Ak0kTR4n7v5XNBUAO9FtUf6jSVLkeqdYGzP
WyJM14lh/daQ0VdaF+rQMxNvMytoVhmNdTZEqEs5ptNDFNVHOGX2SpfC3VRchbaVys3V6EEysZrk
TXcGLY090ElBjdaSAniOQhkNchJF4sGNP0P7b+OP4i2sFb4+r/hVUzWJxXvKfqGry2XEW0w53p7B
2uPqTeBPJSACeyFa2K3qubQyyKwcKdySFkCv9wBSR+GeCAzqwDbvRzgutvVcJYkEm2sDNvIVZ48+
8Chp6Id9ljdYV0KzuQxHs/S/weFj3mwi+N+ufna88l4rBX0PEvcxsjEhl1XFK9r3zB0BPoEBwxtW
m95dpIYXs66d/8B8l5ua5TjTI9Amu6Ndojb6JfsJjO+EQfq4lpsoA60xg+QsFFNRDkeCCAkVvFM5
27z6UbMQ7VCtcuqlmgjkJ7x5kh47p5fhtpAAN6Ow3kkHiGBZJ8NS4jPdFtG8GyspV5PE9J7LlQpi
tp9y6zm181eZe/Ijixyl341ScTUsa6TSl8Yus1jnBcKVPaH/eNFwbkvj11ROX7GNFlIOdGZUs57o
vnGsfW3oh3n0Q9qw8vZk1X0AedwqWWiyRG0sa1MJO11zv79/dEGyTmW7EdN7VtscU/xD00Ma9Z1m
1XpNw60eZJMDLXYnOE6lWsGwqKZdL0jIe5GN5RJJhrME/jqpluBu2k1ZZ7B7s+Qd1i9KLRo/Qyp+
HqkZ5abgUrSzPkgTCnak/WPsbiyLwuDZ6Cq6ARG/bDfs6SdKKcOrK7GNWvCDI/eoQ+32f9DDzW0g
GppXaDheK5ZsRV5/sibztjoWyFoG0RpOQevYTkCqeOaxdMF5TGKIHhvEJT2xrx1ILxyNkcb3qeof
mxwA5pDH2CEomX3qq0/fdgqAPuz7+lJb914bdzfc53oDYW3s6SLQxHtBs5FacJHCydxmyOgNJ8fS
f0uMMEBelNW2MZNp1UgoSWU0+RuuhuDp4olcQ8tsYjbigWLcA/E7im8dU3GWxSTekihaEIRygN90
4uTgytmXqryGfl+fqipD+ena9uL7nDm9fjpxEYZDFuXhQ5Gig6Roa0CcoGl2/TMnqJY3q8Ask3R7
cOXZyqGhgOUnfenQqLazWWKnmBZBU1NzXDbtZfDnZ4tN2V2R8g+WXZQrZ7gzRQN+cEpqxn+P4tw+
sp6bfO4PXOEOjvZyQjfqc1C2tcyy2lh2AnkvWTtRmKzthuNbXFu/k6K/d35XfzqG9u0kq2hp1N9V
3iUnLHbBxnezPwqeLgaZuNhlRO7dQNUrmxThxgmi37ZdPUSUcKLbImRrmz1ZlxD+HXhXh4bp7aH1
QB4K2b+UNWDkuJfGsXMzDrJEC2GOVg7X2fKbPS9DVsnxJZoz7tsjYlFgZAgLcjqL/gMNg2rMNH/z
1V73rX/IrR4+opvx6gQNW9GkpFgiMA/hLD5bPzM3qZnkh0l6PUZ+CiPhgO6bKhsY0LmUcI68VdFf
y2/rm+lQNZ81Qbuu5J1ACSCX+zn9RQ7XjZBpQ4bERmJoSZgkw31ewLcs2vQY9/omK59a7EaeCpIF
y8yjxLqYmYcDmti3yhX8jDkPUOM7HHTufEUWEo2T97zKyt3VvhoXngvJDg6iOLiB8bsgSGySad0g
OXI/GDXYTcE/z5kCj/xI08N3c9pVzMrxIdTJTvhYulBoaRNpIrH1WbbkiXeIS+BzSlv1PjC8Ypsh
+21G55epjeDYTH1IgFWle9+51IgsVHLnk2HcYsuFJkW79dKw6fRURfsm/EiBQ6QWkIJvb1mzfpoc
j4W+aCQuEsl13+nD488DuMM/Em0N7S9tNogX6Z590RUYnHNKWvGbM6X5VbTOzY3M5JLoJthYSXr2
RwhiDdjwNZIQVdQR8w+JM17gLiqYNT0KzYr0LQvry6yGaVEggmXyvh7r4+ceOysHpiI72FW5b/Ku
OMRm3O6ryb2JezO83XDRAmPEem/JLSOJ7+Wr/fTVc1wb2uANWBOHcyXy7ZQ7OcWhxsQ5QLxkfgWq
uvu06y5/lkhCW9ZlODxG0VzKoX3mUKUhjdI6NlfFa8UZSSe92I9hS/En9eyRnzOmyaTjiqSc5Zgj
mOqAgH0Dbwz+ZnJooUehCkXMho1LwLzLGQVmUhhWnB0agAYnLHObu5F9XU1xcOuSGmTZJM2N1uGH
j3FtaXoxwfGJ7AHRrWFZ1P2usWtxpFzGXdD5ve0z5LccLAJCg7I2rWCmmWvzHM4W90FfbsuYXYzO
6SFHGvPPXggsuA4ZdciX8xpHj5ciKqgHCAeQZg2f8k7aKDRJFZ1Lc9qZkxMeCs7S+7EgZe5JsGK+
XVwSGnx3U7zh+2AuN7JHXfsVfhudXEIig0lGfsKOrWILhBexx5m6/SwdRmXjnNWdWLomlXfCmuW+
r3q1CYh4rQIzAkfJ3NZM3nvBZ+VaWrrlqJDsKxxUD6U0LqVux/3g5d0ljGPQBzIpzorPZSIm6+CW
NWaTKQKEgBcuyS9J7wzLrqBXJ48kL8/Y29u2KrhaVSYY2/uFPxiZJn1D0gvQ2/aee8clBem+NRt5
rePsAfqVvs3OuIIENx55Mene4n25jqU0dzIfzqjyDaCx1nuKPJYTSWs/1RVnFMiKoPxzNkNjav2u
MlldU7+D0deAL0ZoWRIF4lsi37GumlK8muOuH7972TvPjTD7a5D1z1WHf4p5GHCiiItXt0i+a88b
v2uaZzxX02vb4od1DUbhdNan0fCoYbWn/BzYzhZonvzFbRCMOCiGNZUQyWEQLeo4bSWXBCj2Jorr
EszcsIqtptgbrNKj1H7u0vAxKWfeRCbTua6FXBKQ1lgWS3EB2k21Xda7D6OEsJcAIqiR8h6a+4M2
YdXnXTtdoTPa6AOm8zLjGqcR45WcXHifccFqqOKqpZh23ST/lpLKgiDzG/onTAxFjp6uKrTiS2ua
JeuGxypi8kW68Y8uOucqIMyAfJ+AwzerZG3Eg79itHb3TdemhADIts2wKecWL23GoRYfHM3ITs9Q
ZyuDHG+cf1iu9UA62dgS20wAi2Fy43L/4Vuzy4m87vcpzLBVn7b5erZzjwRVQoMeWaenvJz/St7f
aTBWz044iF3DHL2gX+c0m6P5oCYuP5mf41mdFfnHNK/PZXs3tjjBwGp1jo5UBbBlmdMTgcb8Ylun
uGW5TRNSiYEkvPVFXD8or4b6O/KuIzHUHQMvMs+jU3UXOtj2ZkORvWsgP5PM2Qdty4Gmd5c24OSF
FcbiZdLhI2J/fxiDZOUQEVhomq2e8Ai/OiqgbTJv8iPNCMXN7vjA1yJMV76AgKhR885hViP+2QR0
p8QuT+xombEk/aghHQzU6dq3evoJBburZii80+TF3WUwzbPFNWPVDbW9Lu53ETpgprUXpzjv8DYp
FlhuMdfogkP/GAOPvoXJofO2hK2Krxx5aulNZnftxmvdQ2eHYWsweObWO8ZEAtxW25MFm9Ub8+Ko
zpF0gl8i62le8LgpWsg/nA59tksU4qFZDp/VlGFd9KRzKK3ug4nAPNot94QwFWuTOLivdH3s8ZPz
qnBxyiEAXtUknuuAs55DX+fp5yFgQQVyY7hl3L+vxCBuFmB3D0bIwck6XERAjI8jDS3LviFv1Llq
wciqeNfyEPfM28as1K4Yhu045ta+Cd3sMcIYB1R87XNdpJZwnI8eAsZOezHo/ao8KINYoAxF/Nqm
yK5x2UUnXvWKBGODAO3k1UcRcRAB1pHeymqwtx3b0Vd229j0bih7npM/2CWGu7I/yMCXr+Vwn56h
C7Qj9d9zf3Zi8yViofm3Fg23QN+9egNKH9RI/tYoEBe2QrecEkmw8pGGSZ5Eq3ooL/U8ppyfGNHr
XJpnE63/Xh351GNQ5udapW9Jg7zTBOTFlG43jqUFE621dDmEjuVIfXpetKsSVyZ7KEotrMyNrm3p
fQaxV28Tb3yyjfihpafsdciraRt5HUMbnSeL1iluroZSzp6+ZhOsMnSSItpVBeAfkMLjTZEuUeQO
3r0W4TPP05tF2pBFiU05QO6R8oj2dx6+19neH0pgaFhc05jlX34eMtfyL07smGdoTKt4RQ/Z9F44
TXv0Ct7wVl6Z7307DpjUkuAoFPa+oUv8bWGM5VnCnFxI1x1eEt7ciL35K2aqbIt8yEg1x/5edjH1
jSqUvzUrIp1a5inJQB/IIHQPtphpYKwprhQdq3pRiq8Aq9BLh4TDacCli8enpNOUanrU2quPBnUJ
E3LQYxpl80ZWGBXCH72qwmNa0ZTG7gb5ymu78hTov75vTNNKCJydQGWsJYS7Ydv099RBmokXd1bJ
MrVHceiiUbw0lvnPp57kfgctTm/aAsSiWWMLL6qp3GulCQuU8YeGxvhSyMdQhvXraEfxoxIKz0WW
3UKVAAEV2VYm0TOqjj51Ikyw54X+jeqy5NX62UUMkzyMEX0C5D6fk2I+9ZTqIKfk+jm/N4sTMju2
BSYMxhxxVD6RqDhsm/c5YoVFuEAeyGaO27ZFcwhxswEWGMJNPjBCu5iwq7u9fHbbaduVKiBfUlQX
V5ODrASbXI3VfD0CFtyw3cVR6Xb1Bdb2X6QGCuZtEweDrQSV0C0fCQ4bUOFZ8Efa4DLDSXdp9hNo
55BZlrO1Pnsc+JeyViPnO8PahZbTP4wzI6/MY/tVs3voh2B45Bv7q9s2XM3YQ9ZDnqhdhQ1t0fZ5
dML2DdfXC1mwAsx+yHEUBzmFZ0N0HGMOvGU3/OXlRCCMu4430iA2VZnfb8WWuDLpOlfGyoHIj3ss
DXda91NNC++bdsv8uYmN9pnzW7yg/TTZupLzkaqYsdXc4ymfEMp67b8NwhxesNgy4vqlvrHasS5z
VK+G3M/ORDhcNpD6o/V66/zzYIwWyx4ykOgXfI012a5twnEbpPOR16o44NazHiP3kA5DfpNdJI5R
OXFNsxhrPF88z9ZTHxr2m/VVdMMlmML4NTHs+AGiyNvkhXJVuH5Nvi1RD3QmqocymE8kYKPwAPKG
1tQZ3WBTaY6oM8FX1sSVuematvshGhzNHA5rJrp+6crUvg5O8ZmFeC+nTIo3fFIJJrunfmQiyTwr
pghgbM9JVz34zmg8MDBgAkpGNJ45a49WbBw6ySsPNOXNm61h54w+CEV//MVkYe0JjlGn5RXxbpqs
chNOZGZoIqnWIT5QhJPc8SZG1cRf23HUrGqyc6TN2tcEVZz6iOqzcOzkZR6uXp+Ua4L/aj13w/co
+0ctrWA1ObU6Q6o4AHt2gcfFL3HYmMeh7J2Fq415xX0i2CqbLq2fxOf/J5r+P4imQhAv/S/h2NVn
//nPgtbLZ/n9r//y/D19dv+VZ/rP/+KfPNNQ/AMYxh0/yvpAOD/Y0n+2k4P9uyNNbXASFsv14I7i
/A+iqfcPYFT0vlkmJcomJNT/JJq6/wiEC14B8mCA9YtO8//1P/8PZEb3357/j2oor3Va9d2//gsL
x/8WZ7aocHVINKOv8Q2Bbrgnrf8LtwHikwF0mYovJ+N44NE+3tCHg0UDHH7te8yMoMPtSD7ezR2L
kEGjGsJVymF51PwRu5AnEc31kqLCDS0oj8ItP9sOYrph+vTJzJvEHJ9DB/8Rl/+bdIMn1VunloRq
m8ycVkb6KarZeckND3e+aXcnV7SflTmsDAcHiQYdnRJFs+4NsNbByuq7y54dV1Bs/KF7myvqxLAV
nHLJqiNq3FsjugsX/AA6Gj3cQ4jYbzTiWgwUEVfdjLMkx6DQw2KFtUlGedkaX9l9kw8Q3V8oLHQl
F3TbR8JXNS7bwirXs09tYsLwm1oM4/m8HazhtTRTFP27eSustoaBNSzEQ6VYBKp7emZuFFvodKKE
KtZLOZQb8rwfTWBthtY5ofTVNJgke8/n57EUyh8PVnuoR18f0qIpj7Uy+AbuFc9yjO1zyRKMNQEG
wvszZ2ro/Lj/ymqZ+goO4AGK8wVJLyfDk4bbGnGVf4XTnUzXmo6dIbyVhr65ApJrPFRuTZ+HmONr
3RhbTg0zaiDZPyyR0yp0G/Maz+68DrCp/PvTgRznFetFbqYkjW2CG6mbOs/+2NmH2h+5+pRjch7r
6C2OSJNQ7yU3Q5xSgmgE0cPPQxto40Ha9dMofpfgkXZM0z1tUoU3X0qSz8eqtLdEY/iaSVzLoJpq
B6Moc5ailB4iD850Qboj3mS2lRxR5jjm8PZmZ5UHJ4Wf6NSS4UrQUI7uOPl3OnnL4B7JVXo/308s
AC8cAJalxoEGbRrfeGva07ZQ1TX0TOPs5Xp46mCjo2uzSht8t3+qWte5WeZlDPeJQzMZQVgezA8o
kNHTzxPb5aCr6vHquyzRVYb9j/oWQqXpO3Nrgf1rpFkXx9D7LE250lBC1lkn3mnj0M+R6F+xzo+/
M0VXGOs85zaS2Drg2YdOHZlqOZFxOGre074RG9+NZ/AGnuRlbCyMMEVQrylSqg4hHr1n2xOX0Mt6
KtFUuqrQIiaj1n+CptzHSnIkqqmMtQwv+VXf+4uKcNuyx40xtXiPicqzDysivqKsOnjSmSvXsekn
GwBg9xbjcca+QXSm4XW+zVFF2UIeuB/BHO/lmEe/R4rPI2NiT9+rF1AvM7W1k0G+TWAOmus1I4v9
QGnksDBVK7ZAYaJVqFX8mueBw1mydtY/N/6SaXpN+svc/Pwu/Zpba0C5y4B57HI56De/s96QtOpr
5wiY822X74PovjbtuvFP+WlYMnrMZ1SmKWiORTmG9JGVuAho3gAimwanxLIpbq86+Zx4w5aeAWdd
dJaxbrJ5fA6itjt4o/0S2s7ZwX7zWRq4BVscSlfKTvQ5yROoMuXkgFC0mKSl8A9TgDUIQ9H0VBtq
eoKjvBtcdnYK1syGzMP0pBLwGX2Kj/7nT+AxItYxYogdgYFhMta3vPWnm+v06lylKZT9//gSr2W+
ZZd6TD0PGudUyTdTinJLSRNhlPtTClLYQyUR31UZH1s1Yoe38oeIBNHNnYf8RdfYL3L14TXBfFZN
Uj13VXFJqy5++HnGfiZeARQgGMVnYtITDRcNpVkJmIKTTnPzrST2FbSu+6wnNVxbN3zFw0vS2Sse
8aYXN9ZGbDk7zkWedtdmVpRnLJTF2eBkWuOv2gSx7eULgkIpK8NnxxbqUKeBjz03ckGseNjXiqj5
TsLt0BATHBvfJlQpQxIUeXWukHceeP0M+gxGSmV1VO3A5b6CeuuejMoqjwO3S6RznB2+lOlOepTN
m2P6BxzfQ1CYxte0oUJ0T3RQvxkOOa4hLNhj3Z+u6jFxVu3Q2Pu2c/z3gndVkVj5mxOG4dGf3ZHa
zDJ4VyFFJyZvL2idUrDQj+v3Yc0tv31H7omORdpg+JL939Hg8wSs9kHiK3z1DIGXPaUTsh0jHAFh
h6YbG9GtYlewCFnaLKPe91fB2DhXKiyrJS0C/aWpUPiHELf1SKJ35zmJfPVrXpTS78m00PEb1TJ8
UPOAThb78YFvOXvxUckWSaHf7ShsN5YTp08lU/otGDFdOGbyxOKYa3XkYZ+u6+JkZ/0pR8S6Ork0
+JhnwxsWRZyLkEU9Y0hfpg5OueNDJpdNmr7YLV2Lqcm/6Od3IWT7WGdOVTnv49gkc+D57Xx1UUzY
+g7Hf//a/Sk82XotS/M1uusPwf3h51eq4vtRWNYYVHIUVqzZd10GBGoxxct8ltaqTOAECkCcbA65
PJkt9abU+LBLtW2J9Y+upzIsm2tBVAjD8F/LNK1tOA60bTqCzBBVr7bjFYcUVQY/BB2wMz8E3j/B
TsRluOSNL4jt/hKepfZ5GuN6MIc9aQJyjKRVDUVDh00V0UnCubCqPrvYBzo0rqXRlzeDqyz8E/o9
De/bmjkQOdwUtqVJm0lud81xzCX16Kn5pCIstFaG6X4WkQfkuw3J+P04Gn7hcGKeG2nDGelqc1X7
m4swhNXGCB9iDT6ZTP5b4+cZOiDICkoynUFi5HK5Pwy5B0BOP6Vj0W7sMcKG1Pf8b9v7ggsuo/C/
fPgXM07lUOegXJN7t8x0s1zaE7u2+RvRUTQMeNQazwQu0ltX5AVcvPb4R0x6j/yPh9+30k3/03Xj
ZM0OxRbzndO937tIzezev0rlzMb3pmaDnSJaJAlte6H8irscdlxUvRq9OxOcwH0kqoWOy3sc8FU0
9pdVGuceEJFhRhj8EcclBCErgIjK+iQr1Lc/IIc1TUkkJfWIt3evue9CP4i8bTOQ4JT6G3YT7DMc
q0M/vbmR/CK8QOfOHB85arAyI9CqzVVPNzPu71s83xtEN8jTAJ3H6KMODexKfwYSAT72h2XYyjs5
EDXNbK0tEWwc3jpZuoXbLcc0/rLzlm0o7T6Sfsam+Eqz9n12AK4UI8AKWmBVWp4iqzg0SpZk3ay3
ujefWBg91kPI7oU9H/XPYDWV0q8RKWAJfASvwi6yjUM89g/RTBBNU0yKiXbm/DeP16kLlkELbNhO
jMdRGJ8UEN7M2Nx31M9lhrdjQ7LLuRIvAnt6DmwRL2tDkkEYMD0kCFULb17W8cQisnisfPXMxqBc
4YZLSBg0bCzZRyODfHkqTTasDzgGZ/vGpppLZIS1VcknW3inhsBa7DQvNf7KPuReLw4p1QdN7CDQ
Jd2J81O+5armJ2zBJmu62JUKV4WjulWLRBERxA3pMdkmoY+3FwJCS5LGr6Kj3fCr+7E7vZe5lvG7
O0TVpQjHX34JSW6uvqrelNvO0M8mn8dVj1eRH6OAaDOfFHQNbBZ8EEM6FxjEfOI5+mppBfICa/Cy
p+gKdw0qUTI86RxSs0kjahWYFOEISnCiluj2pMm8Bl6ymmPz1azFJTdRX6dQpOvGzX7NDXbCDtte
3wXxMgQ4NYf2xEFufCXW9Ku7/z2W5f4iHnnB+IDHOKAxViffjcNnRBjNF65lteiGLlt6L37Jii+w
fmfBH+4A16ht73SO1AXZvai64G9Q6t+OZ1PihmxhVshfSTpcKaiDSF54q9TQn6MIXrXlfI+e+tZp
c3LkNz1DdFjV5cmpEiyqvOTsjL4Sl1Svgp1AzeynVXv1yU/ufjRgjib3ojGVH17Ge5n7wDYAnF0n
yZkD87ulxjfIvY+d510CGd4KW1/rGnlXl9MvMxjOddMdnMY4cjSyF3ULUMMSMNN4A5aUAC2Kutsg
bLeLWXoPbe4Rk8Ui4i48CuJixLs66K5RlfOhhAbBVt3FzSp4BvrfsLJrJp0P10yvmHiWnoFltJ7m
eoOQeIo7Z9eMIlnfG9AR07O2vI5jJLcDciWGA9z7ZUn+gm6LHoNbm1MfOtyrLxVUi+DDyUNck/P8
PcAKWrQEijvvYpTZOsmiaMmhIVjAnct3QmFAh66+hRF6DTSaN1uiiPBzbfjZxhlh6Bddt4GwdB6a
EaWtt6wtcYJ7Qsnc6cZdd0b9WVfesHd8uu0qusIuzPsb+n1azhs1nHCP+RgQ532unpKzk7FmDrvk
6rdUD9Tt31x3ABdGOjJEsYkcJ/iKH7OnYBBPCIQpAql4iyJu7XEnjXsv2mF0u3LDKavbu1QULapw
mHYzDg6n6d+sxClOqqWWPEp1vsnVeqIZmlFuFxrq3DWZ+WgUz6kg0mcjDa5YsznLYXxg8nNWseZq
Eo+TXjVhivmENIFFmHHZ3D3PBplTrt3gScjZrN0A7SzX2WYMh25lRv4x51U7GvxLuz7ZazEChDWL
B8NQ9qpxMQuroNvFJrEkSt44tKCMSpNlfMClfymM6cNrfQpuCw83YRJhbwrKXevmv1L8U4cWM8yq
6sw/MGZo/ymMYKXCmhCRcFgSlhp/ft+8dxiu+pYFEYM/azzCW3ME41cItcR4Ni0+XNqBl0HizLs+
YG72ePEXLGJnaL3+LdHRhrE2wNkZPHolvxW3rGxtrCddWxBXbD1W18FD51Y3HXGB9wvz3A3E+qos
CgDwHbFQrQI2x6S+gaxUUhsvXaRxwbB8a8P03S1IW7auOqvK/AsrDkpvn1ZsmMt4TSaHwToON93g
yANRH0mMOinwL/3v5z9fpLLmLb/HYH++rsqK7tFO/99/7ue3MzM9MI0125//tC14d6eIEf/tr/z5
TTPiROhM5unnr/z5kmrG1QT3BCQQN9qIfryj6dONnWFEW9LyhesaCF59yYjT9JX6Tu52lV6b7wge
53TfGSZmMqPf0yP/4PTtPkD2WaTksarBe3fT8XcuyQVm+rsRLSYKzWaR5JRQ6nvOcarXdfLMTexY
Jssm7KdlX3JWcCE+LmbH/taaMnN2n620zjXW7+X4Z55rf1MU3AUIwp0a6a2c9B4WQele+oDkll0g
La6cfX/I7w+jzv/5q5l12GJUjb+0B3+gmAQj5/03fx6SvqdmQrkvlOYa69GGJ54APzL7Yjcqp2Fc
pdd+Irg42X24yGqCVSartxVhyw5S0IAxiJLU7vDznGrt7iCHXd4Xt5rQKwgPHE9VV4PMRk3SYZIA
nyiqtXA5nc12+VYQFYT6L6pDM0NvpDXtYw6oGf5PQI15p9TY94efX3nofxylYj7EU5kfg9HOWeXI
RWVnT0WJsbYTF8N3/9hwcoTJVi9+LVR87CgJ7lOwPm77lfwbYee13DiwbNkvQgS8eQVAK5GylHtB
yMKbQsF//Syo506f6TgT89IhselEAoWszL3XltEFD9geVpGlT+fSRrNeXqMJ3OhKdVznSkO2nJAq
1j4M+utYERvTWo1RKlagYZdOgv1MWCRsejg22KSQI6pfRXUVB0hPNqXJVp+x5tAYKIBJObBhX3kK
BA0sVqNTndPJ+2pm95DKyF9LBMuinG1B43jFXY+5wKnaYyfuprg/NRWJayliz5Smh6q8ddGI+DOn
xBcbqwaX2CdvGjoHA0KQLxcgFE0f0U1pO5oN6q1beSJM7qscsIzRj2dvWr1YWJeXYgsv/GrYumgq
/Bw3mKlmu3JCW9ELjeu+fgMI9yaPJ/ATOFb9dRw5sKH2ES/yZzocwZUoHsFUkkFcHNecIbd4xNjE
xlCPnjV04JGSsb9A7q3fmE47btWi+4hcZQ1XRIaLNxvj8QGdiOabRvNDqBFxwgqRrq680rv+SPAT
+kKslgOWpHPDwu9PVC2WWx/0apr9ohmagwR3NUFDUkioEGV0qRtbDTFk3uBAILWquZlNZgmt+TpH
0QPzImZ0MjniXepXg1EnGydIrAQhkquRL0umUrVQX8psO9blc4Q7aIITGxQp/IE2SR8bc8eMGV2p
YBdAwcGhzxy5aR8Wyn0f2rSOwIj4HWnOl8Ri8TYHjH6KeEWp/eguKK4YgaKm+DRr54iZV2yyNPvM
aiJeadzSmZxHSAEnMy/eJtyER0NycFZxuzHHZt/ZSRLA3YEDFiVfCMD6M06JPYZrH0hUFBSu95zl
UK+jvn/M0oGtTL/QIxpfRJEGWVd8j7Z81sx5l+XLZwfkCZ9HXm8t3WFliIB7LA8FVvPQUyE4mijm
LVW5uA7GYDOpoX/2K/2QSDpEY0V6XzrqTawAI0JhCEtEOWjdi2nKvdI99056NPD0jL04qIV5jwWq
xrKonUetT1fpHV7IwfqBp3NSNPQuIrupIbdToZ9AqmuI12eDHspZFsO3WFLSgm8NTUDAMBsmwyQq
qpVtbEebFc2yuu0wJtce4JPXvqk/NTs/GFK5nsz+JoqfXE5EhmE/OeLfoHEjnPoTo3FKEVuTD0Kq
z6aF6XqqHmK9DGUxco3Or1a3O6a5hzJrD2ZXv+cCIL6aRtoqNSHqN+9fE9NLEByaHxHSeZhyM9pR
q35MEtJMl+YHIdxOX8RPowhSD7u7QmXNcbTrSUYOLcyPJZ0+IhYFosR+XA92bd8cZ8d5m7PmrSdC
nXUqlCYY1Kam9z9odbkd4cA7OaJg4n/11xYp/d7DSyJd7QH9lgmug7PrUqvjXeG6b00Ek1mmaJHH
3tN4g8vJnSaoXhcGbe42nusjgaocLE310ylEqelkReDgvrRcAvpYuzG9pUbMi5+WOTksFCxobAWJ
ezlx6dvSbbsrtMlXoFVxCWuiPuAIfjW0c0/1hicWnQX+hilGdrLc2yZF2UKnGHmZawmwQfktU0CE
3alyM3XlUVrIeDzzlGIY8lPDeRAZ3s8W/6IxhnR8XbrT2uuoIutKGj92Ux2U8Ro9wYB3FIiVCYhP
8bAQ86OiQQp0Asz9AvEOBc9ST3frR9yXzaO3JovarAgEUW9BD38q7MvCuYGZVfEnJK/ZotFTRlMO
SQLWQuZd9Ek7of2Z/RUY0i4tqycm5oNVlLdknA2SmbmZrnGtlvKCkvrVSN11a+WFICKf2hhl1HiB
Z6vxsPTm90TqCg795ofi41KmTr2JsSNnHdRz4cLoEpDeZsThuaID9FeJsehbxZ/V6dmx+aP0iJpd
Wdgs2qAgh3w56cRj0Rq9ZjzGc6EdNThiuKKLgPlsu0t69SPCJaHlyW06ah+F47LIe+I21jrOe0S0
c42ysND5ANuMDva63a6RXKl1rCHdU2kI5t6Zb/8wVFUauDHtEGVa1cbo2PqcPzAmUXPm2hHg2G3D
yLpYwn6bLEF3R7uQE6YGw/hDjfvUFw9WP9TbdHZRF5JdxLFFsqUxzj5jJ64rqauE4Pdi6sj5GLUm
i0Ke/1ijrW7E6G7zab4nbYSvth965McmF1Rd/yhdAEByPGbIv05W31/GAlWSxPyxCK/YdzIFHIB6
ijhhHGtstL2xwL2MvKA3qUslzSfV9RmQM3RbQD8IIJyFzuiwQrua6trror2XY/Y0ryGrZR7RZ1hX
SCFflWl4tw2wM0D0N3Y5aNduQR1auMQRcqjgB8d9wDrahVPEtXXANxDougmkfcFO2EknEI4WMPba
2j1Z8q1FQPRQ9BoMMaoJDS522HSJBqshvnVItt2kM5JrM87dY5e427EAQ5mlyaXtjYkVC9pY5z0v
6rwzxu6zF67pT+Yyc87FN07h3UmdLmlnPHRiem4M7zzEzDIKobzQsbXUCt15gkarVGhR2knKdZYL
WprOH2ky79NFgIbO25/FXlAkDexZmfMF86SjuEDN4Y9etqG/7h2i9IO2vcMphBnBhNNm6K+wRLlk
F+nXRBCgWTp8cUmOOJFE8Vhz7n1bgq9P9PopMZFjdryBIVFRc+EExWzeb7Syjq9BEoe9xyGu1et0
c4gFgCtjJ8wBH5TmfVLeXOKFXa5cFCh7SCbcYv6Zku6zbFHwpw6162oQiTSbDWS0VQHpnXH/P2ke
+6de3kwlAu/oyonpJ831CAE2McJ+YBAse88v2vzioEb1k5BiqTfPji2mq0ElgArJo3adlCXbhxhZ
kApVkTZI7G2YsCFXle/mYpNfApUNDfOpmswUQ8XCB4d91F9AZLl8S0Q47ZjasMGSHraj6VHNm5MT
s+Z5mGyUPJkPJGq8mzrjpCSGETDRxBq+3UbdMVd5zomp8UetvExjPm9TodKFh7Vp2c2hInR8U2sz
LG35XSnC2irS2Jr0+bXmCY+C49spMH9ozh/NFZSu4YgOfqc0u8TKbuwy16lM3O9e4rccmOtVtKuV
Nfk3Lk1G0Fh1k7nclmSJ+sNQYkWC0wpHm7gr3Xu2Jz7xNh7eq37GxNZtPK1NMHr10KXrFSXprNDl
xyQa33+BqnPnbozK7XbYhl/b0pl3UdfHSHfbN1nQ39JS2O4JYSEbDSqHNms3FoNC9PqIUiHw0KbK
T2TWb4cpAebAMZkzTdnoEZd0SvZmLx0IUk1rU4IW7r5ZJDU6sfIlMQxb2/4aTZUdjAM7ooeqRQCq
jTdO08JBZl+CkRlio+zRKdg263QCYFxhhLNpAvLKOhOBcGDMFcJYfbOiJMU/RGGsRvoGAg7O1HZ5
inF7sfbgSB1d4srtyp3DXp0+e4ebrFK/dXuUwe50jJm8hDTGuHW676x+2cDhJh+wvho8uW9ab8ER
6HaBprWrTU8hJloBel0v97P0onCGNxA2ouownCDKG1N1FRVQTFrPkWPcmVNcBFFKl9BFkuM51euK
NPD6J0T6VZjU3rwvoCJeGe1OqxyxNXUi4RBeNboTDiwwx3IpziwP25Sxvn2OCs5kJk/GPnMUDIpo
ELeRMRjbfuIi09jtzPVH+07Z/BGhwIXWs7agSViyfWUsi0M+z9fJKMd9WSzwFDAGjh6XuKwCY2DO
d3XPsCcbk5NiMG3AqXKA3MCMrlAPcaEte9xinzr5goGjL/h4ZLQjzjy0MiPdVpISwWynrQvljgtM
R3i7zYZ8kcoLwsljKqJ8i7VOYrLCsg1jIKahYhA8tzHnTD8OxdD5UY6bd6g9uZ27+UNHPHGCNxMy
PStCtbxP42kJhOKcIvSMDGk5MWIVUXmWX1dR+hD1I4WHyzubkd8J03J9RrX7NMm32QpR79r+nn3s
Fgmyt9EyJrUD4O3jUNW7JT1Kvbq1kJBTvbq9r7jF/TjE3jPgano4CNmUL7pzm6Wzd8WAxnPmMmN6
8ibSSZ9D8J/ueD2Mbg2r5tCzUpeM4wEVbY2h+lCzBHgbWKclcVhjFaMDIcnHFWdnq9KPXELvCfk4
DE5FXk7X43szayB7NvUmCl074FE025xP9D/V3uqBaY1YrDca1yii8vQNiBOGDnR8RuaRsYOJQInl
Vd8oNyJvrxLHubizysw9KnJCiAOrLfAEYpqL6zg5sC0h1rowmR/QDkEacciFHiA5WoJMJS+iX64N
B+IWwx1f7eRtidZ61+GAgtg5cHUQaeAMMJF6YlL4phdE4MmD4VZGIOKq34FfwpkdxYwSFeMivPp+
SEhQ7UXClhMJaRqJ7WIugH8YOh4GDbNi661SNq/ZqrLswqhabgvlbBLYueO4Oxm5gsSwQvkxtWd9
GehLsIdDvJOKo7Uo7yLJLu4LDX24fk+jOR8wHrObjy070D0uPeq3MQ4TRUHxlEOSXntBTBz6d5XN
l92gEELecDcMYCO9nG9yMSDfAwyHCWoDNmca/QyyifFbBS1iaQTiFuzjc3M3zLFOpibkyhzsA0Yz
26WP5J4TwCdbqVLt6VWCxr/A4Z7jrMwsRFBGTmutf01RD+0gn0wc5hGNipOqJK90B9mJdG0c2Ng6
oKAi0nYrzOnJhsmHeUZnG4w9xFfX3jtlqQclw2UlAD8rw06nk83l9mpgSBc0cviwa3Tylimq0BhA
fbCp1irtS5OuwEuHJLk0VHdTev2p3LkRFOU22UdKJdnzUv/m/bDzilpQHW7mPmVLRVNeGJWOb6Wp
QvZ0XuDlZrTRclZsi9zLdqDxbdke12fwEWeS8hyu2SUgbuAWOfiEAKnJ3nTkT6xltLnyH7MmQ7Hh
G3EHG3aFSI89khiuA1snMT/mdLzxLOWoAwLAmMq90uHS1dkDHNOCryw7Rst4mflr9KF7m9P3zlox
OehQNgkw2sR2KiCTVbGpZ5VDfRjXrym774wSLhT6H03rbyPPCyu+Nbb75QN8tw7HblLshtqJkVzn
X/qKNlHt+jGKpj2yidee8bsvcxYiT8j3BTQMlbTqLM6+wJXnO3X9w6DqaRm2LOW8Pl1bn5SmJ0eb
TnJ28TfOtOvGoVQDYMoB1Kt3ezZ0Vk4sbbr6FdkVFS21/8rEfhzsVRhqb+tsvJ1ncQa3ZvsokIDk
xz2k34qYslon4iqXX7k25mw+qYAL1RF3vTCBrlrepoQEJBwlOhaa/tB1e+TUcPoSPE4FQD0GU+2W
ZgXfDUpks8aPmiNhDQgcDE06GiDJyjdyVrpNvV6W3GRi3YevwnU86Avk2+UgN8AnfWtiP9nY2Njr
Un4ziqvZfSC8iiuGSPTpqtnDnacZR5swinpk2EVHE7/swAHHU7MyZBI8yZXtCDodpvegJIWF+EJ+
Ie1iE1XA5NXtudvNhiFR89h4p3Hp1EC8VE17WlTlq41hf8mmPrRgfO7da/cRuHh1JWMXNmFm0+WM
H2zj2y4yeVtny13cC4DjKRZljF1YdjlF2HHJvEVvh0d6tpc5UMUpWsrhVHeyxebcqEHqxqovwOMH
QtbPRHmoL7a07lvD+qit/CWGsrgzsxksYcAZcW/RYN0Z+Jxg1yWCSQ4FZ1111skuWSBz+LO0mdpQ
heFHCp97mJrnXC6wPxq7PqqW+KjlII4lBMU+6m+7xuhYGCgx656GT9Mq7abtGhBJoGQ7JJKzbOKN
ALZFmucZKXp+ILxjvtGc7Jq84fYYpa16sBf1hsYB3exs2bV1mAkWYzUBh9CZmmRfMqqbjg59IPO8
DOJRUmCP8rpOs+grKRmxTaLZZLa3UzAK7SLmS6GqK5teTGNIcwRjQwTAL+aaBRWIkzs740t40OrI
uDcJBfJG0MAAJx8w9xr7Sa1if+4i3OS2tqtKGJ0M9o+a650UR49CUM8XnKKPljks2zxSsatWo4Yr
wn3PGtqOM96P7VxaDA9zfGIadHizWzaaCZs+x/MN645utqemT9pCckTkdu8EHqO4ZqWpbAVAREuH
LAL8kBuTDLTCRLOG5QeesycP6EAg0dhvBZKKoASOv2X2DmUvZQzETzPXMPVWihJU0KghMC/eB0to
NxrpDWP5EalW/oSH8i4FKWUV9qZrSoVm7FDTld7kAuhWMt4XHAooars2VH53v0oYOfZX13bPiui9
TWpX28hJSkamurUTXJfVpv2yYyImGs+R7AObmxHzIuKY41g3sFdFfGCdYjdVJc9jBvIqN5D2lV60
m9Yd51fqdtUZ7P9rU3NdLmlXpwohtoXMjyUH9d5wzaOKMulgCGrrsZ76sIXGS/k0x8ubwWZ4chi7
kt+9UclsYDbzAvUl3Xh59yr1Fg8gLbyACvl7bBsYuZIQYq/rZOilNO1ERYHcj3O+cZxtqXC8LmMv
Ed0SPa62vFkdXgTesJb3nzGGcK4aFhsHAz7dYfVZpboPnWF4xOnbYSaiTWzWUAb7unssU6/bdtKe
6TlZBHUk/ew7LE5DlkdHEqFgLcrkQhhWGei1iXZWNwbgfCtQPGHlQ0tCpIkxv7dd+dPlU4NQyrmt
W9Xc2d5ibQvmDgHClaccjx+I4OqpH/ncTKNfiOQhzkIV9Hj1ZQrAvTyqw7DsRVhqIUAxbhGRtIgR
yaND4sUTf6iZXHnlVHKWW+Xx9yf6KYg1//+36ezeczy+//PgeX2Gv0/TUAoFtki66kpb8x9/7/h7
n0bYCO1+f6eP787B31eMcoBX1Ei8g3RO+K/fB/zHj3+f/8//WCw2unv4f76LP2/yzytyvcPL+p+3
xGaUhQ7wswImpsHxsf4xv6/+5438vpqe2HW5//vCADQoIX7vKnJ7af98fn+e/PfWv8/y+5PqTC3n
AwfpwRveYtvsjyTI1YcK5Pah06aaZSZtjr8/RWgf/vz09zZ3AdALfOx/7pMhsqKr9n/u+ftTvK7U
f2/Dtx5MUWbuf2//8wy///vnwX9f6+/j/nkaS1llPVoM4MCmj75JV5oCA7Gbv29E6AoTiN/n+o8f
a8mxuvn7bFVbxVt9si75L8Z5yNV56/YqkHlYzL//ZCvTOVn/+ee2v7/+/oRl9BoPqbf95/bfx//e
9vskf3/FvEQ0SFJ1tFt4sb//8ffF/t72e5eCRhYd+PXe/zzX723/PM3vr14nhK9JC+5/z+zl//wZ
f/7c399/n6rqG6AS/zzNnzv9t6f9fQwhAUdP9pBgars7yoqyTDMVgA3rr06UMkZb//nnV3XqDKJ1
/+//HtVtthC25K0dF7X93w/6feTvP//cptZQb8j7sIK/r/DPy/x97D8v9d/up3kR7+nvc6EvFMf2
uPze/PsAsxmZAf7zpP/x//+8yO+v//634pXNfs76zX/9CP7b+/qvT/N7x7/v9fc+v7clKMg2o2N8
9ymYFXS+yAg1Rmh+NXaMPrTSaLvbGFzT9s9yMRpPiiVxVZ8Svbn8rgY1Lbwjvsr6YBqEa3IFp/tQ
bgiOUWgpsmWDhbFexPINJ9x7h+tgx/S3vZqRIQH95ye6da3JFhs0/qDlFqm9zVnPaZ2pbvmoRi0W
4iTb5dPwKHrSomyFlibgScaIEvVfbwMTiYYbqdUni/whxonUzLKccbwPX6SzQKhAT4B1mb0Hc1h6
gGKV685AN2HJV7oa7UpN/fKK6VFrvHybCEQR5AEjLiIGbtaidKOXVElxjhEPHGabqmBMlya5tlFB
neJ1DlNjJRzn8lxqaAEYYuOLtCv9SqUUZorebMCTRHeN6A+TOjs+6Cf1znRtfb+QImHYbFcn55nS
hK0NDDgk7BQ64IzjbdqtlRgz8KFkq89nGtbsVdjp3Zi6RrSsNiubSOmY5dKPwdSC0H+5GGZxgL50
QqULqlqar2DLjnU9F1sKqHRjrVZi5s9JzEQqS2i7sWOvQ1kd5qS/pivBHoOMM19RaxnGmearBlOA
qDPT7Sj47KzO2EdukjzGzBCXRifzJHJluKKepDsTPDb9wNcvT+7gvTJTZzw6eNfxnGcgW3ieNYeB
9Ihpx+zsWh9U7K1gA/y5TZ7F8JNhMQ1UlYpgWix3Fy0+pIhu3+mMv5XWhbVn80mbtNMbSQYOtfET
teS0lUKtg6KTX056W8YM7dEF8libVvLOUOb5XlfiNTFPoTIvlsCJ8jc5wOxhfA8YSKFB0PRAndxF
G3cmxmkXjcZGN/nDY3SN+9y9m1Kv3buSNz0taD5jrABHteKLbrZG4ngBM0gD6JeLm7vgXOp0dvaJ
8kPy+hK202k9gvTM7kglWL4ZYVMmS8YDwnzrFCc613r/KYgKDHROvwAZ4OBPM1K5JCE11lQBQUJW
umZMMWL49HxTyonYjHJrmNi6l1xF79zNDEVKZosoX56jNEfMb4PfrBBezaXGG+a1bJRkYdWBkein
YT62vYWOTtkCD4zuZq3zF+F+ENFAKqIav8+Dsu1cUB+jRl2mGSf6CclVUmHl8pIvZVW+1lNCX3ta
Xjwxq6hP9pry7XgV4pPUgA2hAZTwMvVu6SI3MEgdipLhcSUgJRA4e5fqu1bovOYDmVRK/pkLrd8u
QJ5DGo9QqFwsqZzQVgZCsQVjEJpDRS9Eqa8XTulg7Eaa4pp2E090J0qmr736bglCob3ZGTZ9+yBz
cUFMXwQenUpMra9aN5yZoRF5a3TbohueajUiK1tmdMYjyDOo4NlvaBNQyhineDcz7sicZG+ZCrkk
Qru3M/MJsoswsa0VBXskWQo1hDVyNFwt3qi4UzUDwWVRzM8EzrxHsSBrJq2/suUFssWITC35VEmj
D6V+cUVygUlSXVVpp23HK0/bqvbgvXdT74a0qyZCaIOspiCHQfaD6x40m/2ajdYZXebzAJbV1Llb
qY0nQ0V/1y0mdEckLV0jryP0IbSmZqLEE9tPlyrZzx/2sIMx9kh6yJsGczxUu/nWzIB09HgGbTqJ
mCRYu1cqlxgqRFJrRk8LLZtjImjrHnUcAdN8SH7bIITBZnFoJixY2LSA4bFHTGA1YZy/TmR9ZTTb
trSiO9Qo2Ksj0APrCNmesNwTO4hljY5DUbyMMQlzmodDWra0I6QsnxtLA1jTzSF5QWkY5yNpXysQ
LQcOp6Ky30ilIJpPvxumtTn9PMB2CAQpILZEEJHqX7WSf5Wp/imFQZcDwFavkt7TE2NYjT3lWhnl
QaohpHELplrJHL9oqBSmEl0nlIoHNRNnsKdBWc3XoJ2/DUnDCpiJDIADeBLrndrp7WZSbPqaagPB
lblrTU4bGDn2rfEEcZyLAnFoub0y+DLao50dB5l2aJmqO9LBPFTU5zKnsWU4ByFIGgKJWE/mbeKu
KDK12CeaI4CxAh7uxwj9hzseOybrsV2Rk8NVd9MbGbp2SOgh2XH0cZRuRt9AcGNkKJ+uYMAXDRPs
U4PJwIhGyYEdN7WPprbsnA6SUW0CCl/GU55Ul2pSIUcUCNET5CGzKF5Ti8NMqV88tc6OAzhi2PCN
uEcD/FhaxdO8dEVotvIR9PZnPdnPOtSegdZwaYutHU+nBR5fTsOVBAIz1GwbyjoymloySa0Zytgm
CJAIhUpq70ZS22hD7tJXpvZvXlw82k0P5sTyM3VE4FrspVm85hPHRNbJrd5TGxjDdbIgIprxuakt
Ta280W9TqKFGy/lJCKZV7Nl1oz4smPWlo43Evp4Dzs23uZveYslM0CmQhLpACLqUiW+Zf45OejHE
9DqI5TtjSDvExg78xqE3y0fmq0zk1Pq+wVXapwrT8ZwgSD6PB3NBkFIvKQnbGljMEsOr6cXv0pWH
uMeWQ3dzU7kl0o/O+ZamXMKOK6wPTTwlW5Lxk4rcQgGgLSoVjNHqEeqquzyGnqwhjNhgitrhyT+8
lkSy0iBzD/XEmB6TWhwoMwj5JOXarOhXApbmeYgQtJuOvl911KKJKr9x8qvO+lRLjEfq+AJHsT+o
zXMKCMhX5+LJa5UrVr6HlDx2ILDOSpg5aw1lgqXDuxr3Ux1t5V7SQpZ8LCwSSCVSLFf+yJjwLZkZ
DPZOc07dVb3QyY0qZzucvOu8rh+K3kDNoFeYVDh7Rzf6LorpWOejBeW1fUYVcq173W0Pr8/px7um
i9+sEjEBiIcqyMbi1fE89AeYPQO50NQyTHrDC8dGbqq2zyL2LFoojXU3bVxDJUyj35n9vEBwZktZ
nvEGoLbBDIRnhtOlf7Y72nJL4U4kk9Sks9EgweXDp2mi5zTK+LG2i+9mNa6UkLuRXveXlEb8vk2Y
qiDocXAt4DFAd17FwxXSLVATffSGDSZkydW3dilIkBpORuudurrJQ2JIbaUAiCUYrRsKugIs1CW8
OqoFSFjGYtHkN/iQHT5Gx8FBUKKyCnvd8XyJh50+C5PV8gE9dcMxh5gJDbVvAV+674ZNF9ndIxc4
Ksk770ud+v4aVHggu9rau1H3qJgzuzmvf0Pz688zEUba2L+10iPT3GWqsTKCPSRzBU0agpwAntUi
RDbPyUMRJtAEipjxGbM+BKllvi+XwT0Q8/vsUNQDCEQq36ADpzaeR07PeuBimF6b+LGGeLyZvIzD
RaT3GstPCKoI/WmUMyYU13Fa/zgypT2uMS7PjUskXaJLqw9tQpWyEGIya5iEotTdMu499bG4sikW
Y5psgxefKUH8rLVOepo/UWs/ufYKzYpJqVn06ZOuFMMWd5jOrselxp7D3O3f4yblam7fKXFGe9wW
SLeBTgP0tFt6t9ZQMm2yi9w3XWowmyCTLE5/hq1ndldWrZE3YE2Kr03jxarHjaZbYN5KUMipwz7Y
7m+xoTLsVfJbg944M9cPWmIgqXO2NmJhirkkww5driGZb2tudUFB9MFOWQRWLpC9AgQLHA4a5UeP
9Pe0zg+RvfIRk+6qMc9lo5qBlyAmLkoK0cWKEdzlLuFEWQCK8NT23mOp9N+MdgzPvE6nCPLiTGwE
AkusRptuiG+zwTQRkYjXqc2OfbXcLwbNmaF5EyZBJxO4KURUyaUxkYxOTXRxRwS0Qo2pOzHlo5XF
AO6i5VBBCCBOYbwC59We/bSy3rOeTMRhnAMztvWtacyPuop5KeMMTPiEczMFU28p3xaCErK7yCYr
N4kGjcqe3pbpyNznAltJ9ctyJDZU43MyR/McT+Vpxsq8bpKg+szyJHPrWYExAG2cf4bhheQ2Rdva
6sQYwFIezNqEysh2jEWKzFnVxQc6P7mrd3eMNk2es7ApxhVA6NchMT50Gwp5pA8P6hxt5o6gxDku
iIxpqQgtj6MfzKy3oTAhEiDJKagMLhZI+urc+DHWNF976r8Zav+um34qLD2YdfUuRV3vJ8IJc1gs
vuJxlDiW/m657nfKfAmrYH0wdKJUZ91j8qDdC8tDOqV5iIoNrHN5ba0P2ECE70IEWPvJzRmM63Og
IYp0NAhoMXreQAPhg0Sse8k0cWgjaK8IFEWN6E8WzSUrqlOi2kci3MIFRF44dqDdMQ8L34ZFM2pZ
6NdyOdMKeGnMrxlJUlMusFNrxGSG7O+canx15PiZlt1+Yaht69ob+k4rbIwxh8Ur/GhqsfUtAHYl
B09jPgy5c9czDPXnrDwNOJYUZpR+nXmvmYX+BP3TY9Td96bKIJStu09iRcGoLwoZKp0IpgACxuQz
jzvCrieMGqpz07DrGABLAHxXbz1zvOiDclG9HjJ2Mt/jcBtC0AZ3ZURO7JBFB7ZaL65379JrR2RS
OnDRV8NCl1FgU2DaDr4k4n1hWFtHZGP+0PY7AuDRD+F6Li4CB+hRJcGIYzJoATttyPJiJzYgeMNv
UG0U3abzvGaYIXKX+PzidNl4ILT1ytmMQn1RCjKCWiBh0UQ6zxRt64GE81g4PZKq7jMRMpwt40B9
gSecAmMEmk9Vye5rvFHzA5W0dQAxGiRDClW0Hmxext5Q7yv4PryXShho8Nzsa3aSl6RLNmSnQ2Ue
eoPsNx3R1fxcm2mxiQgsB0PiV8Oam4mrxc4Y7Zn9S14xYY+YdoZRxrfmkbfEBWHE7ahh4XT23C1b
xVd2fpkI5fWtGkFrM1JyDHYXeK5sfIYAAHYc72jWX00EPDlPmnMXJ1sjt1JMr9MVFPsPQBD7KMl6
Nm3okUX3mY7zJUfFtlVqj+BDzviNpzjsDT1OpXGU52reeoQmz3Mao/XsBJMvkpeUOooD8NOkvDd+
hskuLCJ6IWn6VUfFteqgaWILZrGttxp/SeU+merOd6mz/bbWv0YDU0dx0Zhd7xC+gR1U9s4y0T8h
kTUnaLdmBrR16uIrK7D6jsO4FXpyXmKEqoJ/ArnO79UFSJq3d24nrqacimecyu+pHm11a/gByXKG
6z3AjpYnCLibcnCePG26mlsFJYdgF18b7c3QmujKmP45TK9ywlCUtRWeNPN1YandpiD2CSwW+zSG
zX7TwHDEvcwZ2yByGU1708bkYOWeXy59HAKfPmiFesGDSuIh078nU0c7Ag71rku+vOlZuMYz+plH
pyQ1t4e6YqGzCGREUCGiDhRJaCkddgsUvJybaHZrsRNrisSrauv4P4ynqewVPtD2vubDoylo3ClF
PoedabwMcD+0mBzdBa0W34wXX2MheIwXe6+tujczTiSlsE8FYHNk8XXoaM5ED3Spq3E9Dvqtl8R3
zTcLbxQj5hPG9ZQMd4R1gtokM8zPRoGEQH1JwDn6s04WSDE+TugUtnOS3mbOcG146MjAgZ5NxrAr
4O96xOY9zcaD9o6U+t3BuSxVDszcenIS+0G3qxB//inxll3eYUEhdUe2nC2khCIa+V/sncd25FiW
ZX+lV8/RDS2mkCZogprOCRaFEVprfH1tMCIrM6sHtWreg2C4UzhNAO/dd+85++w6RXwbeu1TMJCE
8Lz2mKp83Lg0Y1L2f2NNyCmRwaUO56zRTx0LALnbhdP20p9wO7yaQnS3tmg1pOouk/WVxl33VTfz
phV4yQfyjumQwpcGqCOKGmKRkKuFKmYoK2u3kmGOsiQ/VGH/WarjfR0P5NaR9QeC/dHIVSh1eucw
pKCmQmpvMrHkgQmCqxbpjQJAYigj97aaVl9xEe9SLTu0eIvFTPuOzZY+FSmErpoD3JqTQF7qc6Zn
YPsBkdbjjJ9EBMpfaR+Z1B1amUmspSVemuG/TXvlMw7L+zYhdQ885hBfDGgI3UoehgD9BhxubCfg
LyblIewF3Bnhz1oKT/LmWcOx8yRk7yMaB22VCYIWa2ouGW1nUbtKL30ZQ7+XreQRIk60r8rsG+g2
L3acvy/S+JqVWFVKBadxB2vWTKYtu+1UpckjFooPSogPcZM5GxURSPXyPtTRBCafjVwoLFDKa6U6
q2wgbx5+O5VzMLNkuspCa1ZM5AOqdboJ8buFJWibqd4VeUR8qfZQmJNqG6LwZ40muGnWIbbKk8wS
DhQl6IkOZHAto6rpPbDPb8mGpvtptPpLU/LPsK5DCvjqvhAaGwkbi4uOOybE/KE3x7WcvBDbq05H
L8+k+qjkBQxGnHgGGhISB3fLhIUplsLXNEUVqw2QX9bJOCarqjCmRkwvVFGgN+XkiE6/zpCGoXj7
MA+PeVV+6GrzjnT8Mhah6SVcp9whr7gdDE8YSMutTslgRgHAQMeYhsgj+dlR0vUshOWhzMc1AJTs
aQOkH7Y8wYNfbcrcXagoR/L/UJhveurZxGK3PalasR5mg+YNmCZO5VR0XMXlSQEmSc5cnFfXNu7f
4hHt63YJrksjE/9r4sjQuVDo5Z+x+wV0xN9CQpzo3F7CLhQ5JcgTq5PkaSnJxmrx2Mfyn2ImTKrq
Y8raqQ5Ma/WAZLMxlskj6gX2YZGmDM3jesdp7LFfire6J4HFyJ4ms+/3Bn4Q0sJDF4LAm1bftXX4
h/Jg2McxJUpIo/5OMFWvRUflILbPQDHJu1ZQaeuli0LJ0ETEogh3lQEWmbPm61zQ210Hwycfm5xl
TSeHoUeIg6GGzriaZ7uyPZUVyVox/wAMK+GLc6+9DOMTQUfmbl6Fc82pfB8VGU1MMzqMycShUSCp
gMQKUqkR3dfkGS9dIR2EHC1zszYRkwiDg5oZi2QtSaC1rWavwbRGOgGRHwdY8SAsHZoayBzkgPDX
vz4XFruU+5LxzRYgQ35eWcvsVb3GMb6oAtKNXSD7b6aanBj8AO008FQ11rKvjCLDcWC86/SRJQzU
tqEMwo7n468ShepAel9bSIXD0eZlzdsuGKnQ24k9bGxpQCb9Yz1XH0MPAirR2X1WYdqr0mgFRggo
cwH2kjMaaugbrx0h7CmOTaSv+R9hWHosTJT2+iTdcANz01BhF2H4qaSAFGkRmS5UJdXCIh+LSLBa
nWXJbA44R7bmuYBo09wZofEVWzLmF9UmzQdVN1hSBSCwqNKx6i351crOA1IEPMKnZvt1yTaBUXSp
QSD6Plnmi6lCxDDLnYr/xhmXFPiw/lDUF3KaAB3m02MZ4XDHyLRva5WWpnHBw2i3hvndzgQxqxEk
Ly2/T7fRgSUUtA3n9qiK0YQLQuGOsMotWrQ/DCO6xyZqCGRakKwhdOO2VvblqN4sUeP0Bj8FnThZ
DnRCiciwJaPuuLIUgpoWjHcgpC5tOr7NRUc5NKfYGpXiZ0rW7tRnfRDR3hY1TspKRG4aFyXzAQVv
YCy+JYtxsqKfDVB8FNvNi8CBsyaWhuUxfSyml1DBljKanNHiCHlshfV77itUwhXKDIvwAUB8kPLz
OUgTUXrNLFbrrAdSl9FigQalBYB71YHuiz6qZ87YT4Q4vXaFmXsCQGh3lEBQROR1FqYcJJsULkWR
yZtI2p8h7lQ6hzSp0GnS9sT4uxJuyHss10JzWAX9PGtZFqAM4qfko8IszBdN/WPFkEgsCpOHkeHK
GPFTsLk5CM2c4QQFwlKZm06m65IXruOTlJMqLyoNzmJIPzbkf8gX3yROXlurBCq8bO4iMjz3srrv
CwJZlojBVAf9HtlN9jHQ5GO3qcjJJHShy6t4H6XjVkDLfzQd/yvdyijgu9srgRQMVmTkbdvoKXxv
6LBgXBKoXfs7jAOYBjFURjk0PYqR+xDMC5A5mp2DKFjBeB6FDUFTDLVnlVpLzc/YQx+JQxoaOn7J
OkzMy7hgYBpnMDhaF/Ec8Ls2G+6bgiFQB3fV0abqSF/+FGlwFQb6NnOOHHmirUktVe/TEQsNp6kg
blSwA0MinnrG7jhKWcQMYsSBap9KVbxYtaoEqjg0/rhU+7VJMWiQGRLLKki+iM2BsMHuONFvz0ws
DWk2v5DWAQujf2ZqxvtfrsDm6MiGSZce8oq2OufWAuOrfmwVOKOiAoy2KZO73mB+2rQ07WtlFo4t
VzEMMGCBPXJPDhBvllV6pbbVn1WvHddxr2WspHlSvZT6quzwnJEfrlbLQe22mVALAX2QiHuajKyl
rs01uxpoq6kxl4UwqfKReWNBVCYhH4uuvRRkG+ASg8huqk4JRNjWphrfLLdoV5vbLXnJZ35FtnAL
K3mrOaqqKqjomjv8ta/wf3mSUq9D2cvQ0HDbu8X80uo8Y3KoTaKeMZjNkc6yxkhGN8dXzSLJYMXw
bdKUPEZEa9BC4Ypi0M274sUZIWcKSAQv5HdL9eIrDUuotFVZRMzhKTRRgqfRuFM5uAOhLQRPHtQy
YFisxFrpW8gw43jk9zUfoq72D4UcemO6vIJjuKtHY4SakFboKbFWlAsjohWAwJyQ3DgKP2oh8Apo
0Wet6INrmMMhYoZK49CSLRI1Ftrmev0tb1npuBOu4+bUNUPzJY9Hc4dPafSipq7tHg2qKzfNbiiP
bcmVrIW4priRILPUJ3Uh+rCaS3lvyDg7KSs0rjm1lr7nSPsQ5Z9xXr+Hsrm36tTTtOa6drp46BKM
5V34gXaPn1ZlHUP3UwhZilQilsycikcXpvE8MWPW8U+l8UjklPDHalUTqUIr/sWSZ/JnePlqfpHa
y0yHsZeDMpZaY6UWAS8cca4N5Iq1spiXzGXb3qfktx8AyDPb4OijlgPFbFTN5BUKxCckj72Qi35r
XmVVoDAUl5dxBlDViXSF5/aZqCg90Cd8dxEZrDNkfgrFfOXRRyBy+z+5zohM+SFe/Wpy2ucQzK44
jvOrKnMcGPCr2bElULPv2kqLL1GFK4FANjovqzt16Hmr8Q/wCDTd4SkbstFWh+/JpKFfp7Tgx0h4
6mkKkHJn2ZFcEuaeKs9jyPEwzfuCNJ3pQ+Do3sbGsuV1qfsC7rSg1kBoNOg2xkrUVGXRvyaGt7eh
xtH8r8ubqEyf/ShSsejTTmLtCbKygvWZf+IoD/lZzCWCyclYNtoHnlHKVYWvqK21PIgVMJ5r4xJ6
sStE2EJtqFybzkoPFbpkR2ngI+EFXGrryHVUOhLIdy/up+lcY81SW4QsM+ismMDapbqww6ZUwYqN
qSSBiVqiA6n9hYyMO5xldP2ttL6Ka/1NeqDPUSF9lEXiW4Csq5iZwMvHDY0TDHTDpdSdpBC+6LVP
70K0Y/qKjF1Qz2PHmG2dyy/DgA9qqByN2u7cbM6clMjRIIJqd0m2D2RangvBMg6/n8Kn8jVqdB5q
4gzYCswnwAXzrkAgbmdIIGgQEUUqWJAF23Fx64Z1OKylp3RIUq4D8bWr48mVZJn8HGVnkvHsqqv1
GiUxUJmWnnYFkNtrQw4yxbRSC9ntXDX7Zu6eRqNeAxkDkjcCUyK3JWJ2zHQOFkgTcPPgIjaxKBH/
yKyWSRwlHGusjsqek1dWeUoLRXqszYe85AUtV/yqtdSee6uv7SwBScnPI4AXesYbDZmXbbjQ5KfN
iKPwcxokmKQGY/l0kF4UvSGXrXuvm5JU9xmDdQW6rDUuBRMxFws7cmKU82Et+CMjVikXOrcCWpZi
2gr1EWt4dcjaYfaLghDuJDwDJTtFOmcVjmXoYGt4sUJGP0ZCD23VNUXOfGPJBcZmmFdJae+bIaMN
o0PiWJh/quxLBHlyEsCbGY7XNMQ1nmjK6PZlEflCDv6tkcwfQxvxHvYvc4/STG0pN4wFhW2HFR8M
/DdpQ7tWgc6a/hg6F+ha5F/NDElDNHpqP9IliL+JjpNSP7cZYoqei0vunuasO1otCh98mh4682cp
g2tAqPSXOrb45BUJtNwWKEcq3J0c1XbO/MUbI31vIfk51On8TG43MS+1wLSdlKbMUL/hBgRDLDg4
RXJ/Jg3PndL8CUIEc1MDJz8ycjR4y2VUmB5oavgnvqJAYVVxwmn1Brl3hbE9AR7LiU0dCK4PL3XH
gNigF5FJM1Idg38TG9RrUWq3dp1PKngDqlQ3DuMjhuTS5uoUEAR1fqbi08q26ow5ykUnOZtytsOw
ORL1ofV7CWLSUMyPwrJKpwEtkFwTvFQlO7gUGsW7cpMzBZwxrAiCRFb6XBmbAa+b3DhFg+ipNeNj
zyyNntuHrPb9HfpPVntz8YW+t9wOjrKlxlwtyX1eweWLWOurNujImNPHnK0cQLKXS/V7ridY62bs
SrJwi7Thg3Sjzx6iMle/HEwN74uaTA4+qMzX1w5cLU1IYhs9QUiZoCn4+eQKJIiKi40OAxNbjZd5
RLOM8IkV9pD26TPv/4Px2eKXdCP6BbRpafp3lojvkGOVFt3mbn7oZONW5/2ruXSPTCGgkKYktgkG
ecgW7jJSqzhySJt6hzmqgOdaV8EbiaRb2+S7EYMhiEydDaDwdSN9SiGU/qZEJ7ZNs0h4R/hCqiwc
g3o/zvpxbA+LsgQGd1CJeq9g4Q514U0Zkp9WxokNy3oOKkDNU4h7vr2VRvdq1RHd6LK6NKovheyc
rOlbwOGuUMfTDFAC7+zE8MQjzRVJnagSD0uh2tRG7mmbzYXF59uQbww0TS9erdOMJM0tJfUrL6J7
zMLxAYbQYdbWX0P5qQYQRuFe3OmAArOyKYJ+0UQP2RxZtDR+hlIPpGmO7rq+Jkirax7wgXmiVnH7
Z+qh5VAa9Y2AUR70QGGRCZZHGMnSWwxxDdNCv1fKLWUCnKKq08WhvOUQpkeesExYIGLrSGeDSF0C
5UyNpOzZKJ/iur0qg+LOQB14GIk74aN1TbrlTkvPTweYazeMy51kgaFnKNldqjf3EaxbEhBrJlYz
Q4y5ILVpyYOmFwCU1Jd+FSWozSPBPgJ4tYyirO525MVTt9ITTkrIO/1cema8nhL41U4YN6Un1v0h
MtN9GIkI1VEcSQAYPfg1rwmHxXzG7zJ2lAB9BAeOoh8AxHfEQK9JAStYkZC4wiJ/6H1zUcWeYJp8
8XqJejfvcYdQVwtOmVewtqdrHymftXqMFFbNOZkMxmE/FhqHStUgVo7WzVj6D5pfamO+MEEJ5jJi
VpIdFQ6lcUQZMUfyxUjnSzwhqZ4G1B7Svo7ywpdoD+iFfiXFdJPyUI7WjXiAKwParJVfuxneTUPD
lAgKtENj6lilfi5X5TFU0geVNcU3jSHI2jWwaukQspOrZuoMFQMyHWRSSlaxggUuxSIhN7PiIqPk
b2ZEsVOji+ngGYt9sU8qUNWj5Bt9T1VCs9HaEidrIb9T5/Y7TMfvrGNWka621DzkzTBw0yxYYao3
dPffyazdhrHyQkjnipjXgSjMzMsWQIYNp3Y9/qQly8AeAxnNM4Gw1/Up1oyX1Jh3oqzsMWU2rtDL
d8kkbHhZNDoDG6LW4bW9+0FL7TVizYbRkaBgqb7WsMOK0yeS9WuefarKBjjISBvN77GEEevUV68r
2Sst6AOsTtKzVbWokaw/8YDrnEnnnQAmwUZoNyCcnQkMNh/xWtHgLsxnsR3vhrC6/P/Ug7InmPe/
ST2QVFMkjeD//iNJ4P9JPdiDmwAj/2/BB3//0N/BB6axRRgoym9EgUyEwt+pB5ZEIIKu6SQXmDoJ
KOQX/CP1QJW3L/F5xqoGj0A1/jP1QNH/j6Wj1eNHdMIKGPn8j1IPTEn53/+rrvIlqsr99xaDQOSC
oVgarnDV0BTD4lf9a+pBQoJ5mkvwrFSiTpj/4TceGfV1a+q8LUjJnLFQEa3SiEKR09KIFUkPMBtG
+GqWfOtEl62sgjstbiHKLEnrRSFUgsS6Lt1YHMy8A2Tdw5hhfLvUKgdmuZvsIuHISUuf4GvtBayq
KX1hmDce50a7W4EoOrTn1oeJEGvKTFWyZUkMr9rAHB5uXgDkbmvZQy5t24X+zwr1Q+lymDtvmMKa
/YQWqB5l+iaZ6JVtzh6TvlqLJaM3AfmW5+h/DE3F/yTmH0JL8w/TXcSkWdPuujR/MbF+HYmbR84u
+3O0w3GGVExHjzjpBybnqC4IGrrKBY48TbHuDIOQ1LCf2GtJXkkVhrPRPB2mfJDvehGqaU+PFPgY
9fkW2aQtIxNPXKGZlbav+Lxpn89azjiF3rFSI6QaNHS6MWOd1YCG0oXN+fdDr8t7s2kWLxNbHgOv
Ri5P/jJIEG8LS3dGIVW8IlWEwCxboisT4UElZ+us8fu6lqOEJk3Hum3pRJGl20h0CyxdqzyjjjCo
W5t2f6DDWnNeWkqCEzN1ubXTgjFQmQDDCwBGCFbXq/mizuTg5WASVCObr2QiYX+eBCL0qt5pRkFx
upTgvYxRPwdV67C6XZhEXiurhscx/6lgtp4Jc3mEK4aWhuA3dK7l1tmrQswaFzhqclsqz6vYDR5h
qomnajRnqgJWXY+EMc8Fu0CA/ArRBqg5fZIqAjkiGG8itIls6tR7WgqYAtUeLSBezKsuh9skx3wP
tXgihJhp2JDXx8Ri1t1UBQqXJB3Q6Eyzo+t17sqLQJ4jLaNe0WW3pF7oNwIJQ7Hirpz1/K8PPDWa
WvnjmOSkbqD56HCY1lF94Yz+Jww5Ac1h4Whyw8jRXNBYhvWuaMxkZyaC4ikxh8dSHqprNdLuNzrR
dDWq+I4IujnLmlMkSg/UdziY1546Hfk84cmnjKy2LlIIegXXY/fC9NQYS3QGnLIXMgz+uVKZnxke
Hr1M78iL6EB5oDmKLbQGieEqjbxHM53edDMm4Uv6hCalMfmSOCSX43hBt3clTNjCuTsv7ipyDuhF
8PODnmwG1XM06dahpCyXuij15gFo0si40CRg0xWYbzDXDE/VnJOiTLPJYFjgKhbT2FW9A0ON67RS
keGinR33dUELKxlXCD49MgliV/yMdt6dKaHpKZh8OI1W+QuoKAD8zmTh+cQpsa7yl9ZmUAN7wbcY
L3hrK6Jsqc3XdDQ73k5kxLGKHg4bha0262uVIiJUIeBtjK6rOKU+nQbSVEgHcSoMMRJlkB0BTguI
ejnMsteAVJCSwg9n2CoqFCbY7peY04OL3fAZ1QsjEdyejtDxFPWkZRY3ubqs1K4hTZ+yUr2gPJDs
oul3OGRx0anVYOvA8MGWNB3ztPasFPdzkx/imim9ppbOlDGnaoAKw5/5bOM/hqrP/k0vwHdN8ncp
QMWgAaRe+76kl7lpt7rmbTHX1MvNETX1CoMvUUHyh1U820hYVD8eaLyV8XoVy/yniaZHsiUhK9B6
J+UG7m9I1TsfEmWYj1kD5ZpsvM98BrUUc4Kiw7CP6hkERj/9tGWcbPKnrz6n01YjymflnQ8Dq6ar
KJqOCB9a5ZqUwWAxLS2L9IpQf8bHQjQHkYtFlP9Aw+Cn1GUzB2BoX6v2Wq5rIEzw6q2n2KSbGGvr
q6UiG6kZhi2tvGu43hZaGHrdPRMF8w5h+MqgDPuHTmdHFzYGDygNjmPDexEuCQdrxOObIEsZ0avg
xWerIlgqobgnwd5w1HjFFzAeeuzuRUR+Tlt/l7d4og6L0b/Ki3jWe1jf+awc08Jksjzv40KO6ZMq
QRprHBTykXZYLUaBIcaYKxBzyGH+DlIVmWi0fNeJuK+n5c9SI7SHzfwWIYGGjp68zqJ0hr3DwOWt
RiTsNW0kQ+cDqF4kIu7exEBnwHk5qdIjozD0CNGKp0FEHql06+Najj8IRnDWpo4ShveaJKq2IBP5
Kv9UKxjRnonYjtFqdbG6yPD0fD1IU2zYlfkm53rKgDTiJa40y4fPxYiJDDHROjOCNVGQJeNFWEpv
xG29mqQxlmnaomKFit0PXiITXjEm5keSJKdRKujVozBzWVuehbZ7lCd2VqJQb6rWHs02Fc6KIfhk
l10ijQj5efVqjkaU8Fp4jIV1N5XgLGUZQEQ+ikdU2nyN+wPE7wjChweZ/CSd9qEOqIHjRH1uZABi
WdXB7xjlfVeMoFLfmEY+LBFA4CEGwc6A44CK9pGlx+z41zu9ydyJfaPP52Nprc9Q4aG+zIuHBvpi
TeaHJhBIIVLyK+rNZAfy5TzzJsJTVNA2ibxgz1IEt84WnOqytCeaBzSqIr1TRlT7IUVom/Ketexq
JUJll8HLnyIc6zMPjwmKskBDYuMwtOzOUERIQ5JJzb+t4Tgdnuk1SO6EoiwqvrlV170QI4O0VKa7
vMVLIVPKNETutVO5mwn7oVo6ahaBnMSt3iYl32PsGewhQfUd6uJbF2oP4gbei2qV7tV92Ci6u26c
v6HQ6HNSRUU4R4+DQSd11Q3cE3TItdaR4gtHDLpaEZHDOc1gOZVuQ8FWWuuSPViOIsVencQsPHhe
4qb4lK380mvKSWxpFvQaiv2XeYRanyC8NmRPU7lkB/MpzHZ9rD2j8te9AYtJqRtB2ePuEHs/o/5g
cnIyWryyU/uxLohImvlqwfgkB+8km9W33Oj7rlkOci/BcuU8qNWv0mICTuESExthsRvQR+jra3GN
gxFnWrBSpx+T0vwsh58+7oYAdFBpFxMkoyivvmZM8dmXMjA2Y9pF9LQBri48dZH2rRuyDFnPuCX5
uZ5GUhjWkeFEisuIoeKf1FRCToW8YjFDQXrfuwnXMnTb8rogmcVnZ7wnqEfL32HL0J8iWmF0y5j6
8ypVjgG6NlZWp9uoF40KweVztSDn6uu90UafaA+fkQAezK2uFBvlUH6rSnTV6KYy8C78Jk4uMzIC
nlPrRwYbaSqr+DcEcvjIIhVoGQmxnxRvQp1d1xWvYBl6grmr6EVLKOzCDgvNtB4xiD4aKZEEDKGe
e2kBP1iwtEAMehoWjpemvs+mFEXm/LoWZDdQnIY7czaRFeBaIANX5SFrtIyIdJcswjZlC31pkyHn
STgJ2HWlU9+ajEtLFDBhLL3mLTPRkLjzhr4oQ+KgV+V3uAmnNBI+jdh80CS0qqWk078sgLutGqZD
dT/WeAO6ytyt2aOcCYSK6dqThCzCmVJ4SWN3krsURlPO2z/qLYmR5R6yPb21BJ0izUtbV9gHizqd
vE7MEZd3UcAlg8CALhojzLQ9DAK+4LiZkAH//lEzSXJTZxJRGBa0BxOZ8t9f+f07eTaxaw6ko/x+
9++H3y/IvPbIUrZ/7Z8ffr/yz78acuyH0pLs/svn/+XX/37z7wP7L9+TwVJR5KEMsqHs8RZtv4gd
tvv7j6z73d+P8/dLjSbtTAWIZN6FB60aHisjq7H18ZR+P0iW+Pef/vk5EFv/+rkBQMEBfpEG1wj5
rPlR/P6O3+9S//1b//oc+AzqVI7JZnno1Kw6oDCqDmsx0N9Mwnhj6mH8/P3k7/f8ftDavjrMOlPb
Tn+qcLsCvfm3n//nX/HzLDDgDVTKNBlRc/znN0qVTm+SV6jaQA7zxoWIm5kqGSWT+/s5Y5zpmuW9
4mQz8Jxu6e5RzjYrGRI1LOJihqT2+8dBiK5lj59jCMhGuBNOnXpmt0LBz3kihbgFAsahKGV42dsH
GlTzn+leeYTkcyFpfXLGI5ULVrlnrGyhU7+ur1SkMnygr9Lm6Mhq4a6H5EnC2oxqyrzT0fLqB4NT
kJPYyS29WGeGa+vrcJpr4z5/Mq8KkJ4vBXB/BYWFGZhdOMx4sDvWbj35w437l7PKwGiAKfB72zvJ
sdLpHu+SD/rGYuGJRQD7STr08Hfpu36VmpMtNsEpzAyqETI0/FcYlMngKp/dKQSA43SB8spSgqLU
Bz/KmNMOX+qn7IjtlXgU7C4blyh3hcfGTge2tFMemL0vPanqAbroLM2uymB7JMPOueYX87qyWjR2
FvQD3CJccxxm4wv6gYeo96sHcGNtfsdH7a7cBtgrsDb5bVOxkSZoLvYsnPgoGcg37e6Gtn7VB9/k
nxnnPece/ZAERZATBCbsLAcWE04XtuSyzQ5bS9DkgLlTZIWj9QHmuo3Jk9biE1k26tP8kIrPwse1
q/w+dNcdcTbKMX8s3lmg8ytenB2u5cfysbmPHahiPj1yjmbRDjUPRa5NLOKH5b8Z1mVx5jqC3y7Y
G3PKLxDy6YcejVfE8ET2EaGM2EOMxK0LN/0AVLRrveVNvdTeFwfT6A4v0uQub3Sihffczu4i2dbu
X7EbX3IbVQXSmgMhixt1xeV4SCC1c20mG8Oze80cZsTbuHT7WKUuJNlr+G3uUQi5/U79Ez6ZeyS7
gX5NTvpe/y4/+T+o5Bvmrn3+mTxLTRB+C4Pfv6qpy6UaXoHT2KtN+cULoOysjusqRjR62IQn7k28
lq+wea/siggA9L3gMQLkMOom7+GfL+vZvJpXcoSQ+gBTV+lpH6zKzQCsaleaSIgjDJ8mfm7jA2Pw
bkde9dzcMnzWDlJYV3Hfq/MlenjT7Fly29w5Mh+RLiRD5jiftJ0+Q68CWQ4XHsmyKzmzA30xkB4W
PJ7P4Z12vikPD8m4F5wbZLT2s2bMDe3pQvg5v51cp+cnoDeaKx1JX+JIy413T3Zw/qdV0HrYbGV0
c7rJsbwMYlHDKOm+vNBPv6uhitvrLnuecC0eE1acYD0mM69UdSJ3GW+Hv6+ee5pJMPTdf3yWhoYf
HQoC/Hp6KQ9DxR3gN0rqku5gR0S4u80z/256Qdt9K5C2BQiwdwnuu8kF0vjSkUIJ0O9FDeiz0Otx
1i8utq9Tejf7rTuibreT83BqL/1jTxB7slzM06xyjb8kuxmvQuzf1H27axQ41G7Su4b315Vyy5zA
cnLOqKgA3Pb1CxnSDvXHEz0f9m/8WR0Efwcrdu8uqgsE9Ry6oPVmtH4sQdzOvJlcZUdAi9FhezG7
217iy9Nz5mV4PcoLfo0w2hv0OA4Q8cSD9kVPfHay/XqP1DPcIaJFjT43++QcX1GokhlfnWY7eqdJ
kjrra+KROudn74mXHZDrJAfOOdU9BROvXBUw3hiLe5gHtvGZUqV44mlFKnr0K92HOl+c36v6Kt8P
P5iZeVVawUcz3uyII9ULr4WIe64sp/nozsnDwliSu9ed2nf5GwWoKL1Q6dLKakYvCehPrq5EGAY3
cq0H83onSIwkP8ZvDQBqf2p6XyUh1H5fXXF1zJ9EvKSK/YmlH7ut6gpnrfGzZxw0r82Aj5bPoIfW
yv0KA3R7neMLo9nK2QZbtypomQOTffo53Uptv8oeOFyWsMRDm0+MtFsFvCpedGD0SCbA23A/BaNx
4dVZj41DWKxqt584e6E/0S1COAybkWO8uV3p8XKnjn+qk8Rb1DnpW4YXUAvI0aHndeAuJB9rtkkb
5x5JPLF8UHZdMDxLzKwOqnnXy57wkNKvkfwYcCe6T5ztAYK3mbee6b5LebXtGI/KJ5vlxkN05mPu
RiwOE7Lx95Z1WOOvvAZNwIiQjd6fPxcqVRHFj0v7hwXa2d57WjXVR3Egansn2Zr4rbgcllb9FPuI
pLZrD6OyQNQsVvntbU8o8VL5gcZl/vSO4LD6ACX/uHJHPfAQxVv7yBPenvSJpWcO94AEud/2qWmH
+84n5XE9wwe0//ovmvbrJ9qKY+T53fNMQgdOOJc+6xlNrkNA4bV6rp4hFcXqLpwQP9oAECYIdJk3
Q0z9EofBNm+rekEU1gSpzyMgGdfCmNZ4CPoA3WJSQgMpBKS7TM/FjZ2BZeR1YKaEoHji8Tj1heuc
7S084ELwCIbacVml3+aPDi9M5qjJHuVzCXXcK03ABuWzk/IEZ7u4B4nqo6IF+vAp34qDwXKeW19G
QdyKE9Kfyyc7fewtf9UuyWGvshH5PvxzrTvw8aA3gVswE3c2zZVxTiOvF3GE3q/75KYNOtJNPPDG
mSGwPYov8ROuoO0aOGdPHLw/+1e8LgcCK12G3dFBOTbvqds4LJ6sGTBdZEf7NI7TinvM9qPj8KEf
QEnv17foI3wXjgzPjsg1XBoApkPahE2KboeOiPO4TbbHR3RMKHTogDih4f0uTC6LE2QWH/5z/nLF
wWLToGNq1lrjmTenezalgJfQIdmLN5HIZp5v6j5tl2kTjHSN7PpoKja5ZayOnT8ziibb7wPN38pa
h/fNBzKJ8wQ317U+CqyFHBowM4LJC1/W6h3IIwUPH8VitxRXdcyPIAZcuJJZ7urh3YhITPGlYmdg
DzGDenqMaf0mcYu5ZB/x1urpXlOPaeJLDxBQnVtg6o6wO7piAJ31TnhEyLW0PvIazMiSv/KWK36E
iOy9vcSQla71zvCC0Keb5YY+FAqHq/xBwWtkV950P+P3uETNZ244xVcjPLU5yIpvhdOkrGBjxSwq
HvBwC8T6gkWQhvqwNoghXtK1OusO13KxMz82K+6MZljY9cZHbnJxDHuy5lD2hut/sHcey81j63q+
FdeZYxdyGHhCJIJBFEXlCUoROWdcvR+ofbxtD1z23FVdfytQJLCwwhfe8KjWuSsG8Dg5rihTzcaN
EqcWnkpcXFyET4TyS35s0VvTYUR5sE1sRHWofZ8h743vqkMlAaTegW1H2udeeUmdVd2jGchyOa4E
0hJEV7Y2lv/AkyuuJc7xlke40jwBJm4Qz44CAlUW3oWdJwYMfhh+UJp4osuMGmzNxuEQghJQ1yOb
x0OnOtpDo5+ox2N3CjYqGt2v9QgeCM6GCSkzcyTNHzvMktxVfsKWkcg6c1GYzAETXWVQ7zbmLPW+
9tQf9UdA/dvWfyZfMQkj3uoL69x4ydw+ELvdGFAxkU0b2AFFf6oru+JBglI02TEa2sjE9AdKJVlL
BXqHA9AcOTomTTgSdl7CLsaKByFs6zfcZ4l35Omo0YugElS5aRnIrFZ5PszqhZLKmp/bxBMewhQ+
rk2z4t14DVXHVO9moCuUgL8FyflnPNj7co6UzFW5Zp8zAd1QRhvjMRKPY5cG9Y3QhfKjOAXIadL+
q0db2Z6ly/IfsufskKYe63lB+ZZ7aXaPKuac0QmZD9nWz8sBTMfg1iuU5Pv5CLAV8Ijl9Wh55sdY
/BHUE+gnDFzfE9EWJBcpXhw+gZElSEJwTq+vKfKwd+398gSFe5I99BxG1HgzH3AbCFbxqUtwhAFG
iVApQVqg6Geluy3Cczi/odoIf53NBVBQ8d6LOyJCEL0cfLAfIdLa8sMKMnZneRjO5Y1LgLFgaomt
y2E9Fn7FnNcuFBqNw8ApACnWT52CpO4cbqO3aTs95Tche6Spc4C0b06B9tlxEkz3MN5wBwJJSRI2
OCRm0n6s921x1YHA1HslfMxTb7NqqOwSuMkWvijsZvB8oVV21WdrwVvLjwbZlnI/SBfCGc7HHtGa
zp5+zJ9pRv4J5J+TQr80kHFBWXhTxnyMsRKIBQ9qJSoG0MNUhuZCkzYa/dRgb4PJBkTQKzMQd2gn
H5vIAa8yD7/kCRP77I1aCAZAlBplEEzKTtHsSaP4jUgARCY/z7zQcqHUlB2RvIsHQxn5l2367a0L
osglgqKFjRWW9lXHD2lQGnuo3tKhTk9AKrYgjHNEc+j0LNeo8fL4RDkaY8N6OmXwKsMOMablAdwg
EiqbCJ6tiyO8sB3/pTkGysTaPID1k2gQvSv9kGWcy012X2T+sjlm0UumXXKM2QfVD9O4b0UPyAlH
Ng7otfo5vavUtj5rxEfJZX44lWTN/tm8qyrUnffivebqNL9OasRZThA71wcq38sPm42I+CeuTYrH
MU3rWMx9NdkvxMvCE94QhQfRVMck7KWV3CL+DpFS++FImlEDCpL5kYtmz4FNo9SHiFoIRxEBE3vd
ml9nwRkfOR44n3b9hXVjHhRa2N4F0DLxa0M93CPu6G/FnvqV3eyau+gj++hP73VQ7d7rb8RjX75W
MrE3+Mb9d62yg+8kktLkI2FjWs48hBeDmIYp+kxZAD/He3LZfXIurmkNbg/MGyi8XfQh3JBqn286
g/ShOONlxoT9i7ALh0GOMeP0WHt4KOYZGyq8mc/xhb0U9ss1Ye4Bnoat4HcjqRHdJLrIRKn8W16K
c3bghnb9TdtvxQMfr67t4KXq/pkKHtsNmV52KC9lvZ8e5m80zQlpEri5kbjHcFajGMGsRmWge0fo
CVhVWHmWTN0D+6yV9oLD7sqAUpXgu2nXqwEG5hn93PvYaabzdpDMN9YWn0Tm7jdPbGPVdfBZcBnX
10S2yZ51Km8sXlZk7tErp17Anj6zB+1kwqdpj+AUTfAAkR6UnAV7+Unc+hvFWrR0DRc6fHFosi2R
tZtf8UnCnG3Pp8BTGO/RA8q+EWkrfpJrcTWOlW8gErzTz3/XE42X9Et01xN60FvaTJBf1/v8EgJX
xlHVOHSyx03BqeHtCsdM79Cu31KirWE6PCkEVNZL+kpObngScr17MHjNTvjMEMb+MhCEvcoukQ4b
ZOmZ7JmUVed7plZ/IVOVXggvYVS9KaKjUi7wLmLAEzf89kKtBK1xKk9YHDQI3KKzYGMJj7m29EXh
KOnQSgaQ5tHRz7GcIvwktahUOsK75F1/62qPVYP4sSzssjNBk2Y9/hijF7ny0zx5JO2j4oLlNt8q
X3JM36gC0gwxc5Xs0uqXpPiVdjjNJF4/oedBJZ0AeIOFpL2LMUIMxe9R8CrguhzV2gnNQ2M3PEx3
CCLJQdjGO6JZVbmvwr34plP70O9BL3Y/TKAA9cDElqGr2WxZgy2vwehkH+0Jwmr9qKEq8BXWIDXs
AuACdAfPukewaVFtiCI7kOsndIhfmi/Nn07TY3wMX9qniQOTpBPuUQcYdRdf7ai3b63xUomOVNkf
8yFtd5QTd4XnVIszEkI48AEzh8O+aXfZR/g73irrVDG96j1lriy5TTDZdYeVWOmPieUYPVV72B2v
0wfnGR/zXvgasVD/9lL/FmgvaNSbyNlU4bfuaKra2Xt+ewRrD4DySjQyvOsc1+BZ5SNkWv6yrPYg
LigzIkGBJpXd/Szw72zWLIQLyGRoaB1964HY/Fi4ZJj0RZ2BGqb8Jr+lHg9SzO6iu2UKUNBZ5CO2
FOl6AioieyQTHM/ljVigeJcX/9GgG8ZMbWwqIBQwqPSwT+9woceYkWIHOHA/93KnQzjE56eifES7
LZkDgYZGd8ZYBnue9NRlwDr3hfFUh+6k3uP8Xb9Q860N0DC7mTjU7I7FswnVpX3gqZ/BTdYDrqrc
6sVqN++uT2xKGTFoaqCua15tnMTllQpdiR2lcQqRqls/+Y+KjAUEZ/vfnRIeCwW+JdqZxnXujvoW
h+rJ/bhT9nW1f8wa24y/EQAbhSOfgefM4Ie/5YVZ/0VtxELhe9+NgWmA4nfY0E7k+Ft9BErdPgSy
zsYaOrxR92CER1PjeaEXvwvfqNMRwpfUPIh4yZYoWNYHIbQDBhpqR/MU9pTP7f6lx8vb3ipue+3F
emjKB6w8j6Fm628QPkm87pj3GCFkPkRCsreXke1nRbYc5f6X9EKmYZYf4rTpZ9qICVWDM+dndlQ+
hvI1WRuLOWZXJ/xNvHafeoAukROxpmfe7JPkMoPPDBUJ2spfQVc+aqldkG3u5hfhjmMInUp2GBAn
NH4IotBojIAUE0rJ2V2S4T/hzfttQN65IqzCjJBGGHKWWxbNiQg6DG/SzHT/dkC0O3fxjVy9vhVk
NXp6N38yWuMLsRbbGnzPFCoNs49Nj7g0fBue4i9SF+JiarlskInHtmTs5fRIYnH8yWsnfEvUGyFm
StGPnlBH//GT3W1+LSQfpYQjNK8VY1pS63ohUaaowdK6I2rPgy46L/AAYMdwSr9I0W7+lGhi20pN
aSaUvMwPSO3B1IIVgWPtjGh2s9KuQCoAt6ePSDYlmSvgn2y6wh2DnGBIQa1Q3aELMJynJ9VdDk2z
I672WGTKZ38DS3ai4NFQrSEANd+I7nHW5Uuq/6RChBQSNStiBJ1n8IyePDKNnAPAWJQ9EqQDqKkd
yiK/ueURUWW6TcldPUyTq4XUYAhLQEak426kqvQzaS9oioK0ig5p8CrcqImyZSBOeKCkxGXxgFRo
wz8R5ZxflUOxWaBVQfdCMGA3pXhAcg2UuhmvA0lS+LZMZ+WlvGQuZ9sbwyamLyFxFvm3SYUG6nnt
COLnvDPfkvcsCtgauBrMpj55J7YVjYRd3HHCT8MFqPv8qJPUok/nmdVJ+YT3J7PBvce3CfvTbQZm
zyEeWtz9Oc0uhgbvAQzWjV1LZmTILW7KfrwVz3SSteXU2MjWMQl5fR2daib1J1Jt1m0+spApVoME
uzPPlDg3STwOH2gZrewyIOxdBSEW1HMdRSmAMC5GIaD2U4uWki9mz1r7UsCorj2aoeSv2SOvpbDT
EFxkLiImPHeexoiiPVbTlIRIq3FWMe5jIr7G5e8mvOsdDMd5NXpADFPr81ZWGUQUR/FaYgyC0nqr
UC4FHYOlOBWm5ECtfdbfUarWo30N9ZUdRjkWKDGx9XPNQuiUrb9E+7z1UbjdJk+yZR5s2aTWgF+A
SDArS3q/Ls9BtcX+gpkHVxQLjsBJwFS5EZhA+8YCCZAhV8+18s58oUjMZ+rpPN2GAmmzjQ332ytP
fCA7GeNRs6XMj/wW0/ZOc0rZpZrI16Rc1ZM42yocKXQM1HFPY71iecff9fzNoA7TG3/O52zpisNA
96TnyMAdGVbuiPuqCXdGnogjKHgLExJFO1pg/HoFXrP1c4zxnrOQEWe8VGHPGKX4TiMIRn6142IM
E0gDxR7y4pqnSInyndnJe+rzlXMvFPaV+Mpd5xQbm+yZsj/fcPlU1vstHEFOJ5epW7NTcvKRUks1
B+52m6Qo1TZLeGbcK9lgiPg/C5aoDKPL1ZG5aAoakLhY8XS8gbbUwOmdHrl92WVutYTMISqxNtfI
I2JXYCqFGjvcVehuuUOL8t1CwdVLv2I0X9/Gai/C+aRsfzajPf4zXD91EkqVcCm2SWu6uvTKXOFb
Sq6ytr33P5/MJ1h9wCXgwkRNQ0XNm/64Q3pSK7uWiQovjWJsQu5vk8jyrmipMfx8PAd/eVvWA8PK
39MZ3x4oFIrG5d7TxOExcjtMesXlqlhE/IaX8DgmtD5oDW+3zd3CMOLS8g7q8zYEXCN8WO5/RRMF
70LB5o+4XibB9pBqYJtOCbJttz1ActCdEG/tG3FBWvVAshHlnD1ESRRabBPF2vP0zgePN7oEAhmT
x+dyO/y3djfeUKfMo93xeKgLZ2TNqnoztAurQoNCWXuFgkJjMNAV0MQdBFRuFvwbD5E32xYGtEMW
g+YMDc26R+Ookv+YHg+WBcJn8EIeO3fIbao77giPG6gk8h713gb9oeLaAJPc+gfAQIl+nXFbysiH
7ZGIXkNvpqtrOdKjnh8pnggZxYQbc54PD0E9C0A53cW4R0IbDdrKuOd+JqYS8SA6SiceA6+10Ghl
LsICpvyMEyjJKdBXKu6EO8xVYJ1P04/W+uBGGWWugtfxGCTzwGNYKSmg1WScMQC0lCf+IMb73DrR
r2N+8ChnLM8Lv0HtgjagCTWCgPuAcC3vAznwOG2rzyDt46q47PVEY4NlAcuvH45MMvQlH2iQRq29
rcXURjIRiOfMGLtxQ9gCSsenxQahBV1EnJ3iD7H0uTrWsRa7RI7z4HWpK1pQ7qHqlMHDaqFGvLeG
69i/pcDEOmiveVCoZyBtouwhXNDJ5563X72l9CsxoDVuKQg4QZCDDo6e+gvPmMscw0fWntHd+Jbb
3RBctQ2Gg7g8lPbGuGsFuLTMW9pc28BGRzTc2B9InkA4rnXwN/y7wqWCA6uVOWk2T+oc/DPC7KVC
j3M4FVVoUQ65MEY8E/Sg5zkA68adoSDOI2EtMj5ah/g6wtR0nez2Xn2mhsdo4DFRZXsIK8xCMAWG
7GBLw4CVaBXgxS5vq4mutRK7YHXQj6Soue1AfN/iH0MiVbo11w0FnKVYHhhTSSXQ2CYHC7JD52rn
UZP75v54rkzLkL6dutUnp/xofTbXkHsicWIyJgcGljRvs70g4SLKMgAX2RiN4nSD5h9E1BARAXBC
h7Z4WtcjH79NgpFSJiRpfAptqucaXkJUOcnKdnQu5NKdUSJpKakhZrnsJquxfXZPhFap94MFekiQ
x0P37Bh/gVLFPo/5KiDhhRhGsOheWr6TPTDJSHDJgVWytmp6zCxbnU8iMoyN8CKC8fxbdqbq6eM2
0hBx2Mmo8hVXzkxCC6UDCudAYBfLAKmMrgFR4W4DrqPuhD2KrT3H5A7s5cC76DCCnnIQTgmX46hc
gfQ3j9TZQHJY5lFC0EcqqRBdDaR1WAbb+kHQ2QRf6CBZld/jllBhQG46POqmObYNSYWDgSFLcroL
nxlRUT6D7Eqp3MsYvmBTRb0a4theRw+r27fm5zavlSvPkkKrSEOUticGdj2FekAvAr54vYv9DIBL
KrnsQCVlUuBc2JsxbstiHtiHZdli9yfFb+4M8P2YvFjo2+FsuddUH8O6LHLZnisVae3tLsbIJ4EW
CNRZoJvSia2/k+42aWDFSM8BAPcikcXj9qkPlYKVBiITzlsFY/0LxArbmPrTHAQLMcWHonI7xpTw
xno12mvdYdSKW4odDwHIcoX+KUHK2RLwWTy261GJ7ujsIUE6xhgXONr4OvbIquFMaAuxGyfECHa+
iSFRSH9gM2VesxYxElY/KCPg76z4dbNnYvIomLIg/ilJITiFiByofWp9BFnGjiVSRk8cRiaUVGFr
4k3mkV+xtW8xRxx0V+GT780Yz1oUmR91bqEOeGqc5NjwCOZByGBg28Wy3QWvhN64fas7iPm2ACOR
bwdsbaD1ud8iada9APbzjYoIH2/gH6pvq4eOE+d2znFqVzKzkaY/mm9ssJzZaGPKATsJAOUVQib6
ERSDtCvLEnB62D03bPSdV48Hmbda3T5xu/6LCU8PJFSuLN0+YbNzmFBx+jBzQ4AdWBVwuFd8tkVf
6g9wS/AM4IGBgRmOCvaK0x6VTojgCDfWwpWnM+VuPR7VdU8hh+EWymtIxMXG8rcZsVjr+/yNOcOS
4srYidZxe9i8iMnMZsTOwSOKRF9E+wzZ/q0QdeZY4nzkZWyX3QeAEDYozjtBC3j54E/kzZuilY3L
HAFYhR8VtPrk3JrgjInNnUi0CRv4MD6Vs49iGd8yhgRnrBZxJke9p4OjWZTttyYDj5W/KiKIOWDG
z5bEYQclJ51RvVCfBbBk2ucW7/FWhCCZzxaSrx38DgDCaUZ1eGT2oyAkDkhe7qmn5crHA5gAWjJE
Yty98cUmf09tlGSdfHU7vkGeUP4EWZTb2gYz6DtQfwFIC4rJHM4tFaaQiLy1ewGZfnO2ELTpVLXc
WSKbh2bh2RM1OPNg4TEzmNv3QlvSLRo1DNDzkg0WsdvuMLR4X+ImToSkT3eriamdid3NQYOsGCnp
6BQZSE4clRK/1tXr5ll2kIZKQQhWAkaWAqIq1SKAsPae9tAoin6RDxn05BDLxkCcYhrdAqSWRG8R
5Gyz6RBi9naIhjBCwl2WWUmTgo+3yCY+WxTOWh26/9JmlzrRBQ/G7up1k/o06ah6RyHG1sgTsnOh
bOiO8WOjmiRSkVxxWoXVwVi177aIPqaQQ6ZWOJ3jtfAHw02Ja6LILIMM0PQOedUc+17pNptIXOrb
X/79eYhOghdm5uXvR22GnoWliLe/3xVFtuxnKjflRgsq5bnHxhQznKlJGLJhPCUymMrsf/wjRwh4
kQfzwz42AIPKtYniBQu3VevmAHv4P/9ROl/TKo6SaWkIN8SHf78g1dMvc8GGVcFG5fD3D4IS0F3/
/f3fVyPiplJRFsGCxgV9Dw0U49+X6KDzpVDVqV+W61FoQHYKGQIMMyRY2E8GayQB74/QOR44f1dr
CiBC2yZDdfHvy78f/vOH21+D7OQ3//5hjaPX2JKD9R21HoS0UObdLuLvn3R7Mtnf5fx9+fdDrW5e
LJFO4qzAVooKsSGv5KSrt4H9+2favv3ffvb3i7+fyUO8R1oq8RGPOhVGLnnl5thtrNjyTYgwIhsL
ATlrnltRxje7iXEMp78hR3hyiCPsZlkHZY6vRWrqqOYZld8J9dNEZQYVIqzAt/I2OgBTOf92WLKR
+YWfuOuh7D9izxJaeCQ0Go2RFUxbSgkNgUsABGMZXXBK8AcFpzZ0QAHvxzgD5rWZEpJ3MJuwJlga
pOKzZTB30NHv654DeUSkeShzdHz1hZQov2vnjU1oop7Tjea6t2bzs+hurUZBUGul8lGkFZKQrotJ
MXmYhaS+Jtc0QiiSIKFyXWTpvhEXzHtUgK/NtLHMCU8WMIe+1iIJZ0HQIiWgPlehQRTnqZuoHGnV
ODx04CprqlZmhuYMmlWBNgZiIik04VAmDmd464VJrmVp4x5pCupQtepakPvcYt4cyhevK7FBaIcS
wJ5xyiKpJSNvvucBvYkuIgzSqbZhQE1/TMjo1nMIwT00bLoKsSOlZIUCXZk1rzuvMQsGdTSdaaQ+
aokKwrYgQgqJDKOokudK7APw9AlG1oAdyZ8rw0gCaQWDhH4XKgYKhcQspE00vI8Vg9Y2k0rl9Vmx
yB3KmWgTQV0iqdlBfAAg0zv8wAFo5gjiX9nFSvzaLKFAYhlHCN5Xqp9X6adFBQgjVG0/K4hs1DnB
Y1zSgBkoVqEk1JEgkTIk6wSmLY2gNA1IuDTyTd6yLqgQmF5QbAMkU6gGyCPsea2JVTMKhi/G01uF
p7AjCBmgQME8oVGo3YmcXcYQH8o5WgnsAXvWcfZm9ESjovZppZZ2igYOOLweYhRSohdJJzMExzwE
grygADrOTiOW5dFSRogSIlbqhlY5ubSF95hSutFU5sgp/07VNJ46FO7PpVxfMSUEIUWjFwrKepQM
7bWRFaAEo+DXQ1KxgPDEMf1cjqLrVF46RbdeMLAZV821JsU8FnMZpEnVB0Ot7bKwro6a0J4NQ5v2
WdO/65GGkcrUgFVh8dqNgBi1hIlSniwJig4mgtIDTiZaYoxUc4zvsl4nvAXgtqWq+t0IhHNRoXi9
TjwijGWJ3qgBmKHAHAn1M8QEJS3AdsZJ16UAqTRB3kuHtywR6AKtWMKmEufvon4bkTHtpxZiH7SP
O2XM5IOSrQf8t4n+l/BDU1BvE9Ax7cYInYnHojFQLZcsNCmbE3ya/ghv5ZiH0i9CkBBoagpnbPn0
GgAkoWumaVLq45aNeTPMo0JqDuL60OuQZ7uulQ8l4AhofgE2j6DY5IUkqU5zu8317gBDarDFUPsW
i6rwi0r3QynnJGi7p6kt3yd0p5VxkPxVye+2mQ5T1xLR5MjlkxEvn2ZWJ46cxAhMQHmboKg0UufP
xN+qtRcUaT8lNZRmHapNaYH1aNcpOeIPSflnTJw1hOw9kRVvoEVgIEYDA7bRjEAYiLc0uRI9OTIw
Zh05WIwQ2f4hbmxIw4EkCmswKeVyVWOkbWvtyBQpPvNQPpsl4PW+QuimII8boLnpE501xK7u8HR6
U7t5r5q9cFwTYBrCRpCs5zXyFLN7WkS82RVROTU8GkqOoL+j2LKXQfnRJvIbGFfIkFpERRKC2DP9
3SlKSYTwqr5oqvLSWhL+m/gZBm2iEBNWFKLapScnhISl1xl4s3bc3GB0cIMxXWTBgwirOBWKQLbY
6LcF/uthidTJT0LcPRe5LA8rgYyeV6chqZXr0KSPoWQ1HptxFsjpEybu4l0f1icrWpWjTD9LzxL5
sV9GmjpAsbpWkI6T8T4v1jcGQsm+mJLfBaMGIOrxU+VEUE6DynwXknU8WXV1DhHJ8VNIx7AHxI98
g0iIIf0s9JpOYl1jXCHFiOeN5Hl0MlDqPEvCyrZpIpONAXfsSkX9zCy160aoMeDtSc/HibjZ0nI3
QVvX7iPtpuKpm6+a7kIp/Unn8JR2yFnEcZHjIUbYiXlxf8rJdvOMtkuD2axjZpJ+HMIRQTIZJxUY
OjQethIJ3OGoTZNzkjUeXgW/nSHBD5C+QkjqkECnCd3mJHM1XX7pi2hCJVab/WmsdaQLEW/WFo5a
FUE4pPvs3GhVrxDzZ2lEmDnqlqtgRDTFlHF1C7NwUFEqIT5auJTMOLE3bC2DitnaJMrDSa6L+2la
31Abv7RFR40AaSx0nMeTmtSRj37GSA16uqlUDS8pWii5VPmCjJJI0UeGY+haSalzAeIiKDCj5TCQ
5zEntRCI7jQISZ1OUaHp5fwR+s9lWuaTMGYIj+uWa6wFLAgC+qZu0H+FLLmTUiooqVB+l2mFwJ3m
Er+rH6EI95nJ/lCqEqVywwwSIvQ9Lmlo4cfDCYODBwkaclSiOSSICH6qtSNUXbqvx+7J0iW2doGq
oqSTbK2oI6H9RxHGRDq40alTtXIU6CIlzaw0tKDH2NzyspnkUBqBmvQxSNOqpzZnNqwZUcKexcCI
Z03HM6zHOSt/Ie6j56JrH/X62rSjiU0tEpblyP3rMF7W1UrOS3wxtQJsw/C2qDNg1oVsQD4ua3rs
m3Y+tQIGRnH8HWk6gTketliHPUwaePTM6hpvk2VJFjW8WXSWxCr5U3E2z1E0fkWdEfpCoGj1vqlp
3cr9TBlgrQJkMpESkopj3BbqFRnJL6kf/VYm3GhMiuCtub4mIUAMlKSjellYxu9G17lqtPauJo20
myVUM4UVy4n5vCiIqQw1LVQzVbxJsmgQGiQ5pOFYtZDwZrGClGoVQ5U03trECiZ5eOPAecD5IkOP
D0WJ2p9Yp24dhtqptvLjLK2ofZdbjUmsbrOVVEEKDm7JZ25ShuCrUaDHDYT2YKfAf9axeEGHMpFX
5LuH5owwAWV97LgtKgRmjOe4NNcXBXnKE9r0R22GiJPFiIJNKVZLi5x9mlWYntpwAB2UZj4Cc5Rc
Zw2Fh0ms9pPhxEirhpV2lGah84xFelH07IIWqX6W8vYZ2jrnpAl6M4WQLqMH784Lxb2ltO4xnk2P
CEWAapJxt0Hh3QvFqXZ06UrFrM8LZJL6pkAmAJMGDNuogGN3Nem15uZRd0jHsXnugC16Nf111B0e
EHyjfKHWPLKcgG4U6dI3UklpuFVLyHvVrU8H0mENwh2MriAZZDnAaQn/LjHZDykSZATfVM6MDl3Y
oar9Dho2cGC+RbMWsf5Me8dAIHVitT1OkIwpWkrvrdpcikqxQECtvb0tHj1bXJJHBlfT1Q2TS0gq
FF6pz4uHKY8GH5swAsn5IB9aJBGpg2B0+14R+7pKIf4ULfYNszjhVzW18TFp9obFIq1lPDImhQke
0q7NJ2SSwrHASqEq4LuxTZYTTAvFhCsbdo9oDZnnZqSyW8nVvsIiDQOmHEEtTTrO4XoniqO0lxGH
2JNPK9O6RQVA11Hc82Y0BL0cQBgJ9UHK2uw6JFbqxwPN9WyjRVaVgaQzUoAnEW8fqRh1qmZJaFva
HOgT9CPTGEj6UEM45Ei1c16h4YgDGxJlq0J4ggM8elIwoaNnU0O3ac1KuGOV9Bq95gYU/JSg3tGN
NTthh0RQN5Wcedh23i1GtvEFaJ+EWv4kitRFdFWS7msTMqxKaIPucrG6c2fClFfQglANLDUFUps6
XEuEdqsjPMafZjGSAxbyCZWT7n3Q6wDv6o6SQ474coVUFBLOO8voykNLGa2MuFnRjC69wsPtVvZn
cSUx1ETq1aYIjGwBmyGkouZVZfcqCMnC0TtaxCxpGyC09BqRRVBySkD992t/WOG/dP2dII/R2RTT
i6xOwiPprsLZ+bW22MSjnTvqCRUbk17jIDxUpRGEJYmCMdDVFHGLR5uTLnpp3JEMOWWmfE1ZrINr
Rqw5VYuStsMKfqt/HcP5mbKDRvpksstpKIcZbQOBwqpPf76p6FMHGcn9wahb9pYmPnR0+oUWk9Ss
QSw0z3mcUJoxrijKHbpQWxYqjqTlCsDJiJ7hQOhcYs09SQrsE2kqAqPolXt1GoOR8sgYhfgvLHi0
qVbT3DE/2U5TZXVSTWTvNHvCbV34lmEWHE0peZ0TjlUxZjUyW1jQhLDQh+bSa6XK64C9dhLb6KLj
IFFHqskL2rdKmRS3X9p3cdr0C5OEJYrOoxavr1IiPsUprcJ1pC1vWhP2HTmt/nBZVhrUzXucIDqv
zBFNSrDmXQ38P27ofiCRS9pVZHdzotwEYxp9EZdJ+h44NHxOWKHiCVYD1RCwz+tRzXTb+Jqvy/O6
LlDIEGj0B9zIyq57wr95L+RRdMu1l24cv+YUEWMEecRdTZnD4XLrnUztVu4QsZ0L2CEgSKRqBq9g
HkYzO8ftCWfN93ZFkqFQrKOB2gDeR2gGF+n40FnFeMXm7UeZoJGYGqwQbGS0XWdk2U1L8ld9eq6r
Svte1VuZZFc0Z5sAMyjaQOm8NZ3pBHUW5dZMPc8cSC7VqN+xscZ9b9HLQ7dm5KRfcaRrNPTAsYjc
9Fs+hHVzw9End1zgniGKabhS9sKGNXpDGoKULNnf6zH5Sqr8uzaihqouqtpSOJxKsJQjp6qxmt9W
J0quvkmDJP36jKC2NN8hGuxaBYOEbkXlN0oIDgA/0ES+l9pxb2QFOQ1y3yU7uD1I82kcUUyXI4WA
Pz6vRTVSSzBoXdTrfkZdA1vNBdrBgHBEogeFvNVcNmLi1FLEWPqagviAHde0EkzJ9QWOL62LhrUb
N+praVk/SiFUXjp0n6XOE5eTsPaXVb8ouURFOjW8TiAqMsjtahMqjSrABkSdGIo+gPFZRQnEgrfF
U2f5qLHTzQZYjwwTzXmMZTbszd4hW0JczurvhDZl3xe/WjhFIOThoLYAmNlpQkv8EArgRFK0Lu6S
00dOaMYJqk6Xpv0sJVhQmPYsXVMFrVqxvaqkcuEYvwxd9zqP2EPk2r2FDd0uGwRMiDAJAruIqJIg
EDFjsWNbvIeQd9c+a2MvnnAN/v9Cb/9XQm+yKKr/J6E3/6dqo+TjP/7Lz9/bbeJp0j9/8586b+K/
TFWUkFETZRTgVAXduP8u9WZq/9LRV5NFw9CpIUgmvypxiI3/638oCMJ1SBVtX4r/UjR0fSxNMylZ
mP9Pym5svbzp/6LsZhkWInFIu+mSqsqazif9z8pullwhO1aZ+b4r6p8qbQrcVnbi2vyyKx1mAWw1
coJPSdGcRIVyRxwn9LDG4ZAj6bpAasDrBWisSaWjmGmaobsDL1sW0UMT0ppQwXDD1pJ3UkeK3E3S
1Rw2IGIHv6aiyF+bym+7iDRdVONnRbdARK/nmCojyJl4jO0qVe8E8iYkcDZ++Uz1cMb0BFoX50+W
ogVe5JR4NeSt126JXWUw7wr5FesljLhQLu/SFPnjSruvBaGCpKKljq50Z6FYTA93JxhJfUF7KaU/
M4VKgGyPgICH/F3OGkZjq4JP3z4WUYZtM/murNR3qUXvUa9Wid/qSE+LH2oe34c5wmFABg8FrlTL
igJ4lgJSqSvzMm4ioRklI5TnXXOhtEfFS/ITVd2UbOPbyJbfIMe0My2Qi21iflmFCP5mjkE3h7Dp
O3WzL9bo2KTaQ5o1XG79NPTjdFqzY4U6UsD57BQdKOy1wKokr1VgussEpzwaJlSk46ugLz9qLpzS
SAeyqfgZ2sdyufrJTMUtpUOEZTN8GageG9tjya+ZLgbairx0QRmIsboXq/XZjJHtDpfmoA80mSTK
w26LZNFuEvsa2QXY0228GcsQvRQKIPF+nvGzNr+LMblrM6wRR+xbhEMl0jFHn09btS8LwgWq0y9l
ZDIfdBg32ldmRNiS9/Vl4bbCtb1HTu0lLFTSppKTJYQMldE9Sk10Mpv/xt6ZLDeuJFn0i1CGOYAt
xZkiNY8bmDKlxAwEIjB/fR/wVb+yqkVb976tzFAUpXyiSADh4X7vuaO/Zkf4ANG6WINiehxal+QR
Zrdq6XaTxdqxYLEVbLu3ju3PZM/YGkWw97VDhR6iNNPE1hEWsGkkIIMJ3diU/rQFOcMiARqe54/s
fL4j8k5cFzZzA1jVmWbq5vLYVsQ1j2MRk9RoQ38OJ1RUVsiGZ0kj7zUAtTg++UgNvYj61Zx+O97P
1EVgZMjQ3hBiwgrgmhiiedeLvE23wmpZeVx5mFwumWgozjKogQ51aEihMdtI0HyiR+vpMUsyknF1
lJw7Mzu4zA+emMpTgbHDsILyYWhOLfOoU4vjZOxjBEQZuCtN3TnFXnTwwuidEGA29hOu0VFjeSKq
I8gM98Qs7dwDj74hJnftZRoPrMiKjRPjgKjTlMyuxD6ZBsM6vBrHJkrETndduDE7Tt+J7Qo404Tm
UINRqBs+rRt2iRXVchMgaR25Xfg1QZDmJwhcKJKT9ZKNzjJYR4fgZMdmQACUGeltXXPujpaPe7+f
P5KenIikV7dV6zJRiFB7GeRVtq57V+es1HRzYeOO3Z58NGMTcZfadkI/9EFq7q1vA7z8oc1jfP32
SO5s2vSrOmEaM+X+qWqXP1qO97Qih601oTThB/Zx2UR7ww929NBD4hYtY212mpAHMGA3bt7Im8py
5meGJZxGya/U0PpGjs3TOAX5nW8ipEzC4qiEJx+E1dMHHR29zrL8NNAcgmQVkbQs3nMjtC6exK/k
Z+z2U+9WeTFQejA4UW2/0oX29/XAG5t06GybGLElVwXEJZdpeaCHAPFZczOVNSLAnjlAS7T9erTl
R9EJb+sabndC2TwSpHczj7/duUyfvRGRlaWyjT8giB+tlniWke6CF1g0IBHCD4ZiTjIDRJAx2bpG
fjLEqW9kSTbSdySUggnpw3/sw3PW9oJ/vXAhGAftBwYTeW9ij8n9V6axYl1yo+kbe0JQlSNUSwij
i61DnIcjWGMYPCEt6zVr4Uk3FaA8iaDLV9Zex9WLo5Noy4hq5/hjfaonfXAT3CT0OzbuHD2m7Klt
S4wPRBOuk9mByOCP6nZwNX7eGauQMVfla1tVX8Icz9Ruw50VsKAEYfS7zAx+v8oJkFHJ2UrwkBHX
0Gsk6b5H7EdgWS/Qg15LZQBRrNJTx8m/0alOd6GJfKE05V3AaWD7fXUYlCT3E6SOl8JSSnoErNoL
wq09dadgjIttF0Xt1mhMibv3wwhs+37KgmMymQS89E23CsOg3MV6pGFEArQl4td+YoYcLqIShUeE
bAdCNSzmH61tPHoztDUVm3f0lR+TgW5YSHD6u2uTRuAq8djXHpSblpdqJUsGgBhoWQRqPjg6nV9q
w7wPmnIkMhoDUDzC2paMoepsThB39ON7Iq0zC5re2/DuQbHek1tToA91rb0BVA4RPO+IneC7nSMM
0H2l75L6YEfwFUudh3Bt6gvdy6/O7tLDEg/UOa368AYCy5LKMtcOXZdNNQ23XawT3JXTxY4lUhOv
79B21r9Ya/y3Wbgvk/1ctD2UAEVqZ2WHT31Fu84O1Fs+F797JyLULY0EAfOE7wXErQzr0J4DZhWl
hxRCfOsagpjr++8ZHWCmr9llCE15HI6ESPfkUpDEMLkGNBXtIrWZ5pNkkDIY/WPVZyMAG/iiiezX
Tjhmu9BqgNSyGBdll1+CzD0nJaly3KptKpHpYlZhsO4MZaDkD7njTegKyRTaukzZdqrO27UZTA5v
bMyoZfYwTRQC7/6MRUDkDqZtCQHNk7gfS18lxy5LcBa2hynz7POoBmCqxi7irDqomTWwJ5H64hdk
pPcQueaQMoPlxA6Ef4JfRHXyUdZJBwtPfphh0V2gsXUX0o++AjR+FoJRWSMytQkW9rhoZYmmxnfx
ydtMH+hIQA6cAtluFUzdmzpESDPLkrAAK/vMjZ4biV8v6xJwVYLkfORtTNmcPFHHzPc3RsTucjAJ
C+FvSN5i9dolf3RLs62t12ao6eiJ5jkWdviYtScykdVmVAy6SK7GgpdY4F9Bq98MMNP20o/zO7fc
TT5976rCDeGPzoKunF9NU1+6PmPsO43G0S5BHLjktinRqlNei6+EPSLN2OUzzgG4NtlTqopTFOcI
dG1/ZIfJqSlMyX5VFj+UQ+GxhbqGpof2Tq54M+bMWlS39puySbppHbJ8HWMB4bRcKujdlEKC2Uoc
enV6JJeZGFG3WltiD6kveXfL0dr5ZerSh5ypsWofH0jUE/Xp9SNSS/bBqUudbUdocZGBqHVe6d8w
5GLMPXSz7c7bDuW0p8+8ajoP4+JwCSx/OplRGTwsp4zMC+9h7B+Hxig3zUwAkuGjLPUJ9gXTOh1D
TjYEs6l/DG26RFNfPHaOz/SO6nar4vg8Ckp9e4x2g2Rs2FnCQJ+LmzwJBFlqVXWv8PnmgX4wRavv
S1vVd20Aa8PqsF7NznPgdM+5nyKpn3BCzBZZ2G4C6dwqnCUSN8PhVbThhjxVB0GS39JxriH+djD+
lJC/2rjOT6NPZ4DhUbjxHBvEaYLnorLtu9D/LBNCxyNpF1iTG6Y4enyPa3kL9fDDc7gTtMMSMd/T
1spbUA9mDB1pYpHuuxk7TFS5C0IYsZxZHq1gvKtLNHb9JD57VD+WxCQ8z9ldTLhYz6gDFQVkWYwU
I6WLUcLiSsPHvOq//FpDXYxAC07RmYzhH7N0903zyuTvl1DMQKtut/Se8yH4FQ31T9KO9Kw+wqC7
m9JpP/dsN17J4mSU9NWnJAPHLfpGB11eeKY2vTNMGEgRFoQIs9o4LEH1iKmJ4Wlz4+xQRHQOPSqm
k2rSJKcilU4DxhKaFp7atka7I5Pl1UNoYdSZvTYdzLFmiBh8nveu4z06QKHp4IpfXsdILm5vRy2f
+EGC2voE5b18CEr/mZUWb1X601N447nWbxEoCdUlsGG6COjrsLPbQPCOI2uuOuuM1NVrXpcfsmX+
EiCBHAFrttnwSKjVbVB6aAtd64nU9ZNeUsRSixZW2rDS0vCC9fhQoyHlzP7TeeEmjpGdIv2WElFS
T8p0b3ZbCcyomd1toORTW8e0oh7ocu44Y59JOfAyc4vCDcRvfCLZ58d37/VC015+YYPC1erZd4SY
Yvm+12N8Inb2FfTsfvm9bKgZDOnzIFjjjSlGo/qkJkPe0A3bDkYCk3H0iaMYoBAJBMlGEG3KwUfx
2ZjLBXL2UZoy/YHIkJ5Emh5qSEH4gIB8y3Q/tSitVX2IHQxYDHbQ7rnhzoNxMdt4rF30lPhi0yDw
VlUevvZQhNvK+hjp6wxK36JUHy2wQ6p/MZBi5jgBLfsiDWxF3vib8KDDHHy6QrxFSRKtZPlcdelj
letP7Y4Xg+o6LefbRMmdOyZ7CTzAmcx7JnlnX1GwdIrkFmZotpieqjF4Jm+JyVJsv4s4PzMC2GfW
okZ8Qq+36ShxKOg3wTLfGpzpRloCTHDx7PXFPrm74sHnSOIdA2KKihBBWXVgR4Ygj8QU6luJoFoG
XA1Zu43UPYPTex1xpkib8tCUbB6E16z0GOI786gpBYbJBZx9cmPma3h/vAFe2mMvlwvSvieg5egz
K4m5RXQ1fVRavpImr9nEj7pE0SRJDS2D6TmYy1uBv8AnBihr8Yp13oWg16M7yzuzAfVkI/0tarxV
QXNpBNNItmE+bWbf8G5pDbz1HhpfSCTJggbPXAdJX/rR5eYDpmumYiWT3/aYee6jb3TvOu9P3ISQ
p+sf03FPrlGdQ9wj2Txe+EtvXVbpkfagaZWfk3AuxhRcQMr/5OOzskpEWVjwtH2M55fWXMzwFHqo
RMlX/JbI1xzHug/9+MUQ+kDADoaaEO03Z1oPP2pstlm5MOdYU4uyvFdkFMWOyyg4D24id/rok+x6
y6wKl2a7/tCGyTwSdwQOzCVO1Ot+13HKUMt5Kmt9mob6l0lk8kTQrOr1c2DDQC3umNpsiXhfuZrt
Vomq001RAufLhvGF1/rH8qIHnwxEjOZhMH6KtnmNucHNub+pWx+ujP/dJoCCZjt4QeH0Ylr6O2yN
X3E7HSvYa3WEfiAMbzPsof7wO7bLnZkxHVxOltjLPupMfrU43YfEvTCLKFdl8u5Fz5UmutgxUb32
7mFs4rNbS1rUA3T5IQRf63HZT6V+qJ0AYtP0xx645ERjvlUj/ancWypgIOzCekfp+FLmHna78DJS
TFTSex8W7jfYjlj2ly53NrLAQpt9VXwmUZg/dTV2idC8nVxkZSRy7ToD0xbottLrnrhhxKsYqooh
x00oq6Phj/c+zo2yTHbaafZmi2uNjYWTkVgQRk8ZUeCZa+1iezp3Hqc2yTpeR1I5c/SZlzivRMaW
yAblUaSYSjDe5Q09BEOfDPdTXGg03gU21QjNMUz/KWG6E4C3BgaaLLqlR5x8M+cHM+3epXmEZt8A
dVOM3mqiWiLZbG8FFeO2Ln9suLuWixbCC23MJeN3WWSvMlHZLg5CTChZRY9keJgq5ktNDjWIZXMV
lfIMhvvYoMerLfE6S87qiQycKjWhUiaLgoYwsQeZNQ+55yBLlNWHRmQrgEczOr6fUTkTKbQaJhO9
PU0nh+xwX72FY/3QOKqh8cWst0Re7RSAF9wpBUI/DPsYx16NsnIiUqGjO2EySF4BPW93Rqs/4X4+
WBgtK+tSpcVdSfyLbywa9eEOecJdiQx8shjs5myNYOx4+Ys71C+MBU4T6eQEla4nK4ZqVb2H0/yc
ldaTKzEZNdNZzjhmh8hWK6fJkIOgCdDA8aexAwlDoddE865mG+j6+5abiZ9Fa9uvd7Rz1kx1HLK+
GsZ5ibMbR3IWR/fRc4Z7Jar3pLwzwBNnKIpsdn9mOB6nId+rUN10zjtKL8pk96Q5RxxUoo2Hly1R
72afPctVQoY86Mx1P4ozrccL2fRc9rV+bSnPVao/Az+GuIeyxhkw7mC07P0HT0XtZvlvVeZ0m9Cl
qCZoDG1qPNjw30X9rWL89s71xBcDtkFZ8qkUTLo998dkRxtH3R8CrY6VBsQG780Op7fcGh56/rqO
hcKqTqPdbwKz+Ylzpn8oUSsgHm+qqc6jM6MqwoHg9LgwGUMjQSIdDwVHtsgrxxH+qblruvqj9/tX
IB+fpS4ubePtZFEwkcNhIx9tmTHUNOmp+ZM6V9N34cZ/UmQPLaEdkbCY9ypks6HTPUY5W2GGPOk6
0qRKUSPeWBmpZhU/PbGL8l1mUK0T3cWGeKqG6MGyWyCuGewH1OVUWKgOADxFN147Qd42DBbSrlrb
oyYCoyr2VrrVdLJXOgYz6nXDvK0k7UkFD4InYrQBWxoqDKq9Dl7sgKS4wivHBv0JxYD2hjt2rhRM
RU3FNjF/PIiweqo1Uvu8n98RYcJYRslgxjHqqOrONPyP1gYsRGbdenJKooum49j9xE213MBfi953
105hQD1DIzY4IdeGRd+UmCXgrBnWmIi+Qhcgk1Ds6sF84Yrz7UuHqxyxDHETmnRRzuVj4bFBJ9kI
03wfHF0P9hQs+jNdZ6o6xlND42MlpLtdYzWrM+ojJwj+FG1FD6y19zqc+01nRCbJDthELCojjxG9
6yThfesumVbkvjKMhxzTsIXf5jKOGIlG9qqbYOKO1nRgBwCwtG9DtKcFXApL66exttVmCOJk4+kY
aW0ENCCJn9kR/JqJJtg2mrFf19Myj5loC3WdzyXp2U4m4L+N+4wQ6z6yGtLfoIP4g3tHLAcBz47x
2oREyeo4fp6N8d6NqtfIE4yg21yvHXTL66RtXCQB+bgrCqhShW1RNxNMkgLPsUSISsJSwU0+aBA7
gDXNSbzZxIts02o8KNYt5frvnuFQ/rDVg36crCIVGxu3efQMswMuA8Ha7nCIxKXalsTP3CjNfiqw
K8gxUsWrPgh3TaN5h9JpS5u9vZAlKcJ1iENIRb3zUhe/GTJ8qeGCVPemc8UL8gcs/GmwrwQfYQmi
GCr1DcGG7JBxLXv+bShgGfjLDCcO2YxXIQpxDBs3aOeHQ1xnX4ksuYIXCbjlEFYgpHvIC8u7ycrm
4BQ40mLDJA2gnm6zqRN8Gh1DWQ10IsqiT2+gPI1Tmd4YWnm7BBNLh/po5eSwWmtSpamhBGnLIyCm
3i9PXp0/FV3xk/XzHk213oY+L0/52KgL/z5R458yCFju3sq6ZgcAa6BwXozMfa0TG/+CZzzp5UxW
irFIu+TUTZa7YGIDEGdBS1KZT3OjwjOkEAnknGyIXeHkszyh/EbjeZOM5WYo1H2WOc+jVQP9hMdw
r2Z5EnLBlwab3OKU9XoMfDoaPiYrYCy/84Ny7xcJujkjQinnHua6+OlARhUL894KeQe9GL3dWL1K
ggRWhjfBTXFPsm1+scSdTYSCMBzY4bpqwBWp1bm24OI5v61daLv3cyB/lTaWt8BoUOlxYwribJdH
GtEUiZp9W7x2YmkdSvRYYUISoeV8FyQo8f7gHZII81OKBPBLgdxUpVib2MjcGKMuH0HJBVyG9mFk
6OAaWNhG8dy7/UeEhCNJa8zJ+cH1vYMfWy9RinHANqwDSzbSgia9DEFnkTXR7hH0UiaM32yrGF11
xReJe+sclSjeL6SOxMB+WGF/COZhPZjW45Cl3+YAQHFqnuLM+WWr6ZxFObVWNf42R2+fB8Org+Sm
E2JDd+jFHFh9QvXbqN+c3sVQx8qrW1/fuFzJtKQNXMcNA3Vzk7QxfVlvZQXsLoCAHz1WRUJAfZBT
0OVjVBqZfPRUdUMTZIUu/sKQ682nW4goavxJEgXQal0MwSMzFDTz0dY0YNtNs3qKx+LZLrs7K4qo
PJKHuitO3qLtHVrzQIe5Z5cIJYJ+dYXZHGMAjLKpJt0v99WB5vQ32Y/7fIyP7JLWIq1g4Q2AU30b
qVfxFVPf37iR9zDkOOF7Yg9NvPQQ1LFk/RR+/uFF7btpenetoboNStynGIOun31P1c+icvYq6ka3
pZ0uvJMorbMR+hvbMVaIl8GTTHh2rYUgOU9wH8YvcsfGlUYNtLJAfRPthJe3D550SqaJkF/OyFYr
NDHW0q5nHoNTVg3neOjJR1H6FJrWCPtC/hgpcZPMFJG3XNw6eUhb8RH24Uvko1LwinyFS4Pci4Fi
REGNM8r7wHCJ7UXyGWOqtLJ+17yQVYfeFilpqJI9gRqg68f6p6ga4kSr+75CD2G1TGVdqMALa5Ku
osOUIoVW52MZuXrJrofwb2vZ9cur0+w/nvuPL//jn/3Lm0a2+S6fHEZPqPR06T+lWW1tzXlJU256
cRPhtDqGdV8dK2YFjJjnxyqL0D0tGHp7OVwf/evwv3huZHgCB4+2iBjS/ND2MQ6qZEbtiWQafD3u
r6sL7Xq4fhkK0R7E/KLMrm9PV3fVX2avYBQxVmAIqKjDC3y/gcO+ZHm57lgGiKeWh7iR0PVdH86t
dRe5wbiNFg8FLfWxPF4PRhr99yON/9aPfHTrIbG9sjkEXsfrvb7Mvx7my2+5fi0nwG4DLQuUaZAD
Gk8dx7gmYMEa/nm4Pnf98voNEcQ9n/vf39bLI1EQ8cR6MSANDeB9Xb8tq1d37FsmmtgZmaDJY+ui
rXJNDDtXQx3j1P921f3tr7s+VxqNcQi7X4Hs78kW/y4KE0M+0VxJFOS3Adlse+Gkv2bGN0TV5BMF
AHTOdMBV7+7zcGIrSvOtQPtFnhS9Knv4ydtgYJfKIWDfU+i6OUkL/20YGptp5jbpeBV4uFFh5c8t
TMlBddencjqSeLS3lMnNdeovuRrlRnhioWmIj9GTEA5YBNktA83y3kzcfseeTUA2e/VFlASf2Lqf
NnMd5rvYPxhF/sfEXeiMgXsMu2G6BOP8GGRDfrTdqD0ldXw0p+aXypJm31dRzt4akfFQXXQju0vr
NiF3VP/ElAHPgBKbGsuXaPqIiFSLX2PXNZcbH2Zdltk2ZnJJTSpYqgJDX+qpXPulhk1U2ObBGMwH
Z7D0pffU2cJOdpxr/yDRKh2ow1cvflQUZzMGhlW1zqW3HedCXjxXvzMeI8O/mx35R5Q5eD177i6l
h+O2cgGakrLOiX2ftmMAKs6JbnMbgZQEoGWMn1ZIGyWQ9o+22/Jc1dTvM8OXJaFM8P9ZMEZ0Cybe
1Tyk/ZugyhpC/TWMCheoU1d3hp6ruzn9U3eet+rV3K8DuotZD4ek9flUPE1cm2O28ybPy+qS4Ji8
mMYz06Xx7M3khyUS+7NPu414vHHbW2ogH8sWZzxs4kyP9BCn1aMdN7D/6ma69fdhYP5xaBHMjNjQ
zUP8rGyCyunkoS9lYaJURUuYN2wl6AOUGwvlNLaQCXE6A+EqnG7T5ZUwezKYzlHeWCbOwkgE3W70
Yz6VDqN1KEvFShQWFxKb31nvTLLy5DMFCAhLPkQmSihNGKiUzOT4qaTizMob39lcn/vr29fvkNKK
7rqreWPQ6e0r6RAZPpRvThh8dz5817Khds3qJ1fBgnPVJUqwVxrRywiC1hi//Mb5MbvseSrjc16S
Re40p2G0nlOSjlata73WxG+sjFB+CnugfTPTlW0Iepz77lQWDqR589ZrqRTRLN7WDGD2hsDeUeDh
T2/JNKvRqG+7BLZc6ihFjgD0f1yeN7Xo39za3vd5q9eFaZO1FJGkm6De9yPqVGGEj01cjEB1E/em
CnChuVb/HLJWkTb5MKQx86Rhusc1JWloHdnerpwRgETQeq9DNJBEkX8MBph1n42n6et7q0Q6Y6lj
sWe0TVkyhpsI0TqifO2uPEfeleLcMkbtQWyGNrMUcH+SBL2io23VCwwrToXMj+b376GhCBOl+dlJ
uStFGW6GmhxzDENBQKBxNDt/vCVCt7HccuvF42OULo7fBUzlLYpYagfLv496WFHhQp2x6/E05DMh
mmX/3vnOozs/zgmnTaLi+86wi9ssRLNREAFiY2KQfU2IAYwMaVzMEidDOixhbg0M3N54iySTVzup
mO3mOFa9mZhgLqe8V4+B5WLBffS8C3f8hQpOd1hUL5MiCBDZedNY5abz/IfASg7kkv12rfuhh6WT
Bsws6qD9rFB85DUu7Emw9evGn0rW4UExIbk3Roy8smOkZkIzRFTs+DHUxDjKYRwkExqQ7G6eAa6V
A29DMe1Gz741MypKbR86BmEjYsuVhqA9EJh9Y40BHyibHCeFikl8L9IM8OpJOpzr+CSo4tapNsE1
ljk53ONo3zhl8yNi95cQkYe3iN5lR7axysKnSafjPvFsIosqdPpN/NUnlv3WeTRcIKqXQsTYFogq
nnLjzTIuDfWZrFGguKr5LhrwcXV/rGXyx7K47yOepUAs7kOKsx4aakeo2UoZ6cJ1QFdas4E2wGMV
ihU40fNxKSW1Y54mj5GdLdJ646vOulEjnYh00l9Z0NKpl4DbIo9tWciEPP4OtF+dSDNFqsbmh4QC
p74baSes7CnYC598BHa71aPS8gXF1K/ezX6y7tshHHrb2xMwqjnec99170verCVSzK5s5Hrs+JkH
jC+BTElVRXhN74z85S/TqzosvTGOTXfeTE0I7KQdQd2OHeYkho9NhC6QHEvv1vtKDGfeeuwo+bjv
ZGx5H9Gi/k/mOz8t7UPlK7hLUFArJvQrleB6nAc06WFLr9C3KZtpeiSTxBWB/hAHFwzsxJEhMiCC
RoZIj+CIObv8uHko2HpuDFux/EbMZ5Qg4cjQv23iUWOjmJ+NOTtwR0qOsVVdvLpNd/jfnxKPmpms
1wXzS3yM6Bo8Cvjno6L6GXGLkpgxsR3mzkZL1z9nHhKdOrol3PfixhLlWwiVztPKZXaG9stLgo2w
1Wc3meHOl+qBtmy4dwLrLmUopbzkscgjIv+YVGxCM35kZr2nMxRcYgFzT7cSeGsiQXZOXbkPJYVL
gA2UkWwNfozUWcfp/vjN/FoOVc9/2z96vk0g9JS9Ft1d4urveOyfG7QHFGokiQxmBLXS3CEHv6fL
EmwbeCqGS7wrdxvYf9TGqyi2fmHlIoTBWnYLjf9T0wHGfCHA2dkt4OLw22zRZPadMVD/mL+jBhub
I+TerdwA6hwax7KgPYEjZJX6jbltgDPwl92oNiQSJ7CikxH/VFogrwtyB56ItAlnNSWeNeZNeWIE
54Sk5vMEL8YaXCT+c+Ru6jLN96YnJkbFjrE3hYYjhUkewLY5HEVFr0byIQp9thEmHbO4v9B9KXYe
NICjOSgsWk3+q8AdcXQ19jntIuXqZ1lU29LPSC9tefW5kWZID+LyONRvo+Glp7+eWZ6e1bILSJ4J
wZxhvUBtjxCHnXzVsFTFUo/bTjVvf32J5mSnXGvYTxHedDbZDBeX4m8iFTXPE8D8PPJpIu/7xb/h
JdExLUIknNeHM0wAMlEJWXUq67WaRcvkkB+5HkQPLDmrune+avdwONBoQBbXMdKIZHmUBmxd2tIh
3NlecwlWB1PO1UnqJVzQUOGqima29q3vE1slfPTz3QQNzmMuLMb5cyqTittWU524uZ/wwGcbPqBb
yV9/UsuhMaJhm3jG2/WpPAkIwSoXF2Truflh0GV6aAy429oO90FMuIOw9el66IeI/GfpZQTBdHvs
ccZaKJ+7V5WZJCgTzFrQBgEaZNOq6kGGTt4u5hNHD2ggw6r4gSwrh3U7x/JU9F0NmocSo+MWyHld
/rJiZbB05fsuDS6dWsIoS/jSbkMMVm7mGitrbELgQipQppw+nokSL43HFLpQnfIas99sWzkfUJGe
BrYnNxXWjJtMQSWzRhomvmA85U7yRG9BnlqzQ9Eh7Z3lODWlRJhDJ5JAL+guhHQeu+Zkj0Owq9v4
ts2ojroyVqfK0zaRfvFyd4kZhFyfFFm15pSiCZ6GFTt3oTZBReqCmJJTHrj0dq6/MKXj1njHenTq
U7+8CfHIwKDT6bmJww4HtEneK689o/10uj7CACvWXUYRpSd1V0Vk+aqeK81Sv+3YnA8hM9/CTtWu
7gVQSXPcms1wSlwci42knjHm7q4teQGpOb7bjODXTaBuZaUDLFjYzFi2PxufDpjGi4IihXJusv0v
3ugtoAHwAzmojACONDqh2MCsKAK6ST5ZCFYUw/8dIJXFzOFTZaZb98F9jAZqvSlsdmnifzq9fs1K
hNCGiRtMIrns54qzVtMwF1n25//tEP8rO4TL7up/skMcvr+S+t/MEH/9i3+aIXDe/8N0Hf5nuYyZ
MPj9bYagrPkH+z3Lc+3QDwSuhH9aIdzwH8jHQlMEOBdYCq3wb2uEa/0jDL3QN23H80JPmM7/JfVe
WLb9794I1gTTMXldYeBYruUE5r97I9iiN50nIv9iTRnQCZyJA2HG9Gux2q1kWrDvKRKmRNeDTAmY
9+MEYYDQx8JKNXKs5eH1gIuXlniGgrhb2h/Xw2wkGosFh+uX9ZgN5LvDLS8GO907ymATvxw6KmcS
mO1/fvnXc0aFajTirpCDP2DIWzTHdDlcH9l65ElXBZJAnKihslWS5AVBM+36MGpsVCy9EDdu/TY3
vgImptCRLUuB8JDH13gaXFS6IYA3eCQIX5MS5XnAmqoF8zccgLRa/DAetm1QnvH4ccdbUhVDegJO
23GzrHxccaE46Cn/FVY+Oy5UcseEMRtTzaQ/Gr1F2Jmt7w2Pp1RbdUfXECz9cSMJ7YWyagheU5wF
L90UHgRQshRJzcGxZ0bRGpWR5wUEcc8hgZzXh1ppHtr0cY4OMYOgPdT++joNCfbq+ihNa/yX7bYp
4vl4PZAumuzMgfjUXtf7VE37mM4dmRj0i+nONnge98sMs5B+v7XgcrRfWUquBMozs9XiYJOyLZHx
HeJ4oaGJ8eDG7lNZps0aZdqxNZrqyH22ImYZcCD1UcAYm3rgXwdAQkC5/n4ON2N1xAGcPYyB1W3z
Ky9pOUBskcfrl2LBU10f2YHt7wvwgeHSgby+8utBXBuSy8GY4VeMJeayrCdy4fp62iwDv5/vbGN/
TcOyltwpwVgCil3z4NwCxrAYdb/Y3hOAuvEbxgPzdZRzNVY9cwsZsIfDxUCOCDYCWm7wMkJLm77a
dt+Q+0iibtc98ijs4GbelK9geUFNavwy5h3GldWgt5F/0uKUW+eGU/49/2MRiqfe6jM8PuAHDkrB
/NAziGGTpec7Z2T6/l17xBbsFZIylcMtncDerK32iLtzuGlOI+R6k0WRsBlrP/VkdWEXZZUET4gW
6ZFBI0DOkPwImhzihMGFWSyjb1KpDbXGoCzcW1p79KjcauP/ZPf0dlHP4W8k7AbOOmPL6glUdLb1
X8F22mxqLERqK1h0MzyecQ23shh2GdZaGAJkgDDvIh6DTQXwuUYAVLtI8ka+yw0qhf6uf04f/Fcj
XIXQ02/bJ2wHvBPomXHxgFlobmwU7fZ5WrQ8K1I7H7C86keelx+YKDZf+YHgopNxAdaOfEL+F13n
tdu4lm3RLyLAJIZXiknJSlawXghHijknff0drG6gny66UfBxVbkkkdx77bXmHPODeTgDYvDMOdmO
o43kPoaCyLgE2K2lrhsNi6I3RQe0mtDRp99Os4b6G9w5AHL+TS1ZFVD5v0Xmli2jcjiPVivDsLDA
PoqfeKeh31Wp07wRh1irRIZZobxGStOdFLKzD/JFucHKkxasIRYaM+BazRFIN4KH8hysCVaooWM6
CoVy6Go8m6fSgJpvMWgh7EXMGAQ56VnbciJtb/mXfsmvJnRwOKLYUvVuM4MOId/5iHIEriJpQIFH
46XT6YYD1fzWZy7gxfCiXQoT4TBVNhBK9NTGu7IV7gAueTPctuqn+ju+MxCihl6Xq5YZFA5bTnvo
oe30h3ylkHC4wIu/SVsU5/gvO9vJCiuFr17xbtCVCi2I8sW531bX8SA/GPfV9znuyCSkz+q3Rkkb
zuJwlSI5W3J0N3FG5yitXWKbsNJX+ga2NBjs8FFvnGglopN6RzQScSWWIypyTEE0+JwWVo79+jPX
SDWJfHKNxtGXyVr7M785SGyaX/VHWS8+ox/zyLozNY52DpG8Wth5stclQHbWw7O0xWJTHgBI0P+T
bvSVSAgBcu4wbcNIpO5zH1LbnmCbku2ApBaCGj/lTwCbReob3A+ZW0bO84egNcD3pf3T71AK9DuU
TdpN3WIFZMzW70yb2VJmY6gChsuR9x4F5NmmOxAtSClxItn1e0VeNmc11oyZmWn85TBIrwBwcvoh
7b1RPlg7gskyUmvUflRmbvoJ3CNfALKJV/LnRPrVmvYTW0/KjxsLXqxTfyAJRLf404YeAWcoJfzi
RAgtn3nziWjHlb6KX4gmjFkNH9wrJWPPElUTcDhdFltC5FkWB4+sjNVAowKV9HJxiT5ekN7cwmO1
HB597L5WJfhkZKVWDXw2d56wNgOoC6vyndjTwMtbPz0I3wigub6D4HDpefby95E0XJ5EaJ9M3Lbd
NXitEPyIcw/RNgXX4H2AS4RDgHhy3AAaIzopZ6Nj3ZHW6Ts63R59kOCEnzRxnngYaocEXIVpS+wn
gaMdebyP2S7+esZL8zs8taQ573WVBUT5hTviyiBCUe6N96K/xNUuYYB8Zmg8AjBjPkuwSYfGa6sL
j2bKKQvcotnW39K5vQc7k8bSdEiIrAnt8DqIsKauC40uIMQIUkpUF/xUK10ngGnisRn3uviH46BD
4PRcsnhEmROoON+cLP3NYp+UFixe8nG8EyWO6IS3rZ9f56B/yOSwsMjy9GIXk3VX4REqgfNDPcmB
MGUHfoYampY4Oug5WSz057xkhAA4ScHhqGRyZew0eDzp7GKCxJ+IS+0vXfE/9C7ELYBFAa9viR61
2fr5HdKxsN7RWhzD9I5LHlMnL7ddvnbDahnc6zX+voitj/h4F4dDkftj+N1rW5o7SbbKaQB2JGa5
cgYpCGKeIz0PRU1j1MG51w8eL49ZcjPZUbaSyL3Fi4TI3EJX29rzcdO60NIYOYWzjNlqc9STEWvK
Jvkw18o6PmmbyVfflP1rH1yMNXc0XKCNcNdbp2KJSZjo45i98xJoBdcNYjH7CelQeSub1AbaJwU+
Vst8RsvZ6mI9c4RPqTO8Fy46IxepfbpC5AxlN0cf2L4lI3apHU3+acNU2r1ytOcKLn6k57dKGLkM
eY9xsVUUSJqXRk35hc42FIkB2mgnk1CuZsOpvELKjx6PrEBEaAJqV4wnfhx7oBjoYcsV3Jv3VwHE
fif1fk/0XLrTSJXGsV46YXrEOBSS1CngGbPKEwvRZf5RNJH2T+TKVLeWucKXXNn1RTiolSeRxMbW
qzHDRHloxb9gECCG8iWmpHzyYFDQFJKxkGBp62yIgqgdaddWFUK2jZlcgbvJMPlzK8R1+K3eyp35
kRkWCX5IHsE5b56bEYcylcbSuFWlzUs6yZyZrWkLBfFLveFj2aanqbHpZlbL9k/Q7foNLyMGRq8l
4c0DhuwpTv5oj4LXH19OeBCkNWzi/bBRPir/qCGj/60f4xsTJGNf8jMA6m5UP8fnYz/h4g872D13
Aq+C95pcUPwMGz4jGrETEmnBis49OdyICilXobsMK7QofXJVDowL4OZ0Mp0Me6Bf7Ilf5ocINeDW
g+i/4KKm1+cSNtScpw21Eq/Co2ZfTF6nwRq00jXHbpI8j+omPU634VZf+Pz5x6JuU2Iituo3Ng66
7cti1bwP7zRguGNLQOaIkEA0vuVr/SpdXr/P0VEiP8t3zKLXHANgAbU8g7ITfneH8lN1awKO58Ys
95AtIsgPgC76z1O3Cs/Cu/7DjVN70kVsb4iQFldJ8eghiyB5GjDDN+N1bilKeCWf8yD8io8QVUHV
+jV2GHzFhUd4TrXRidc06TO6WLO3NQxzS4RojWA3f8THFuQKUe+dk/qd6BadIyanSHO63tMwcmeY
b2hLu8pnGhLHZ0mfTlPtix/2aZOZSuYq15pxh1f8MDv32reuhY9CCPaFU1W1by/iF7Aj8264KGCT
3EXyxdiwaXbI3oOXmw1Ut4f+VJ9qeSdFy/6kFJ6ZrJKPOWoII/imOkzgMEy3OiffvPlKcYY9/wAm
sTBdmtG6Osg9EHFQD4TGLHv9TQbZFq1hiDZ79OP80YJpguTnJ5XgBp2uOBJMlEBW/JiISH1L9sGN
V9ShnIWUAaW0L4jOsJHqc2wy/xaU57OralmqR+QndXTWy68x87ufKneL4Z4yvlbsDqO7SzUh7Qk7
LNB/WOp2eNEaZZY7jyEwV1q18lJtjmX4LuZmqgLOdl12K8QTxvrfL/ozN9ezY8Aw6keggMzonyZj
4q7771f/vvfvl1Dld01RpcIw0MClLaL1EgOa0hIcUyPptEbGhlT7HJfxBpac+OavBmn871cZeAxm
qfPvpFCovCTtN6MpRhiP5j84LpQ29//fvw2Fhr6fNlBHLnw9xoaTCPeqJiVUzqkUYbXM5DXOmWBM
irVscDymVf+WmEhHMpBneY+lTX1NdhPk9drMK7b9f18qJUf8Kc2GpXwgXLto7ba4hb/FbyTTUIZk
zhGN1Bx4+eDGaoCtHplezF4ReXUAkvlXeZJJClYt4iBXtFp9RV31+hqKYf6lSZax5cQTtxZzO04S
xBd+LNgplsiQCwzlsc3gk8PkroeZCmGfDAfN44eqGsHhvaUv5bN2VnaTRCNuIxgu/WUaozIpu7/5
bToITkstapKsRa3vlDfGgMGW+Jxd90E4mERiEu/+DagMAlqiyyGcHKen3bnqR7erHpw6AZbQdX6+
bGB5hPhRj5W51d8qjFMf6BQO0kM7t1/CZIe/JEDxQaukxBGGSVQE1x4If7pwGE/Kv/1PfOCQWqan
BSHXiyPyPaSDyfO0IAmOQKbczVcUHlK6LLftFjH5i6fwT0Dye0/86ffpSo+Z8PuhH2mC89EhjHyL
fyiKOekNQIY+mt/iAYkWXzQwblzvEpmoRJZRXD75a+QIkfRA7SZf6zOgAwZoT5KrWV2JJCIMqTti
l2XgTD28Q1g4UcU+XS53SVY3hmAr9xfHdh3uBiSRb5NEq8jJdQs5Iipa8WdAOxhbJtitfRv744Z/
jUkezmciXyd8SxyTwNCdKru5B25JGFiBWRjLVglTaRlPFlTgLXdlCVr7i3StGfVze/JxDnzUgvM9
LkfWsWgbvMPdJYNdW71EK9kFyPcdImfXil93TKKtzmu/ILypP/zUSlkSPp/7uDibpQm1xhLO7dMh
UC/x+cZJOBGCmOxUKMbkOAgnzs8gL3tH2kgsLGfMd//Y5mQ5keYaA0nHE2DpJ4KxuFd0pFM/RB/e
wHFJ7Go4cTg5yrhOnOqCg0qy1XW4UZ3wiJ4Ge/zgVSdktGXkchsZZIqhuR6WiodRksXW3InQN4kM
7y7xHtCtfqsIpTeQ7+4LYqIYBCiFPf0QbXkMekcnguzSEj4GmorP3Om/mCsSxva8TfDaD1rkyD+A
HwDVQ3fnhM/7qNECUVKfobETwMnVqDyCbYhYJsEK+mJywWia7Ti9dHMR6EcPlRAoDgIJa3DhCspK
OlGcH0uCQEKby14C420Qii9RCKLWnM1ivkpOLyHURFEjkldPHe0nNk4SCDg9SMd5pnSebSmfcw7L
MjP+RoIqhN0CrSFn92+KP46nmleu5mYZaT3zlNRZcEJB9E/HgB4Bct+r+IcXnXBBRHpEFzxe26D/
ROmDGiJin2h4EZ5GlDxlKVtp43afiy8SrKEl0vSgO0kaIMS68Dz7xG6ueB1XJZYTDwuxKPkjYbui
jW2edAVybnv6YLf8g0CA8DUn+JYkqlTO+EVEkrRhrDT3W5pl85jvoofxSxcBcseZG4PEZx5DGkBc
8O5IV0C4c/hefHGTPIFaWCOxOQ+gZATwTscMHUvsEvob37tflrjnR4kGnbjelFpt0x8a2G3UVCSy
lTIJXiySvC6aEyvtOGgk+bnxYXhg6aaVAdaLPta0uOFWFHRrTsL8TWuneUxYePnQhh0OsRfbNyF3
MHL+GvpfqYuvIXswRkRImXkCbZ8wWg87wjNs3W6+wDxhllF3ChTrK1laXrzX5xht63XLHuZpWrwR
XzZ0IGyXaXpMk/eAlelGwB7D/r72QkBV49xmmQd3ROAR5UXKtBNugVTLZyjiDDlPhLrMBweaDvQJ
Knqo29etPxRrUgfPk91yORH2HmlrLUfCI6tl/ZMceUhChZAjttDdS2Hu7BK1lT3XJqMWMhns5gLl
4IhcNPMrFM0XwuVxFuzK4UrXi50oIG+VENPBYcupvwiXfKODxrDsxrPbEr68K/faYToUJhRTi5jq
HMo0MgZLW+OLsrmb5h93xN/BdayG1XQhBYE0weeZK88jJ9yYnxnHWW/PCmvwMH6xa5CyFhNiq2DA
J10LNs4l2Q0H/aHO+SBQWsTfUfU7HjmIFl9EWyWKKz796Qmy2DXohEbuqFsFZQS+AKoY3WLtoo9Y
CL//Pm8uDAjIY88iYHzYoghuzcssgJmcswOv3JMnSPweiXMsPqaOV2P9LHzSfkmHI25LU4lrmRDe
ebSwjF+2WmNYkjEtAHWLN+xQrKLcWEhNyD4lsap9H07yb8tlPvO4EW+RkabWu/TuSE6CzRosoJ45
/IOEQ0owotlf54g9i8X++Ya8jrM/k+qOx9rKPyEIw9AL7g034316DDueNBZs1O8x0ANsHNIujS/i
YoNTIl3VK0brEzNdbqdixQmVz0rAUwA4V3dePk8taT6xp+LOnBd6hfPtnIq+wUnbDD7PhVZsU3T6
G+WxGB09h5pA6veqAklgeNXoGtm+4278iRyOxy7DP1z/SYZp4l2bHLJ8JnSSjVNDuoYAsyrP83tm
ZSH0l2u3Q+FEmAj/4S++YJvQ/OSCB/2OoOdQPyRAK+b0Ok6VbNtk+yGMCZYRSMmB2CKHcfp8owD2
Md2WFGkWGHIeuwEcMUJeJ+KcHCxJdTXfWH6twdGuhNk+qaHkzZwuxfznV2rOpuE2PafLN/FfDPyc
kUeQenFswhW54G60OHBRlJt6CY/hRf0Btae/9ZseDewNlTXGXiskI1uae7+29B0fwk1DBm6xwpXO
M6qywZakYtIXQWwgXgjCGwFrckvchl9qL0AwLcOhZUvX5zSHqe2lr4lwnZC8ypGPgnLu2L4vsBFd
kUoPNkLC4NiwkMzt6ITTIqTZ0naHU3PR1tlnchId7VHhvnwiMrfINqChT8i5dANB8GfWfggU3n0u
GevkK2H8nhNKPYQ+nyy/KrflhU0Sq7Z45oMlQYxnt/mlFocF2nKKgwBW7gQIg9Yc/aiujV15l3Cv
/gHEmmr3ZVzadrBiBQe/R8cm4RouA7K8/ZxvqXNjVaRlCabwL3vjzP/QdSZuVHsEvNWlXRGDeCE9
4JrxBFDgDWx8gJJ8TCnZJpct7e/JCmxa2MlFHD0OfWD6mIil5PW4lf9YdcleiMg82ocb7rL2nP+o
Th5YeW2DbMRUvJ2OLQCzX5wTrOBaCd4fstf6xfADSKM9reNDdQp97tZvXiRMn6bd0iwtMU83VrUO
Viqlm4dWV+bY/jCu1ZvqjJuIkFvQi6S54KMBzIyU+Y9t2UyXWAoulF6LDbnijBO20n7xOkyo7OmR
kw9LcX5ijaoVX5bclAEZsJ/FXGYE0iY0ts+Sc4/bAvEothzt+i/zi4cTs2J/42aRf+TW5vOzML9f
AzK2eXqby3ibyJQkupqP7+eRvr+29bm5sCiSP8pwXn6PKBMc6Lofry9CmBtvuhCHmT3YlxbqHrDI
c/pmo6H8D7bKIwC+qG2Mb6oT2OE58JN49TzBEYneF8eShs45wbmKWoPbbSu/oy1Pb73f/ZKnxaFs
n+zg+dwXpHmu0peVbfONqjsIEDnuQaYgY6QFCUqxvyodcxcekDk8/dGBAZVTgS+c+Eo2qsOzsyXU
ySfR4WBuRn88DXfJM7Z4VksOSyiM58oB3gJVPCGxLlejtgKZQsqhunjiLvvC+d2fWSPhb+IhSr+k
Gs812jZ8vRyf6DkbCHE5jbHyUU2WTl0BZLBU8GTbhYdei3HAuwhEe7TF1qGprxikSroGHd5uiexy
Aj3nAMvJjFWRusa5g0y7MYAu5bjnrQS3Wo9Qzpb3r6Xhd/p6Ui4lCytY4LnbsO4okWU/lRwKRNh3
39Ia4vhjeO8bqOi2fAeOZXPRqZhJhSSSMN9z6qMwPeFqkh7oa1bFhRPfhoHAioOFfqlYiXbpG1b7
VFzS53vxjJAN/yHSaWXRD31Ib9w7wmfgD/fxT+TtFZawq+5C63bf7RX3lEnU4BGYdkdiNQFcV2Mj
ftG4WvSOehPWteQ9T+N1qJ1F69K6KH6gnRu8Krr5wEdK0W+VtfZyMbnJJDjTaGq44E4Jq+tJNgiO
4RlMV45LeUtmM4o9fXwsnktxS99nIl9yqzi6Z5yre0hHiREUxTiqvYxmDG2Sk5o8et5RtBru0XBe
gF2almjxnvTmt3TSv/2GvK5je/pn3bWWAA6YX3RgfiViOkFnW5qPd0v4gdn7p1wZegShk4XeghGb
5EcH5QUg2264LZZhB1780nQeYSWoBJ8cg1NcLRjYeD1s0DZyHB/7rQjvLUf5uaSj+F1axDHfMcdA
z4Lkqsrz5x9BhEF9f5JASgVUGhZPAWf412na44EF4c4DczC+h9rnD3MuSCdioZxkx6qNop5pRvgz
uWgJXWaLh+oNQWZooddyy3XGw0OpzEYS7hZO6Raf3XXx1W5j4vEyO/wUaSXX8/Kb/BWTlf21H8Y4
b1TM+jSvWTcbkHOIQ/+Ud7hI7816WPYc+KeH+jdC8ImWwOM5MbOFPP2FAdbd6lfJKRAOYHO6ap5x
voJ1LR5erzd+4rNbj/dgNglbDCRJj2KxjjuyW9dGssbTt1AxElgM6RQyUgicfIHVsqJ5z7pIX0hz
c8OXTI+hJWhKYFAwzwXDezV35GQE1wFYZkxUk4Lh5aEnz3UEM1EUz90SL2F1UinK8YYxo7sr/Zqp
KbQyWL2NgCAeNIVtfFIcB2/aBLnVIjxkTUHAvJCDn93zAHznHxm9NcFmtczN42LhRekVCPdZMt3J
oICxyF4FGsGWZeOr+2zpnhP+LtoJ0+B0z4BjMGlKM/30ObiA7eFZfItdlF3iLnzIrGNU946MHNnn
6lEBJ8doZrfNr+BlWNkRizn9T1AVmct25nS75z5e7MgY11GtUoMCeVmGHkv2nFJNZRzfqZazcpsD
jHkVPjWa+alfMmWZX5OfUHO41bMtgcKO8UEngKw/FqMHbabsOG7DN8an7TvIJQMTrun175zhGSia
HzW+Phom8a0ixpsmVME7cITf4dv4YJOTCWxlQ+p9k2Ljgd2b7ZsdDmj9DDc+Y1D9JeCUEmelz0F/
5Bw/3UkGirNFla15izvOZISH7LA8SYnLrB/0OkiwtrbzyeWmnddqLj5l77td1cDhLeZlSJglq/1m
A1WWeOIuBQnG8ClhxOwyQiiuKFL3AsuRzGTqRW1TDRh/nVgA+UK8nQ014cV9LVjPC6buc2LgvHNQ
ARq5/3ykwC4P5aUofF3wGS4wcZBienbQ3FZSfJiGqxmT4EbtzEJBscFLcbuvhD6Pp9HesRkLcq+r
TrObdvlqYQk+rSPuBSo7sFwX+rLk3czS3bN+AB2y2Mtrtkf1CpPHbW5wE0pih8HVXWQE3TF9221E
0zihLQWnilrsHF5fZ4lYBuURGW7LC2QMwSjLN+iTZ44OlH2GOxbzpErXVuHTfWGkRpDyfGhvmtOs
AbN38bK+R4gN4ks1v9boc0yXwTLg/4o/IfidDgzMGRgNnavpNi1Lyg2Voa+6ZXgKkmgZOIyx7h1j
yot0EFbZvnpPT2zqwDmwFtkgQH8YGMWcR8EorBg4AE3xk7Oo7uP1sNdacFnL9De4iTcY3CmF96r6
yL14TXQheTeW8kmzu33Q/y/XBawcaSlv6kfuBI6wai/Rmbej2oHkMOUgqWSFiZOWG+/7uQv34y73
0OUzT4nnCR0eR24aarv0vX7n0RzfuclY8OTKXZyVu8HCvR+BNa/MFnjDti8+RFoYV41mTOsNo4Ps
Mx2ZyS71FtK9Vf7myqYmUJmeELMytmg+e8qdzG8mH6dJCgEqcafAWbC8DDaUuIKAenxM5U7C8qOT
joRW0+lU7zUyy8DP42SBqyXc/eQ7zvOHEep+R16fYya3lJDBFjyj8Cbt2Fjqac3oi09P/zePI/kM
9EqiM4+2lI/6NzpnX2O+zH8ZCB/58XMmJxdhTcSPjquOg9Kt2dS/NVlFWHoxxGzjS6laxskQ53en
9P8mS7S2KosRIDpbQDTCO1eH9wgA+EUZdpM3na3vtD0yoaW4MU7MDkfwPj+olaG5Mu8mXJGGEmCg
jbbpP6fvROIZtOI/5hyr9q0erbayYO4NwzXs3iTFUSjSSPQ+hvceVzWdXX2ne2jDz/D6efzUhffq
bKWzKTcyZnYtp1lr+opuHCqIHa5xKjHRYXjidGvov/xw+cvYlOHyeSwvEPGxwqxYHUR4LKD6tmaB
/NTHoiM5PAaVXREL+q4ewl/pNDFv/jbSZbtEFnFJfwW6twVtCVu+8e/1Lu+dntWuuYm+cmGkKNjF
WfjQTuNHGPvSSiZmfCl/49qPfrCDX2ncLS5CuMKZ5TFbvOiTx5JBrNv6ib/2Fp5ZFDRxFqItgJl1
8yGF4PnBZ85QEnUNx0laAko5SN7wnRxahm/CoRMt7vjyonyoDHmic6ra5cX4wn65oPmz6d4Znryg
iYIE8Ygdm975Ge2xPopf6ibZ4zuTCWFnwPlPjzJeX4/aU4g3Za5Eo4G+6Jkh84KYTQf1m3yX7ez8
fHDbhWeRZvPS2DPyKSc7235+cqxO6DD4o5dQg/3qg9VeKppCS2TJe15jdFZZ8M7x5XVGGwCgqWMF
L+CLrXBO462svkz+jrn9S/lAzW3qhYSm2oDfn8xGzxlR6fE7g1t0U076O50193lsNnOFPLLxIgSw
kJBcaFhu2rdsr70JNpc0fpQ8WJvIrU/l0VwtDoldHUZP/YJ2qwwWspCN7C8Ohum09+jGo/tcgzI7
pm+DzXQRYTSBXeheaMtTdh5taZV7Ub+UXQFJh+6jw6PNQmP+pLB4kAOdWd2tffRvGu+W8e3P3LKF
oL1lSvmynxsBAA+fM8f1p5VfVD89aaGzXfxViPxpX/t4A6JqxXX+oRfzDJ05SHBhIe9A6Mbti/CG
rgNDRH39OirySttTYibVu7kWNxnLJ1tPteW+LNfppSC39VP74nsdSNBflghuFOkjRk5DZX+rd7It
UbFFVER2JR8I+YqZ1Ez4F9HT4cO2eIdq6CmcbCvihS1AKtwi4nt9RPcpMHLjRA1OJ/6kei+V954i
6eVIsgeb1lxY4ne15SchljUUAk+X9XU4ww7g50SAvBvmneomeNpAQ9+zd9wSNF5yi6Qvgc42Qsxz
uxPWyXu3QkWl/Zvyc2o8ydvnZA8rKvWSpY+XyI7JAfHpGzdG2GAr8p30QV/3d6Sq2obXfDtLxEIb
RlUwrcx99flc8Wi96Kfe0YQwtwEB11npVmC7Rz7nlOY+QBGLHu5a34Ff4R5Aw866Pd7nKBu6U+vw
iqJD2GpHugItDfgHO917kqyNI8KyIzLXY/tR3cgvpY4m3OaTFRtoDAYYhdtH2bODsNNoa1RD6Pr6
iEb4kkJTqnYhTN8jVbZ+kKblCAWd8rg+Tu/NeXEYNqSbJqtIXepUttfaY4HZd6Twbsz3NFxpbyIC
EnZm2h+vbwFfi40oZhOD9UG85qJ5pM1C1Ts9obR4k2farAT3WrfHK7Pu+hpfTeghiHrp+FvmBRSL
QfnlhHa3vpMAmT9tnbqWjjHfNbEpWYxUp7+IAOZ7/M6BoeVCksfOockhIuItpubgWFMRL+wUMpWy
k/20n5xUo96L38xHcK4ptfGl16s2IzjehzxCPRkMm7x8i0Vf+9a+E+jxfFR8iFtdB9TkM0aP7pyp
ujvWwHFyNAZX4l6n2CWN6zDgMvKLc+znbwoPZrfUP4UDO12m7LPwY06/VLi5VM5Tgw/2qB18Mz9F
6XFQ/OAJNgZ50rL/rZj/3agh5gAJWFK0seyK3sol/B4TRw5ocyx5fFipiW/IyE8qnYqskMTrANQC
7uKop8KLsGoJtazPXVYXdJeZu9K8YtaEdRVB1K7YtN4yffCzoO9NfJ+lpXc0ba1/kCBOZNRXlK8A
SyPI3iw0kCTzgVrJGSXMC/ILjvSC9+xkbNbYNMCOnSe//SWseANPoujn2cLivbklSFRD/1lsMdzA
MX2q8E18IK64s5BRsfIB1C8Q8ekc2pbS97R+4tNYRq+5hOV0Q98yXDZgx9irKoQyMU3z4Tq2e31l
MDbtfWzb2bhln2Ys7YYsOMD/pxPZlMq4rhBBEMzVuVQkvOAsvUsBktHSEmCRx/0KR5/EpsIwgtpa
nj9+AkKSPTj6TNj047EtTlGyl7NdVvpA5aURAoD9Eq7CsBr6Qz5BaFpmzCALBhPrsd8p6dekrVUD
sdh1MmjX5D5lCXUZtRBFAhHGNc0QSnbKbtkxIqKCLC7HK0artzXB7CKqm5YyzqHe1jQb2V16V0/m
AXlSB9W/XRKSZhS+IFgURnnpSsVnqK6acUtMHeoiFmaCSfqL9tUf/g32u3na/785/7//hIOJ+CWD
Vvq/33ga4dwdqdHD8RdwbcPhyepgIMmV7PD5e1Ogqa7e6gdSAcyVQSZt1tEYixuehFKgKUdCcbuO
wqGjlcJXeomifphIvazqLZwNzor/vvXvN2Xo2HbT0tr+9z3plfPb0Oq6//w1k2A9o6pMD2sbLQMy
/BxxjH6kYdba//tePf9GlSC1//fL1GA9+PfV/37j35/7z18xVPJsyajtWxvbKLPHfz82NUhS/Pfl
vz8KEpaDSSwna5g69T7sV2PJaVydEKp0ga/wYiUtMrx6aAo3CFtvQgMkx20L80+bbC13okvSTbs6
nI5j0LSY/LhqRaYs9loe7dP0+Wkq2YlUl09Z7FtXTVUyEhhvRMm0ioTYqXleu2A/5qPiPQuQOWV6
DwSQPQDwRzdFT5eE/ei92iZ0M2L6goIOggmkb5EiiyU7R7R1QeJIMwcjQcHH8qDEb0KU3LO+GFZ9
RH2K44StT2Pf1LqIwVXTjX6mMdmOhs9CLOSNGiCLgmhF3K/DVVnFOZ/RQuwJSzLwGLe0RodD1srS
xlwwkscx8WOIzOINxS1xb09Aqox6euAKaaz0RcHRgVOCUugpQkhhlEaMLCP0nQvUFg0JBc7UIWts
BjbCpKHZPIjjKi2e9z6WiWpgi8FIEjAe6MyyxEUJoiaKQWumnCMW2IGRfFcIL01A5iT2wQdWY8R0
fb8LNQgMInJmDRs6uEb39WJeXj4Hkawa/SfOFp8gphI7jRYBtE8c2zrKhNFA+wKxbRWjplBJjrZ6
RZJsSXBY8ASxxKIrDDkn1j2AYB7nypvyH2PMY2cgZmOMTqQ4tA1qsbrnGBBPIanWr8FeVPNfn02X
0fMa1X1+CgqYRKDBj6ASoG4qi4mI1CL38oxUMLFJs3Wz+Bonf5ELa9IlWCQKyHF85E4DbtKSovTl
RFl3D8RnSZDznxijfMDzzqFpTAciARdrcierHtNDJNFzqHEiv8XElHTtvNak+WdU4baQ3uISWMJQ
GIgWXi0n8kR/QJRoPTnQvsznazfJKU0pQ0J5TCzZRGoh7HUSH1V6mzKsSLAYQEzTIvDxDFP08qit
dKVzin4c/XZ6oeaGAiVkzBQVrbhW3ImONEj0IQHqyDLiyITFLDbSP/Cj9aY0Jizz9ESMaGKBznk+
guEpwiVVGfKk1K76gyWw/FOz8CfGVe7lKXtbArfekrllCe105Uroty9jIntd4SmJqQbUuIF9z15Q
0kEjFJNqm6gwDKQai4Gcfi6A0jtyHd/1SKaQC9A66+VZTDgS9EJOX7lnqirSNwxjtrZYMc+dCvJZ
KZOFXbOUxWW2AMWEkn84BNxIdtDTjADzbVclkFMJ7LCb/w1C0m2lhJVbJbnY7Coq8iiLPA322bqj
pImDcPSCV5EsK0S3hayiMwThPrap6L2WwYINtejTAlOtttH4APo58T7DjY8fmC54CKXUN2Qk/q86
njNgQ4v4YUB/ZXIcws+oGdeSiu5LRGTAEhv66sIgcpgxRJQMwDZ7RqRReH8WjJQLUsytQk68SWm6
ZQQW3ZM70g8b0DL0wBj+9znN//qlRhyAk1v9el1VsoNLRlMtM8QxmRA/d9zBz9mFKtDEKhh8RqZg
E1svHnU1a/eFzBEmGb9FXfwYR651QaakI0yJgyz7qyk426+DJ2AKeVL2hkrLUVDJk5XYq/9JgCYG
LrGI2DYjxzdY1KcxE9SPhHajrDCr1OkFh6SIpaqwHigiZGAAlt4Y7TrpoweQC4LGU2UDgFpHFfli
at0zIB1DbAkBKpFoqo6m1FoGNtRNoTAmJkEEDZWkwPKuitrNhWkvQyuWNfhGoNs59tTKjI3LEb/T
M9THQqdkiF4uiTXYb/TnPpdC+U2Uu3std5cCdlbRwa1sR5FjvE5/4kkuwVtWcgBdMLR/LTABiwnN
dk5z+lCW/FzWN1kITkIQMqeohGSNFhEH8+a5oL6ITYbk5paEcbcw7mJCmzLIQFRqOBSkeGp9zPeO
oKUXc5ztClr3aI1nsBJ1yuFB+0q17HdqNdMjv5NkdJEePLknmk6CaIC0RJazp439TYLNjNTclAoy
LFTOS91AS0sONe8VdseobJ5QTcyrWszowJQ+BY8ZSrlmRChivOyQuxyl37IJ8fcwcR7yWFulhtuH
6A1zsYFwEQ1XsTtNIAyb4jS/xHWgP7mpnprgKRNpcTGht4TuXCNTIWEMxMVajpjR1GQ7MMZB4wH0
G21hy6OYFqQqm/9H2Xk1R65k1/qvKM6zcpQwCaPQzAPLG3o23QuiSXbDe5MAfv39UOdoeuZI90o3
oruiwCqSxSqYnXuv9a2eYrpg8DHATUYCLVfAhMRqjsJgOwzqFpoB4mZll4Qwz4feiMjiaDPQBPm0
LxjzaK/dubY5w6ubETbMGuRMDnQizjN6jO6ktnnaYhDhh4yscPpkbeTYlkl34OrdQshc2tQkfCCI
4DP1ZZdjS0C7IirjymloLlczyDEx0fsyA8kQolMvmaRpkHvnuRMzdEbUE6VuCWr3MORXQ4KbujoG
Ksw2JaZ8KFlY+5KQLn+lgv5qCEBbBKzC4ADETNBYwiA80UgWQo+uoTU16dZt7i2jEptISYaEAOBX
iU3Xo3VY+w1cYa9cBk+R6084EDNmmAItNsqRehqGq9ppq10IweCK+N2baaRnXB79CcxN0TPfj10b
HEXJZ9NglEnJBMYtrZJ9zKDdGLNtHCCQB4r5Ynh0lwX796ajoVYmU8wiUXzzs9ZbBwRNMp9XtD/s
/NEskmdRQ4EdOSGHfavpw7MYkYW57kNML0Wb4FviYpI37kubKvM5t28mi0AVGHJ70dPAnGSKY6sD
LNswdK08WHue0q9T7xEAnT+CiZhv8n5oTzqEyss8wHRifVJmiNLcZ1E/5HShGt87+0X+XQXBgotn
il8mdyO5BUdr7r9N7IHsrJQ1VHeVbnc4W2m9MmlMwLutcmovdFyEm0PuYAxhv0Kx2vkCEVviBix8
Y3pYJK5mqNGMLytVz2VTG+uxkptRw1kiHmM9sH5Zq4HwgMqwd0WKdCFqH2bXPUCtWBsxogbTqHde
DfYvx2i/tkIc6a2GZNyRPRuPNLFEcVOBXnGaGcMYw4MqN7e+MMRtz+tfdypsYGlBThLR2zR60d7R
Cw16wtN+bxPZE050k3LTn3e1O2yGBv2PbJls2zIDK9wmhyCeoVXouzor411hRbsopntlRKj4CXnD
hhT3mBWXJZAg8BJuqNEOXKZj/ybUxnRwCRa8apJyTeSHv5UVQ/osSmCTXDvkI6yckPGqcjAySuOn
0t2nJzueFt4hg55O1He8YdW3IJ+9Q332x85+nE0H361xVeVY0maKk938HCWxvcUBPu9941jFDHPs
gL3WmNVZR4phCsgkw0UrBAmFyAS69GNr1qxz7qowx3A7YSVtFWAAiNpelRPaMbvorvT16HOV0Mx+
2toxVv6EGlL3z5ZlJQdCUO8QIowm2K8aQX1t8FEDErM2sBdIUafFPri1e5jc+mSPdvhQJQTlAK1v
G6SKnmU7W7vu3l2/0ufc90+Tz3LFV9VuGN8LdW2Sud5iFd4IlySmYopZR7svkaEeuwyycc9r5W1K
UBMSoksBmT5NofdBKojaW5Plb9uie4C+G55zm1NZAU9KpQKuHG+ook9KksQhUtUb0EFyavP2NTdj
5hqyvImDWiECHgkOIgiMGBno3h3vAiRUFiUZlibrURIsV8UEsFf09oxdHXpy65XDyu+onGrilbWK
vlydk3oQfgQkwl4F6US2OaF7RVdNUPCMmzyCbyWgiltbyBJIjiuaaj2rXk7+fn0vfSYqXVy2u2pR
9iZ1f/DdWqxAwkNyxi07DzQxQmrPFodIrSbofTlmRS+GcpW0xsZX9amW+aZsvbfS5DqsM7FLDXpH
UOdRCrU036ZJ3DVYC54kQzMdt2/5mLSryNLoJnXq7hTC/PTkDCZLaHOAlsL1o4tAxLlFzr0J7ZwM
LcAtMfo0RQRNHCPVaIjZXA2fkmAQ4ucK/tL7rsYDrbGURcYUbhyFOVQPMTLFKUy2AfBgROTpI3Sz
GGIXs1o+DUIGVboZMuBDRs7EiFU0/XzClmKWHQd4PXeGW9PvarepnI4C3cQIwZa25EB5XtA+JcJh
w0ULzoA+cCT7D211brJtNPVLxw2tIAcPGqeKePuIzL4STH/QMFaeou6ensI3QRAfCYBibwV8gMJo
6IGM/XvaFykxP96Gal6s2k6eg4lprVQ5KkjajRNiaeXcO6yGjoa615KBWDI9J2G/99OE1kFkZFty
53nDONhNaEv6RRnCXpEyhazWX/yy7TPm7vFkLvEdt3ZR+FB8532d2T2KWBUtSV73w2Cw8m4oZgIr
oRVaezeWQ+81FOE1kVIUywY7J3Upgpz2mv08X3uhz3zX//AaMranLjkZYriDbnnNHw57bYlxFrrF
wz7UwPBJKbLSdAdaOV/38EZBsaMSdMnxG1GPD1aHtGTi/ZXL5x6gJ7XACpmBn71IB4hXJCBndotP
MYd4mE1QmfJa7LJOMeuTzF1GoFGAYA42IW0rlTbZ9bj0+Vq4aE30AdP42ExdevK9lr3DsxnrNCEu
HyStHsuKcLIYWs+4bbXlHqLkocyQMYRR90lIwk+roTlQdyx6fObqJOmupYu3v9C8uxXNmW3YI9gh
qCvciZLFBYwkvNzT2Oy5CmCAbix0uprhQe3o66gkyMdXemll4PE2EcXFZtCT0EvKejCbxaFv0Nf1
9lyw2rZX2kJNDh/U2/VoXBqEj6oEYd8Mzc+JU6/yo+mc99BDk6lxEDGiPtK+CtZ2EOibNo32wzBf
z9JMT4WH7m+cq5Pfd+26agK0g0G8UUlwnzaIr4lVOlnLeEcBRL2y8/bZyVxGcHLt6Jc5hMoLEOR5
sC3EXEMLCD9ACcTnGe1tMaOKGRm5Fyo/WUWPUapDOz1N7Ne52FoKX8P0bGVwaoHUAOOqUFa1XA5C
9no9l0SiF1GwZhX8gjSjko35OdePkRkbm+WsD8uIsoTKOL4xoUxiHiDtAmFHZaIwrKZ636ZwbAwR
PMoGh8jMXJg/LDOyl8yxtsOSsoa3QljxibLwno7JjNhC7wpp/uRE+RXNNRT1gtUd0YgGR0AOi94W
V01nMV4zSQkvvHLjxD4LWs9/gmLEQeiwo7oMCzVr+FuTkw3mLPdzjmM0IQjfe4h0W9PRbzioOj7E
pjnDdxIkJkGwqIpxS2Y6cw7RRfeT8+GFD1gcKnpSUN96f+Nq8112DFP0Mj2aXl3NyoWc7ndCbQkA
JGrRfg1KvKVYsI6yQ+eR9dH3TtIUSmAGJGWyjk1NWUUiyqat61cOORpMAVg9S9pvjdXrK8NCeCqd
wkTmLj8sRz/ODTONzoF0WiIFaCFR+xCvMp1+RZCQ72ak+mbJqKxc1rGKJZxBDVfp8CwwTniaFsiY
Gedgjr1H1TAQ0QyvJppfoRUbN25prEu4bOt2QKqZVmPxOFvyw6uM6IO1zZciIi03nKfCV3Q1rfaL
69tb7tB7UV1IlXVb1n2zp52pxnDchnX8ZksbXdah11xQYxszb9vTVuPUcM5RuEwFvn1yf2JggDsV
UsS4sBoaS2+5dDGasMujqzOIUMbwEZhk4pooxcuA6mQKmgDX9QDLODO2pKktmhbjexb430jcxr+S
XU5WDJ+C8SYeszfPaPVuhq96rkeYYwR4GmsnliWCnPr7oG1YTBzlJfzFzQRU7+T7hFkm1C3l3BTb
wQiuOdGRzW769lVI3BxiKOOpIsv9KstHgdQTU5zqX7l4xffp2IG89fxHj2SATTAHqP7r9ptXFGtn
IiptLGtsqaX1aHec/wrDbtZZSEaTkGKHRtWssD8FXpZznaPHM3LuK0bZQB0ZnG3e2MemLJy9i/LA
ytx+FwiKUA8npxUUnIVyiR+BKknGJT55lnpDxBnF6+wDkZYg5MNqlRaJv7eoLY5haX/GufBv46S6
myWmTm1a4xZkKmgtD8dLXlDI287GSdQ2ACtHviIzS7+A6/uhEZ7knPhXrAhrtL0gZt2WqUPwYhXk
9c4WIv2BeUaUfG+q0r3zaEezapiunMF99hHf5Vj98LzY00ZV4mdh9zvteA4rN3Hr9s1XSONtUzZo
JXRlzTsfJQYU9XBVB5TdS9e+lHm5DV0IszoK3b0OFl7vCE7PZUaqSKTFtEFx4AoUxYFAgzCZnDEM
+lfh3JhIWUfQWH3/FobiOSldRZQoq+SoKl7Nac73pkpPQdDK1aSxH1r9IrLsOjJ98fELzYm0hCi2
t9q7RnigGMKcPkcYqW373kNOa9qJadKsMXU4DbyCtm+5WAnwdwZeHlnMLZn3BbP9mXbEyBVulRh+
tk9M6W5qk3dVjPLT6Zcksly9+cDnEy+p3hNnJIZI3JiNc+Zae6f5ZJ+rQB1HaWWrCMLfMWk5BvOF
1l68jqyK90EDR0agZijOBHl8hgnS91xz8u+wZXEhIWrKGbg+O/VnFpIbERse8uJyIe/893ejqbnX
3WKoUio/jr4qk9vL08Pa9SYG1csiYtDTmoU/kZqXJy03vzbz2oGJcNn+/e7l2//bx399+zw0vK5f
267HhFHvDKF/8isjPBJQsy+A7su9y80Fyt0sAPBfm5d7l69dHv315D997U+bl+cF0Gaq4dMAbUik
mbO5sL2DtOKvmZY/8fe7l69etmdr5CGRQ/swfWJQlldyuWHvwnH7a1vMwX9uk85C77Bdx69uPkNc
ncXKB8ZmrmxamUfijmf+StEd7CC/yioIo8FIUOCFZZsPoOoiGanjDIt77XuUNJfNrp7/eCBdnuI6
kF3Zqfa/vuHytMumoCm0c3R0unwpVrZ9JIwaJ1svU2JqLbg9l+ddHrnclHnD6JZF50MSWxi3YZCy
ubyMy8OdqdShND8n21QIhv0Bd6uDViCGInaicICytdCK3JphfpBxLa4rpr920j12CQOaoZmalVMS
Hna5MccOQURUNjP6xhmFCNQZt+y+RoHWovAU3c/EACLJBdxumJhFbcu4kMiOFNjYPl6oUskCiiou
O/iyeflanmuk270LDrQBV1saA/aGyyNDWBjzJiDDMNN05X99X0bQLp977xwDguPJBl9+wuVnV6FY
yCNiIIUVzOmv3/f7b7n82N+fc3lo7JikGLrAFfr3F5X+/ZVdnn154B9+9v/14V8/ofKSduf37eHX
c//hd5YkmsRpc8oMCmCYWZz+vByQAgGU6yj0H7WNcNE08Nm5U3dOaT2Dk4KeMXik5OQipnX5nXBb
UrPrgKlAGR0gvRcHYvKas+g1U6WUOT4pEkM0bJIuI8ER3UpdgvICsUIamPg+NPKnY0f5cagZxDcZ
pX5D5cKKU7HKhlQgHIeeGDNLM2Dl6RfWCAEGBtHgt7uA2YdwaAW0XUPjzX+iACtvUs0pza8l0llJ
TmyXBusqHGrMSgzrh6JB+OmxFrFHoAYtDI8i/zGEBF83FRooaoF1n053PS26NXZ51EVO+dQ5DBBq
onBR+oB1oUu2puhm3t3hVyQrKjzUo/FousUt5W27GjOJECFO9hmX4P1AoA20VBg8BusyScY2MEf8
XGV/lxklF7M46G9Gg8FSzwTTsBjT9YsaPCNXdSjHaU2ax4hxDS2xmisifjBIElalruF+TAglvUo0
dyWzxSC5jYI5W+Wzj4TG6L5UmBL0mNTu2vSNUxnpHvkpMfJEnx9DDwOIdP2XFFllxxyEeC1Ir2GP
ooeAISKsv/cE8Gybov2Q7jbNso5Bo2Kin6Z3BE6jiVYVGuoIv25wwRzHwclW766yvptpj3m2pZlm
T8ZeOWjHoxJhQHk7pMgN3ax+wWWQk3kH56TpwvCq9uiTGilplonRzgA5OD8IuxwPtcvaIWQGS8J7
c3K1uGFO0AzdUy2piw1Wpl0BwwRg9Iph8I1OjbO2PIV+rE82nVdei45ANK2CW2HaH0W99G15OYJd
mOaISUpi0oMMLDDGpEHx083iUxZojONhLa6jgh4alzOYQkSUb53MvAmhjFhygKrb0g6okcDARTZX
RWq8ys764aTEqoWYK/jWa9oBHDDRfJcL53FwmvGO3qMJBnmTKhRgjnL9vQuPpqYZchS2nHBNpenB
8FgFFb44ucFjag/qvsvMn8rExR9n30gMQEHmFOh27behleBSuvkl2ouQuDY5m8neThddr9N9Mgxc
Fn5abDxSre66EhOf1WebKuGsZuXGzHCFmtUqGGkjgW0LV64ZY5mbMnU/w6GJnkvaW0HgV2uisre1
BtwW0NfdBnlwlGlMIlz+zVyI/DXvkCD7iVZnqb4ZZXfOch8NHKGpazvX2OpstR+syNt3VXDdRgSd
2HbBeaQkD2PEYI4Ja2yHtzpr3mXFK8grRLB5cF+Vxl0bjSz9eL8HsRkUpaDVT19G6giiDPAJmC0t
PBEZqGnQYaUk960TFbxGMaLquZAwdUD9r6Aqr7oouC5nh14vxwf0CPHJcg1FhTwUUJCvwv5ko7DT
GHvaBqQSp/OtpaHxVSIP0dTm9Ufu0DZoISSuLQf4no2+zaC1h/glbbfubOvHvGtQGSYIZXhvETB3
kbihpgfgZyC6nYpT58bhndtzTQ4ZC9l2HG5Hy3j3SEREDVOgvzTTb5Md97s2XeJiIlfdDFHw2dFC
64mLvCGsQZ/GntdV98ld3FXgA0l62DI14egehwFZzHTlD3Sm4Ni7G+C/WzWD4q7cTj/1pWZsqZ/q
tpVoS6MfpkV2b02zYNspNL+jYRrU8PxQpsRoXIiJRrPj+6tmAaS3eQfvJDE3YrjlJZprsyUCr+lp
fdhjW+8KGJWM8VHCkv94KkLdgc5DTYqQYzcL4MQ6wVQBDShPURo7rcoPpgVYSInotsyoRCOQ8uC8
9LANgKwfOpLa6xldGMOqbySvYWoa7nXbzivTo/cxVcSqBjK0j4QnfSaQUmm0FV9jApJQNyQcV4N8
FrJuedfh6QsFKbPuppNUHsa23t0OSU8Lv7Ro8FjuggEtMFvU4+PYmejB7ZhusVjPZjWfOsQ1mQrz
60Vkxp7rlkN8Tqs53zR5fqZPShjxRYAeQ8xOIDxPtdvs+g79vx7n9Dg1fND+3IIrj4HTVENAG2F8
c1M0INk43qb07Y+6YrBCogzQDKL1hAWoX45kIiB4hZf/ljkM06WTXPezQB89YbVwTCxMsrFWoUIK
Pw3TuW+S7FhvJ53fk1vFObXwv4MNppnfYfF1mufUkzGamerRYahVzDEUUYcrcy7cL2c5VB2TEU6a
nxvNAUTPjmpvHj8CWd9oOVVAc/jrExzvhsSS7eVYkOvoiWQuZSDVJX8SXU5eI0SAAsqPA+jtALdj
zIwNavna5QEi5/Nt7dpPZduF5Jir1ziDbJgQvXPsF4KNXm4MnWKmCItvkYiiY5Q3/nGyx9dIAKpo
C2s6GlR7yEu4aYQKNypHTpCggyJ1uTAOtU/i0tI9JLBwNy4ZPdJlcVCzjvTa0tiRKsuXlhvz7/cu
m7+/xOUb2jhmMLe5fGHoTMq5cXnlnjaeRJoB+XG1XHt4y9FFvuRjt/DFix3l40zDaUq7o2d63GWQ
TviMU1hrwxcASBp/V8BEzJs3K0T7b/joPC8l/eXG9tgVzOXmsgmWnQ46C7a13TX9MQ3eQ7sHsX15
UVbbauIFp/Y+Wvbw1OZ60CXpfOUsOYVqWUTUJuiScrm53PvT18jC47rpYDBqzITm5CXaSFSUtKHV
o75MCZ7oexZ0xfJZ/rpplxq1j1W4kkycV3bNsHNvLBTWCyI1TEPWLIXcjW0HK2G5SVyFlOmyHS88
1rmmG+Nn1t4RQ4qu3h0qFC+QWfPmYeg84+C4EIu85WbOEPKKrs5WmhwvSFXAYo99heusKdV15Jac
IBzTPE59aR0v9xopzGOlnZJmBq3YcGHE1tDCqcUUSw62Lq/hcs9hqbt2bCRcUXwmm9s4dq1nHNGx
D5ETHFQNzcRMEf2GhGybtCvt6RBZD4xFymNhePUuSjygbO3brKnzWOvlK8YGNR9hKddBKLDsuK11
rEzDOrYWxPueaygYeNQHrsmpckEnw7r0XXD9C08sC6ApVAhKK6Z1U2uTkzGwlmGOeVcFQbwziBal
xc2Sd0PW6E+9rGMuN/1yz9ABYvrZojH0n5hcl+BCgjRpiFw48sVgYF8SXNCgelU+QtwkRuHMDf3V
Q9nNxm5kPnqcl5vL+3/ZtGgpZjnNHN7uEIDe8hlQuf1x448wVDy0AqvZJ6rNzVgQmZGFqFTvyh7F
S03B6y8g4V874GVzSvCUl9McrPvWe7Qs/VZVeOqGedFKJnPSbiM5fljY4znvuwc9Vqd/ze2hjexO
jDcmMMLZP9DcAb4ZcuWlZw18Mt0RQpFuXNxh8n3+ilhAJLQJN8ir4Tlu/Kf6QzyVJ0ZTEpEqSu2l
FoS5nFAQr3A0uefo2/wGXuxrvGViEXyLnnK0Hjt3gnC6yn8CUVwOynFH25MJYoUviVEACbs2ATUU
7gzL6bFuu9diAY6BINlyUp8f4Uk3GtDrtpc7qI7RsJcP8233WbI5IRsk8GxD4FLNDPDN5PA1iBVd
d6/8KodZHPKv5ko+YEZjSJjjBkd445zjD4NVDPZUn2+akTPgNxYnvFNdsqFybsYdjhDTJjjgEzEM
sJoK0OiT8XYPwGoT3xEy6VxhM0Zo8STolIottvNkAU155+kzvDPPqNMAF2zwx0IkyBi9flVczki4
e3S+1I35KN6tY/BIP55ar8WOZcHeJXftTM3AacV8S16m2+BrxBv+omFgd7vwbMQHGwN/v9KctB0W
klu7JvB5Ba5fn4HPzhWL7qvylf0AB/zMdIKp0Tk7JR84LiuCRTaGvSVYw4ajlKG3wNgL4KEXV8Qo
uihQ6KgRk3JHJcZ5A0m8f39GbbEbP8L6Sj388LttNyGVP0/4vL2ai+Herve++yiy3T/g2u+oSMKy
+Jeiz+/KuOjav/5mevDcqQuXrx++/vobwhOpJOWEcj2kqYZSDo9/fn+Ikc789TfjX6t61ElmGRg1
5bESSFY26U9xKvfpR38MH6CcZugWtjK4i931lO9oK7pn73r+ZA+hrkWjly1sl8lZEwsYUDaRT7Zw
UpNwF3mHoLiD2akrGKprS+yET0CtR92wM5H8vUI0QRn4PP+E7rfNt/kbFI5rPKD76nm4Tx7yp+q5
o+OwMtfNj4SMJe81+25jcNkNN9mRaz86TMkOi7F+b+0mJhI7956TGVoD0i+4znIKuMK3b2FsmnZE
Attrjo4VmDeUpbONO6p7dq/BMI90s8/OsPH77Y9m+HKe8jM43ugnxgQMDe5PHFAEezgnVmlrgGlv
yQdiSEmgHNLiK/3IYOGp5kPHagOrmEc4quE1CGT9SMkOGGaDs7pnl+0YPz4gNqtfkFh4N+X2BqME
Xl16wxnv3xFJ1JsbU2Tvsw+0+ltxbz1Dwdz6m/DH/EGw2sbaxU/Zwmk0Xz2CPs/9Qe6jnX2DL5SM
4WqFfWqD9b67BwOI4Dl/KSGL4HpB2bRB7ow5kuPUxQ3wkWxW8aFQ4FqvOMKm2wUB8GTJ1Q/AZLG7
oTpYd6t4vQdmCeyTCXaEgfDUL8aLEz4FcOobg2RPQD5UOmda5NDFF3oDuy0yvptpTZWxFvUeIsOB
PzHcWnfGF/ny9X78zhKcl8oFfKeO9dt08t9YV+6o3LbU5nuBY2i9gBZu3tQ7SkIUoptjsvM2/8Oe
v8D9/8uO75jSsB3X8X3T/ucdH5B9i6LL1DemN9zgWSI8mnMMu9c31381F4UpCSDr4h3bDMomjEbf
cCS1C/F70Sr/Dy+GIIT/8mIM20bxLG2yD/58FKqkG53GH/RNbNIr5D8ho1GxmXiLQLThsOH6scZn
R5Y166rwtupuQwa42Cy/4R+Jby8v598+x38HLPjHaaH923+w/VlWS2UfdX/a/NtTmfPvP5bv+ftz
/vk7/nYdfzZlW/7s/p/P2v0ob77nP9o/P+mffjK//Y9Xt/7eff+njc0lqeK+/9FMDz/aPusur4K/
Y3nm//bBf/nxv8m7sCxpkkTxb//4G/74zuVP+OtvTz+K4kfb/vjxj5kXf3zXH5kXnvEX2iKudE3D
JqbCdsiv0D/a7q+/CV/+hTOs5TrUxq5FZc1e8EfqheX8xfEM6Xi2KW1DGssO0JZ9F/31N8v+C/kU
7KGu7ymPjD37/yf1wpQmL+Af9zWb8Z/vGL4tDYv1ju95/7zjI1iwRKRVcYgMF4XmSHSEsdyQk82C
Vj73S4BFaZmVXM0SipWo0QIjB/gj1eLysMgnAjy7S4Dn8sivlIvLw5cHLl8reiCQY58hzgGwdSmt
2mW8QJgVxfZl+/e7ntUczCVrtFhSR5fIg0st7y4rn19VfR9Lpit9n0zMva3by2rAoHVOR3tZGOig
9GdmUMsq6jJOsZOcpqZVkUGtRLN16rg/RlocahvcmzmG6cb2Uqy6ZMfUOd4CBa8MkDlaic2Ys5jB
PYDadA40K02zQERAhFo8IwzKW4jWsV+DnPDNbRqF340RMNU0Vt8agy5uR4dK3Fq2fMsnJ7qZTLKJ
GeVtU3sO9misACf19kISym47OdxpG88u/YVyNRmISyf6AzEBk1kfklQ9hHLDqnknzTDeK5uskCWZ
qOvcra/7gDFd9Fo1FvU3qiXbswz63PO1G9IoFFZ/P2btLrY7VJo7cu4hbOhvaTRE21xBXdEjGiGN
7Dm3X6STPbUaWLFDNcO60lwRd8ZwPs+5nMTEE7jwlWxRkdLA1DgEepbMAG9mw3stZhMBS4N4KKAv
QKbZeRokGuEc7prEWbGJW65OZe8bgObpVaFZ2HTdLinl/E1ED7pL3pDDwq2ewewwJSYazoDfNhh0
JHouur69ShBXoBIWBtMPfTZD9Zi7uBwkJScTWvTFeCQJzhWEkEMMNxDJmR5VcxJ513ZbjXvbNn6K
QjjrIjZ9gP/VHYmc9T1uJMXEbkOkWAeAlyYbkhwQZtT8IZPYdWEYPfb3+cH122YbIWAS2M4ggfin
sFvo601MYWeNbyZuANDYdCuYk9brAnuHXn6KM12nyfhaBCwLEechA/Pm9zgwuc6zqLocKPNjS27b
ejLHO1mwjmDRCjI1hmxpR/Zn2AEoGSwXK43LbhMk1aGIC3M35c2u7QOsqaaD7SDdNXnGMELqB1/i
sh/JGt3q2sP3s4g5W2s7Rh1rtpSIjXCwNl7nNEc5xFvV6MMMTbNqnPEcCzwmwb1vpgflDWsyMpGp
N+rRjAcS0kSynmboYx0hicY8XgmaUzQD5LZqzGXJOdMgl5ggqxo2JawYN24fikaT5THGCJvR3gil
1snSqObdKJyiRYgN6Gikd5VWNSz0MH1qJP3emApKoi2z7a/YhCvDlF2RWiPPRodWuLXRRY3xQJ6A
VX6wd3BJ7HW8kbGD9TYsoV3VE+00XL8WjV/24kWe9zqoHqhotrvExRhIBYO0sE8GtWLPkHlrdL0B
ygERvcL+W5jkkNBQ2bQi3MWzv89g1CCzxpArYcWxA92XGH+raXptsc3hd7HMzbS8sLoomUJarDZQ
v7eH3H5CjvKeugFuQuBxMDLr/N1poU4WBrMJP8AtYm31tWW5P3rlQtH1MNEgqyKI2LTLdZO2Lxm7
GXHFIL1CjX9mpsIWhTwFaAQ35KqxuLom45uPh5HF0NHJUiySZAlqwvfbtaBdt/MbNPWuNr7q6RDm
zWsa9mplVBb8/iLaYeFgoRnhi4iKW2f5JWWd7+ZBC2gVTkfs9rU0BLm4Y6Pueml/ZYpzathv+3i8
G4e4u5kypBND04SH1n8MRj98bl2FWH4iKHM2gPOyj8ken86cTXQyTEELMqYwHxIXIhLhiH7qr/Ug
P82UrVyG3ymhEW2G2G7jdQDNxMNBsw6ihykMxM6MOHMOTMkqhQ2lyzZhexn24Amug3jl286zNUqO
g1hAQwoBa5P+aa5JQLryQlzvonBDTKtuSZJkfXDonaHXoVCO6ZSdIpMxnGaapZEQD9r7YY+cXgZn
yvaTz3FeHfppSN8zpzjQ8WCe2+Svyv7JBH2hxiqICFl8CEqIzmX10ysLk67YsBeN0e9DnT2NOSyg
UTQN4vIhWydZ5ICCQaFetFSYIjhgpdvL/quqCYYm+fWZVM1hPaYGK2uCnJHKMoFgrx62Jqepyjbg
hqPpdh+SJX1BBDQ6DAPXjmLebXpYaYsJx3hu5Ni2ko+5Iic+tbC0BHhrHfMdYeW71SRLo4eRYt1b
qCMIWwTcWXwQDvUdIk+VE2DSi/E2H1g/WdI/ki7dovK7lS49zalIMxKcgremlJo5R89VhoEHE4ad
Uqa9sjtSRzNrzvYim4Jdk0V7rWyJYX/O70RFs1hSywbSDGgJlO0hmpjkRB0c7fHUMnZfmlbBuomS
+2kEUdQ+N/R54DLw5lUz4CJtkf3qj6RKqxrvNAkkVgIkjMibdLawieBKhCQaPTHTS0i41gH50jlQ
y4KThk5/ouoqNmDbM7pZk7tKZG8e2pfBrvb+AMu0rzjRTKgN5uyF+h3kC2DCzKYfjzjmJ6JdpA+q
QV0e1d664KISttPtlM5PjdN2DEMTmBBgACkbamQrlv0QGqQgiVmd0mg+cZ6+iRnbbJVVPze0nPC9
ArRItkMLd0a0Et0TerpugHhFiwtxL8PznWM7D8wr9uipoWDC7lzKl2O5xLSG+Yne941bqEeOnFfp
ZdOxrqpx16TR0V/alZeblEIibROPHNKHSrEqt9OaEHn6JEz0EARFdN8TpMx5rUFXzr4E2MWNFZnv
qIuStfS867Ev3I1KOanPaXYfgVAnztJ/H6IcJCg5EWOorF0QSriVhY3lPs7VkxyAdkbB9CY9PHza
xrzoRegfK5kTIOAV33EK0GS3qb6GVCCi6PKcdCcSraaWlXziEKxbqX3NfGZ2y3ob+F/BhH1d0UbH
/gZwnwwuHHFjsddCfHDOb+lg1OR0DAq5Hw0+RzBGc/QixkFFR8sbulpTI26yp4TdFD8yqvtdotr7
AgNrkIvsQC9BKrgXcjl/J7rE8L80rM1iqLd12zxckul1aqKkzgdIoEEMaQqxJoFe1gO6tHCNXsXi
IkFYvYyC8FDwO1F2ymPO1DOnYdC3qBr0bczQwrUyY38R8hAJ9mQlSyZGE1/r/8Peee22jnVb+on4
gznciiKpaNmS8w1he28z58ynPx+567QL1dWN0/cNGIKCFUkurjXnGN+wovFgKHJPzTo+BDoqrmEM
L0Q+DrQdILtIU1vBPEzlXUE9oiUREr5vWrlyal7zpkW9Gt2m8DmocbqKHV6j9ePoqNjZT1BGWFkE
dRIuqVSN23D04RbRZsyXwnU+oRnOBIk5oYVhVWjLx3jVjSMV1N1uFM6EXGr7rCOgE9s0RiqK8ZSj
w404gZKUYsJ8NaGFA6uHe6JH8V8uCPhKAhjmwxBB80w6ZtQY4PAwhExRh6xekatD5r+rjf8Uz0yW
GzypWw4SUTGvWavUqPbEZ0XWG5fCXx9Ssh+alDItmbhUINV2F0udM/dt6La1/kriqHighTxg+ld7
hBwkxBWiqDuGCe4yqhtvTnOaNV1zMJhHIRcEkJm/V/0ti83fQ8R4EWLEyGNJ8Ao5PViV8jQGJUyW
5DGqAM33S72/a6jmKLH+YUWUnuYlnNUy2fLiBDszooSvFhxOUpA+z9bSvghUCA/WK/PAkKiy+IRq
Ep0IOuZU7n/3iU/1OD/4QQKsXAy/2zE9osGgVi8+lqas7IOWLpO6LCLUguIPDUs7Ncsa7PjUMxul
WJxbOGvZjWgtBk4uMgcTy9LY5mPyIFQaitYM1K0pVjuBPsnBT0GPMemDhJo30z6zrvWkG4dyuRiC
rxSpwX726TDJVY7hRlIyetUg+kLaKRH9QKSbIWEyldZ4Cgs3dQgV10jLN2YU0ESwpBsGwLJWXbTL
4IlrHETbYMyfKgZbV1fQNU79MYqqWz+EKXV5oyeUAGLaTLtl6nbGTE+ridoPZg/PaQX3RtCbo2aN
MGRjFYugKw4hjCzdgm9vgQLvQk09dKTFRlU67hqtG8Hug9onl1Y+CEmBJLx4iQR9dFLG8j8HtUpn
UibkbvECUMhc9kJ5aZfoKmX7MUVI7QeF5Br9uxFX7O5LNyATBSJIuvSUIqulPC2gw7FkAveykaPb
jHPC4fmJ/MUZbU2ImmpsNVmHN5mV1RmzHlzj+wzOgD20vJyhBMBWAt1t4zYkHXbW9y1tOiGPxYOv
x5lrhcYzolKJoAISPsalr4KxRkdWfKgAgKUR793hg267Kd4H/qqUtJ6riP5PICnNn918CvFrMvAk
jrUUHuX3MAF41U/lKQY/oCu4zJV6Pqa0LbRBI06nnOttPKPRq0Wm1IY2IqYfThVBG/tQfc9yUApy
kfXbyvzOljjl9UIUQ2ZgvqY8DNnMPrqsXdUlVXe9SMvuuS+ISB6WTOX1rkoX8bKHPeXO5cLXjZrU
zKA7iaK8TtKdWZEeOJE2BwkL3kFJOsmh+fahKVi8LXT99iggqRVnYCjZEkoZ6fTV0xkBMpZcYC6U
JPRMbd0wrUY7FarebV+w9kkHnzD5Q4TO68+1ZCDHLakYrTkPAbzSmtrBkhltcoGiqTKGwhZJebdr
Kjo3A91ftIH3FuoamuCVsSN4c2tUFhqp5bGfi/W+NKZ+jN8GbfzyL1WBZEWP42su6QbQG6BxSvQg
q9nEO/rTl0pdBe65qZGrknACLXTrrhICquy6yJnZAubdVjI5HXXbHggGJWojKV4HiRbvpIIjGQrk
EVIk/i53pa+8lR21AjQOmCTSmpApwzQfWIpVB0pQ5Z8LfzlL4tMNwCci5lwvRLwtuxxZBT6IjGGj
YBqLq/qwXgjzQ4UBar+e1n7uptRfahxDU6aJB3G5mLvyMW9VKu8mBDZsSh9+Q3Nd8uXhOBvsVPHM
4DszFO+CDNb5nIAL0nt01DTAyGvC6MNSnb5E3u8DJJO+bLmMAZBdshB6fZip9+tFJoifYlfctNZo
7NaSAOEqNDV034lqdNYJDUW09Ih85Lb0SJihFaipXhOnqNyrGfsRxBxVIjRSSSSVmDqDJnj8TBZ6
8DbmV0Jt8g7ZHbOvhesnRR9q38FnSzVys2b/Icxr41aCuLdAkqKW51DP4eb7VsS4Gqa/2hp1ntWb
h6gEWl+pMxDBMYZ2lODSbplFPHYhwhMDRFOisjAYsUwca/l9FrO9mVjdG37cHlzBpihj5aUpY+yd
i7V5VCL0BWLFjxUk9hA3g92ZQD80VfvdduljKGbWTutE0EqK4aGbGuEiFeMVx8l+zvMPP8ukLyKm
DxQFXiY5U650ZoOtFucqbn85RMrSb1g8jXdlVP0SLQzn0WLXLlrVoFYY9wRkA19rZePciws2M0NZ
kZmDBc33UxrgAZSXMc3UKysQOjtFNrg1wYFqyIhIm7XcxzIr36AkRgS3e+8EAfOJCXuJWw84CVjd
busqr4jIq+sT5j3/FKjxVRs+pjFM3mUVQAhGFicelUfd0j/MlzSQrDvOigGQDk16RDGzyVpLhj6z
+PHCHEZUOgP0FSyN/mljnVACwrps4JrWGRiJIDO8PhwPZUm/sy+TyTOUb8Q7817XYvwaTEdYgJiC
kzb+YzFPzGJFJhixoY7nqmkmR2l1eqnm8JkKUXMBXPASwgOxQ2k54QoidVUrMHAEcTJdT8ICM8rD
FCXZLsBH6CNzsH0MNKBoGP7xV8wHrHKtWwgg8pa7mAtNB5zAKFLWi2npi8eDgu1DnsVtt1Rp0VND
kV4uhALJdaNx8FmNq0xzYhcSO2AqieTWqQGIHUbuuse5GGD9X8Xn1iI1meT6nlX98OcueS26lrL+
1MJLIcodccR6AeqAAUSv3GKRQ+C85FQf3jdRMe3XxxXO9IvKgOZ5HjJXyMSRGEm5YXINuQhK+CK9
WC/ksYHHxu4rin0D4iCswV1RQTiskx6/4Uuv11IppseaS8/rSqdgWWNkIRKBkab+yI6iS9IvqTJD
D+/lPut1ayfopXWUg4ZoDJrVgUVZxZdkyi1TDsw5YOP1Y6ozyyWMnq9HUaTzOGAwqfsh44dwP0pQ
vHv8ztuZegFNff13P41Lrol5NM1Yovw3g20ayB8rrkhjDqE09AdeHbaanzyifgDkalA9jmTEZ4ov
kY9SVJe44r36ih4nm+s+kAPf6X29sbVp8M/sreU2RbXGqgdfCOaSyKnNObzg6yiHvPcKQtECE1qn
ie6D8hEplOUy1AT3nWJASFMTp0uCbVrJ8t6IjWsSxN8UtWCawd8bR7cMxdpJZ9QFU9k/JXG2Y80G
P8iEq0tbAxsbm2BTL/SQaMqRpUF4cOv4KY2U392UQwqIaNYNQfjBOv7SQVpJrIRKDwo8tyYERKa4
yPDYu2PFKdpoRjATsFIlUO4CKHKqi8DPNB84ZjcOB0tCG6qYE6H30YJMnzEGG02CiEBBkIrFUR3M
E3IiHbWK8Zkn1r610lNWodGbOVZxzL9oAz6TBKPKmFwqC3pjraM3K5uw2uCpKinyktNJcICW6Dy7
W8aweT52k5R4RjffRgmREZPXmJYq1etGQV1QKeVJTkABGUIsXYoJKaIssIOa0Unhx9El9B2VLg8u
7YxNkFiLxBb9nBD/HkVqugPMxpF+gK3U2XuEvXInZ2ghVxwBaASpEY6TYtIhboUbhf6bU/n0X0rp
tW8o+y7T2Hz4EFldb7DgNNdsjl4DZkV4iPnaTQVfXW0zCs5MB6M0uLEQiJVzO2UDVfHwBh5DsFWf
M96sgZEos0ddDs4Gc2L0T+EZgxpul0mtTkQkjQX4E1WXv4wKtL3RPucWjec0M55o/TxrKlbuEAKD
Z7TkwBqUQixU7kz8yjts5+DVcTNyygCcHPpEhIeSvMv9JYWEs1kuJD4uDdesx5cujoy9IE2PppmS
vj1Z25Ixi7NaDVtJ26LrGXaJMrYU8yVieKBYhkLs71JNv8oyDYGot3xHJGRslnQkTv4G1Shtk6wk
6bPB7Ac95CHxz91EStIs15Ij0jVBzAswRFdBtAvgBoYB1ImG21eUWlsNaPVklmJtIdwIVvtLkcM7
OS8WB3ORMjF+C8L7sAv8/YQVkKoh/X6mB5ASBwpYmkHxWEfM2wwnKVNIqm6IN85AkzCRrvixRAYV
4OdC/a7VENW/crqEG/xMZ2EStVMWhC95/MVKlSALDfNWSwraDIdC1GWWbOX9FBHYOVtUrVTBHbOm
fGwIPhGM+Vah9GC9pGxJJ8+PXfROc5EjbSCLc9ZfYwnHgYQ3uW0mZRMnSFO6VD+Uib4Vy2Jy+4GS
gBpKgCARiWwJx4rriq+Sxdtafi2IE9/GifKktvJnpOSwEAcI6uFcPIPT6mwJwhpU3vCIgbsgKhKw
SUI1Ea/jIz7wqkZ14XPMlZ366EckjvhGf8qK5DFROwBt8YzjsF8IyuSuhPEUMlDkHwGMr75EewPe
CC04nRNbqq4wk3YodDdNi/1SzxEkRZywVNpDUQkHsOiJixauoui3t1CVX4rJestxiFJ1C2HdMaQ3
oX4n+9E3akVyUYdAwZuAXNSMY3pGOWejkBlUHMBwajCIc/Qz92jgvzcpPQWC6ARcotSNrQkUiq4U
kS0UxFkMkgVnsSc1LI2EzwaSK+wS4CFw5IgjLOEUSapj1mT1wAFi/vE1t1j4aoAdaj7CfRRlFtd4
eg35omTHXuJIqyBzsz7b6LgSPTyEhCQE0rOR4tNZqBv4Hkkz1/ZqNC4FvIQM16I+JdYMshqYQD5d
Gjz8QFh0W1RC8r/r88zqjh8iuVWl8i3X847OGp/fGN4GqIMIoqxun1XpOQRxyrpxOOpaTgeoggJi
WLwEFs3q7AsgOYT0XUzgjQlR+0ITgRgqRb7EFAfxCwvHSgO8oi60HQV0EaaMyxjieOcED70zw7Q+
O6UGZKFUZWHLUV/X8DFbI1cgbUOqqarC7VPrq/UJxgnnUj8HMfHiywHVUCPyBfj5FiIk1O+EzpYc
IpwnGp1Sb875cgNLhnC9kTXo1JHMnWBUNHWTuFSc8SzL2Qtz5Ekw2Irmqyry2sXHthmHvSFZ4mNU
GLSDUgTUyyQxUL5gpB2TqSBebkb0NWZ7XaRHZBmBY/4yPCnPRDjdBnqfeCkZERqQIYkJRfGSyvEH
HTb4zW270IMZy1QhvtVFguEBS0gPUHEjjjTscg7pbTuT0Z2WpLEmOclnejM+qgZC06yO4TSOI1B5
OpBhKW4zjEQcXXDEGwgkLhakCJbrTN/oENSGmxp+vVEn5pUi0/WKUE9mv69VqrFrykukYC+dQQdh
Xc4/1K9YS5U7uezfhA5SQA0PADEpmJXB0B0kCdB486ZwtBG/a2c234wxhl2JBl7nsT+2Ad2FkTHD
k3oqr+HcwUS3PgtKVMZMKxjZJNUe845eru5KS+mw6NUiNb22V0PSj5jj/lxgK64PsRz/b/f9/Isw
SwCAWY7hR4I3aK/S2D9ZpH/0smKBooAqAikUA/HXU5YF6YYzW3FYlaZ/+//al+l/Z+lTuUaZrv/z
t6t/Xm7R4BZLMUGXOTxW5bCpdBdpJqXi5z/W5/7cxKzNh/h5v7+99PpPP//+5/2mAfBQIM0M1f7q
CEcSu0plV0HwoMUoG9a3lvRQ2mWzCAwhkJ/EWYk8I4AMoAbtF0Wxade1ZeJVBexStPQxFhrQulOy
6/uXCJTaIVMiO5zC4s4w6kNa5W/xPEzvIWyoPDRQ9MmdthNk6Asslmi7DBazoX9ezausAfjKAqft
und/qRcyf/rrIjZ1FCHrbVQHFqSX5aFQxua2GEOBpIpGfMBBl/q9ui+y4z8fX1/PwGD916uky7ut
/7Re6HL836/0504V+3e4aJRLzsE///fzsf681s/tf/uff7tPFVpzbzS46Sigaw2RtgOlxo2hTsp2
vRku+ylMu78eXa+t962PrjfXi/UFfm7+23P/7aUyLDDM29gW9dIcodFGXYm+QcC3ZQdfbv/rnUpZ
s+b4ebxYnhT9PGm9vT6sV6x+OnOPUXQ41B27NP1qrvqFQRrDenV9aL3QgN8IlbD/efo/3mK9qYiD
svn/KrT/iQpNUk1T/r+p0Pb5r+gj//i7Bu2v5/y3Bk39D6IHRUOdb9GQ1BeJ118aNNP8j4jAUEX9
ZS7qtOWhvzRoqvQfQ7MMUTQMTVJhBaGI/G8NmvEfJG2IxXT0Z5aMWPj/RYOmWOoirvyb+BJRiCKZ
vBxAVVk3ZfkfGrROxmI3o4faA1yfYSqAV1nOolF28acQxr7FiTXsjLsmHiNHj6kJqpO50SYJ0xAk
FWB6qqemOb0cEU4KOCf9wPrNyzoduEv90TYZjrZE/tQNzG9qLj3UuqzST4w+KiMM3WGgnVWoZnss
io4lcdZhX81wug56KJ4aIXLmgpx6zjPNvh1fW5hPJxGDbdkp/ZFpI9Z2mQSnrELxbMAIUTKSJdIc
Gt/Un3qYYa5YoP1JTfGsWbqMAAM6U1XFn+BsKlvAimYvy9/cb8hgaburgHS6tlRIxFGv03HUOAoR
rrSKYlLdRLcfArWZNOO9EEbyczKJ+lidHitYXfxL5RXB4AkBooKul4qz1Dh1vaQBq9BQdO0tTjPb
yMTSSebyu3+xRMllAZceuyJGaasiu5BDzbFi6lyTALSJaRKJaQGrOwobuOEkbTewdEqtQcE9wCyn
KLO9SHJsZ/3GobepZOOUpYnX59JFDFLZq9Cv4DWsnrWK5XuZAJdjfemjkLtT4+5Ud4BQoyi8hxOS
OnKhfgZq2F5CFWK+kejVrgjEm3CjiBO4UUPsmsL0t26BV5uhRIpRbt1Z/ig+VN133F4swJgvA2Dh
bYYda6sY8lenGrSr9I6YeHJJRyua79SsY+JsXKeolJkaqPqlSh8SYlCMnkWqnqToaGYjuG/S1thn
rXAVFKx2VZH80iua0/3c1TT5rcqOhQE9kJFdi74gt0GS5l0YsdqJ6eNvkX0+NCaQsBS6CbXC9AtB
YoqzqPRYrSCIGwZ52xhCA6dReIrwCVh5rTyEYdqx6TKSj6YgP/aIEClcwQl7LoAkIoucri1iuC1j
dLP3DQltm16eEG06VuNjtFOgM48NiaEUio6TOAR3OZgtp/OnDuqjfhuSonxhrTQ18ETppLDILlTX
F5lc9IFKzFabLmKl0p6NLoU4Cj+rYOHdCtEzHaGlbpBv/RFgGVU/V0ippsuipu90ixh7KcmZ5dLn
1aDW54qAvjJTUxe53p2O0BuD/mPXc4L2iX+dA2RiMeRBsxNE9G6C14CKczJKX4ap9vaYL87yrKpt
mTkJ9FMXizboliwdtoOYhSe64x/RrL90zSTawkAmj9W9y3F/iSfiHM0lMDZpy6tgBtoprR4w25t3
TJapusUEsGk9CqneINI7ivcDfSp/7mVPUmnVC23wKaShm7DY86w5+xKS5C5UBDJboG/JbG9YxiEj
DfQGRcO3QU0/WqbrSUm6MvwiW5Fi3Rkn9AT6QJFO6/T7KSd/tlALUADQkFxWW0NrQJWq2td4qo5x
B/cxbWjUmfNXDtgZyeey2inJZR1B0Q5B+9Bp3e9EDFhcyK2Kh2ei6yaMtm/Q4qbejm/AUK/VWeHn
UoHaoFpCNTorcAPakyw3d4EkbtH/3bXIYbd5orliRmi6AXUjLGb8RyUDkKoFpoMYcde38Vmg3mEr
ehk60IqRv4rqppRIYBIy5v4dizD2jj0E9V0cAFETAn3YxnlFs8NA/AUOaMkxHztNOasIfRzosTQ+
YcT2knIVS+MNDzApaVl2HISXVO4iN+uSFwGZG1KakGCYAdrSnKgPggWEm7J28Jq0eH3GstmIbc4Y
AeogFK3XcBg1B+JSifm1N72xrj6CSr7rI/RwfVI8m1Np7Joec2yY5DvYsL+lohgeLCtHwjqbjxmC
HHeZ6N0KElqCKBs8tDX3/txdRwh9+PnFwpHqljok47jU5dU2AVOzoRqDafwbAY9/KCAMly3ATi36
bbZj6+FOpR+qVWh7Rs2L1e51plLXUH+xyvgMrPcKLufaitUv1aR/GPVZ6xpUMf2UU140dbTqxguu
VRdJZYl6YkSiLJS9Y5ojCcWdF8xi4saQgUrxbmgiQkgl4ykPpflsSnhx5jIE3kuMlqhil5OEk5Lg
3EmK+WOs4tKbpfA3k8rxFBvf0hxABLboa2JmMnVlj1HZQdnQPaA9Kexqvih+PF9h1ZNpmfhOh52b
XyGedvVMLAgInMKLBu0SWxPlU4MGDyVM3Ow1vplG2ygYQO1xNG7BQNUf8BuBX8RyjBrZPmmHJaQT
mLuLc3VqzPnDV/OF45U864Y43Fmltg+Qm8EFGMtrNka7JDFTT6X57uq+aJtRoMENzB8GmbpB1izq
TassaHxCLWjE8ndp5eKpTlAmK/DwIMx2H3qN1nUiYNrM5Phc0UHf+Kx4PK1jsZGyoIxbxLK6hvBN
8q3iyGT2c1a0OzGuhGdFr51OtT57Wl5OW5k0iWIZNzuoWlp/+b2gIb8NON9G1vwr6bvPGDSt10BE
p4ybT0cGpUOMjNsH7gw6T7tNsTVuBR+PPqwreJKzNIA9rB7FhCmOkGFEopHtlBIIkZFFxlbOZ/xF
ieB0bXpfZpwLhQnsvFyI/jagnwWOAAYqw1lbjvG5bmk96bRhxxosfRiHk10mi4MEOP12lL5lpP7Q
VPUzxUhYGoa+nQiTC2fYZwkG4Tt8ZrM0UXQNBkrEOrMvRTQ8eMmYVMMkJN+MGCiB0AIJ4WsdZNul
BRpHQQJOIwRMGorHyYDjPiGXleceb1K/aBN7+YOlPEhDozPOQY9MVm0EyaMWAqVMbX9JgTaeKiql
hC1kOFv4JuTNVFZpS0X9azS6wi2k4klXq/cWnc0uoQq1CVRFd1rrMBVteovaWtkyGprSYG4hIryE
UYUkvCducUpLkgVzQudxq28oCEKmF+bPqAlJHInzO0y6kKU0Gn5SpD7LrSS7gF6Zv7m9VT+X9yJ6
08LEYBm1hD5IUIFdswXPEfepQykYXkMxf4UDHViZmR7pt92RmItgW9KIwinLkr5MKq+EjrzJZmKL
wCYyiasZ2JJg2ABAw2gmBxgxJ7LdfPBCEuOahDO/wHNYdD31pLFy04JGI6eIbt9r0WDTEWWkRSoR
CMxBijl+NpVKvMTZORSsW5S0AnqvlpQTaQJuzXJ+bo4omeZDO0X9dp5JdRjJ97Gm55mBftQAL1oF
jYsFFC5JAcGXMS3XIhZgyDILNEbi2+pK3rc+6MmsvKP38h4uFuOJWT7aHliFsapHE1lPyIpGgVal
kd9kg0TDMTchTCo1pRhjosdnySJlD4iXDS6L8Be6MkR5xAxgFPEfIzV8jHz0G1Nfk5OLUZv6rFrj
JS2Qk5k+Dg59udAW1pJLZeGv2+udzLElcp+uyppk8reskiKMnQCDNxLuiFQSTR1TxxxGuC4JY20e
UZmnJ36pOrqTnEVYci/X/u3mv9039lj/rAT+zfrclMKrXYIwsP+Pr7L+n19JMm1P7DHEieCC/flv
LckIVPm53TKHp4VMwOLfHvnb1Z8PFeik7VUmNLefZwsCGBn66LB9TCZTf173f/otpSBk5YVV3eYQ
eJ8qnWDi//Ur/fkG60slJe2jTEH59PNwUec6pLvEtBvkKAdU6XbVEk6krbtCrVCgWx8olj1gvdZQ
9gFgz+ns54G6ZrjBw0ftCJoYQBMiYXRpZpcKVw3iKsVcL/w4PxZM5j0JBMphGer+drHeZ6Ha2QY5
1k4iDWYPQcQOeSSkgAVklaDeguuEgaQxZEioYl5B3qFOKC8bFL4DwowFK7CS00QNktp67R/3qaq5
QyjTeZPBvOUoV2jxoREe1AkW4aCVE1peHFD6cuz8AazBxzCotcok0mUIsCLi5BB7QHzNxr/eYr22
stpWZeXPA+iAKPrOmucvRqm1Wx/MveD6Q3JaKXM/9/f9SHBtAQw0BnPRGSUr7oz3/NPiD/UrtVzk
GpoKHywIKpqf6yOKgeBb7uvd+oHLRfa6XvvHTRnVgTtjp5Dnk2YRS7d8grShX7HKGZDGIj1Yir7m
Ugxcb4ZlL2NApfWkL1W2eqmo/ZGkLjf/3Md+t8UQ5SX7+8mdD/icN/cxsT9ZC4/IfRGtjZeisGvC
KyGnbnKCqX9+GQ8YQvaTW23hF3o9DkrAix2hl+79fHgZXA9K+0YHAeNQMJviEz1Ead77N69PDtkJ
lqdHbpmjPWDwdU+4z20gPDZ1fG8+NFvst87b8mYnBmfqgvdJvX2JTfs02sn+JTe2L6bg6pfpizu6
LW8IZvtGpOJc/JIyuvY3DmwvO734IMMpH+A46OyQEv4Bz/lGe+CzSR5TgAeKuRsY7d8wUDZQ5w+z
jSV305NVGG6LeltaN6Js7JDfYlJsvh3p19VZzS/8LHPmEfVTaF/8PBOOnHneW9orddXxfZwuuUW7
NGqJ4zpUjdP6Dg1AUXBxu/eZY03wbO51Y08I9jjvRVlnknPHe/vntA2clJn6cD+4bBKY4jiUqviU
UmWuN/13joPComUGEohW6taE9Zt5yakzPT4GdnrcMkje6NtxUtjHA18LvCbclw7TfeBwhZuW6pbk
hKypeATUkaejXkKYMsORUG8U/WwEpgS6dTZZMH+hApDhAQwsh3fSO8Qa7gWpWw5QLbDN3IYWWx8u
qoZuOF6POyb/y5uNdwR6sxWK1xn+5ELVoblvF42DBQZmVEAsOCX8rXiZOa+dkc2SLc5ugcfIztFn
VYxP0Mwbx7yZl4qkrkuKO95HQurfqy+FI3uMd/IDyBCNfhVBA62XPE+THT0rF4TAWLhs8AzqNT/L
ZD2fwwMBEhsizTbDIytMqbIH81P8EjusfhjePKi290Q584P1v2nO5O/8OrTg/Suj4saS74i9QuXs
ho/9FpPe9LlrHkXXGRlZT8U+qs+tAP/xd1lsZWJ6beUKJekzz87EkSAAfIb9XgcjIuazeO021hZl
+Mb6huZE+57tNdt35TmUj8SPPqXlSdh/qxw41fDW78f0oZV3hltke6w7m9K3ydZlj0Yqta2ALmX0
tZjiaOlB+R6/FT45iIT4Y3HNawAFjL0K3yt2ult/l/0qIVI/S/Ee+gLy13Jy2E7xs14+WPTJkvJR
yrygemjyN55OA4wceH4P9dLARaq3bHXSN9h5x/FdwBEyXdgf2WSd/TIfxC9vieZ4pVbyTlR7b/cs
3lM7aRx2pBQ147eVbkcM1lcJT2Z+4b1j7B4UBb/Z/ItEjOMGd7/0oJZndi5SSkMyLtjR2LLmLUcn
+MyX4yU5IEI2rNFciaxBEco+hXBlElx2/Hk+58iKIOXyonQdm+FIB5/BYJK/hZ61fIek2W2wwEpo
Uk5hcGanTI2tUtoE2nNnN6G1XVjXh3T9lfIEVuhTVT5a5Ven/Aor27OIs6z3Rb2nSWRQ2KpdXjKK
T0L9CU2PpuBGg19Su5l86pnc9/gsc8mThmkndR+Kf98DJ+eQz6qHZCLYc3ynSySKrZ0W93J5Nm+z
dKhIeBDYIgOdd45vKYdsFu971uIIrniJsPj1Qk5A8dw0TlAzESOQj4GL71xzTCYuPh8CkJFO2eqX
SYyvm9T7br633s0LW1iud/yuvf0RETXbbu6i8Kp50xdHsE5PdykZsiCyh3rXUnXdZdZlUJ0P5QF0
wAbcB0N5cgJ3JXlcY3Mg2jsQncEYzBj7xq7Ee3jSoaPty8i/7GM8aT7k3xo3HD7KKX+mzjRhl7Ch
lvNNA8BUqBFuwm9Aquw9bLZoM31hd3Rox9dw7JiT302ueiOc9Qx2kf0k6jyUPwz0yoGdkE8yHqbX
dhPe8RtQd6OK4c3qawfXOXD8y+QO8iZ4ZOSMTmw40nP4tYzuiY9Asi8ra5vMb3Zec3QnF8fI9MXo
w1A6cqx1JCJxWvR30oHwMM4cKilVTmRDtQWj8sxg2W1Z3JOzyvoMXSzfwSAU+KRfzIQzKXu9gKDD
y7+F94KTu+D2BzYWZRz5okvISJyMaAfmpZBp3t/Um3D+PSK1+eKno0GNbBctJBMyGk68fPxCJYVh
V0NCioWLvV7aMlSvb69knmDYxQnmw4fx7vDrC0/GQ7sZXs2N9W48cPpjOxoeP1D4MXxxxSP+rF7O
IoBT4DsSusx5mBO7yIZezoTqltFBOghPPTFmaK7gnd2XCN7NS2wgIXXnB+yTDrsWnxU3rZ2dWNiz
O0CkYXMo/FxMJRPggPAmxK8P9jxOF4btb9oD2icKoBe2kgXe3Z45E6MMtZOT8ZDxepwPvBfjnWXY
CVS4HWJNhoJT2oonXoSz8CQd2Ej8vcTPo/3Fj6DfRiRFW34m7cwvzlW+P1+LnZ9TaH9YjlPtWDo0
jZHiP3B6WSQvxXP6LN/YjMWJ07N/M86twx6tMEZBmGbI4rcyzpz9tAeOsuzEy8YfYX6U2X62HGBR
3vGOs8epzMSAyYceLPYZdhbWpDyToZI6q8so2ry+8WTmKPi1SDg6MlSidp930YkNz+CTPjMMSgeO
PPolJ74ZY8ArJ3ft/Ma3UN75NgGcTSq6II83LWZZl7cy3t/q5hRxQn3ngornZDOgBo/s9hm6Kcd4
IOgZU6HDdslhErnhR64dG86T+9ZRt4yS7Kz0fPgAhscvnNVb5YHxn2eNy06qjy67WfrNx+Lkz1uw
FJ93UN1L/7754rD2CQlhzJ73nLIhIPPBeGvrTBx6tGcWJZx45qQTS3Jb9lIVZBbha+TPKiLChD1F
45HJAiqJ+/SbWrzJbC+44qGYvWkeb9QPQgqv3RPnTZAGZvWOO2SjacM9P0Fxiu7jyYYc1vV2tu83
Ca6bo9/tl5o+ez0W7IWX1SwpBBnGhqk7C1eDYuBu5CfWgMBYzYniR0+tBCYw/1d3rtrrxzSMdrPC
En6Pgo2mFs3wEqp3bbf6Y0n7IF0yOyRbO3+YNxbphFRtGBrGZZCTkazYw3gXGE/3U/WaZx6JxNH7
wIYXqQagbFM2JEihqCAAtd0j6D8tP76Ur1M0NxpuL2lGZdFl2lSSSopB6CjfZOmkZxeGKFAXm+Fr
PIAysqKlCFDadETeOJ0OvMwQxWQf4LfirDZWDkB861wWz9pZtw4lG5GGiOT5PlSnO2t01H7ZDYCi
luByeaenoAHDbN6FtTtN98zMxcGTi3PI7sqMWD2qW1FxwFOUzFzZPtfgrBUOGqow+w3ZRnjm1Go8
xawo2YEDR+E4Dba0fpjTLDvYqWIcYa7/xT7L6Zx5NvtuthvxId+TkNq89QCnmPmDaSIDSnOr1wni
zt4HKf5f7J3XduPItmW/CD3gzStA0JOiKK8XDFl4H7BffydYVSfPrYce/QH9wqSUmUomCUTs2Hut
uWBQbHEcjfqaPbAoDpF9Fnx5P9pnRfZSML547TV/s9mwyInmKj01zZorrXxlveIKGIlcpKc9rjvn
BF6KlxVXJxC3mCI2jP9nVgGWlcmDNKWoO4aCnDCoVkZP/rbjjSYTp/E49AdeMCcOri1SQOD3c27d
ddRurlq59iOZffQdKdLZMdpuq5zJ5KI2IFAtohAe2KA87TROAF9X+bH9GtvfnChd6Z7pHmSg+SqM
vfqovNcrbkprQ7RxCry9ORAOZFMasyDre02fUT1Kq0weLzUdaRHoW+vTaRQO/NFbraLD/1giEzjK
xM5DBgRDPKOu1fchR9R1nF/n5sBbYe/y96rcjdZehw/QIC11I7K1ABcfZnLu7yWf2tI3uLi2FLaN
zwUoMHLn8VGmINFO7Zvgds83bKRUreJqghhjBodj2ZPd6ozs+ItbDu8vNzF2c6bLuYcMFkQUzkH0
lbOzKoolIg/n/Av9pol+PMkxdIe+xC/blHVwCh/1kXRiMeHDjfSNSE+YYENIeIqXn4YTzUeGne29
HHtz/s5wt94zaWF6Eq1lGoiULjmwFdSisMxMH41145uMxAbateZuklDMupI3Ngxqz7Z2kd9qabmE
Rm5lJOHdt00C9IWgmgiXm0Q79tuOYPV6Rfc8MOnGFSS94hGcG2/UTlJ94DsTJ+/nkhCW81RgIljp
rPwYZMfX0VA9TDnAozu/dX5Mk1XorVtYAAA59gtBm+lR4nXFWsYS3t2L6M6RPxio818x401VbEOq
Z6xNRJmAUffsxyuIxnV0vhUmRMRzOHp3ztw41hVLRf4TPk0XNjwyzOz4oMuHhM6uWrMybnsaAey6
gLrdrjgmGmXIBmT0d0iT/tqRXXoo2Abd4kXq8JG4wSN4KIIioA5EWrkqCaXDlVMz/x8Y9twbV7I2
4Hkn9SYX3EkCN06NSc+jadyTIiRCTk7RivIexpTTeMY1IFLJ1b4zDHzPGE0llgxU4sT8PYQn+rvG
1SEBvvoEotHj9K83A8PIBwWkWL9iGVPeg6NzFQSDl8JOuSz7bZIM7Ip8zHq/ize2egwE68u4Z/3h
UkAdTKkqQZsl0OdoiHPDoL05TP19jNx/eJzJou79Mpo2UfSm8QLo6AIkcHO9Jj0K0QEaSK+5y75m
bdXdF2/De51xlF+xA7NKHqDwAc6aME24zr49sitjYsSM3Hzya3SX3alP4sIgpnUQYro0o83+zunP
yB4C2J2DNy72al865YSdCL+m04bw4IMVAyV1ghR1AIzuIV1A+48n4VjtsKrvee8gXrrB+7wmJPsY
sbr54hgqrISoRykPPuzNKdzOj/AOceE7UK1C3pEe/eJqic2DlVLXIMf22wQD+8R5j9DIj1ayL7LF
PVXtdK98dyBnsGaymfv1M6Gv4CyfaLL4GN6QWODI53pXuWpf0DwHyrpg0k7jjjkqoXWL2dOl27FW
qFGwx+NjIBod5No6PYQU9M6ddDhMSDt5P+7DQ70Jn9Ruizs53aTJCkV3dMdqSurpaTwYsksaQepr
W22VL5wVNzpGLGcrEIfSwbjD+PGgsipgAd6OeHmZdX5A+pe5fLzmtdgVDH9WwVu9kWs6AJvSbxFh
b3Q4bhCx68tDcDZW0dG6k2gpuNZd6ZcHeXLHh3jbkSJJFaoe89+R490dDu3xkWiiNVSNcH4138L3
7kmQ2RHtk1X9RPYsq8+JDyuZjzJ6BOIKSH89VS/K1Qh5MqVnUO4lGuH2gQ8a0y+rh7sgKNwiXjPa
GqRtU6LEoNjalKcBWAdrYglXY6+dKwHXzvLb1+SFVVR+Y0IWbhTeZW0XJ6zfh1JHh4HY1O/q9yp+
JD+Nu1i51voF9IcC70OH/v67RF42wGZdudlBrSuounO4kHRDZfeNoxPbHxWChKib2qxE9NEQa8pI
ePl1oclLFEWr5Gj72Lb9MPfaHdDzlDXzEI1uRl+F1xLucpgwKARnRMZedxxeLSQI1LT2S35ES01A
b4fZv3lBo1CGPsDGXnZD0McHhlmcqhjpMGqzEQa5Eyake91eTSfV8UioAQ+vmwTQ+6PYFd1WJZTa
2oBPYDD4RLnJCX16TdXVQofsXETgzmVW7mn1Q/NezuwoSfyYfwTRsLSmmyGdpvUHV4FKZim7wIax
zZS8A7uB8ONHZ4gZ34z+ODWhrreYm7jhE14a/cHyxYtjklLruPEzyGjSdfVT6QZvy+odPglGQ+Bl
xtf0N37pPtHslrTfV8qXQfdk5WxT7MyOF0w7uT2m03v7m1UVAHNGetSqJ3BLxOZwX/yaYPkgb9Gi
c4ujUq8YizOAUlviEJnzbYvIR+y9Y8yEPoj2AQogKgRWeRQdFSFQr9UDBtR2A1jG2No7ivyHud63
Xn6Fn6SQtld9lPdN5FoVYpwD+ieaQ845utPJlyq2cDfYqwYPbL6DVP07AcWV7nK7O7aaQYQP4vxu
Ne7jt47UxE2oLaeX6LlXNp26At2YXCVkTByfnfqteqal+iWSeyotaYNVtCNIXj875V4hLRc7riDT
jqUj3Ts9gTxE2O2Gs/Jiv3WSu6k3HO+P3JKEgT2IF/MtYhVlJL4uQwNgY2eM2zC5pB3qNYMcebf7
4R3gFPibn9XyxyA3WehH7TpSTzwhG1f7U/qhcu4N/ZlLpHThA3EPBo3PkABvbfFSfVaf5ZdzMvYN
J3v6GnfIBVALaPUD3mUX317vjj6lyk/iLP2RIb44Z+3A1QEpjD7Gxrgbq/uQ/sJegJL+DY7iM36q
Xip/qcrugsdC24awBGvCylxlTFdm8FMTT7hA6KHvDo9ZvC7UJzsW7o9wIWnO2/BAa8CCdekTmsXi
5lIBsABv403/CZLD7bl9+KlRtReHcSu2I1qEJY2437KShPeUtyesy7X7SErWObVeZ9poa8xRcwHH
xe8frkSUvjOvwtnO0iI/0GN7/mAAZC6r7XP0QgmV8Cnzz1olK519gcYE4kAKXZb9/sU6G6Sast1p
rOSp69D8dJO1yjl+k5+Ml/FbpfH7rl3Lp2DXER78Eu/HR67Enzq59AXa8eRZD/fW9VGX+L99QWx5
ItP6DP9/hql5TvfSuWNH5lIILhnC/VW9IY649ML3HMmie7cE5am+Kr/OB6Tje4ozuhupei+GYJsO
mNQerVI6Cim8hMsACEAAZ//bU6BzhOs0oLKRaDrrcIBUKwu86sMyaZo6iZAMo2f0MSzQ8tv0qY4P
FTqeTbqMsKKFAoBEgoaM2tCSXBTexMn88zv58uzPl3rYo3uQH2F5EQK8TOduf//2cPujQl/E51Nq
RKgt4UH/6++nuKl24bCPZQY7QjLrvx7C5cvb94JqoESPbOMDpCFtc47DVhf91x/919+8/QwDwNZ/
/ZGyCcp1lrYPhmEj/msin0HtNqgZD90ewnr5N25PDQb2in97SjAU9jQLeMqmHaPDnz/e/+dl/vme
E0r13z/i9s3bn8nhrWzZaogT++efun3/z5d/PYuIUPD+9TupHmHgWwxDf37D1jDDurevS3C7rlKB
z779iP/6529vAIrQcPFYclu1IQUk93ReOb2PMorm19LDjQv8WhXhFU2d75K+3hqGhZshIfhZ1epT
mC+ZXQm9q1l7VFL8Otrw0CrOtqs4/qWavpN6Yaxu+b+mscQ/kycZ2dc4lD7tVJxaXX13LLHB4fnV
CTz1jeSgq9VeIq0hso6RhUOQBicg+j8TzCBgOQSKy9i46DXbmz5XFDrGPbSsXtnKeEpILSFFRDOQ
yUbpSzYkowemZCemBg0eGJOb1iftoVXr45NG5rmrlMnDMMyHPKA8k2uY0NMqUbZq4vijTm1Zp5ck
fyUMZq3T5Rg4vJFjt5PakVIRZng0ZM3awdBSRfFd1OZrXbFYu7TwMn/Itr63OojLOCv2et48VbH0
IZvzPfEq6yD8HHpyCAi9DtEImI56B5is9NCoEB1eGqpvdgK/pEIDdKapE1jvI3LRBSx2QWoG7KsB
TITpXpU5ATB9ZRcxHJLbEOtVOg2dcuiJbMnOENCJgR9Jfa/Ub5QkJzm0XsMUCavazVhivxRlDyfs
qwCWSHr7TBEQtehXu9+osD8ZI+PwkzUcv/K8BD/H60oCNoE00TA4TgsVma4oXqwpYVau7Jt6ApRh
kpPHnGUOjmOMYbTpL9OkuvHQoI7C3J0yEQK7FslinQviDQeTWozlPmhQNerqU+dsevsRXFLilpbq
d8a8UUwCAul5CuOdt+mzRfQHSulOUZNPnWorA8gF8yr04X8NFV2PnPcMmNFPlXSfbSgHDBt0qj32
+AaRC+8YkJmjsDCMS41BrtcM+1goN+8/I5haM1fVeF+DO/uaU8ZFgXHNxfSK1ZM+qNPRTdVgkPXF
DxYhWN6ddBjacjXqZbFNa2sz5rTBDFKMbX2ZU1NYJokEtLBOvkvCQVSiZcJ8eKpsdtdJGGAT+3bc
ETF5HNEDrVpjJJ4L71kuZ9U5buW3uSIgqgavRl4458lcfR47pdy1+fyeQgpzA1VBK9MSaWuNEu5G
fHZimT6FnpKhvIyxdjma/sOV5CuKeA4G+0NM5l3AVHpxeMNeHZ9GfFY9oSKNWaPc7cEfKTIBH+ED
KSL7XNEEHSvaH9qgXseFidZ4mdOr2PBav1KF6oWx/qR1NjQvQ/2ov2TN+a3TvN+lJW/XWPdsssR5
Q86CFMkPd6aJzasPDsKIe6x4hDiQjkao+HmWgzUK3+CM+PXgJOJHGRwVKF/7QBj2E2ryBiEm6tup
Jua3Nz7MAvnCWFJHMxGbc6f2JZgxnjWV3wlR9BNQg7tULm34bGfEz3dKDRdbaSYHQ1PwG2hDchy6
V0NhmavlcW9kpukrGtPtaFJs1OgOpur8t7ECuB4Duzj4kobodpLfKcj7X72dH1A7x+gYOBaSSQB1
v0wOptm+xB2ni1wdhIsCkDYMqNxVZtepXz1nSm5shDGfK0l6xi1JEBhj89h0ADdKdGRieWeHE7NK
4q26LnmfBuWF5BvSUEiI2sgSJ+Y4MjAnELYsUoyswAt2kFJOhg1OJ1YhfU8yudMZleoQXsqfvqm+
A8Gcx2AAmYNWg9ZQ67HlRVbogdPzOoIZfLWHPWMZ6lISMnEh1xmkVPdezkw/DYm2p8Tas22ygI7Z
GF+A2rwbVftUF8OZ9/w8NyoZzcFq7BKmppL8Eto0vYgiC4b6ks8zOMzqEuukiEoFG0NjzbIb5PGv
Pj5o5UiQKLHOblJGF1XXUqTB0FEyOfUSRzFdFYWpB+8QRZcpg6NOhSf32ReICfjZs/jVTdpbdVbv
Qj39TFm8PaFFBD3PyQ5p8Eh+FEd+1m/8VRhCyfBEFI5bUjy0XfwrYnW6KIKrfw5Rq+vOQAuCXRDZ
Q7nO7T6mPUiEVtLWr+lY4X8XxZ12AX87SxUKlvzHyFXV+4aUN67r6C0Tn2aEB1WXYTCV04IwJYob
of5eze+loDmHY92eUVcvqlIa6ko5cbIJsCsPGdMakT9LUfdpqFpFKsYy6lp6daSi9nlG7EcJ4Qn2
wFNskpkpMZtE9qm6AcI5okro1yNgJ5Qoq/bSaFkbudQZA6cSWB465pWgCWKj7R2r8qIVzL6Q4hau
Hgwv8khadqzbu6YMloRVtUVTbbzIjUzFLhdctZ2gEdKkjyRrfZV95Jdtt4dsB9qYrrhB9ZQhLrHg
AJH5ZxpH4j3Wk+D0GdER88s8QW8UwG8q9FLxhtbTtL3UHS0NrqwmM2YIAwetyZhtldQITiEtRydH
9Glp0xfRKIAUWlpGeU6LFrAGI+kz7rWA4IgOZ+vInKQoRuLhaoVGe1Vcu7YG8q5D/jJbWgC2upeD
mQUxxuIaBxI2ZSXxYsRhfttVX0Robf+/pez/zVIGZO7/aikrh3/5yW5/4W8/GeByxbDAKdu6ZgFI
/9tL5gAt11VTAT6gOJZqLtDyf7xk2v8xZJNcGl2zncVK9sdLpkNBNy0HphzmM91a/tY/vPX/Rab/
Q6r/7wALBWPb//aSyY6mGQh9VQ1yPnJSbUm4+PqTYDHlQvSFFdvk56QvbNYIRLAztYXkdbVTEmeI
MladmGhKNCtiVLBRZdCbntQPKdFiX6qnbEM05uIz74+V/R5xH+80cqvT+CleYjuq7BdxW7ydJgcl
MtMc4MR6xgR+6qWtlcYqwQmzP1Y2aCO5OcY9q3w3PAWNTI+iSElTGbJHVZa1+8lCQ9Oy5gFsgeId
x6h4pQFvUMC9M9gPegUTuhEYUlLkEGFjHzF1u0HTg28iVXitLcJ5IwBdFjaaL5VW7pEwRpBDarUM
mc2XyElk4tNylR7zkqMXzmfDUlaJyfk1qHTtvi7MH8vEd95G/U9swM2dG+MYO2Lc6TabxjhDxc1a
hr/AW5nbaNJB13EXD+JtiDXpDJV81SO99wwgqkGhjE8pZ/tK00+q3uWfmmMeyjbehnCQ7segkHdK
J3a2BrHLylPy/Eo12QSTvVdEL6/DnslnY1g7u64yXKYBfdvqjryoIgbPUDtjvOoZ42kTaLimsmY0
ZSrU4WqaD02qbfVsN4lwxeG03YzGFiYeyTFxxCSwild2NH2aUqYep86RfWtIFwNCcYbRBXTGhAbc
FO960z5NatzhlEKxn0U03QLjuy4YPLaZ2RKYmrC0qxMTo56O3DSk5q5ML6Jt1H1nauRhztcuV+ge
EK9hsnUphp1sstg6aJGvqj2LJSxS30LvyQFA/9U0KuBgEIdCao7JKDlHqr61+ZyKItzMznjKRqQS
cxZ9Yp7rQW/Ie71PVVKMjLNulPm6MKB1xeUPGhyGWyFbRspYaSMn0MCsgVH4THHVi4FQtcDYqVD8
hlouaLWHmZ9oTeHRbMDpZUADjzn89b31XZQGYzGdPVEOg2/FjIettvgF0tCOCSucaN0qMQg3ybo3
CloG/dLtN0JDWWP4fsfhNALrF6c0nIkrIlsIj5ogq63cQS5zDjMTwAk5VUngdjndVWEb3pvJVmO0
pUR4JlIusE2t6Ew77VdD0ubD1NgcnNVgl6vVfdP02qnn2HRMlF+9GaFTSF3gGwXHbjjHjDxBiFeW
3hxMgmkP3HEj7Wf5kOtVt6ucpoA1SdcTO5Onw3qlrspN2uFf0gjHmwTCt3AiR8ZCV71aWiZ7JiOq
Q54hAKNjQ+nK3LgOuOompjG5vckEFC6qrbsh13EJFtSQi340kmlFwtnqdbSdenECtBy6tmkOW9jA
a5OjH85VDKC6zeheCQOU4qi7yEQztoao16OFIM/s9U3WZWS1DlmIyCN9FRlAGaunLDGYe7zHDFCJ
WqGjxWG9GVi4lGkyMZPJLvz7g0Fa5BJzCqileFdmI4aTgj4hAmBGFZT5ctneQ9b51QPy4NL8EMY0
551xiTeWf2yYumYpGZ4aYD4LJkJakvyL1w2cM7V2VUmEVIF217chdBiEezFfnL1ymMZV2bXRRsRv
I132NGglaOQ9H+Bs+6McPeUs2hDwBdPWjFFkRhi42wAr8q5NyUxrDrp0ZZhjepauYY0ZqijinQrN
VG8JWOwM86uPCNYE8IVYyqwLJPoc+Ke0A89MmxbKNnlCZnJp2iW9J0srX8ecWcDdWC2N/cGUbIb0
d6bTCC9JERRh2ZS9LkgTf5LgrdYz54f8FaxlumajAjOfAAGV8R7o9XxsVcQlGUgo9DQE1ZpMFlLc
lmoYrnPcyBCEmndz5PrRR/6XtUDghIX0Jf+BmU3OctHMuwYZJf4CctvK6ejE2rDq4uKrHJ2jjCr+
TAgt02pFSCu5Z7yOSiQmTG9b9gMDxAaKXpGrjFFUA/SR9DNTZK/jEZJOOcooYoaf1MJ0MY1gN9tY
C5/Zc6HvxJe5cZBxCgVY5zQdkyRiTSryT92UniQ5OCgDHpbQoAYLVcQNUv9Sjx16AiI0lSTYZw2Z
lQDGD1HWhg9O3l/rvjDW86g1vqYbqd939RIm0DPNxOI1BYthDRYddC5ZvUNd2j/DsAr2XUJrpFWt
cQVEHb1cpUybAITvWbYIJdPUyvB1aE1eaGEDKfX5EqSNIIOpPgJy5vIxmF/MiTVdUiXHizc13BsM
swRgI8zJlrO3dUYHaUNlO1aGtlIdNPpWLSme7tTqJlLFFkTEtoy7HZ28fHUjFdYtKrAiWsy8bSL2
Pf1bs+fEh+OxXvUmk88K8w48VvYEe6wAR2dP9mRnwF3qJ1lG0bXAmXyLwzNcIDAznYwi2lTBe4uZ
962ZyQrCIp2d9XJi8QV9NsDeibvqmJuhftAaFDshUxOz5TYxRjLphwznYKid58oZ9qoEAT6KmXvH
OZ2TeNsHFlJ1SRCS4CBZZmevwVRiKKiYm1G14M7BPjai5mVHnvFFlNE9GSkoEcBbpdB0DpbIt06N
y3GMOS3ZjeVsADZtJGCEEAXpr2AOFDuiD1dZjPtgdHQuBJvzcaTaJxiy6rZ5kGI6TJGmLWTm8DGA
RLNih683ZlD13hCN5RZPN1suU1XDVI7GErccJYlx0qsegFK1rskSPcK3ld2sN3ZdWhq+OWDv4VXm
d21MGeCkBnlRG0D90oMdR+FOFjYGBcnEM0ZU5BHL74buAiDKDO9vPdZoCpdG+M3MgIUq6R4E8gcr
rNRtOFvKjMC1QSkcTsYqqMyW4AABcHhhYnSN/a2KicaNugvTqP7LdHB7pi/OAwvvoCWTR5K1/cMN
ZGp3WBzrEna0uoQHVqqpekaUEDHPZbY3K+09SenNJgVtTK2C880itpVpVd94hbeHOYNSi7figwB2
xLFG/yXNAf3+mxdEhlXjq2Rxo8tiKJATQLFdZDXmiBNMjwgvsGKHoU6XFjjL7GpDACRzjFpfQuZT
i30gNTgPS8v5O5QmH4vMp6AGB0GHEOb2IkeaidyOJhnZQazvx87gkNinDLTbpyY3aX62Mqqc5ilI
BS7T/7BgFfRoCSzizY0MG1b2EVcfA8sFizzFXb3/A0i+PfvzkJPhA7iLzvMtJmh5aP/zbFI1aYck
q+mDGPHUkgDqXLVATuDhB+muZz0pOhs9W5EmXgH03S8NvG6C+nWt6NXl9nIHpGc39PS/yJEagTIY
O/9DkjTDyEJ1YL6My4hEXwYhfRVmxTZYbvsxbpCncZZhb236HW1QglUWO5DeN3zv9rTVeXtTORvh
q2OekZUXpVfQ/i+mGxrdBBPensJ+BaE3EwNw+1hvDHcbAj36yNvj7RuKXl5mEz1noY5vNyA91yeT
oAVN/+fhRpS/mZp0OV+ZC5pnXgY6fyCaxkLSvH3ZTOmPjJXb//OttMIYojsddVZRVH8BNY3b23J7
r1rVOBpqHKzVR4jB8z4yGh3mMfNse04KdikV7PTy0N4e7N96yZ6MhnJiP0NJlAKfJoYCtvLYj55N
sbMNZKsHO/XPg9Okwx6WFumMzvyUS5W0Bwcv7bNhueZi7s+arukNt357sHuiB2Wz/cnkeSB5aqjn
TYRv5+YZulFSbw8399Bfz26oINoeuj9K4u2Gu789WErBcnlDkA49ax9NB1Z11EfJwjE24+4MOTYk
+X2mL0+D9upYw7S+/Wa/wIy1GpW5qEcV5e7MdLtbXGHywrX+Y05qFq/SzaGkTDZz2dvXvQifY3v4
m4Z6+yxutNM+1XJoddbDX9jT4Eb0wbdlxYq5uV2l/7p+2wG0QQX75L+QqBZ9IsrmndrVDENvF/J4
I1zpU91uGwoC+/aG/IVxXzxWt3cJ6zxYppwI+R3Hib/egtv/8vb/1WP1b7Lz7Xss28XabqId6V6r
qm+gN8raN8wuGsVjgbJPKPcKJ2JLJyXIUBtqb40puTzrb20YerbaY8cVCVLN8kkqupi0XtKy1Zmo
IMcWPzKfio2kdcyG6bVJUxZYO0ROAK6cfdzBLjKhqvvzMC46QsDKhxZRn6NnnW+SMuAiS5GtcgQT
aFz7iE4jEspaqs/g3y6NydlNipjKQvwOEwVEgWru9Fa/lqJ8wA/MjsmkXZ9VSCMU7wrI+NkpTmN/
SoriS7GUZzlUejcjPdkbhvgll5+TCI0E/OBXUkJeVSswgTNxCyh5coYCnEF4GO9l1GRlnRDIgKoE
pgVjAnz6Zq+BquDk2VC9Y3hu150FHA8weboOs247EFxBnmr/mFRqdQgbcRLaYG/DLHqqlcnCMZH4
sp4S+Y21dKfI7K+hLHadbQFdW+iS03hxcvsx0QDR0Yg42J8SfQIf9NkWVvhwNTrQd5Pd71tdP2XN
16je2/O1ypjqBwuVvc7TY2SMnxxI6F1LJMF3zMxVHSgtXJBVYNOYTPOcCWEA9TBsYBzbzUMSGndF
dpnslOSNeEZhHrGAZuFH21GsQLJEpdqlRxtwnEdIzdZIqqvd7GBBbGrYzp5imyVvl7ikVk6dMGJY
1fPMD4b81JWgTOakP8njc2AxthOheQJH64mm4ZZQmIsyaoiomVdWVT3ZGXudhlORqTOxAyn2A0GS
1rgMtD9ao39sTfu9502YIxQH3SBzIZrGQ5OlezuXr3UmENZNml8181eqcqbuEwct+dDe64GFjR5h
bZM5WDQypDWjtsLn+zQFAao2pyWjyPhpGg2UpkaouBpZKIS6S171flQyYRoPwkk2cI5/21hgihFO
BHvWTdXRONYJrAKjZOwV6XAtCdxMDOQOlQzTtZKQGjHspC9K6+9zVtMrmAWC71PzlE1oLO20ONI4
32rFtIf2ekgZaKV9SgSGPn4VnXLGqPo0N9ZDqjhvjtkRDs19NJezsQNVSp+9RjNRIZaVmUSmw+BS
k24as3sty/zKq3SVnqZzqDDNLVCmBHqWgQovZnLdALsGvIK85ORuxfNK4mMI0b1nOoVj6stbpYf4
qfUg7JksouxHQA133ILg41zisX2dpwDPQ4Csum1fmzAK3KFF9K8COc5tu0PAGlquGFME5nEdb4pZ
emtg+64CpWQrwDo0/JAPZK0Dm6FEVPeghjsWP6nzDZVxo5hZDsxOAaSUiUvX2uCTFgTIIkQIqZUl
MvHMQnls7aL3bEzxABLyVaI2wCobpme8azV1MtPFvB8OHfDuFcOS7QQVET+yGJmLyvXG7sEzJcVv
Vhux15vVq62ruA57xy8V5UegYYSu0p8rSiyXwRnU+MwhFLfCThP2KKf0CF1GfJ3SaCLboWdK1W+0
FC96lUfOVk5Nxj2WBMG7lo5k/h2JaQC+MMjJBYs1IvtG27QG2tqoyWAqqj3deFSX2WitafH/Ulmg
dO96gJjZxVJDZT/mz8zC7jkXz0dFx2nk5FTWZvcLpw+jV01DotE+RqORN3MjvxVxQigW4vrOYtoP
AoNMebAHnfatZyTlzck8+nY4rGDfeKOOwUazMcbliCsBpzD5VZEP1q6T8LMrmbGIFRRPcTxdWqJI
CHJjbi0LXSF5Pntm10BUF9AInIojLCCOaoT7lZ18RU/waZIEd1IRusAlksyzyIw72UFDBY4OOX+O
qUz02z7t0fhFtAUIzmDUZ//C+kErbiqGB8irWyVWnHkQtRhlVq8tHesjy9oqHvk0jbD5pe0xrZux
Wml6Sm5wEDzUrEH7wql/o2xgXhWwfebNT0QXBePjr51M5Uoi8lbOhB/q2T3cmnQFlR2LTy4fRdPd
6XX2zRZzbFnI1vnN6i1eu97+YUvvPW1kMojLeq/kAFOT79QwJ3+YYeuYA3tjQk3WkbygtnZL92qd
tDqlLFsaN1Jr4h8eaXglaPHLxS7bSyEROavSdi5K3wHPkFhlqGrx5siDyjJox9Sj0qfVNZCvJxtF
0YJ0aeJrkxr52SwG5Oc5kOAOrq3Hv6Rk1iXjYO0JuwLUog/aqtf9pjuVwegpuv7ejFZBndmRmk4k
nzz/LAxyssWctQPKH9eIMDybl1YKBHcq/XOmSh3xFtFbKRNNMiPMrvG59wPDurmd7gMjMBnWxYRb
jeRczgBtXV2707s5hoKOyCxF5FvKCiwO1byCwSY4206TbW1sNa0ejpJpf0aOcYLpzoarI5Es9Mci
JRWlSFKLZikLWtj1lwBlR9dU2yEm9UzNxzP8Zv2kcVWTXrCZk2E66tpgsH2p3Trap0iAViOQtJhV
wpNMRJRKxsB8LsOX2PBz0WI+IUYurDpXN5RryKWfKWsts9aGNXylWvpYdqcW3ovbM0lYZV3keH2n
cmZyYOPkMx04U3ULDK8MvuLL1G9GBTsObTJcgDLeM/gC2HEb8z6O1UuUT0vk2EtKf9u9BajeHqze
9Oq0wOhTVI9g7h4ZMzJjdy2BwD+hOVR1YenTC443CZYqMgXY/MPffAyqQzDo8sYKVGjKnbkshuOW
lJMT25yXRp1zZs4I8HssHpL+MxaHQK0NQk4GGMZVYHiBpj01gsl7hcpEWOkHMYYod5A1bKesf5uV
8ZO6ySfoCFbw4A4Iz+6DpFxpPXVLE99rGa+ntYbvMdJ3dCqPUm7r6AoX4YT+YRgT8kHwMxyUd7PM
8SoW2Q9Yt2tZIxMUrVgZWvJZqfrnTMdjVQnSO0edo2a3hELa0kmNCReDiFWjGkfgzmfCMpwidbNC
zvtSZ/JxRjqqwdIbkBS4tEyvGvQQD1WVb+SaLxRnF5gAUdQsqdfzvLSShvy5UdTS76y2opmp7Uwt
z2l5dGSvQiCMTP3OUiKAZnZCOnzumCtASZhiMniAS6ghpwEBcA6Ux9ik9TEyHTeV82pFQ6WFKftR
9H2xkuWvuhIBYgyUwVWkrjsTG1clOx9DVSBawZSSe3SdoGLLkA/spWHeKdPRqs/DTNPCacrHPLMa
zlcTZIElJkdMmUzAWlgJggj4Wl5ic9Ql6eo5a6GoNLc+Qr7krt2+/vMQVxHLhcFKT17ifpzwiBBl
oLkljX/o6fwESeYHxrczm831hvNr/z/sncly5EiWZX+lpPbIVszQEsmNzTMnI+n0DcRHzIp5/Po6
QGSGR0RWd9YH9AZiAEmjGQwGVX3v3nOr+R+pQZF5Pg47Jjz8h/nQr02HvAuTnhev8/mfxoOd1ofO
AuUi4P5M2YdHKQM4A4kW3hxYN8yJFqpR9KiVN9nrOOoYV/IZDdMEiBB/IUt5ARdER2q/HBfOR2xY
4zHKnP5kzrECJM5Qdx5tfdMHYHFp+bc03OiMLLuu04BaywuEwHNpI5qLHKEgWu+AmHEVlHDjaHfh
olET1k/bK04IE1mEL7SR3zdpIyLkMBPWpHlhb800jME3n+EXM1OL0rvdG9XOHvz+tGzKQg2nCaFn
HDnawZ8XznEMeiycN8ujX8fIV3xsevxUlYs7Q80r8MAfEWA4aK9+2/91UFWgImyY6SLu5wCkZlsl
TnHQbBZH01CEjO4+zaLKjttVPgcHpXM5qwRKj6YSJLqdxojeWrpbWszfOZpbn4pywoA5P7LmzfJo
/g2UUM3BlHgh6saqoKg8eibAX7tp0eSYbeydhKHzFp3KWjNhM04kTxrkmPGoi4lYcul8drVHBlPS
WwR99LDL3Cp5WI7FAXfO5ZGOGG0lWocCp2p/6KZJoJddMpvQQozBfgf9p/y67CyHCZ5sjgmfGDJX
vI7zpvr90V92mfDW26TA9bW8Pi0fTC7ZjV7zhokRMn/bLIfHpvGPQ/7U1hMGCJYJCabz+KZbIbsA
Fg2IX2wSJgmAa4jpKubXaI2TfnLmzbK7bJyywa9RPScFIzGcw/bkEkM2n5U/vIh51/FsF2Pa/DqW
n4B5BDrBlDnsE3vre3errHDzjMW6DYuANRfpl+I9C1isTC7i0ygExhADkrNHF9fCYPoHXBEkFFo3
9Fmo83JK2lpHNZu8jotuQEsbvPhLMqRfmQMR3jn2QKoyZ6PnEUp29Zo3XCUJvL4wh1kxJaKl00MA
0pRwugYFAtEfWUsAiYdoU2dbnULFzhytc8OKphmUvU86nq7Sws1PsRlYb+4n34qYnARnir4VR45V
pL/mevdDS3kHTufVqyBG+j2inadTypXbgT2fAWRuBzFUw4VTOgjl/79o5H8jGjFM3SGh/v/8U52x
+dJ8+Y8fy1/evmQ//v6ftx/9f3zkVfJHEPE//ugfwhFX/5tn64YHvRPhhuP9QTziyr+5jiCfhXQG
ookdA13JP8Uj9t8EnXKb8EVXNz3HhYZc09YJ//6fiEcsKU1b6qbwbDmrUf758v434hHezp8xxLZj
Wq6NgETYkiKl+LN0RO+ckpzyID+OcGsfOqb0zz4gAaplq57UPSBs/oREkDhnVIm2g2NxSqHL/eGk
/eNV/UnC8hcBi0UkCCoZXXCaOBf6jGT+o4Clq4VGyZiIZJXKclfY/ksnM2SUo36zJ0qHoOKuFVlk
RFzSs9M1JkXNz5H79z600eMS/Vn9ht7+NvzX/6yqMRAH/fXEWMIyUL3S+pem95cTU2mm4RYe0gGD
4gu+Xxb6AlDhOk3d71kTQ6QZ8MjleLXRVX9lhQ/H0Ha4OTB0KFt79klF2Laqxy5jEwKdpFSUXAmv
SAmIU65A9FKYGCfdHKiQx4Ryk7vVQevrQ2/o/kkLhtd/c5LRIv31HRFPwNVGMdr1kDL9+SSXmqgH
zAXqKOQkziaRHFsvzHHaRD7xItI6IPWL9nUyGAe9sPZJhu0R8EjeFBdvUHM0hPGgDO/dN4Tc/pvX
xqX+L6+NC920wGvzJZmv9z9eAExn46r3XKz9Qf/sQ7zqTZEec+GM+0Agga0loMLRLD/QOTNI26yI
DEKrUycc1lS/podMewjE+G9f179cmCySBfxwXpgUfFDzOf2DsioWxBMadSUhnRxhWVLGEUhmbY1W
V6GrS4MHbwwbSfiOipEr9W9F1mPLVTiTEAjo16wL/82Fac8f05/A4S59X8czbODhljS8+SX/4SWN
tY62HjrgASV5v7NjXzs7VbYV6LABbETVS+pfE8MMnli2xXfCFLejTTmfzgY8AXRUK+EXA2yH3F2R
/QXXi9rViUS/o8on8V7ReHc7n7AUE9Re6qHGsRPrzjQW2EGHGocUcKXH1VUfHmL46scBWwDgVYMM
PKCSozeYJHaNX/N2ri9pctjVeX6xapf6aFEfbTP/CBvGzaGmb5fiaUA5fjP7StvleTXe0KuQM/0z
iktjK0IisAe3oLpDSAyAoGHYImRgYikn1lMs3NHKevf/95VoWPq/fE+Av+sc53sPKN5YyO1/OMGK
FJ4gzhr8jD0DupHlNzPwz6WSJKYhIToyVwOyXHrd4+APN7oCExZ9pR7jEBRqi+LTabRko3QtOMuu
+lFl7rgbS07Q2H7vw5z3Ppb+OSEh8Uw01LeijKM91SHJ+cWr51j9xnG14sPHhBCGrChSNK/73DcA
ehvWY+IZd0m5+RjWrrhpFZvlUSKD4NQ47WMnnXJtkh++BS8aPiybNJQ33ffyY5/DaGqd/OzW6pmP
sb2lzTAc6sbW752lxqfQfxhWbvuomkzfA3zX7xPrg6SusMDHRbnqR6FtuXimTQ1HwgA8YTdZvC+E
TfqyTlQm/qWSiNMct7iKj5Y1JddGFglVrK9jS8IcoXTB1UhDwYqyTSmJuxsKMnRMzDJiUVclh3Cs
LSpBEF0uiZ43F8fj1eMeiq56RJEU9clTFr+PGkAHhjZyV/RpPKuq02+gqgxtHG9gdB89u6S9XbA0
JNdOXvoQMhQKMvcEqIEwk7zQAUVhb24EKUe9BbBap8eNESiqL+0M8SCR5qThyMHeWYBAbE2Iq/68
QH0lXc47LZ+Rk5LfV4YERrG6bnamKT7sUGJdKaHPkKVpX+ImP5qZdmP1p7Yu5PALo+pRlm705Dbe
OaNkh2M8iZ58rYueREythirRzazycq9ppf7SKtfnzuzBpQC1QSRccLEL3mPpqfHWU57asLzDB5mO
F4NMO9TqVvkkHdZpuUk5sy2az1ETUFscoJmMtALXrUvmVGKjwXSxPJsjo3ysBQBxOsvgn6TxBTRo
fAEwbqL8Dm/J5Po7qTckj+U6t1lveI57BWrR1qMHNE5EPNGHJYGH5r1yqvTYhSbsPRWJR+pwqyiK
oyNZRF+Gqhwf20wbHjuk5DRczlPbmAcKJeazJUrtIerxQM57piXuaho4yXouH8Y5drCoJR6I6dgG
0iVZjw2ly+goPRyHyy49LO+3HyQ276PpkB0ux6Ar9vitSX/PjHy6LL9MIimVQtqFeCMjb5e5olsv
yrxqluelc74UXxJaH/PuWHIzRRs3XK3K2S+HLOrRRCXop9rMSGeURCsaRhK8JETJ4Lm0BMgSS3te
NiK2T2E6Tkjq+I3QA2uXejMMuri6tek8LpvG4ISO1vht2cuoKN54e3h3dO7NdQd9IQrTl2UzdP6H
N7mKHiMLtbptIG1oscCi2VCmTLOMhW1ZPMoUAYs9yOYlIKGeAXa6aHB449aUb6Tgupgo6x5/Q8dy
JngjAsw9hLaLztWOm1Xu1HDzW5wrQtbYPeukBfxt0OLwy+LDK7t15HzvI+TBzchFLIiPtFL7TbeR
D3p5RqfOCgFalJa7KY3hGzhg+QhUInWNz15mdo/Iy/x2fGud5mw57Z5AiurgIFhQmGYOI7otHNlg
UFqZnlM/Pg58L7YaplwbHfHRTgGM131jb6mAX9rKx/bt0sBJKD9CuJ0ICvfgisiyH/cpklt8pHS9
OuRvR1FEPw1ubTtZ9BZ3LvpiKT0GdKaes9b3RF7AdzEVuKWB+No0+9yYbbizuPkespkLULXeLdea
EHg1KWCiy/aiiC0s+cZr3DiwIsa6fHRChQCpv/uD5oBNwjkHZZgQdD1XKJRlyFI1uAIzogg6n83U
mjRiZ0Gm4aw4YgHpVxFUgbZtHkUD9aYsgt/uT1PqmfeRa7mqP3lCK54YqW6ZOfVnoENzT3F4cZ0+
2rf2eWAdQpg7R5m6O9vKHIpT3w+faQNP5H3Vt9boAwA43CSQqG+sSSKHLnqsIVCkQnqeBx37LCFk
6iNIpxcnCCyaurXcKmXmCPtmbk8vt0JG2qksKbHVyMlCPTvz+T16QdSTjeU+ugVt7wSd37YcE23t
hS6O7Bxzmw5ygKnwXvnkOFse5W/eGtSyjGbrEAXw0UJFp0nTvwpNQfOT7baI8TX2qs3PcWfG/FYT
XgZTPzekykL/2sJqIj2y7c4KXvP7NB1GmVk4TsLxAHk5OZhRcZtaD6KLJfDvlDPiQQtP6El2YUJC
1JwW7w3+nf4ggdfCfkkCYlNa8ue4HLW3oIW5gcprL9vO3Yx2MD165RNlI6o1dYRgHFQ7/57gRkRb
DKzddPaocB7DcZgHAj19EJnngJybrthi1qQB9pRpSNkmg5MZeMDIOqLQuITzPAAawtCQU4tczj5N
deciaVJx/k14ZD2JvkA93BbXMjXym5A/wt5EdeKbn5jU2MfErn7QvdJIKQNqT37rg0726ckep2qr
nMzeBmncH1rXHJ6xMupn5VoMxx5dYNqs2HKaoXqsWh/ijnKsL3ntFR+RC0gg6e2TWdMl7C2k5W0K
yseh9nS02oD0Xv9UEdO39+rUhnDTJUdROjfgF25BNg0JajNvhjDVxHnUCZnZQ0guCmhHwM1Rf7rE
8box1jmP6DbwGXPWQhPUTwWqhjxANSNKPMA2IXTrpo3EVWbJfgoyfRfKe9eVFbeBLjqazcDo71nh
Ae/vRxmO2rVJaiiGnFmtah6smAS/mr7OeQgR/cqYplvOHLVsO/MgzfIhpf15GOpdXWvFMe8KGmvD
j8pWoD9yr9/gA/1ZTJ5JvCsDeAybKpvKo05zcOdRRz3AJjdPDGpqa/HhraWO984JVInl13U3dc2t
sPWHd6MrcB6NvIUkypDGarl2pNPNl4bnaHy0AUrp5Z4r6EhnxgYZRLKKZQTN1vRB+s6VriFoGHsC
Kcmwcy7Eu299v9AuaTdjnCqbwMza3XKZGDTPEIw6P+hmTY9hg5jSdY9GI719FVuQpDEhtEVroM1F
sx9Rq1h15ALUskvvLTpdrfS2hOyUZ2T1bh6ad3Ky4IhUq4yGwrs/9cWuieTdaAnciyZ/0/bAcXg5
5or7RoU43otf21H8rFAOr/zRjZ+rNuPFjeaXrtNgYurZbCtsSHbQOvg6TVec04j/k5IssGnahKGp
iW9O7TI3NbP4oIUznmHepckBK9/gE6ckdg4bxqjOToaXNssoT8ttV/YO+KKwPxeOjZZldPwr01QD
31qSfdJD/5HolO6H6dbkKoqrVxWIaaA+0/VWztnwpH2WddtuRWecBpZxy5Go750zPVt4eZOZbOM0
KiquOH63WP6qLc5VJy2UHC4hASrqifkJCvSx9A5U1hAn6Y6YokOWSVZF0Luj+d+lbqS7vi8EzY/s
c8WC7NwFUXBZHi0bN+zCTS/cll5trhElLSwN/ymJzEZnnZZfqaOEMn6j7YdJ/qTxhWdEjDfNjk2K
0w6F03mjUF+uyg4xf9QhtCDlArEGSo+NLfL0wZuiD1HGIzT5m86S7skq0TQ4DtkOjD65XzyL1LAP
JRUcSqRj8bwcg/aBlrcifqQuTI2ptKZvpzGsnnNiErymKR+XPZKlqfp6HT7Y+YeUZlXQ7LiM1aZ0
smhLYbfYLjFACR6npzGBspPAHyD8Eg5xRbXlWJq0jAfaQDfRN5dWBOULatU1w8azq3vBKR/L7GBZ
vJyq0suLJ5NX3e/di06QnWf17sYSRbATQag/N4kunkMHkXTNC/QbgMt5L1iBgY2kNNWvjHb++niE
nZKgwnIjp9MdqLUtcfLbmvag11Lg2RTi1CMpgd0y77sFTm4Xbe2GrIBVzALprI2IL4wshYVIEY1m
QfCME7naT+bgnYuQVkzHxK7th4nkLjaozJDj/doPR6rHXoAF2eA8M2SOzo9IJ03d0Q+OW4bQEOyn
tKAv5PIlIvga1f6U0IkGl4CwuorPbhhU+6FGGIbHcIda7JMmJr4OgCE2zBtIsXFinEbenOGQXYw2
/VTlzlc8JMFZS6sDSAOHZ4suXU5Q6zQGT6KPb3KKbvDoyWkw7szwDmSm3IaIlzrq8H1TPNlkwacX
sB1Hz+41TJdwdMl3WZdG/K6RpkOTF/RPDBRJsfSqzKPJHI2Ubwv/KnmyVSa/2ZP1xZ1AlnsdMjoa
cN30kQEp2DiowtcBiR/g5LomzgknQkMZegFXaU12Sd1jd2iemJy8h/MIk1r9fsx3tTBQQJYHA8By
kB6NKnxMlOPvGwLDhAGXQFc00nw8rNwrgotGw6zHT1bTWxK1+JK3z8zz4ZCWEJCmgVmNTvPpGJs+
IuhuOHSWlezTTtMPeKbQlCHYi0RekTXQ/qBH1BKsknwZyB4D/uu9G8Q2AEBCLTJbsIPUOVJqW49d
uompKSEO4na5bDJ741QhYO9Y/qgn3mfcksloOkfdA0thWfaTEw0Ssx+8hVwnFIXwqLVniV3fefgC
TE3bFLFxiJ05y4v+al52YJPy9OsgWybxc3kn8+iee28CUTf+klkqUcN+pEODsZpm5SqPEoLn4nAd
dSyH8gx+Dqe66H21mfA4bzSdiUCTlF+SDzMussdCAEsKyiHbzRVkVUzNd24cD9yBQpSShnzwtADf
b++WBxLjfvY2xAqfFttOH6T9FjjmDW3EMY+INCFZSeeuhTxMyNB8xYP+qWqj9BQVLIEt6YO5kJjk
jbI+12XhPiXuPPtS1eeIrOp3PpKrlvpvVYm6KCIcCXAFCbAOmtq6R7REVKePVx0lrs09hEV7crZc
fcDORKDK6JrhTUvlBgN2dWsSJA11A0qT2w85Gd45HjuP8A6GL88vqo2hmxXIIj88NCmokAntznRr
CxKCaiR6qBeoGFbDiqAnZ2U5mJ/bwjH2Hd3LIvezS5cWIAPbV6E34iJ63NVcwpCpSRWLW6M6W2VT
nYvKgrObVuUaI34HzL75rCgcoQSpiWEiEo/7HvcvWzyYqe4+hhSoleY8erCprVF8KURPhypwrXOc
yvEQC/W5ZC5FA8p7EpNznXwDdbet23tPB2CXdtLeJX1HSsC9p6h80CICsKlSlw95Gb24VrJBuw+M
b5AdoQLUk3wh3a2XUFKOkR8SHu+crYRv/9EdErCpndtslnEj0IxXIpNMvGPlhfY1IioINTsiDZ88
p/df8xiUVDG+uRKrkApmU97YlhSqSZ6YIoTZep886ZrkvjWgK4JEaOvFtI4MNCp17SPj4ZpemUH5
0OX1LdEyUKwxP09G5rQR4iaWReWhr0tj7Su8TNQm+gZFkZbTzyZwyjzpc4PRyZBt++70umj+bUrX
E4wnGt21HiF2rn2wT03x2Wuh1A3inoPZ05aubT83cIssNU5hwZoSZ94mpR07pV/RVXqniTkg6hYD
mM+yrxCfDGEUHn9lSSyK92V32cCIJ+bj//rjRTj/67d7VxKs04cvnoFAFiRA2TkfblJi57SIP946
ZCNkOPEOXZnJQzX/wqxLmHKPxiEa40oSm/JLSN7Fo74bv4eswU2xHpisEdXVRsdUgyjuPCDoK3dt
1D0pv7gkkg63ysx0jbTyy5ih5tPM2uOyb7XTZDzUmWxZaWq4QSHqrIjz7XcBjuNnv0QDi+w82+l9
8OTuq9rPXiK3e62EZ+67OW4EJVB2GgIQzlVlnEfIaOYes5D70la0VWTnvYshy+/SH/P75CKAwvgX
df1RIwrl1JveeAvHqNzYLuYikgARr8IsLbsUtX5IBlSDpxiNFpWMUR0ny9eoaDc4iLVBy06eacCK
CKyXgRsXUY4nmU/f+bBdbtka+eO98gBpxM0mKsZPUDXkrQ8nc59Kp2ChiKJhpvNUdc4KcLQ2Xe5R
1k2prGB1zB/suL5iDVVn3AV7yZW80YSS/FY0m3WRJwjoF96UfHJQ4J19RbHBj2pa//TLLkmqbibR
dG+F9PqdyxzhSEJF9wSeaJrbD823IYHNSPpCNzVg8tyQzDLhY/oIQ/UGm/GsVKx9QdBa4MzUuxtR
ROmNIZqFEsClgsn4FzLuXll1rXN3sD66IHwiZMj9kcH97hpCCrnHAGo0u4sKUDxWYjyUaPS+Zsqc
AfIzIVdQSEf69SwHGjoY56I1C2og5QGqV0NDXAdCYjq0vqT5rbh1jGZqMrY0pBNQmMyLPgYVOewp
cdQnvK4gLsPWuQVlkFIPzPUNKk7t4lYamRW1tDYs9n+a2AFYUDpHpzSRcbvqIcGrcqfYdgooKDBH
kePZZgU3mnn4UjUEo897bkk7rs0a9wY/SIdWOwGAtFrQv6O6h6wR1nHLKjioslnW3+V7i2gAx4dn
icRMexqC64iGGYgQSjmhOd+IghuP9mc1NM2tjWDLDfDUbGGcC7PgxEjdOoKCIhyh6NxrX2VXL1bR
RZ+Vsq4YwMRaOaSq8drpcftkZM6XBG1AaKGdyqn4Psai1tZGyCClIxgsnRa2BIMxXCFvM3jT97rM
uoPlA7LUKK6iGAnVzhE0cImb38Uoj1fuENVX00sIMER14WhgT3pMXEjIxo8wRHk5EHp6W8pSpNhC
CBicZ118KdH+71SeM4Q13ienSIpNWITmKY0mNKjENraGwTU2kOiKJ/otGkt1MMb+hU9rPDpKsgZK
ummnEHliPEZUId2WxJBATFiDwyduEenaAeY3JVSH65zfB7z1LhsXMiVtpHIULUig5kKZ074M+ofb
Zg/KrquncIKwpZyguWoZOCKLIa3q62Fvjx+j7G9SSXEJUFXZnF5UiOpTOnk9WaMOjrLYuamxfw+U
lj+2pX9xQ2Iazd5J1mKgZZPAJZJFqq0TA6fZFNQPE6XtgFC3jdUT4jjlZXhuovZ5chIq6VjoF1kO
JNQ+0Jhsx/DfoGrNK3XiE0vNY36cbdvedPeOY+Pg75tvoh/D80R8+6bu8BN2BwRJ8Dnzob2i8zbW
aUAlTZsgkZLAZ46gYUVBSuVSOagzhCR+g0hbQr+s3F4BbuoIjPBK/TAmnA7Lsm5R5rkf1Sshe5nt
Nw+j0REK2CUvwWBEt3gsjHPSwGosLbEdxjkhIAQK4WtrIEQGgBsyZjQr2pHwa51CCnp926KXrln+
Uyou3rnbMwsX8W4ycWA303GMInRpVnRzNHrNTJLAS4rKFw9k5THFpfP0GNbcDs0KHn1caTypETz2
NsWAoSLS0fL1Q1u3yU5nEYLSeOC6mDh/TGydc5h7Lfm98rUfZImrovLXeqXMV9caN9x4+KMClk/o
t9hzchEbZ+LlfwDIcnbolLSTap/R2bafIFV8ahtGWBfI2D7U+Yit1CJBo5pC2Pno1EP682NGa4x4
U3OPVwWquxDdzcF+WhRM/GKIllNQuEc55G+WHocXuzbKNfg4uU0LnyiIDJCdPWrJk8dTbCJvAJhk
xv5ehHuoX+tuQKXL+v9cN1ibbTlCkGDO6DcUjpLOaPascMurrYn2NKCzUnauX0k1fxOZ1R64V73R
qiALUOWgZYZ5aqFXNHwNr6a+ZHD1YZfMyEeEEjU0PbgPye2VpklC4cQnaWl2fC02qMJKur0VjRcY
CMXFnDeRwR25Clq0sswIC+HhIaEtdUKmd5VFhNw2w7zrx1qEdfVMJRVfvUlscN1rP1MfoWHd+sXd
tLzugTzZve19CHu073DEnPtE0b/pk49IdDDlUr262K1/cHsdBsaEDZszAgGVdWIzFja8zIl+ntck
G5/C2TlLLRj3ATx8VQXWutRLdR40gwViNlyJcJ7WobDMDWbcdtgYQfTDicsUaDaqc+wB3lE2b+jS
6Rxg+F474BIRsTGwU241eIiVhzSqpCi2PiWLlVNzw+AFkqpV0xVYyVrfDV1A0c+NR4uI0gDTJHWh
CrszEQyz3c7vbGjDaCnAFTK+TIZP1oTVFP0thIVF5hKN+E41r4YJbkL1PkjuXtFiSpXZX2FlT5Jb
clK7DwCy64dm3iy3nZRvMDqU5OAODzQtmauXjadu7tymtga9vtrDgxHY4cGLucPHClHPOOoJEVI8
ciPtR4KNb6Wa3jkAdaI3KrtNV6Uc89XVybv6YsXp3mMae64cUm2KKUmPWERYKYSEd1YuK1Bpvqoq
ZZi0BBR+y48ZuTEp9c0QH/pMXBPkrriDsrPsk/BYirQ7cN9D3j4Ds0buzXuYAl9C1wxYIWfypdWj
q2rwXfjmpDZh76itmHTMKyz8s6wl7YoTua6jEtN3leOiFOnnXjfCTdLLc6FsNXfN3bfZHc58/+QK
M7hXjX6O+mE8B3Zr4HFxiXYyvW9jaFV7Ahj7rRbi76dv9DGQPDA5ZOxWTElvehH4V2uYNcY2nHoK
KKeOqZ7u5vrXpEcGHWV0D5iEKo/qX9ZqFb1Ng8rOHlm3DSq4lvdYyb2E3t8zd70MKfWELjNOul6V
D6XIHyjRb5PEKL4MnfhhB+03O1f5wZf1eC8oT1NauEeFCb6iobi0XA/LleELONlMObZFk4JJzDL/
mAbQtbi4ueLr5NWqSMTwKGfsa2VVT4qV6RiS/yrMEfY1pTL6UJ87nGNr4Jt0TQ1VXTAI3mmAiw1J
8pRNWbvtqGyx7KPdCRa6fu6SzDqWEE1QTgKQ76p8eFPShr8ycShNxZ55pvE6tcxaFYrf/XITNvPZ
YOIxp7OH5luPLOWaVbXYj12Zb0ZFZ7OKyb4G6Gpfp9p9C/O8uSshrWtoGm9J+QQ6JHhxEju644Ck
Qq0ifR/GEpmAxNdp9UUhKAvwcNk3Z2bq8mgaZXVadsPRQmYVRZKxrmFIiGJ5hJ/kEmUzO7uXjVL9
u14lpF8hwVhEymQC0rkXs5D5t4cJbe1jP14pNuenZWPP/nQ5y5qXR6KNGD3yhgI4X/l4FXumOnnY
3BPKJS7GvN8eq8jB5VSZ8OsMLT36ER5qNbv3l430InzWTnnWm1Ica7P9njQZKcqYxRIkF1i2m9mO
vTzSkxwTjHTeY8I8QapSNCNefX44zA+j2fNdutyNwpq0YfrKxUln0DpN82bZ/bWBmxpty4RebWTD
v12eYHnC357q92OVJTdkw+eHjAUYOJKEBA176N+WX0uWY8sTJCLndSwv4S9PmBSIsxAzvpUzfyB3
ej4IbbEBL/vzJgi1iVoz/HLVmeDYU6XWi8eD3h3ZmHNi5K9dzJtMVANyKv98fDn9fzn2a/fX35u0
eYBI//7MaQAsmv4gGYnzBxj++hSXfU0DYreK6gBblC1oXAIQ8K3KwswdOua6wUlUUnTe9z0cVtal
yy9o1ldp1AWhHgMpmHJ2yi/P606Kq2N56OcdYZrzT5ZHeogAW8TNt1+HluPe/GvLo1p6NbGa+fHX
0y3Hf3vOfKDwZ82JkdnvnoN48Tf87j5YftBGrMDTpLXWUfEiaX4eG6zp5M066VbOzmkySOsT8yJY
LzBFl485XK6xXx8rlo5u/lIt36TFLLBsutk2YDnjTAGARKUF/XBa5P0G5XmKeuz+2izHsnBiZYjn
M04an+yuFNjJ8kaCGTSwbEa3CrZBUg3IRTz1KuMOqdMMOLBpIKNzwWw1Z8+BnoA15jrw28eIcp8U
49bL3L0pEYMn3l3zoLfTbsaTqgaGaPL/yvJ7FoWvIAKezYQSbE9eEK38FaVzwNWBjuxg3DNBM86e
zRJfx4o8ssLD/tG9ppHxQJy2tzPGhHgS1js0wl+dnH+YATotW77TmsrfvdE8dgqilPLDYF+bJtHw
VEFRgQGNwlFFFfTNKO2HxoiDS2AFu3Cai82Rf/ETJzy5vMAVjKax/kotjl45jdEVArCkQIHPzLJG
RbCq62YkyZLq/1haVDcB5qcpbDRm2ph4zKtvYUkw2+swt1dbsghqJ34Asn22xtpfU63rmpIeaTtu
7Lp9x+b4SMVs3/qvOm7wTTh63wr7vcEoR9KHPNZB8o27NYTLnvcT4K3SiLeKy/HbBKVBs7LhZNCY
9UbprYLCfjV694sm9qIGqDu4zTeIv2jppautDJ1+gV8n0zob6eCEBosFhvEII14Iq5Y0ORJkwKJt
W2pA18CPPpdRiTG9hUipG8MxR2wR07npMtaWPimUHv3EYGQqr4BvuAVIIrkxU9LY6eZQkIG4uOsp
oFqNRkICJWOWbjr6/NR7gR630k3OXM1K7IQt7KgFLTEQ9RjuijClfy71j9zZG5JllgmGZl1U/q7u
/KeIcMgcE3WegbiSLclDzGs2DSl/rGnT2oMioAIagQ7NQZO4JcQ2q6EsWzpWVCUNI7piP30ZG1IV
fKdp12gjnilRXXnvAAbGCEUxqHBoCZy9CqdCbOPeLxz1xrfzJ0bwZqJOGkNInif4Ryvg4tJ14wDN
gh6GGe6nLiq3Tiu+soCo+coagJG4tgmHUEG+oS6/GnZ+U7yPjamoSUdfo6KH8A/RC4Ukua02nmAz
059H1/7uO/7G7k+ksRPo0XCO20oYW9/ISEZTmb+vButgIfJaC5Q7O5Cwya4Jm4FAv9bYDRpoFmbJ
Br5qJTZVmRMYEwxybYWNdR9mtGkv1HmSIWqALLPvk9LrJ7rqu2leNiyHgkSuqrbXn4UaNUYhW27r
cvowfMO+ZlPjHt0YK39sUS6YAnJWA3tw71qLKc30fbGjr4ig0/bvA+rio2SRiE1E8QU1I5fiAVQ3
K7cA+/IOaqtQT5ajppcQ3E9eQQrVgD3tqeFMO4nGD10LeiWgetjm3bq7D8MY37oifmWg6O7LphlO
w1CLl5hYNJ9nisv/Zu+8liM3tm37RdCFTWRG3DgP5Q2LnmzzgmA7eO/x9XcA1Ba7qb3V95zno5BK
ZcAiCiwgM9eac0zrWyktxRrL6x/htlHt132Gwul7EpLpbYYEGISWRqBYurMKz+RalaiD607zaaKF
94BcToFtXeU0ZmXnEIA1OfQImlZbpe691Vju/WCEuzGZulu9NR/KrPoa6KniJVJxhtHKboTdkEqm
Gz30lhifn0eaSJUbw8ZIK9LNVLXP7doiIpbCYZ41Z4TfL8x3YOJQRqTuB5Qwyez+yo2e0wKP/JT1
1darB74F/SNCD7JROkz1hlRMnQqmhYl+KYW0LxB87UtmIlcc0DXshDYKzuQIL2UhEsr+7jr0A+PK
Nuy7soMOBfpo2FKuIrhK+2ANnbhYjbwa0F0dpqkMN2lK0ipOiWJThc2sVk9BH7bN9zExH1BWBEu+
cOA16ZPoz+NUqweHGMjAiT+kxthfeWosLpFm3C+qm7KiKhnmIICm6tAJfv0/K4uN2THwi3Bborpy
LQc3hyGIDX7nKJg6M1KhaxWH2JDxoe9oejcpzDo0g08S0eLDkEJ2qKZx58zijkE04W92wfyb20NK
yQVVNxwDzrtuvZOzKwhQbYSg/5CStS691rxxfa4AWh+EGwayT4nJ/BxBANgvSLrXtvLXykwJryjy
bl2XVooyzoeLg9hU74z0ppP+Y0Nz+chyVb+eVaBLNeqfD5w5K9rfHTjp6jruCXT4Nqr3XxXvuBkS
K8oHDpxqxDZxDHn0O+/asMg6Rbxg750OcPyA860TIyy+KY0/TdbBgLgcYmoGuaZe8I8aMvgiTP05
p5hD8cf5jkDFsbl+MQWmGnNb5zjr0zCcTr/Z/7+ZGzjqysRFAAiWj7EIzn8SlI91hGfGEDmXuoyp
u63lpEvVfAinosk26kdUGdkayVO3mxL3YydCLg/2JWpUs83N3N6i7b/q5RcnjqrDJORHNVdAgJZ9
4sy7jYai2MNNBv8MBGDfRPa1jc3yfy1gr0aux7HAyPXCLC8jJ7Opwq/Nz24uDGDzWfSfLWDnl6x+
qf/Nj/yLHGz/QfaC6zq4tfjymob6ix5s6OYfOmJkMMC0V+jXw+39lwFM/0Of/3EF3iPFK+zDnwYw
S/yhlC4NVvLYQAxhG/8tAxhull9PL+jBykJ3gNfNsaQp3l+XIPTJhEFYnA3PO1pRol/1dqtfuQ1T
9Ym+p6+HYp+Nxd6gE9udw3n5bGMlomY6d0RbVwbIfsKcKWVI/sD83LImWO4ty4G3h4B51zSOnMPy
YuZ9Dmk+sb5mhWvMULLlnjXfq9qWQRkh6l9Pv722PJcsi+O3l5u8xoNqxefKNUntDmTZ70KUoQ7j
NPF6n7o0N3aJWnVeid52bijGOrQ4C/PMWtYBy7t2bjXSkQ3JS8qD7STK4lApigFrUjpoKQ5cUrRN
H2jBOTFDzChC/Oiatty7RhfYV1Vak95coWFPHf203NQeXtZRJh8gXRDjYA0YNXWO97Eg7XI+jpBB
dlojtb0xVH+6qJfiw7uHA3y9ic7Otp6GGzfBf+IEDRGsU3tZnOoG8dYETFCbm43Uy03iACbJ5ma4
TWJI4rkE5ioHX4NJPM1yo03YsVfLXfh8BQpG2OmpDyewC0FazTWQZTeWm2nev7eH7EeDqqYnIphC
yFtxZLm3PNfkaHkhOx6yqPQOcMcohLKMj2gyixwevlwLJwm2tgY51JI0yFeLkXq50en9E4HSHQaA
hoQ5F6RDIa3YTV3wMKhwOOWDE54mRHNzTVaEkMgAzdD2noWwIaK8siAvHAfTdpiQjtpkBu0lFL/F
BB6m1q53rfww3Phap04wUKOVheBym6GUhd4LVFevO9IZdWrA5M0b6TwznBB52QVZCnlJEuayvu8N
uLRFaXxRubxaygTLUny5MdtUP+iyWy+PwjyXO9kGlwiRFwirvxa2Sx1oeZiPTkcG3j2TdnJLQDMK
zqpwCiTMFXJGjsh+gAHsZOCFh8zlm4mCdau8HFWQSEg8nEkEfaEIm8mpey9MgkASJMqi4ocqCaSO
Qh8KzDR7r1+3LlJ/ZKk10wvs+vtQf/JomteYPrrI9ji67Z1Na3hnuK6+NTrzq1ZbI0b/CuStQTl1
seWXUIdPOFrGTVGgCmc6WGxSryIfdC6giFFyLpVzhWY5DE5sFDuaVvfLJ3777EsNjO4WY7dXaUSC
gqNYCl7ECv9Z+lrOTSftKZwsd2FD0tLMHKTMaxwF6miH2reqK4OdloIWnbyV2eCd6muFZDJQCi3X
AFiD0IPt5MEwTnBaroOubFaCpsDGa4tHMaB/nDpXnNyKxb0mSERvVbALsnIfx+GB0iftFS891E2P
9m9um4hkX+sEyywVtaXAJrQuBlLqE18iR4Lr+JKb637OfZAZUdHeSLSZ19JeDqOg2pSd0x9c6IbV
jIW0bZPM1owrRTM/LFK6ZmPqv7zVcsxKJTtt8L/4VFJXeaeIb2gEjNRQHuIuhLZBOBICzZp5QDJQ
i6VVY803C8dhubc8J3uj28Yi+rqc/bKkfFqWMVcD4C7gs4VBz7VAd+rN9Yawhl9QWgZwQhR+8FNJ
bnzdpTgZDmXXbJZr0PIUsp1mZWusL7vkxWjROC7MCUBzBJ2uYjtKp3VW1PnBLR1y6eY62PJdeL1r
z0jTVnSHpbhFofOzykJrG1tec4oVcT2+CWZsAkMEYBiJsIOijgCOAdZAdx3Qnt2ZejueYioWIJlu
WRiYUEzmI0vlerTNcx/OITuO/yTMuyklfTAHbNfAnNroSQWs569rHnjt82CL6PW6LAPgKh7w1pVb
hdlBNwqNfnV/p4Hf7QMCBe2iuIQ5GZJFSE0t9cKYlD53pLM5K/an0N8ADUJ/ElVX0PjA3Xss9aiz
0XWf7+HkJJ5daw5pqwjanKvZxlzcDoC6nZaHntl+o3fQkltcoFuYf1UTBlz2XOv7GFvGNg/T5NwH
enwmVA49wonGApzcaMYGLHeXG3d+8vWeWUco/rhsVn7uIK1tqCmNs7bJhnXggzM7WiYx0pOepAhu
2vTc9qLY5hoSybRx+q3IyFDJRi4eQ9lGRy8FLAdqNllRhIpOdCLwbasTjVJ18vkW7ew4vc/qdlM2
FqgM0mpYNB6qKTHpcDcNh6DOjy7wPByvjAXLc0CTzY1KCPpIe67zkKvGvaE7RzejHeeUnTKweZXB
3lMFNL7ePYYiuXSDPhzwuiCq1SitjchSOs/2CDMYCWq2HMzWGIGkCWXes/19yVbnqDC7syJJuhy2
Mak+xlB4O4GoQ0ffwd8nrWi9LveWm4CJ0B7/9AlOcNrMJTC/vR+QhkbCvm7Czj+giw0As8CmpRGG
AIzzYLmhaRSxqs+e2zluLpynPck8v1lusvkerdroOFc1XW+OsXt9QZElxQIhTb5XQ3+TukV/Zc5e
SFrTCBJMwrEq4z7Ke+o4bvdiAkmsWqpoRYKxxc9fxprJGx5bcvS01kJQp4P+RKk3ug9IhY09OBt9
U4/uKfRoeFLWTxz6ih6uzHXcfxjjpN7SmZ1x8B2JYpT1YPqfYo3rS2AhkXHKD2knHmNvoKhNX2g/
Bw84SbGtQaL1nIyraQwvjeckezOg8Qwrbp+QVbd2QvWcGuFV00/jQVjWrhitHwB6r/MRUl/rmdth
XthB35+eK+UTqmx3O2tuDbtV+Sw60trD5NlthvQaeGJqkSuc4fVZOVFgkZHjXtcxgsow73aUFT5j
tMfkgpHMYv60JfuF5m+WHiJ36jZiIAyHGeMhYY27S9ym2eRDssnrfB4HXoq8pkRToExtcjNeN+XW
OAxxY96WgXhiNXniN7tBWtx4IZAlh17QiiIhUZCdWGXenO7NqnZHL6dF+9bVmEX7YDXY6WNoqnhT
hD3JwdNgPNeMSbLTfwDxmlYq0b42LOF3XVJuYD/ioZiwmE0es79BfDM6/k9qxaMBlQsBRufvkS+u
mqwj7GJikqGGSWzTKdzSW9v7Xc1JZ/jnoTh6EZlqtA7h1unkdNfWx3HsjbuOKL81iU/tIAtsz4kP
0ulz6eQB8VigK8ew55pWI4F33RsTLQvKt5HDq7wXmTsnu4HI5lJ6o+sVJhvrFgxpdI/HpUbqgIG2
xRSIDo/UCYf24oDPRDjkog7RZRBI+MiZKHYaKizsVv6TWZaUfMYJSWcG6K6ZVaxxsstsVDB5Jqxd
MtibYHLxTQfZpw6sISbTeekbbDO3MlaVS5Y9wYTJxtY6RJrk0qtAf+6dGYEr7ntYfQc7l5/iEcaB
69jXWUCgX30RJpIZMp6Igxjy/tJC0c+gekP4MuiiymZnTOpTIvuLptjT7rH172IBvFlQc+ZKB44v
qExwmsGTTbc1KWr9MEETwQKb3zYW7J88hitp92w+DBGRD2H92eW/PiqaOQ7dwRUwE9+foOEWm2KK
AAwkTEnrAsAXISNWb02H3OzuRj+ANo8vNqpoOlMC/Vb7FRdCG2ouxv54LzrqlJo+iE3eHwZP3NDa
VZzFLREEqU2WH0jWxoUvWbQD/EGcLx7a3wRBAesTd9wEkGSJ31xF4AD6tHuAdPeNHti+MPjgei3B
vEVbX+Uf/CH74gctu93Ldo1GQ2EUdekbucEXNIN4Irr2k6HbyRejES8dnrCe5TLI9vYjlWzWUC6Y
nSajses77gaCUzAW6dHImWirdEiBLQnWTOO8XOuGKNrZDBsssZzCw5M8b/B2s2z09jBbfnIhpC9P
vnv5f/hcGlYXpRXhgB+lsZgdLcGl1jziGtg5WS3Pq5zlJvzr3vKwX8JNl7uCOeOOmI1L5WXVKZ6Y
oSz3GqEXR18H/QPpVEtZMyxPLzfpvNXbpm/PLfeEqJm9/ceX394myjEWLg/Hh5gS3uv95c11vD7H
Ecfj8vLbhj/9grf36WJvni7aImZ1/NcHAGHS7b2kOcJ9BIpRlB+ieYwL52l8i1FyE1fYZJJltb08
udy8bfP2XD7Ore+3x++2AVGB2RzoNell+U+bvXs/SPPMMN/97BLw+vZc1haohV63/Ld71ioLbbzE
kfrT2yWSnMi4j+4Ku7Kmbd67t6i0etgYANO6mqX9242YZ13Lw3IcQSh4ZC4QK8NcqyvmMsrb66+P
//1r9l/vsmwfVwGIyiFnLUsfjjk5e4eDL+x0EHHLUjgB/9jfLHcnGzBAM5Qa4fVoBJzJ+7PZvzxc
bpam/dtDnRyVhIspjkh+4O0m00j3FPXQE4+D0ODtheXn/91znDEIJN7e/m0bXak7TDoTXSLLOAVp
x02VfddEOm7bQpP7pS73f35h+tQLDOkrFoGKQb159/C/HvOUf//v/DN/bfPrT/zXJfxaMbD/aP5x
q/33fEZA1e83+uWd+e1/7t1MjvrlwXahSN2136vx/nvdJs2/IE7zlv+/L/7JovpdCZMpM5XF/1zC
BCcb1uFL9vJLFfP1p/6sYkr5B6VGUynbkktiGYCef2Wg2X/otjT5F4CT4fyMsbKsPyhN0yMUkoQ0
xRXtryqmyRsqW+IKMU2l60i//ntVzBkQ9FOPwKCrYZuWbTiuY8CzWnoIP9XYw7Hq25xy0DFzmGCF
Qa32shofy4mAKKoQa2EKuCVBrPYj3S5nSHuwlrKgOLHRg3K6ID3djS7TXiXgdhvOuM/Ky9C0Dqma
6ZMRJRtFlQLltdS2KmlmMK2USKJxu2ZDcEwNVv12w3IiZ6VgVrj6y3RHShakhEIrN/gUoCx+kDd1
UMZ7t6phjtInK/KPiQjRQkdWtwZcTZqxppgiMUxrnns1iwCZGdprVgUYF0pwBRLJrcwQLpLoU2/K
9KWkt30QdvVYlXXDYo7PmuswHDubaZxtmEz9HFiGMwcl09rvDZw4IBpU+wKyJ1yWA0mhwf5PXeJO
suSlSHmDqhhZ1Y1oweb4uHEoB+AoFXW70+w0uCGgmzUwduxBWayhOzx3YvhWy0+BQTuTrr4PR0Bg
+M9NaxfPVD3AmnT6DMvf+ACRQBJUuxRP0DoLTQoAmsQAIDyUzNBcIml/HmPHes09/OXc/wUx9vcv
iG0L06bcDoLRpAv3axMpggnR4eoujoWlHvXG6EgW5yaRZDc7ApqpP5LYSEbJDV1TgiMIaplC98+D
+dPZdfv6rfx5X6j4v/uu0giwdHpZVP5dOnG/7oqpGTrhlDF1b63CR1Rkn+Aj2tUh19pb30yfNJV9
RwDxuyPwrs7PKWK7pFOD/pL0RGke/PprJyiqUx2I5Egb+UovqXzwxZ7DJ4O5TNiYCCO1KMQLQI0E
2ze+gZqYHUyKJz6GQAQ4Pf/zcXjfjlz2CMmdTueB6wetsV/3KEKr2KdZnRztgAMRZRoWUAUcauyb
/ZDn1kprKxYKdoJxKYrPfZZMOw1yPY4u4BkWETR+r753Q6HWQkzGXuXJfnkr4cXbwSL7tPaih3/e
aetdN2/ZaQdqFEA/iVvvPasOnkfPujFip1VF4nc9HppIor3pNMgcEVm6uouE3+rLT8IAK1P6nIeh
x0yR8MZ8W5nfSoE8xVKNhpQ6vxMpsqGwfMJFsyVxY1wB8/Uoaq2TMvrS5BiFErOOT3Qt6s2gjV8g
+FyXkHB2mhl+GzTK8J6T9/QDzHtTls22TdTjbz7x/MX49drKH8nhk7oWop6/geOGmDiGNNYJWURd
YmmkslUlMli/fwrkZF5ZSuLexmcCSys6GfakrwFRenQnkDwWPbEJhTWsqq5LkWYhndErZxe26OAH
VCvmAMShJE448q6JJeu2ouAioIoW3UDivajCaFdOW8Ynasc66X/tS5kP06HSANrnFHNLbxYN2Fu7
8353vrwjAPKHdnRduq6NDIpb9935khi1y/rQio5NpR5z1fYc8umm8pIvJPC1+/JHBgc9M6ERDvVY
EweFrrfaurWPOKQGm0pHral9snQNVpi/+ZP8u31j/0wT06GkLvxOS1CVRM82lcAYPx70KnZPU5J/
zGXFkFCLR6IKSQ7TnO0yHJDC6ABQsnHFCQKYk5bAqm6rNfNp3pqfa1Zq9jTGW4Im7vhawrnvSonM
i4WZMVU/HFuXq8x8nNR4crKzlM5t6RugCs1e3+bUEjYySW9rGFAbzQ9JqCjSE8inz6Htics/f2zj
75cwh5aoYSAUF2qGZ/56wYj9qA99UUTHSdClAc57S861gujekK45AfgvrY2dNfu+sc7K48HENHFl
lMF9lNoASMj/+g2Oz3g3rtgwwHWAnIbOVAZVxXtaHG0HaumBCo+BpzhX9elGD4S9ByQBzNK1j0GD
2MPv9LOppLNp3Oo6dHtsWqnxuz2Zh42fTtNlT2bUqG2jloC4/u77CrJOaJXGadoAdHTsbzWkiWMK
i3cXRn2PH4TQojHw8WIGQNv1TZ4HxYHmGl4oQCJrq3GfEmkio8S8u3NMZ5sL8zf7aL3XwMxHy6Ft
rQQjH1eT+Wj+NE1rRVJXIh+4lNTOtYIwfqpg5dkqf9bwq3y2SnRpenp2Q3qGRfDF7ajww4rWr50w
vWZC+Q2ScbiSBZkBKnoYDLHWaTZ1kUxvkVX7eENMf50rO9vKKaWwa2pPLdKvdT6aNdmizPYkmT6a
W/z26L8bFuajbygAlowMBAHr789IUKVxWDpNeNRtqoElFURMW+M5lAgjmxprgtUMnEYsmhviTtb5
HNztAV87OXWODNLtT31GlG6k/eaccd7NNuYdM13qiwK8JnPx97zIzhddPnlE5PaR2rvNCOElyiPG
+vHRgeewHlgl4o+e7qUHx44DGKzoMRJhUdHtalMmoT4Dm5s5m3rwtKNDsmJeWO7RNkfjMCX1Do0e
DpoexFGXlju3E/6GfhSoGE0cSP1pH60BOlk7YTXN0wIEJLSwZGy+DbFNXOVktGvPbtEcmIi/nfSu
JSlhN+bE9TU5JrPSxIOl8r66CmTzzevIDYjb9jozY+Mm6/g7NvGhdIrmhdiuy2CeONTbvAmSg0LI
3ypf7bV4AvOXC8r/s+reY0fu/vm6tOBJ3516Dl9mpVxWSEp/L6Fguur1JHRoB5vpB9KukNGb8OBp
4oMnYGFvrbS78xQpE9Lrsl1ZygTaVVnshAEm3/DNfV0lFgmAA90N2rdOkEakC+mbscsLks+z77ll
lzth+x+8RNUHzme59hWJFibTzFWv+vAoG9tfe7GndqVe3JBdZX8qvEfX29SsnJALkmFTTeojtiCg
YhXEAStD7zF2Vn6aaptpB+FYCTkDzJ3m68Nw7intFG3/o68x7zs9qFOfMsJG4LtY9QRJmZzLL0E9
3qBuGteVZL1gEWMIJsw/NDHJ6KGGCcb3quBglc3BkPhiC/qjmz5Rnx1AAHeIZm/Y42ZVVuQFaXl0
sqeBFggyhX/+AxnvxktOAkmB1kI24zBX/ZvGRVcZ8pCEowSMm+DZDDcV0cyHYkBKPRrjPnKQWvU0
XEqJbhx496NIYqDaMr8LcP9vUQpfUBQSCR8jyc1QW29/s4fvJlnLHjKOM98wUQe77xcFoWbyJdLq
8HUuXPbdQwpqY5vrjO1ScsQ5zSgkj7veo2KSVMx//DL/PIZMk13acIRC+wd7cseVO7EA+83eUS94
N7ZI3XWlydIBTLR6T0MeZe3UNi6Zo6xMG1YOUal+239OIjfeeSbYz2Lox7NmN5A409BaO9EhnSKT
Nsg86AWlv/nnHbJeV/S/nnMSnqZL3g1LKXbt3SoqqQrN7EjTOgxWAjfVquN73CnQ6uUx6zLtIy+h
PA6zKx8Axz4tvqsEzxX8WSPqdUwDVvW1lfNUNUgPPalJZzv/znQGqyPu2U3ooUgNQuuWSJ9hCz1U
7oD4cV53nBWdMaHtTp79ljoajqptR3bRbeWGLKk4q4/8KS/RUH/Lizy6UKAsDuAXb+Fqc56jXDy5
HEkYqb5cT6qz9gDbv1RRANDOKbEa5xVRvhGzYEcJ+qLuLWLn7hQo9rPD0lXb8qtOr5qmPOrhk20N
6lBmPqJM3ipSeb1zbPTaqIrvlQBkmQcM/ik5PSu0C+GpiDygn/k07IOu/sGfu16XIPXwMMhvsPBJ
pEtIpe4Q6jdyBnoGU3fQgT+YqXTOuR+COg3s6NGUnzjYwcXK4DXrtrdzoR5s/CamOsgCmkFOAgxG
Xb31ErDIZLjuCJOyjyqrNiFpr+ZGmkV1ZkD9DMZ+urOgK9guJQlnokmU9oFDYiOVC3/EmmXkySfX
0IZzCElg1c/BRyybMhIj7E9pZgPr8igtK3eDKh2WySCHcwqaY1Uy+pJ+KBixiDAkN9oL9nnliY8T
fnO6kFXQ4XxJzR/jFJv3bRIBHRp76kCjtpe1PdJnm8cQIfeit+zNRy6C16mhqYsROUcIlN41DvJ4
7rmhGBt6/pKyo64Pc4fseETJSI+3hav67UDtdY2xPbgtzLTcWDb+eHN2GRs43wF2oTvJWlRpNvIZ
C7cD6Vnus2/oYjMW2XXdQwkIhUUgvD7UxOKIT7KhOYacND+NpOlsRC+/QgbAlu/28RU1IKhUZYI/
MRqqR5bNhC+2MRhBQrhXBtyenUf9fB1keXMUVf+tp0mz9zWYWNLBNQgH2N/UxLZQvLjYDqDf0K3P
1hATJTn2T/aEr5dJFfzfCXx0aTSrmsXUtjNdZ5MUgF8UKdh0Qok2qN29aVcXPUqCSyyoxZtRvCO7
QtsYBnxjH80v4ol0OIjQvjMxX5CAPTBPbQc6nXmrbaIhdFaJl/pkeIETa+dfIdwrN8n1O700zkHH
srFZYNFMuqvM20WqJfzQAN+BcNhdxZkBhicwjzlYEgrlIEI1rIsFZL+tBDywrVxrIAUolqgFkw+e
AS0VkEy8jjsV3iYJ/oCpZviy5HPeleFdZZB03MYkHXm53l2UMRrPpLZitzOfMALj5KnRp9g1HVyT
CdNGC2DWYxY2d0BV97Hne1etBjwFOswusVBjgK3rslFcmAMVUeodlOZMe1i/N+Ts+hc9/drpPSnn
NoT4AQ7JxZ13OqwBOyaunJG84GhcgykYq+RdbE1wOwO/3KgANTbQ29IK/Gtz/CpSYzNCuLjAXtBA
OuXpurJprmpR5lzpkDdYDBr+Ppy6Rzs1D0EeRVfdYCE+1hjKlQ7cqJbIEIR+1RnDxRM9QEFkMnfa
0G5gXQ/PeZX2e6OT1RYf0fAsiybeetH0FBvmFfNH4pPTrLqRJjsX+6H3gTTiZ5gTauVqyrhMEkhN
gDOnhVO2T/vJep5TvsiiCboziEa9YjQE2JSsOa12Re1kV8IiEdsNY/tDZvpiY4EdOOPFtda5Vuuf
So+ooQjkZK0me8/SneMkqU8Ydn0IY1EDezP7NeyMrzkETVhDtsbBaPQ1RZ/7yjfUA7AcSh0j7ADD
iT4XsFX2zNQappLXoztj6ygpD+X00a649MCRhO5qUJrwvqcdVQNWjd/M2ZJfOlZ7tGqtuwknMG7Q
R+66uBZ8+2CFs8xmhZMhGVGDsclGG5pqdsCX+Zj2Q3Wj07zf2KGVsR63in3cX1zvhj9lckTW9MVV
g0O11yiOSct1qNM665oyyUeDiQyuVwSBoIUuaQZFNzRn8NHdDLpa5RWwPjxxA9f6ultXUV3jYxyg
RSBrqfqXLLefkbhllxhhDO5wl0gGGw1ZHAG9d6BOz+861G601kPpbWMwIVtQPYByjc8g+LhW9Q5y
CrzB5khCapfpBS5f82hZM9cRtxEaKDq7pjolOAwuekcLWhp9hsvqPEVRdVeOMl/J2jqRPmHs0TY8
VKmIdolvEVCvKqQURjRsplzc0wYybgLK4W5L+5kuRQKUD61pCPv6aKgcuA/SB0SOGL57iF9SKJJc
RHKm/bZuHYquXo6Kp83KEcxn9ZTgF/Niq/uYtC9NSvGGFQth1jK+HgLgIlHFHzgkarRPHbGmBlXt
uF708AKicO5i3+SVc5UJEcEbT6Fihr258yybt4kDRjUGwTLNrYfgB9NI46ypcat0uOSRlm/7LJVX
dXfIDMs92GWOhARbJHFEHyflGleBqwNFDE66O6tPUqaAlmKMRvDZsIxsm4PKkH7JR1BpOGLG5pRq
NZGIIcOtrgsHtaZs5yWou4Vsaq6ttK3OuoDihxN06wWmgZarwDNRazT8Y9fYqUk+xYP65sKNuSgb
VG5KkauNinZNnBix2t54nvq62mvEjOlx0LIKdwTrmHadY9u5SezZBY+gJe1+1A3JjfGk3Sd2FWzr
lB4K0Y/lJiHLsXC7+FTVjglWdIrWbjQd7UTle5cezopuSrCTaR6vDICmRxVVzzLsP/fahyEVAKZC
QYl4XJfSA9g7Nzy4jsPMAT4UKmaGTuU9gbiqoASRxnHAV016tG8bVyaMFhk+hC1lRk65mkE3RHDi
Y9pr5IRWqtiLuHlBO3QaGImHMb3RqH+vWPlRdqp2cKLL3SjxfQ0WDZJaPPuwILdlTS6cMXl3bqlO
cYq4TjSatvYGWtnj4O/apri23JY2DXOnXWXY68h2HphSb8xQ9FctUZE+jJbd2E0o/drky7j1svZL
4VdEn1CMGWvrk+8WrNm95CDt+LGiNAJrqP3Y9jbKdoaBY0+i8AozJ1AEK0NAM4p6rXlM20yU8fCv
NwijYM9OxOtNaOOqMYOqFbdE0WkhgYKmHq5dY6sPRBp2OhnIH/quiBlP43BTJAzNNHIf++mjiYd0
G/sELtowxFdGbIMXcNNm25fjt6K3Bsq3iJTs4jnqK/h3Q42jVYt2mmQ64bXNboxzonT1T2Fg7cq4
7rdJVe+jEBc2FVZwXOR9BOaAvmjQ1lOvfbQb+vxifGFtb7DykURjs9xOhqOcGWpBjIu/zUzA4Vb9
FLCAY1pB4jnTdliz+cYPii+GsM6uQJBEYm9HASa4dBkluwg7sIU+ty6DdFtFCoe3OFf4ndCKIhca
tBuYvmrCnKbN2Ri4cdexW3LY2xjdZOrd9h4MRmCURAYk4OwmA+4Glf8Vo9eN5e9JG/BGosgHFk5t
4F4lczFIFeZLOEOcR2BHTZwjrku+mtl4Vv7VKGbl/oh52NBJNGDmdt2QjMxwXenrwPuCmPZeuOlD
IYCmd8VTQ70BWRhFjhIs4MrOrqsYbUGGAF35XPgUZZmVl3C69GX0FdnaJiVhkfSFpwDeJoQu29iQ
ocLSRFNHEn6Mzecaj9RdKtUh4FKwEXHOpW+uBupkre6rIngoqhn46TmIYSwOr1MO2gbE9GcmRwzZ
sHiRr6snEeoMnUYG6AEByBIjv+DcZEb+bZhmTFVmy8XywrLJ8vD1ZtGNEJEwK3dnCUnvddtGOi/L
dmLRdSwbKtqHf26zPB5LnRAblnHLo9cNEdMSzjnoV68Pf/pV81v3sfRRqQeedzCQjLY5yLGihF7y
7p3NhpST7c9vO9azPhXP7PLksp/LvdeffP1lP72Lr8yHbIpwOi4ek2U3dCfUmchHUIDmfVl+/N3+
/fSW77Z5d+DeH5rX95nf1m8xzdcUo0b/4jss121iL45OXXc3dIUR/KMO6N3hRRHJzVy13Q8aUJ1C
BtOJhJF2PwIlXk96TpYxV7QlkXXtG11/a0km+FHaf0wDMkPj8KWLM2K2KYPWhYMyqNlVdkyseRM8
980g+Kq3cqs3cbMKSWDcGkP3wQ8ydXHTZFPqvXcEgZQxtNnIztMyXWVxUc+m7Ft9ipELe1p6hLOJ
FLjIrnJ678ItyAdJ01tLHQch421msQRjAQIXK/CMlTD1H3Wg/PtI/1L1CLjNGKl8VhEf6Cl72Mnj
lDE/14bpBZXKXTwEW7/v1oaOlFKAIS6p9m0sydWUSN1L4kT9MTHAmVe9fo4q666CJbNxcGEAj79q
QCgUYaIf8m5y1+VIfqotm3Yv3Gof2OLR47ty0cdhjeYt39Z2F+yldtuabUmJJNtkFjn1feHSILcO
PqThe39bsWJb+7ntrUuNPKnS46DVnkZ3E7I2pKrbRH8IKXVjG3W/StJVEaWptVWjsxX9UfDVWbnm
t4Q524y0Ew3MRRR8kEUwEc3RhxeEE9baNbVwP2RtBR4gZN7TkadLZkk6lOpGk8cy7S/UNV50o9vn
ervxYwnNtGYdFPTYedzmCRKuvPp/7J3XctxKlGy/CBPwBby292wakZReEKJEwduC//pZBZ0ZndBc
8wPzoI52YjugzN6ZKyM/38UN357lT18rw787dJNAjRtUckHa90NLnA/qPfwPCarUNn2sLLL5BGEe
SBSnu50xoEJGOEdmuevd5jYUTnYsgoE+lgU4HUWz27MQqUVa8m4ppyMavzTsqB88UkrD+ib0IL7Y
E9h0g6N+NZZevQ9ysBPABjfjPKFLF7jfGUB3cTWSejXpXwjXnYjr1eLDnJfK60EnxyUdMoWgYlB7
wCxCCjjwP8S3zVF5eKyITubkFxtRKD5yxxyI+6bH9K/hDlLrRXC3PTG6BtJvswzwOYTxoTLin+lY
FLtctwiNT6L9iOr2gCrSu0WEDpAbzt48yeaNKYA/Tl1156PJa65UzfSVb2R8UNAQnzJD4EL+BMdy
3JFf6TjdoYuSbTZsiwrxekAG0cqqYdPH47nwObA8AouexfjThmV85D9FSMHydJN35XYq3W8w9AdM
cx/J/NzMc3aoZ48CviWvk7eu+rjZzpC6YdDP3x2blSRg84esCF7S0P5JF8luILlEYjqmjnbCX8yb
zLPg0AtPA1aI8qsKPRq6gWOt8VBheU7L97ErOPSt2GPNDE4gBD1hJWanKkcrOs3phbDzbdTQEdAd
wUSsmAdT3ZxNuzSA4nzA44b7ZWytHBFDY6akOmTizZQyX48ZhSTadC9Spo+qPTB1A4FGgvArK5Yv
qSQ+x/nQLXLXqfLcmxldS5SH0VpYIJmzqbBXuj622zjsH5oMpHRmQif19Mo41DUwx04waEBYWBkO
xGgRoxkxh7zbWlX7bqQwAIUx7jtr/qknaGLz6dmshn38qwtCA82ve+o7XyJ6NX5xAA4YgzLWEIn9
aohhF7DO3wetDRdQIzLKt8yOOPfpEFjgEigusqPK1oVFgZ9tcgQH0aA8Z2b5FqAzPIk2jM+YoU+z
C8MOgDLZzexfQrN58gmPWDFgoOtH3Z7Gr75urSoTMJDUgXfFiXFFqgsk1DwBwaeKavdHZ4pftFhr
1vQUw42o8al7cD32zU8nxvwBL1bJlOZNkZAKo+UWWXd5/5JQtrDq5FeueY9eq3OgBfa4nmd7Gz9J
WCu7rIbgWU7ZY57m18kx9S3NAksYP1vLMreybS95WL/5U470OEQN0A35SzXrARSEBB7AQA3cDzCB
j3OF8FHLdqKcWc8As29siglGu3UNXiadZHlHsRZe4dmDznitKkl3whq+B8gm8PmgxZ66idb1HL4m
qf1p1hMoD1V6mmf3lBQsKWRmCqAJ0U4QGT4O9daphXWRnAFRo33IhPFhEO9aU7Bhaczy2sO7XznO
qzA6Eiu+TbpODJcZkNUMmiSU2l2HXAJeGWtoCjKRZXhNADC9syhour1WeK9ROMbnWs+/uiz06lY3
d6DoWcIHlMuG0X2Z5+FgBBZpeJyh6VyjekEUDrPAXoPCZj+b0yctk/GgA2t2szZjQx98j2wkvalF
UHyXlde4c751FHB3fosBYhKAyoL33mjjM8aXT3fkuR3RL3PJJjEOVCpMAjha5S57MUdm5DsgdUxi
LRDkgREwd27BfsOLJ6jjnSx2xJG2gUo5D6JywzK/9oDxpHE6XQZgMStjKEMw6u2T6VLTqO3sRXY7
zdUs0tq1hK0qqThZ3xyzxDTOTaS2eFKapxY8WOWzr/c6SHBdBZrNIo1uH9us+JmqTrr0R1jOE/vB
BsdnUoiNpvfZwWnDX2CcjwhVAAvDN1xpA53tGcPMKmyhwuhUE1eqQjWAYoF6wMSpR9N5TPJDCdWv
ImvbHqHl6Ec369xNAUpz45B7FFDIXBfmCOE/Hu9EcL0URU9RGJzfDrDI1Wb4Htx+rdWkGovQOmkS
MpbiejYutn4SLsBr4rDr1UmKiSLb8opTAGiPfmtMvQ2Okxce0iTK+WKTYt0ZGmuayYy3uhESv+5Q
AaFYAZtxWBW06S51+In7BfdxI7xtYlbxlprQU9IV3r4zqmkjxue5tIqf1MWzOsLZRFzbCbZ0/Bam
4VtnAz1KEsniyKjP2kgbvcAqMjusgZps78DnfciwHNcYdM+cRD+dMvToi6TWacKOhT/QvGkD/I0g
RIo89uZ7CIXEA6aR2wd2OxTqZPUtl2T4mWWlotWTWy3cY4N1D3uXP+yIsysUsXfnJYe26pPTho2b
u/FyXZx9M7lOEcTqSZ+exoCIrVTbSjKf3KTp2c5ETBLfQKcEq3wLhpmvx+iA12u0hFoAh40FRDCr
7NfaH56mUr7WEe1szDtvXTWaO21+6OwAY5TZXvWIJYmdt1ckfGc9tO4a0UZ1M4jV0EYPLqf/mob7
LXF6Epod0jQ8Ve+U8i3oXICPE0kTeKvWjCT6pmY/xjFijOuWEAdHIloTRtGfjPBSju0LfYJkTURi
vqHu/wTwsG1yJdlE8VS3UG/tCaRcwtvpyKGYteaCPtDe9mPPksuf1VK8vgEFjK7YYp86o6f2WVKP
pPNuaA9j6z/n0iWFPCZenNItRWkYdOE2qaim/L6z62mvN4iDTFHSWMrGYZVrWsUUW1lfQpMeVRdq
2krKxKQjAxGonYmw6uwSzbrPZv7gRmJbKmP0ciFCLGF2xNIpafGHqQs3mMsNoEfM3x0WOqEuJLJx
QQTEQRawmMuue0fpF6yqQpinAVsutjnc2+0g4/PgfsHlSJ9Ay+avqHNxgnbiYCjHZzU2KNCs8hIo
XNlyoemw/5ZrTFcYrygIrZf7UuRxY52cUmV9byPc4rG6RvA3TVSY4+2+NAB5ywkGHWWpE+HifMI/
t60uJ/MpxIkd5sLqzk6XBEj34TtNShyPWafka1Yqd2tooZK1XvhmKkQeJaEpgdK1vGZBBAOP/ffL
x1TfZB74h0RFs1OyTgCLFnOz62bt2VbWWfmVRjMuUPX48qQRm9p2NDWUBVbAAN1KzVsj34BdWjhr
VyHcQqFX2wVVSvwNOdo21YimnwhgAnsD7458oRrnURFzMBZ6j+2oYFnBEQAcUFcXkFCz03zz1IfK
YXti8sBUHhO4cfRxBu0pBx1+P6j27/yQNArHj9mzoPAnChiIwTPkc+Z8Eprdj6Pafy4XCVMFZGq8
uKayJE8xroicjHXUvrfEJQarrUgCZxVnrHCMN/DeuUg1ZWyhXd4emmTe5O1k4ptktT1onvk1BT55
9OL0gJbbOYk0/F67tba14ACHLTFv3ZS2p+WCevbG6ARL5QGT8ZQp9L/ynS4PLtcydbPxKjoprR+h
xqbpGWkTk7iqrYl+fJUZ9jjUzKGhKjhmhFmt+1K61kQprf3KHPeVEfBHMawQQCGi6QnDotuPXCBV
oTn6r7Dk7rkfHjOP+E/9FdAw3cygp8qrv87sa1dIVu/maL0ZpvHqkBm+boN+7efuUxD3u2keI0rn
3ZE18WcZsm7+Fjrdew0nC1Uffxrb6IPQhkcUmK9SQZQD7cvosgLBFIoPl9c2amIY6g9h298RXz6O
DbEcfqWPazRLx9wrzhpF/rU3UDI3Tdy/VouAnaXZzNlAqy9nycioVJ5KMV3SaGZTp+76cyGpR9F0
6KJjMbWr5f4MrPoe0uNpeeyvp8aZOviWP7k8rHet2EIQe/vreb2vXPXLncvzZul4O722r2Wa0xUq
8uIQAo5f02r4VTsDfD3ULrUfvwc08TYN1aa8mrQvghXASuR+e+obfeNp5zwJ4NxiAd66MKrGALwd
fcFHTXoPQQMRtsnMFdijltAvfpB8wMrXB082sQbrzNF2oMjYw+qMbhYPSY/WBqQ12sZtJZ455Qz9
V9eX7QPpUnExDlunJDeXwePiChim2CS9NCKTs0+eCEMhgGFicVOUaXICRXAeZT7enIjTqlG1uzCD
r6BV7UeNzHNfIvmszZyQ+9I8aGX9wrZfsKar945DgKDT6jsTjfIG6s0M+c14JqhsPNgdjHonYC4m
ow+VdR7tLfdmEW88RrW8j3O2r6XenqLAPDZOJIjIBAaWeOMhYsvCUhHFdYTIHAyvzl6/NX4JUgdO
KchtmdJJSqzkHUcTJRp73grmfIjquuERUFSm3404a3fgZ37IzLsKVz4S6Xp32/Cn7RT6WY+0TRhe
KqbyL0NqEj0rnSNMjfWgs/id5L51vP7IdvYL4ZgmvWEadUY+/SSh7rUm7XhXq0aALMWNs+NL7Efo
DQwsw7nl7bw2+kjk8M5oz0csj7ZlspeIohfbH+/CQeREv3/ORhiEKedZS7BZX9YDPZe52yP5+tR+
ss8aQHy4L4YbDltEqGKDd+IFx0l7cuwJlmmbRWs3FL8AMQV7OV+DQiJba6wTfcycdB0hgQU66fxs
s1nJHRPbdf5mufYPQeglpy69D/pq01ZpoVu6sUBDZ6KtY6WlquJ1RxOp64NqHzf5nVIvq1w251a0
HTRTQdIvxTiXO4ewJPCL/drW4zumqm8E2dyHsL8niAEgUXQkSQI7CAJS3Aa/pnSdbuCKw6RSO01I
sO55qtyH2aJ5laIkMfF9U0AaX0KDJnDRRD81C/SgVWvnopYIkwBK5uNXO2W5GlnDPS3FY+NSq2id
J33o36Ksfy+i6Cqc8ZBQs3eSyseOl3/zBPqzmfgrS+O0sIfyUhbFd359fMt2+Eiu7g/WWvPaKaIj
dM0LA71OX+mnK8tL5w6fo2F/drTkGaC/k1OGu98Z6J1097nICSIm7hSwj3kR+fSRS+9XhdC8Qkjg
N43O2WncLfkTDcxHb7jfzJe2kwnlHQbKuS5/TLrLtx99jl5K8SxwhnU4Jrcot76msyoFmPQsZP86
+ebInihBLOCFnKIEgdfgYxC4f+W4jLeJDvqHBfdtCvXX1nOjTYJOmDq8vqvV30Ev0rCox8Q9jenZ
8ppnUp0I66KbSOkkXzuB1FdodZQMkAxuV1/7emHSu8UvkJnzxRIWTXreeCr1aqPbw0tSt9Ueij2t
flDsXfu1zfSC1v9b7KXptmNazQ04MFgn/XMzmuu0AbaqOQ/RaBE4WJiUQWtqFGjIDWDQm4G0Iwug
2gqBQTJ16b5v6os70thgc/0QhSaz+kOlbEN2/aWhyOuGzqWdqF2R+7nGlyxXxFwe9cheufSkKK3Z
PwYdGY6Z1HA4jQgsO3mAcGZePJk8kUa7IlcW9ALtkw7KRKFR+sXJw2jFAZgQlIfopz5oDaiTuFc6
4WMyyMfO0r4HvvfENzyxElGpLPcpZOjJqy18wU1H9KrWtQ9dGpzK0Dlg4GfDYEI6Gl4pMFlC/4X4
uegg7vkifSrL6blv57dqAF7gG9mpj/NLQ4DtSuPn6R30jwYFLAOMGBu4zHqEOJtQAvU/cBNIYrKI
h48GaycJVwo1h1jhIpZ7UlNRuUqkJN9DtHQk1gTfZjCkW8AdecZZGWl3J1iQQwhq6Fd21gelifPs
YFGyg+pH245AWbV1UpGhUE6fVYcMrXEVylY4e62Vr1HsfqFrQRGto4IcZ8MnBCbmTMN71ONw39Vf
Az2AaSn0m55r18SYf3jwF0YV/EynEEHcNgCowqKheNVgYq9Kv/qhbOY9az8mnqbe9V5gEI9ZOaTK
sj215TvNJHs9JF51wKqAzavv0bWZOquHcTqaZv8zaNm/pN18b1y9XQVRrm+QzVAsL37plEWZXPvH
kEgIhrsEsG69Y5tM4vgPLcZ21KWkZpltezYgeKzo3FM/yp/zxsA4ViNqgzXdYWVgCZz336dQxNfY
b4jwMOQKYr//EFJNXdFL/jBoChxwP8VEhZb5MWIssTUaEQgT8o2G020za3yfSUCcFOFC2WE2AWzO
1Fl1MdWbPtJvvpLR61VwCj3n5o2u/VxPz1afotQrkVcYqPGI1EjoU7hbPiW6H1Ve6oT7I2BRA6ST
XDi86Nq2C4b93IXkn7ERAwcB2zezYGQEFfL10mV/CRbOoP0sf6XGcMh8ZE9xmjO+mma1AWjOMq5B
WlWQVHMijMzewWuo147hvwReVj23SUoJxZb9nuVmDA6zowDdpvG5cKbHmn7exbdbcXHj2tzhLYkQ
ijnlxcj9ahMa5tU3s4+QgMhLgI/iONITG3xRXzp14ZHLth0Nfl68e+6JrHZxmsbsXI6UyPVqLs6x
xQYxTVVlSUUeN1mH1b+ZXiZiAQ/Uzx7cBPXccuF1M4tZgJK14+9TkqdPsbTQBFHWD90BOnLHJGrY
nUKISOpjTCW35cKYUO5pBE8Je757NO7dlT8oVyKiz5XR+iRUAZ7N3FGhhfLo0KP6BWtpX0Ymw3UV
gIC2y3Fajx1YVtaq/bM4VpE+P3sOJJ9Md8yz2xH5ErR0v3rIMy+tQZ4drghWiUli7r2EQy5sHe3R
Kr+EXSnuyw03NKadoXr4QHJWve0MNqcBkgLbRNGdSjnfojliXnVZzVS6xUzX8vW4ZmFfor74lDZp
L5bZuJdsxlllNPHBpUO3dms5r/UI8Y8IiMcTI7K5LtC2bootIqMSvLbFYG/ngaAQ02S71yazuxp6
KAmTr9Fcz1v+Wk9jeC7p8oObbCBL3kZvP1gVEAATym/SHiYm9Yc0qY2N3RslMrx+XLuDy9/cB3Fs
XED7oPMzU8SMplbxI5NmRJ+ELUME/nPq9EPQW0e49MQxspzIEiM5dyPZK417SPz6qZ2tiEIgqb3K
Z4mJjibGrF3Hxuk2XsTa3SXpfos8pt1wmpEM1AYHbUxmDtJ6QjC6VRkYm1jyny093Ll8ZXuSAAkZ
q6grStl6m6FHfYF4ABMldPYYQaW0JGtFcYJndC/75GhQ+GMFpUncS6+ezt5jMfR2FclKeijXA+Th
9WCRxWUxgW5tL9kadjgdsR9cw7EW1ygZs/3cNg/VTOiLzIvdSIRE2ms/fXuw0ZIS4BkqeUuZsSHI
+SLQ67B1DdJzVmA+ZhGYr7yREWbuPuxpus198QxLPKXnSY47nBliplnDEUyFXwtTSyxgHDdhDMd8
Csnls3+lAeCklmoeEqfxJpLgrP7NDrNvIoZ1UPv1W4RIjLZm1AzZ2QvMFxjS04M3QDTvGf+tylvB
r/iqZeVTKbXVaIQBQpYUhRf8JibXiJon4Y5gSxgoFQ0ZARTo42Kmb9xBAPbCjyyRCGqtidLAVM7X
JP6RFY5/ZLNPAdWVxGQ2QIfsAhlmHGAp1lznmhY1O+IGS3boUwRr0hOFV4lWKyGnOKDH4wQ6PTL3
DZdMcm/D4b0OWH5EXXcoQjZsM3GPfiIBlOU2cJpOWab9EcPxsHKNtjyEqRWymmmjgzWys05ySDNd
TvBpPQQny804K/WsfbJAYyf2zyD1I9bgKK5HWqvnIInundNrx4CedBsaNYEjBT6lyDjLZPQ2JWRb
UmlJbcqpEapjHCa5RWl49tP6PLXGri6YMKbRO0ZdRWg55ivwsjR7+vkxM7J7VOfuofDJSKLfEV8K
p9JW6SgemA+/6GP1lVNIP0YaWk9vbvyjUAy2kkqeaZavJl2ovdu1H0WSwNtz4idUxcptMl6mxL66
XeyxC2Z9IYvhtSGyc3YHVCf0PEaX4qxLkmdUgqR3Ezok8/yt7puOsqJzkTr2AbtiR0X6K7qkWQRY
KZMTxxeJGFF1d4h7APCF+UdUuM8L+9jNSGlC4kV6G/+4c/Yqbe0gWqYr4bxlKCIscLw4THoM3YX9
YcyGtitSjxo6HYltPFabwG8/Fmv88o3lRQuLLn4A+S0DiS10/lI5B12nald54iz5ajdFU8pNabNE
zIwqJFZMc1CY4/6MBf3whiKFZycX6TuPfUeQ++IBXsx++tA6Z5cDfB04o2L9OPOBWKHxVtlPy7Oa
tkGh6eNpBVOA2Bta5a6PJAqoqPb50cGMOC1CBNPbi8H199gwWBUkHvRhWW782l7VdpFcwRevuhpe
XJV6xtpHHHctfWnxf8ELtPVusWbqoQa4L39hr0/PbI4O9F7OqZGy2MRNU6Yf0RDqB8OlGCxnY0v6
yUcBvJONhU74sfLaG729GwYauEWOhCngDICjxb5zbgHebxkdonWuUAIYwDFpItPTbLJOs29WNWDz
Rja6LSdFIKXB6RWY50IB8rkh1ayKXxKbP5lZVU9+K9EyhKhs0EWdcoxW8MX8l85FMxtnL3Y98tIp
VmNqJge76u/gDCVQF/57FND9DoCISz/oVsszBYSk30Nq6tRk99rB16QPXsJ2YqSjh4R8jd1uNxG9
4Gu/rL6HqVYXUGJnOjQpBuoGawg6q/WMxEirzZ+Mp8rClt6NilqcORQWpHFeI63B7EdIIQYTvnLS
X2LH+i4MxqNUb27kl9M2rrDpmozzEf1j5IycC86DNtj8SKbzVHOQTLwrT2ovY4anvEqmr3DVcyqr
dH20mB/brvRtNCUsjDRUZhK8Pt8MzUgVL8HiTo5avB5ReFDg3AvEhVaeeZvOiD6W+WSuBZk9xXFK
7r3p/Igqtg6Vz39ZyndwZNgQRh8ja8mx6N+jmd+OeEcNp2aBHRoRCkkd6c1MHmzDKvZuNeZnMnGM
Q4OBQHbtuMsjNrmeyXLeywbtixuBnx8Mm9xu/TZLV16bumuvJT33nJ7pUaTFeFRrYDcb6ntmMWjG
k/21Cwf73rOM1EezwfCXbTXL7O9pqzo884ZeW7GBsJccis79CngqOy8XWt99iyIthIZWOdusjC/k
J+jABCfk1QabkHMxi7dogKqHbMS8TqMek1GAE5xx9Ilme7+fTf2pclp3x1jinK0uOCNGYT00SpKM
pXOovfob0Z3mupbGY9RxiLZkAAwuk6Q6qHRFdIg6+10TNBOTVn1/lNdOzoQzTTFNbYqgfMrL6B9p
9vhwGNnNjq0g+YTtZOsdRJ35e4r87gotAo27mmSkQW+OU4rjaZHdGl1vrQ3wVFrHr8fCoF/5LBMG
tVMzG5IoCIDFuUjrjxMxPJKc/Z70KEFTgZuB9eOjk1Y3MYZYymZSkMRdwvNTFiCOpUG7laxkkDiw
aMrc9NkmyQ4ZzicOO2/jAiZjNhzxe6Ed4r1V07ps6m09uK9t5TVsg1guhah7Clm/NqyM1/XIGLQM
RJRXSuAKlr+qJNNxkGkOJ/vHXKjdaCfY+8cxMWOc/YK+BL17Frf1qh5jNrew3nJB15/KWr8V+UOu
gywZgqk+6FAiWCmiFzFtFB3xxHrPZzTuZP9maBiuYR2z/vWpf7M9NNpq3WaATQ3iMMueSXX5nlz3
XSONgM4XnnkTx9DyhquZlLyQ1ZY+hF9mFoIblq7M9TBQjByeEE30XcQhgDDF+JwmggA4JzdaaePG
6hBLeEPAonWkkImrjooC52qsk+AeFgk1AwYs02CoSZH7tG3fseqh6RBV9EzFESioIM01OjUi+lDm
/1ZmRJpyNCGkRextaBtzUrZzr38OjfZ14rDCowRJ5Z9DUG9oeid4vkO7ezE2fcqIlU6Mj8WuKeob
EDjmR+8YG9E7Lnq5KQaMaFAhWJbwpLIV+yknPs4MGpIxUv1Tx8BOtczbQAxl7L3B22VMdocrpWvA
oeBg1jHKTydEZII+QK5U2XvtYXUx8if28TctxCAoDARzarzq5a5HFIFmn5FcTmz4Up5OtJpHy5JR
TJjJhy+n61JSx0YCTJFdPDKJkhJcMm00270IVadkaJ93QaUoFynZ36K7xgwyhLB9tEZXYyPm05AI
vp0LEvpIec0DGW0cyucrQtG9ze8xsRtOmpEOO39IPiBgRuvawixDNl1s9tY5SxBQOIO/zkbOdm96
YE8S3Wq6UMCGu+mt76Mat0gZQm0Mp7ccz6E+eKqc0X3GFHQONcDBu1fqn+P4HPql+Y1CBYrnYp4v
se0mB8eam3WIWX2jUaAqdT07lXV5jB2zu1pjf8x7Nn9ktZrXnjVOnpGM3pdE4/iuz3kSQEgpkG+i
7edwrkAerMje4g8O2SZuZE1/t/hwCgOAR8b5qI6Qxuh+tP70BW7nFabAbSjBgQRND82ReVdv7CO1
bzY5nUFbjzrzoI4eR68ZpFgl6mokGP2UaZZBxco0wqcyzjg79L7NsG9Fhs/ZtdM3NR5ynqA6ENsq
ij8iEbyUJKsVs/3eTtFP0m4O0VAwqiVOt6KqsUY00/OTiuea5bU1UCG0YlXZz1jukoksGQ14IVIS
WNw7ygoJ8DKsojVWXw7vimUHvluglxPFN50R2SdqZZOJwzJhB+xtdfOMaY5EXrK2NgkNjy4592ez
8T4q3Tumto870DxGRow9q61+BIRHQ88B1NM5L6NHn9zO1/iZC5+sGeh+K3fCzDIXTL5ez6Ft00hh
8ks+XMzUq3D2D+rcNRM573Lezqh5L2PLcNfoUCo1jVBenbVip5YToxXs7Bq3slc+BBUng17glpaU
up3QvpXo8FbLO296XNqJOz3Unvbc9bZGOx77G6uIavZvpvIGTzMTgSWwb7Y+g1yE12oUtzrl8F9A
VMvpEib+CoPEVUM7TW2R3zfEhNB1SbJ2KoalAHE8ho1XV93N+UBWJHGvGEsYHfDXbmDE1qXhr6fJ
vmk1yNPZFg0DmB78im1yTNX9OrkTK5au3ibrkQohGWqCml/SpmM6Xe0h6KAo8lrquZIBDjzSqgwr
mDlqu1MJ3VybFmdSF19xRKkqPZNOVEgS7SwVDEY5pNDolrgMtlXHQeHhacrchh8vZw7r8uzDzK1T
k3rYxxQnK4mLQyaoKAahEtiBl2XvlEwgrs+OB58qUnv7nIDbtHR+OBU7lSBnfo4oQYuo8veZprtb
Vj6vPZlEWqNSCtENZRmWgcWa67UBDXRTVQpHknZTIhwlW/E8Y4kgPH8jgB/R3MGQQez0c22S9oG8
zWUWb1S5IkLgxlZATZscHCWe9HmPRUPbzjXusxTXRlF/K/nltknqf5EYa4xYe4wlAKU49+ma2oSs
o7tbBzAO90Yd80GlfCYe+LVVu6ysEee2tyYcFEzTnk67PBruCd7uTTbHH4PJSd/Y7r7zZ3ZsKcva
GhcHBqSGgHJUtXSjkJTMPiVjdTwOCx+p7G3e7a9l7MZLR6HBQME+loe+LSbWjfxko2U9e3WV3MRk
f2b5Bxiz8Z02qD6JCy46hPgZml6czEcrjadTTSAi7mcC/xyRVGtkDelDQu1hnSVg+Pm1QRflPj3w
0numnbMuhsjc8CcILVOiRNx3BmfQkRTR7eCPX9JuijZ+kyLCmSQtfr2N1xQPhw2Snq0+GMFVmxmx
TDG9eBaaKE5+3Bo9rZXanw+9lHeD93hOBEK2CQ6tHRPC2UwPkorXjG7JSwKCP43mWGHLQYfj7uHi
ol+r4GnAjDDiOMVq6je71uqYY0MWQJgbyrUXFUB36/YO9ghTC5DjJ8NCeVMyfGOk6RH1mV1ylezg
1xZFvIJc9vvIbvFpRsDZoSf5jfT5Xzrh/4dOaLm+Ca3h/04nfJsgBhfhv9mE//yff9iEqHmJUbGg
cSkGhxAWVKB/2ITYjnlIwGUBQmUTL/knYMX5D92wbJdpGn4PuSyQaP4JWLF1AlbQ2uo6wAiCUUD+
/Bec8f4bQPCbKhl+lv/c/jfs7S8qj+7pDlh83JSGScS2byluzL+IN8YMvavx6+Fm1e9MMILJtqYg
Mq4c+07X9F/fzP/hxay/KBL/49X+YgBx+uFcGHi14Dr9ovrqvpbENRB88OggBqJH8Vam5/BKjjUZ
syv7vdrGn5h+j/YOEnLDabGOLsOrcUFbeKQpU9KTBiS1bUlkPP+/3yqRV3+RaVSGDa0lSHQW9At+
vL8gVujjDQZv27gKCfO2okdyKtSFj30MVYgm5Ik1uVhXrelBK3kRpI4ctXzCJtHVYGwXtP9yLQl9
6CQjJe/IdIwNJRmGlC5Oz8sFuIZkF9j6tyUYZUmftIwZKAJauPVyHyYDsv/cqdrUCVkRKbhMCqk1
eUwekrxWuZeWi985McWM5RFOGpU8hWyPf4eeKu3TcrtXorAlJ5OV8b1QOTQL89R1CMMoDZr5ltI/
/bkAHkx8rUjcXTiXtyUsZ7nIGc33lYMKVEXFLBeNobCxszCIhQX8sDFULMsS1dItybUYGgF5jQLd
rMKzOmIwD0VdodNCtQMMm76eu1wud+gqHHa2eyUtJ4Fg8JpgTwVmV9rEsdq9XZ2WiNblmq/CWpeb
EiVia5jYhxDM5YuqTSpV23JRq2vGSIdg0GMqxIs6TwnzRGGjPP1zu8Tluc3G4K3OapaIurnvDcRa
eYMKa3b0qx63wW65q501KnNUNdwtleSvno7yANDEL69PSDVUt5a7los/N406gdeAfE2rmcyXj7tg
b5M2RFixfPLlV/Ga8CJkTrVTfd7lUy7X6Gag8lqu6l5a7cCZPP/5hGbKsovFNR9WLDJCnczeKtIk
4mYke95YcZD++bDLNQNV0oHTYbtktSy5K8u1mBTEfW/PR2+sQ5rQzuvyWBYHIS4qa9Wb4HlcTQLv
VZI5KJ28tG+2IYky5evvm5aKW5n2pgqwcBwSmJZry9FhOrp5GJjGlvuXu/jFsV74HPOhn/IVLak9
dZB189qI4BJ6EjbnGGpouX1K9jb9Q/QyMP9WS5rHMAiuhsVUE1CDeGVUkTywV6k12WKdlsX8O95p
OWL/BEBhan3MaZJi1uBd/j5eK4xIaDDVUSxVRo4Mmuvybkrzv/KWl5tLdtCfrCHqxJQAytk59Erh
F3gMFUtkxHJzuRjVA39u/vWUzK4ISZDE7NgqbUNXsdFhrhJQHKwWe6Lg94aPsHR5FIXrP4Ecf27i
YDRXvg/S2qa8wyaJmptlBaaxXZ5Ds5ltV9a9//nzy7WWpgI6fJLF1cuSbMhZN04JCz9+s0FhowmN
QYGqLpb7poUQTWK2DZCCjdhyJ8wsJENUrbe/H/7XM1v9U+txySVqzKLmUJyWayNkkeZ9uTrRIJ+3
y9XlosZUGTFlbPF/Ynv488Dyv+s/d/75a8tzNA+EXVYQbrp886mSTy7ft2sPSEY08wlGyHCsmWfn
NedIRQ6ICtem5eID3IFatXy0JZJk+bzLBQyQdI9t9fz7UdudGe9+B5P8fjwyaXXgBysnFvluYl2C
SWyXSJPfz12etdwuFYr7z83l2nLf7z/3r/8DGDffA8Eje91kfatru38Fp/z1Z/78aXOwSEcz/5O9
82punMuu6C+CCzm8EgAzJVGxWy8oqSUhp4uMX+8FaDya+Tz2lN/90CySLYkkCNxwzt5ri/aDWARK
vU7rRgvy3R6IRwHO8bY+Span5OV8zaLZ9NbnWIGXx/Xez81fn8tH/AIktsU7iaOBLhtR7fozxRx9
TcuH/5e/u/7az/9QPeb3fh6v9/76Uss7/Hku7DCMOByGid2+kNWvktHM75cJVyOSyhqrbC8V8i89
iA1/VfyuN8My69W0Yq1MUsdq1+NMN/B4AqUvKVLNMYVSuQUhMOjE3qw3tiHfa0kuttoyD/3crDrk
n4frvSKuP5u4qnyq9hxPwEpuwUYV6yzTXDG0uey3A/o2LeyEtxpf1xt0wZDnl2vh5+b7uWXWE2kN
1H2N5GKDIfuFzsEqhgb9zVSzEaZZlAxwnFVHP9hZV25T0b5yOEgGVuRzYkbZLjYtsH7MtHLeH7Gc
POi3OgKI75dbnbvI4rmsap0kIAg6Ft1fp/QpL8HZF6k/oYqAS4mwQm3rcLPK1/u8GViyLVNnxNbl
+wYLLc4jM5wpgpVbaFsAEvs/67Gh+1aUe3oE86FRb7LliKxHaRWmp1Zzm5C2ugubBl/EYHx1iVaf
OtTq9Crf6iYKcVKFeyeFZEthv1PK8KiHT1HCxdtAGfnWYVN4BXvRV8E9eSr1dtVmL6eDBnJjL8aE
N9xIs3MYcNIoTCFNbTUeoXpXU3GeW9a6hDfRYB5OpViKYU1u7owwOtQGOjJlwb+vN7Pe3WKvSNm+
TnsicuybigpEpM6PNaWALcrBYz9U97HCAocQMoF4kXpsUFjXBBaWq7YwVMiJzo/rzTLYfudD/Dwn
U6OmjVukUI+BAa4332fAejfG6+7aKdttfAdMspZ0Y0WW6srNTDQrIX9DQC3SUjEStXNz6O0hvG1H
g9Y1tLzNqLJuNTtkLqhJ0XgYcKGUXPlqRoqg6jLJrTfKOks78d8e4vtVdjOQKbgrH9Wo3BWZRlqW
LfXH9V6dkK2kRMSFRSUXYc4n+FvUwz88dmQGO8pwSxQDje3muP6fzdDRG/h3fp5af+L7b+Rdz5IM
kwh74iUECrJYdayXG2KHaEatdztgPoATSfmyUHtkVFedpay4/FSVMo+vP7TeG5dJa7338x/rz33/
yjzGH9i6Gn99zsIcA6Fd35pV0R2xc2Oao0zM4VvucrLjYkHLiXeW7K/1OQsaD25ScQa1aRzWp9b/
jMKhWxINWjwUKTZ67KcwFwWoBlsmazoAB9cZd2Sg6N9pGroaHTKBCmsw6S9CmyCCQ2/FZ2iHwleB
tX9HYhiAvjxZAxDRLj/x8x8/DweE3chVEUhSBtz0g29LHieAQr1qh+r5JtuFCXWHk0Lyiu0PL8Wn
reSXAQUcs+Ou8czH7IZtxz0AFtwEG/T19xM6r3HXJhTFKP+fapPluTeJ+2Y4i/hm2SXR16LD1j93
6ltPxS5Kd5ntp6ofpc96cqskuxzkinQqk1srAS3GNUM85clG0S/BlirOBb6r8dyNZ1IPA4ewvlMr
HUjKM41rCGXQ8cL4kOaHdCpdQSo4n2trHouzDb6MGdtt/8yhV/v5F8GIogVoQW7ZqyAViM//0FoH
gxKmPN1OGBzTF8x5GuVeL3oyKca9w7rUE7dXH7sIjRz9HrfbjGQvYmSRtqS86NrOkrdmfugqP4y3
QAJq/RbhQPIkkrtGfs8u8rbanI1j9YZ742akSryh8+HOR+1ouMnrdKZl/UWv742Yot4n1/iOlECE
d+Orsxtd+6B+KNfCHw7pL9mrnmuPSvqeSCAwHft+T31vE99Zvomu6Y5Np9jIB9vLL8q+eo/ZWLY3
KDLayiePPou3kFBRI5hnWptVt0VRMhAZJW0C7x3E8m1xMLbzI/pl3U+v0k34OX1Ez9VXea7PIzt/
V/j5rwKIHdvspxZSy4362PzSvc92P58O3Wtw4F3Fu3lH//LKNWccy7ujNu6tXTVtJpBccCFpyFje
jPNjV+S+Wf9qk30c3Q+hry5pUVuz3hOQQ45ilu/AIm4cyzUfZgKRWlf+0KFaRu70Oyy3iL/NBZPs
oWRxBGnce7wGkOZwFCcUB8YjKW9J4yJHqCh0y+JVnM7W1eFjYdZziwcTXie4Qj8GSIUr/WUJKAp3
aMkZIUGRWU/ddg7OSB2uqldcwu34SoW0+VDPCJ+XTANnHwKWGb3pIYMZ4mzbcd86PiCIBKKleQ+n
oXjTqpM8b3+3uZfADE33VXkzbOU/leRXs++jN2WGIPmEpNV36wPVdY801DhhurHkU8BSGN7hreJs
0ud6ck/GYw/n66RsSXR/MT4i5kFE1A1n0jm4D2XP+t0X7gQk6tXBK0PDjESlk67v+9fp0anOqr6X
z6y9rtmr8im3LpUJ+Z1OEELhNzjZSX1WSpfVz64g2Mt1wkPGGsV0o9GdgBLRtYs26kuxa3sPTY71
bL731/zO/lUfxksuQ0vHB3fm8pf6gx14wwMBYui9uw8U5p8Ol4/iwxwCOTESZVtudbhmSz/Cxfvf
jq5ywW1wpaKLydIBaklH6VO+DG/Sn+xO98mcOsaP+DI/0ke4b4RRdoiFNwQb3qQv9Ut5kq9UB9Bp
+zjcSAC7Kfdo2OZfgO5vnqd740Haa3fJJ9ZfK3RxAxie/EWmsnkct5CPQK1NO/GERPqq7vWTfKCh
Kp5VDK5vNGPSA/D6je5Lv6BYWdvAIwbO6x5ppjIWKi67gmTa9CBAMP7RUGLIZgNx7V+hfQiEOXxE
UFYb+Rx6jKkvukKWZPgAWYGPXvr5pu83KrtfRP4bdYuD9er8Tj20zb7p0XV5zXeGL1HKtm/pPMqN
T9t3l3nhEYfG4Jm6i+7uzOWWbCnSISKjSMZ5eKbHoWwofR1zbMshqvXdfENl2R63xm68/gn24Zmd
577Yz1yoWerad+2evHtGHgrRDvq3DWJ76HaqVz9wTA/tadykqYddnnS/KYRBtwlBxslewmV95/wi
MnHCQRrS/9zSRtQ489UNTIs9TCmb85BcpQ2URj91613ye7hAK2PvlUjgQdzC2Rov9J1Kzr3c1c62
Fx7qc7DNj+YzmiB7hzKWxDr31qKDdoI7XO015hTkfJ7lhpQjAxcc9ed0m56dN/0ufQITs4veMacb
N2OWAw//+7xoY/zAbb/MiRrDRt4T8Uvx6CjTgdpFGrHsNgsbJLNL5iuJIfqyN+qGgaCLxuz8WLV/
mYnN2nqvmwQWalXVeWt8Vr/8ynovXDYk673B0Npi/33XkWPZT7L+RJcNaMHyM9m6u/mff3tN3Kob
YgYsaPZAQE03bcvmZFtfUVlYbKgipzt2f79JBP5USSOrdL23/gd691cJRzd1pKWRNQgdT/MM6yZV
Dw2VK1SVykI4YKRc72LRnDcNjBXPMnW6FE3EgnOog5Imcz8eo8rK8g3WyYRxlxpEsj4OsBceLS3D
C5lOe1M4LKflIqcUanfNcb3XRsum4OexQP1O/J18Mns986pMgIRV8uIoLzcQRFgDL/d+nlOcftjl
orsLwHrFCic/igMFb/pSyaoLBRJaoki7ILwNTVk+2lbGGsQsyKSJIHN1y1p6vWmxa4KtUrZrHvfP
TbgUQH8eqvBgt1Ev3/7kPa33RGUz5P48qZsLowYVGzRJdoEmGBBZn/X9Wg5ul5Lgem/NhY4RK+9J
a3UVU3nIZJq2NhgDpg889tDrqhMxvjWUM0XZ6hrjcfeMtn84DHjyJWMER/f3sGrZLjp3Ss3lYozR
mMcEVB+RVZCx14LaIr2R7brKyrPrYw/QBe275aE8xIjrWCph4Hi0wkbGnDtiv41m5bESdr2lBzAe
6QOMR8LttB2Ik304L9+40I2XfKpsv0fIQOtvqddBRsKbGdiVZ5c9O5Xl+/q5+Xmu72XcFMF5jUlW
4DGyVOrKaSHXPaJBQ00EwMsKzD2qj5ELB+vwEjPvGn3PqLfUjr/j2r+Lxz/FZAwar4aBEwsJnr6R
ylE7Yts8sffFrGTW7xOICK6RDgZGiTa/R9nEzo0bmcTGQh46pJemArGX2vK4bMvXm5+HNngxPiQb
Q5k1+fr1KovFWJoshY3R4o6vpsHeILqjyFMvRefvm6WsalSCJ1G0eLkTsSSp2wDN5JJYvlZY8c6L
4/djWx7zbxr3/zfj/k0zjgQDnS7M/9yMu7zFxec/tuL+9ht/a8WZ5n84mmnopqbCWdcM56cVZ9GJ
A2wO9tkyVRNot/LTi7P+QzdsuOcWu1RMsjL08f/qxZEgZlgWqR8y9dZFKfZ/6cWtERj/yAzHcE7w
En+IjqBjKuZf8kNaK5GldpSIm5rYsVSItBQMRh7YIfWPchSv3aN0CD12RsZhCP9Nb07hA1b//OI2
QUeGrdBcJChN+cuLl4VR1jTJZtTp4wbM4tyesuEG6BQmC0jbEKJt8xNY1j98P/+iJfhvX/YvDUjI
FkYvYl5W/OqAy+a3nbQjJcilfh00rPTYcP2bl/xLy5P4kX/+oH9pQsJ5FoFNNvkeQkI3XxWLqd8P
YVrFXps8/+8fD3fxf3s5W6H3i5NelS3oGH+NfmsyqQIiUq8yieCIU3lHhMICwEAfRfcNTVoa+VqJ
8sckRNibkFFenHwgrNgy8g1+QOhzuKQTKbDxJzuOW0ys3Iaa5uAscsNTbI26YiOzk7HkF6ZqZVMC
eNxOOYBSjASoazYjXzz0B6vAqYAVUmh5u0tZv6GTJlAlGW4DqYZTlAxoaRTW5XOTeDAxWT6vhMq+
9yDMRG0pH/SSwjnEN3B742YcJxhwM1pAzcxvAmAYLKqEV+jiJXVQ4kjx+KTZiDYZUh9GKwseLl2s
ohys4v0wzLIfWDKZawjBFTTtLCzemmnkzNMQU8yYX4rpiWxudyi6FvKasXj0LRdl+8UaSlc1jGMR
dZT02j9aibwpmPEsFdqnkSP0q+pXRMFPAz3TpmkukjG8TOpgubTDkCMlePQaZMapgsl1wAZjNmPo
znB7MvOdNMKKxQehUHOv1zB9hqexQUpSVeJVDmu+mGWRHEvbaZIQtJfQ7E2Y7p5W7uv0D07VT03i
9wbqZgvPzzNV/pQappVr27mrFPO1VMpdNWSTL7oh8Dlse6mefhXS0QQYQNYZhXiIMOhIwd7GCoWE
MvZ1vXy1WEsnMba8bvpM5/EpYm9shLj3xfg0DXHkZjiw+wLSS2rNn/CMn8Lqg3XaW9fULN7sZYWY
0KjrJBYXSe5bQ/UajAVyR3OrFnj1NLN/In34Ux6oAbdt5i1/J9fGJ3kybqfyzqyRuaWNzkZxduPK
QI1O9xJv6z3Nk4rqF9jjQuJHytLX1eY8x0HhAk8cqHlXGDAX11umUZTIG46aDb55MCEgwqDZHEYb
8kte6p8SaQo7kE+unsvpJpVIJhgUcKXxV7OItfIG+xWJ92dy5UE4atDS1YzmkaaPMDOaD6e02Z1F
1uh3FLrzlJ+WZu1TzlAUZCHnnDqbrkPCs6KUBCzavJFaJ/pkLubclXsQNHKiXjKof8A6qMPWvGer
YdOmiHvyP1AaKcq5TBxqeRItLk1Gv5BJ0QE7sw9NBwdEzflTp+2wiTKUnsiC13y1KK0Fpwy/0Ne7
9Yt2bAadOngj0OKOv0UyUMsYH3AwBtLuKiw8vHrrKdFwQfh2Ber9ffoWKnKCAC+4kpg9yJLsSgxB
gr6umTetbt+nIGohzfHpAkmBMzSnFH2MGR6cmR6W82acisc0H24m1WCvnLWvSm2GLghw6jbYZ3WL
vbzksGSnS8ILwHEi2ewzk0BMT5G87zugT8N8slQrOXQyTZWK5nefijswEuDsu+ZiV+2TVAjAzh2H
bz3zZHaXjLvFBrsPKlcuwyyu812SBDTMgtA3liuuhLLkWjsUxVunB9AGhBBUpa4m+x5xdKdS3woh
MpEvwNWZhkRaS/JnrrQP6pDcpCpbHTqJrrLcaNDk3KZjjNcpODnm8NRbHOPGEK/Wwp22nO4qJip/
iTORWRnWGy7nye2fg16oSKhgKuXET2E3GXXKj3j3QuiHQZcfltPJLkmKmVQGs7CNIV3FT5n2LGpV
38o2+yYjN68Gwd+JyQUZpfhFywkVPAWUQOYSR3pMpAJD/jocUeadmgX5BtepM7p002XwqvOAD8VC
XzZ5kSTUP9uGgaqf+EZIBqVcMpDuFtzbKNE3CV+qPqufIoMmqDnOftbM+0jDmMgba0eeLJzyGuvk
A7DL6kTxJKmp2GLMgOUVi/X3x7ndGlb54qjDU91PT8JZXCXBLXY5YMwx1vUwGZ8WwxpW5odurn0G
VVhNA3i6kvcJuYYxRuSvIjae6sLvw8qiZqeRWoKa2OBsZCzDd6ZdBz27KnJ+zZ36y5ktr4euHarL
dazzjc4jh6uR0q3eY2uXMRa6OHMwv0D30aUlIKm5dDKHgnhtoHL4qiIOK7wYNAESYxChOBxW1uQG
fPhNOJhL0s9kuWIaLyKTmDUd8BJ4IT4xLzJ2JvFj1t6SMFHPaOXT/dgzfkoOHy20qfKN0nRoHIEn
bXqayGvlTaLjhRtGBTmb6HrP6wdUJHA6dRcd1xOewKdXUIKwmjFPOLPf8JrupDCPxqWxs5r2NzNy
6OZq5IuEL9wJpsCXm/xq6c2Fqf010sJfIqXLEFs6gNY5PZN1uuksYgGcGHU33VevVTW/E9n7rJiV
myyjGgbFki5sSjlFzGwRcYJu4iH2g8WNPgzp1R7EtC8rbLttFUD0sJprMhUUZhyCJ2xh7pTIAFla
cAlFYnKVIb+KgotCHYc7vYzIsmgudUHVekFTZcvMF7XZBYPkVZfKDoBM9MAcfeIrpPjVl6hroazY
w1MFe3urG+q8SZOygIPgfLVhwXafGQA7egXSQQZQw0cgEgcklwEcYUbzLXHFHm0AOkCPpifHiihW
UmZhlJV2VZWT0hJHxH8AR5yakxgeZ3ABspXetipUyMys6UaO9i9RWxpjh6Nt6FGqtdX7pLtCbSJ8
z23DJvNlgz/FpPpBS9Wvcv0OH7XCBDieU/6VLeW+KWj3ldqrL7AQPNvId1nPsiZIutOQtN2J/Shn
qbHtcZSeZ8lEmtORchDHBCYMxm/T4lSuy4GXGtXXQQGeVcLni6oGi8zcHXqzJt8pdG5nMV6xYUuM
sTCQgrYH4hAWbj80lHwzKnO2xoeKCpvDmZk5aSLpYz9jhVHpptI4JPyxTDtm5Jm5AkzVJuokmUEb
hjt7V2iMuQZkJtQXzBlI/KE9JHWhuQ6+Ttx2V2Ju3/WJamHaSq9SS9AsBBOOxtTvY8stkXtjdVu2
xKp6L/X2QTgYaBIVUxfYBZAY49YiEYVzLay8XIBkk7vZ3ku6OKtzfasNZnFq5vQ5lBh8eozavjYn
foV/zujlvU1xYWtS6IFJAenD0mSWZXR4aiWn1onbbE8/889sVYhGNIGo3iDUxbDdqe0fbYy/aLAW
SE9fchJR6+bfcdKY04U+oJJuPhjtBspR4znU6Be0I81Fe+hAd3Ql/pTgDWDzuPl+EzHto36iBjjd
qtJ8dsb4FQRBvDCggVNrGcEcUcTaoCyR38Lyh3IZbhNJfpHCALNwW+1NUuX2cwXk0pGrxTBHYT1p
ISOxCd2kkf44afG9Flm5Z7V9eBSqXoChJqZGc4LCU0qWP/BzxG4c7RsdVX8Ra+hxZDA1KKHjJKqw
Ox2A/78H6E69TMrVHdE4yjx+9BYXVRAp1SUmBZYBmEVBi6zJbiFPRmEl71u1vC8yqulS3fxpuDSR
bH+AnoBu20d/dIC12ARI6kpoBFMAmj2HFa+XTG3gY49NjfFjlnvFH4sMXiXGXcT2KVcLQ24tOTEL
PN78ekYxUMSWHXO9BJcYb47n0LKzBN1rRo9wOitDZSKELHCq6CrxgujPl52EsokUUpaSMIjPoxTc
ZcZHmPFlN2aZ+FDELnCKMh8GXew2kAvH0oj9yQ5qX4vj97TtM3/MY3YgCU08hxAUx5gxftWwK3Q7
DTZB0RI/WhPyTImMmV7B1Sup8lOsEXkbqqlPRTl1nawmiGAw3vK891hsHUDx9nd0phkGDPg3YbAL
mMK3yWIp0ob2axRMxMOYvrMrAhSjopCvap21cC5og+AdqKqQGR0YE6cxiX9aVSyhrNtCVp8XPInb
Kpgx10hUpbwhN0ZyUTBwrFabUpTeVzKc48U3A+8+2jlKjSQWUgc5PjVA6oTxqFVdh6RwoJQ95WRD
O+sxrt0CE1A9HzpLzd1uMeOMun5jlsZHx4YVnx6WQkysi+WWSV+3PvJQ/Sr0mdgLg6UtUha6MSrf
K/Vi+pRmfYD7kLqNvLRS0+4lM/t7q8JQopSU7w2YOqFNqmmmBu1VRJPXW8rgR1aCy6v7MsQY+EbV
sLGdkidNziJSa4fhwBr1xsDUombkQcS2VtKz7OtTw9IC67ok08AZx5TGUwH3LKgawNJNx2ZD45Q2
O0Bicro1J1A2oRVsNTFiFW7sX22qGJ7QpYe4su7Vim5VKuXNLtMWAgXBvzjIWTVjtoPdwCJ2quhi
JHunN+KLZgQPwQVogHHfEHmGdRgWGnDMJNGhV6FGIAyY302IYCgJfQL0Vxx49G7NbeQpkrkdHAzo
6H5rL5oSRpt+p+kvcCVagFDOg6lN7YGVFa680QwgCyyph47FED4YZxbC+a4fua6dwbkl75odOSWD
qBuIP2xEgaXJtrcAeB/xHkNAH991kUFQxXjaZeFNAq70UGCTCDKTkno1vi+peQyKXGcKjnral+i7
R8TCdHsIQcrawSdOyURBETqHdgBubOsCg5A5sotr2vNImpevJ2LYmzBm57y3N+piMGS3yemJRNMd
Q4FKx5B2/bCcaZkOzdCQd1qtQu8xtkPEjlEoDrYQRkvcD1BkYkk7AuA4zBJr/ai2py1fVVSGHhWI
fYFsndBO0jEa6g1FSsOxZKxJLIjc8rx37PRUDtWlzaAcOybCUvp0VkwQSKQjhJGjbQWL0jML7TeN
A18oZLj0GH4sKXodEtz8f4Q8H3VWNZvKqN9KnUTCZqRtp+jHWiYBiwCW2R7JjqktaiT5VZ7rz3Sa
iH7hGDoCFHeUyBPjP+cv9cK92RS/5QlMd0lDYiqraxlLbxU4TpQUbL5yuWY60d2iV5jTWOaganHu
WxLuvFulNJEECPEhDymBAtVCoCrIpCBjdjuT5EFbaHTonN13BjvZoC0jd/HiJ1pIs7DQB3fS4Vnx
Mg+FTuUwXYjcgd8Ty+yZnaacAwuEYCHDhnqWRqtAyWNE20DJb1SbElgMP4gYuMzPC+RyALbKDs+k
XnWfeVPd93n0YBXB82ohNLOaLXtUoMrNGFQt6aTJhuTlkS6wI5YvVWuoHgFc5TawfZV61KYe8ABi
ckTIZs+nilDCLOQdcHTPo9CuTaxfNFOQqCIT+JpUyrbLtPGAjAZTlGnvdUM/OzMiN1xNFymgkkLb
C2LSrN1VEFe3kE9oOSMMEJOk73R2KJ6V5ts8q5/kgvrJCLIhWBAtsP90+tn5nbkYkxWqSQhT2d61
BKx4HQt7wggYBAM69mbd37XaKKgOMYh3svlsskgiRUly6U0JF5GRCQ1NPsCvw1+7n7CwE2PXfZmR
WXvJbjW7FhWOS7UJWSNZ+EgJ4Vuk+GTaihy3YK0ExwzEwQbyUZanxd4sS4tGvfUEBsXZLvs7UATC
n+oXlQoGUAyQXQXDGxlJO5Lc8Nwu8Je6uuksLsdoyqJzlrD8mXTpWMrqfTY0v6yihX0/Qe3r8+km
tYTDgEL8ghabu8lKaX2BCusUpXCHpqFVEzOELfmRaaGTNhSlOLzG/jK2I8THOIL8RUlwP+VL+qBS
jntJEy50FVjSWaW9dIl17iBebaEAFzsdkM+pTOluJ5hRMXxIh95I7mnk5YdSNa5arWmngkVQsAz1
KQGicoDQY0warjlI8DhBFWy/VH61MMzdWoKKpslY7KdZe48a8Tg01a2K7I1UGAzIzjTBtxrEFuuN
zuXsXIAAiEM3ZIdeVW+zGq3FCIRdD+thV+WYy3OiKUQfUXCCQwdz7XuuNjsncwe2aUnErslxmLCN
JmKpG1hoMyw58oYZGcKMXqUjd80Gm0FmA1t4ZTE9q6bNSs4K7hythN/WaO7qQq/UDDoblUzSHW7H
YXgJEmKaTFUG0DlFxxWuUFqaONTDOi4mTwQIi4OjQIQxG6quArUKCNYWWVKe+XTpWA4bL0Ssagj2
AleY4qPKpd8ZuSUwLkfQuCmzQmagUVkOoGqIgwLQkgWlva1wAYbppEOyiJ1dYSUCNVq0VaLAgC3v
PNsGsB0yx6gwg4NCE5Zuc1sQcagfs0mcTCO/RhJVw8ZhxhzGkhVLSoOfLwLqyHalHHDWoC9LsQUu
dBFdlpCWJNN26rvG05fzq+1QDMu6DTcnr7HgcebQJW/Yvv0xA51ynaE+wzK7xFmB4DuOvFSEbI1+
m0IZkFew4x53oxCHMgdU3w4UHyFTcq0o2ddqP02jpNsaBstyQpxgryic85zc44mK74fR1RQFM96Z
kPRLpkm3fYIUaRzPRaEsBA81vdMr6R1tTBymlqfK1ZsjIAoOQCT2TEXKMXw1pS91xu5JQgkEQfAv
oGsiB3RkiP2gp6mAMmkkzi7D9H9RBJz2BWjAR2GV1Q1XsvLOks4GwpkVw62d9KMYGd8np052xRO5
pz68hcDtDVlsaqvGALS4mlN4wCOuPldbqACNlZ8NJ6I8Z3D+kWMNVHQxsKqF9LjiDmJtMNxWjiJ/
DpAoWaS9b4RJJcghN0quw4EqLWSY5S/Lrf3Y2BPgNAIzUzX9Mwwjsqcpv8bT29w4yY4qysWU4IYh
9mU0yd5jmOCuA0dYamagjZ2BiMRaioAztfFyqG8HFc8im70WLHf5NLQ6uWGCdgCxGS/AFZa1tWqS
L2beDhIF6FY+QMFz8z5/lD6MAFjU3FouVnbLnSKDtL1421YaQlpJ3xp9tK2r6tDp9VttHCaBpDKq
2ZI3RvBuBgjfYN+wuNo6OsEgDm42K0ZbFZr2izZqJzMj78+a5k3RKmcCRTcNAYh5w/U+8CnsUryl
AqkjGZ0Ad5DSbxq/FP2Ho1JSjhXkkGRPG2nIwj1pJr+8H1HYmbg0KNEhxTFylogWc14LS7Uym3NY
oauwO+VRqkiotYkWI7iEAyktMuDoGkIPNUSpUBkgTkxOtZcAhIZe12+2OtG06aQrK9S3CpoHaRAv
SWif6RNcG4XBbpCOVYxEZFbF25hOlTtU5d6M+WhiLN8oDL7Eo/Y4S/rjkBIn0w4XiZ7jJtVomYcV
Oa6c8W8gTB90qfitC55IJXFymo5Qb0NirUUWiilV91lFMmDDZJnOBtww7OTUsX6tnvkqds455wIw
g/KPJoHIaAXuZLFYlKfnXFFeCUrksOiqT1eTXeLiP7dKRvIuR71b44vGzPJtjhYxe+DMcjP2VzJs
v51eJ/AUcsQL4RhdFku1wraWxJPRy0EpuIZ+X5q686AFOOtiNoGwL9wiIPhsbOx0JyrW3AZtFjMR
ptu3Kpjlw8Ql6TpB0O9kWdibwc7RUUKsuiIZ34MKflUT7PuxdttQX/IT3SZjyhzv2Eha1M+hheTU
mlTzkjYgxabGepkN85dsIsFQc5ZOUVQOPvFm0WKHXulNfcLOXQ47Fp2IBVbTdLT4ytdNXhZSRdB7
lnRyso0kMpbTabxpDIb9GM71Jg8T3gOIinnCZd9aVoUgtnxQes0G0kJFbwL8iul+ItBZrUhfD1rn
OuQ7Of8ceue9sAkHAN5HTHP9e+wZLVqAqr39KCGH30YJvvLMmRZrPz58FkbEz8uZ7cIOppuYIPVa
N7attjcCQVwvl1WmKbBd8qudtUvSIgPkGGEnWQBKTseyxFKsx14J70XdUUDtB9jR1XFdsNS42SHZ
99nJkK5NkQhISdbdmBTlGZ94dTXlQ6/Jz/lAJkMjZPNojPFL0tXhUVKyhrgUbYvGKTqV9OoQeZpP
Rj3oe6B5lAXiHYnJwSln7YJCY1PXlboXeXqPSbq+Me3uUMJ02c1NmOxINE5soH5pqT1G0/jRSCCT
CNieTiz2xMmAvyiNuYOZmhZMwG6+G2dmk6Zk0g35ItTAZKTimNlWid+/F4/CeMqlODxgDQ/30ktN
TAGkt8Ms7COoKbKGlnXqOheS6gtyR71HAcBsMJo3ocGUTV7IjSZRAAbfIvmZcak1dJWSAYleqqzH
lUUixgh2OvzXOMD2OY+0EWW+vHWgR7FQbJohuLYGmIkajsZ66hK7whZfzgySVeplBRpR9hukrwxO
iIcZ+Czn9p0Me8rL0/6GIEEojDARLKALCNz71wUJYfegLdbrnP3Klyb43mFXiFihrlxXX10Y+XbA
nyXLjGjBqtS8YIKxs5wNfeY8Ost7LJflVp3OXmtTuqhLthYMWm6dlKVXFqW5iSYKoShuzYp2L8KN
/RiDIlhxDBEsWQhfM5xs23RjxVCPauK8OQNtUvz/uNfsaZ+gl0NonEcbWUEmVRKx6wU69Y6sD66d
/qBRWITuPVOgy3yGH7gOuAgp/rNVk23fmZmV56aj9S0GtuzSV9IP01GB/e8VxewR0Mw1qOUz6xPe
pMp+QyXscd+SDOEsAAD2XsRpyZJvj6hNFbIpnMixjr11VFrzY24i56g16NZRBWheZLXjzXoP/hAu
4EpVaOiP8ZZ4cNIhbQhIGUuBWGaKaMN+2OsaBOCB1bFbQbrwpKl6wuqYHpR0b41XVeKaTdqcEPKo
qTbFOOGrsRmtQ+VFjYMT/crsqPQSV3JEmQJ+nHJbyRrMp6EPXWoNXoQvGXqm4uyFNN4ZgJwpWOTx
bStnn/ieBXQ+QZwqy0czULNfdaLthOzstEz/TWDseJ2Nia1kfBdRmcEbnHwUMtprZdEc24rm6V3w
CrHQot2vEdWVv05D2FHKRkmdWJci8oBMOhvJbJMbZ4Hb1XMPgC2uX4qUYHKbzRTBOeTrwGFLfk28
c65JkCyGYG9XhY4HdvY/KTuPHcexaMv+S88J0JupRJHyJiSFmxBh6b3n1/divgd0VVQiEz2oRFY6
keLlNefsvTb5kyZsbo3KglwqUD3KInSNXP/oacBrcsI7WxCTp8F3zjDbvhh5ee7nBW3STkpRiSx4
ERxDJUIjHuI/l8Lxu226XdRAA0UXce44Ryy0kKiLrHQp/X96RXgQmkyyE0Wk9BZA6Ugt+hqhD6fH
8L0nn0jVV6NzDKWBpzXd8hJ802DUXxZ9eVsgiU+l3ls0AFFo0MOHijo2yLRWcWqGAEAMjaQYedqK
cT5xURz3M0rnUljuiyygiZR29aYs4mNalORuyaRSa3Ht5AoNLMnr3sigym4D/ku2luDyq/pOcG6O
xhBcCjvWmaM5y37nmHtF3Ho1UmsKY0cjHmfWkD+67G7mKvjQ7dVCRRg8x7ap3l3meAZSUcOmEdwk
tfJsFj6TbeCobjz+y6vsSHd86+m4QHqDnFI/Mw/QiptdkUpvSQOgZCCA2u0ZjeTOsZcDgTKtcqOr
3FSg+alm8V6Jx2+ZhojdEiW5laktuWqcPWcBzU4LWi2TF6mIweB0BHzvICVtcAZ5rq417I5k2R0i
gcE3TTV9ojyhY9vR3hWAv/Z9SBqxP2snUASqWKasMeuvhTjmtq6xhLKxgW9Cr880pvLBUMm3LYGd
5Na5lyl06tPAIdyEkCkosdNE3SlWe2lbTClIAuwtGQGn65DzkF8S/YC7EvS4L3HsmL1Ov37IWcW3
ikScI7wpKAL/+1NZZIBJNYGX1IdVHUpnffyfv0r/kN/69WfLppqU51//QijeIk/G2DrNJwtErw1O
wUXFc6Qezz8bpU3oKJF3F/1C20zZ4ZaFZnVKesWnyeYrLiebdEk6i4UCZbIueIQRlRaYggYgNmvJ
cmIh8wl9808WQWJvD/qUV/BrLY9QcQZLJr9njfEVX0ZfkDZhk6ROMXqnou53cWBNZ+4hxP8IXTHS
wNqE7QLKgHUS5QK7gemvRl8OL8S7lKukDWIEMF+axjyWos9G2BbT3+fzrhIL+gTDyOsXSpxYeyCI
m0xrcicqipc4iBsqCf1LlErLdPC6gwhu1+1NAsBIbgdYbSkHv1IJ8U14hgrEzqHoW4e+fga3CuxC
mg6uFfKNpGQfLORU6w5lTogVoXe4NzjryWyZ0ihzQkvZVaEXs7MmqynNK0eI8/sgI8yY7XkTui/m
5tlUlbZPTU5yRlxcxxifvSQ3Z73CI9TrPZqTutpRkyIma4JR1ySdthVkcnICKVY3Crq/pQaQlf/F
N4MFJjbyb0qLbNK15MnKoVCHhtNrXsHj3RKpRaW0XOQQjMV0ftNJU4B1O4QPcNyPXW8YCH5jYyX5
tbWli78pRbrLPamVTYVxJ+t9O0oB3/qijqRvZBUGS7RAhWw60EvqYzuxg/Lr5qiIMnlfk0Vq8RAB
B6atRvVBa++odFDYTqMThHKxoQAIHlXENU1WMCdSjG7j10hG3ROCigUgz20X+MMmq9F+hAHd5jID
QTlq1PKyDrgqBJbWiTMGO2qtRZkQD9DWAa2vIvZXMOTlRSvw/sdF8TkFiuEUgflQFD2ViZligIL6
rEazDKkLtGinDhoU9krfjrKewmPuv2UMNi0Ye854sPqn/DtStEetHz/wfyMrCtW9Zmg7em82hSGK
kURJzJWlJ2R5pK222Y1BrB3VUfLYQSewjYNJvepnUwjbSxsSgiD7FCxFKbKJWsnsOvd0W5d6Y5MR
1yIYKQGIdLe2FXpUXpXOOJDs2ruakVA040C+rprU3AEDJtizFqxtR/7BplTqYNtr3AbDP934FtnQ
uZjXnEEsea+33uQOsawcIq8wHWTa2jH36LBHwaEuVe+IHkpeVXIkng3Jy1ZZqWADoduDwgWQFRYD
/0GiDmlrktY9UIFt7V7QhAcFdlsnsIEz/XS4Niqt9UpowlupCmCcqlK8tRYeJV810juSHYLHjJwN
cKDT5KRRvpE8DlQqb9hSz7zqsecYA8Qkrh7JtWCEA0l49MnlWg5imz02JU2kYtCTRzAsMZUC+sIi
mmrMQnX0CAsrWcpjFTz+wrJKUuw/4qRPlw2b1PuQISJIIsu8MzFRkK8L4468Kl8CoK3OkJNXUJ9l
KtzIo8wKReKv/42CST4ShiuuhvC5TXQdPxO9dc8SaC2WwjmING0T6jV0Gl/tjk0T9mS8Fsq+Dehj
zr/elH2zKqy0o09laIdaanYgMtdSq5uPTWzemx5dZDa9E1UW2m08txdgB65S03+JpgaiZVDRPvZr
w9YH7IV6FmFO6okwrVsysM2OByEMuWSjdfugXzk6YVVBEu50dQWEg7KVKI0HmX0JhZFYWcVN+iaM
014Upfwc6VHvTsURK0vuJmVsnCeuWIj0feZHgEPK5CHVmI7pAKfUXi3msy5DF8X1ezHsr7iXPRYi
OoJqgVJCBQA9ixwbYgwqCuDCqgqD2Z9idAdN7eieYF3dItqB+1a1D40f7Zoqn9yy7unWaPGZBJh1
W/XRdpg1X97EJI9RoIBll+y93OyXOBq80gCaEofs7NhOsQg0r5mY42qPAFOnY/VpehEFN5iy86zt
JyCp9XQ20OO8JfJBozc6n2vpkiyJTdSY3JlEwFzvy4qlQQ9Kun66O/kIsRCCFQgEMGtBc4eRFsaz
hwmQspV0IqPKJLJE0/VDxGaTQxO5AMrY7iS1h3NOCfhk5NGezteOVD/SpjwzdzCKQO9MqmHN8MMs
mZ6EbigRsQIf7UKK5wZE9AxexkIlqGepJYG2bnWdM/2Q2dDNpBVIMk4OEY1FNbrXulSe/XHAc0RR
jGl7ckGcAjxT0I6Gj9PUTQ8+ZQTQlmhbMkX0DnXQB0sFwHJLgPgWSRzpTIpK7z9hKvGrZdyWBMMN
1AS4yYkYr2Y6G5MkU6k7mKIUH2tTd8a+VfdJiD04MwwTrI4eLtoQ/2sijm7nC/O5TD7RFUSoqihP
QlR8jUl1DxAyM7IAXhY0y7GYKzMpLYWSh9utZtZaJ75G0TKnVttW0V70aooC0UgSrNWfEFoMBtOx
RZjNlrXfW416kOHM7Z7ygf7IKFqA39qMLIRB7XfkvCmubJxIxMztOqBh0xZyuhXw7zDrt/sBeRnU
QDLFIjMv9+zMjv6EIb9lvNFaj0HyB/mNY52E2kjfVYOFHWpQK2r3HWEHKvm4Y9M6nEwSmERCtepH
lHi5/yKIFrJ3Ssbu2JbncUhZGoDurVlDn2WZY1CgmHPxZ10Z1dGSBXj0dRI5WWkmrgd4cmV5iKsa
3d+2Jv7JsqgutcIJuGNDQMBxTw01C/C3DgO9WE/cs7MhJcbo9obROKTvVsRs6adfB0e+yUWV6oIb
lPBrEnLFEg0FQae5aFL1i6BXYIdbLVm13I9DOOxBM5DjJlmnr2KRczQMI5Thgn+cUrnY1xPHC0EZ
4cXrKmUdwr/Z7VBy7VN0410UPSq+l2zjCR+tKOs7S29guWvNWo2is5aPVEkSX8doqbYb4LuchRo/
kXZ+3kq7qaM/WMyL/69f+/VDN/+uN1nI0rRqpFid1pqd6qQEVXpNnDheWGRshDIDPHRUr0w3yjCK
u3D+jV8/kzPa/Jk1B34ODbmWBxMf46VrXE1e4vlGqaBvw2mBStS8dM89cvcbTvBNaAMseDZfuw9r
Pxu8A8C/jkDhl2QbW33kuKBeSgaCuuovcCe9NxzhTX+pS9xYzN4Y2tlhgB5wAmshvfidU7jRWlwn
LnSXD37hlF91/ioyeonzRr5IH2Wgi8fpxYhIBlkistPOmUUg+6K6G/vQmQ6C6AjrRzzpMELYlUyn
NFpaN1qE4ruxkY+RslSu8btuOGpuT/DH3cEuYzv7LG4xhbbyYBQngln1i/+opuu6fO+KAxPCzO1n
HaGVme2kejUS9ijbLdhZMKYHlNEpEW0ZBTvbMt2w4MSQOBFRJC5SGPmhfM/hw6/T5GAaN0H44NYR
5znKPW6WSHuoMfWf5QZhCe7X4A2P03BUkWlVSyALbhnf0iu7bhVwOFx65IrMHRc8JO0me4wesd/T
qIbb7BLG6bbaSnlU3xN5J4sLhezl4Ks5KHdrGzFU122K9hjjKnDebkeaU0og8yJ67d7SbqFcAts8
c3PjUv0Y3P6pGLZAyG/to+SQEY/U9kC+eUFCzpVVDQmRy4lTWiEX6Y6qsSCKNkGFscjuYm6jJhFu
EckSoFW7FewIrzlOp7q3CXCA54GGEkcCMH+N8KAlOWLXfo39JXdo9gjRiu7Wjgwjns0IeSB9lE7a
LcOsql9aeZ2g8D2o8K0WXUsClWNdxYtxk0dbZuAIG5FxXdrP7RZvwERtOFoK+3RnHigcc5C8Rfix
5xHgc+IY1/4TDbvOyb6ATr0Il2GboNB30820Und3hJOr4JByM08EMSKooZr8UbPlfatsan9H6XOg
3I8NmhDY+ERic/OKHeKJCThVNnmxkkK3V8G3LaGh6EdrEyC+rpfGBlelqGyiuykuW06y+D4pMvOq
4ocunezIORwtwbgU8BY+JrOu2uaJ1LRYKrvey4to61+Hu+BGRw1un3GvsrMWbnQfqqr9JF3ks7dh
bxqT1vbUAN/5qnbpkmmwplhCbdXxoRegBH0hTuG52nkoNp9aR7WFh5DQZHRsi2YdBA5qkuA4vCXb
6mCcC/dtCJb1XnGLFarcX9iEp/gVQ8jVuKBxyZ/VRU4t2l+psRP6qwC22Hf0TZwE4om6xEOtHEUF
d7S0o+jTvzKVKe/0+WZBPQpwl+p3gizvqPDFoNRcZ1frXcPl/JrfhSUtE2JEbs3O7JE7rKX3+lWc
Q5eW1ko4lBuxXaICtZbQHfDQm1eJ+JYPErLsym1P6XV29CDFnRbiOr4m/Vq4USuKGh4p5SDxRurC
R/0cvZFdUa4MV7tMxqJ6KshlvHJOnL7BWDXJOt2LV+ViXYJoQxnM20wUkI98QxzWyZQ1F/W7oNqN
y3YjW9Em0rfBNj/pz71jvHr7aue72br4rp3AW0bvkJLHdmGlO4PuCf/4olAXrYgLfk2fbtcaD8mF
zKrQgVGQ3KnbP4vKEv6qamszYtmu16CPESMjreu/ffGAtztqWRIXxic6znHEAHPskdYAhWYGuuFZ
KFlrGDQEx41EDSDNszX2nunCUzZ884viMXgTDLxGy/qDE+uwasbFnIK05uAXrOq1dA5QH7sRbIZd
uw8rHjaDCdvwvDTN2oeFeSouUJ/NnFgPejs7oXeJVEQAjbxOX9Vb764WS5WI1OoBQeQwnYWrTN/x
Ibqj5xYoBc+ECnzS0mFcY7xT1/RMmyWz7od/NA/gTjobtNNeuA5naz+dBJqo7BgO1t7XDt5Xby6j
veBwSsSHodxYEYHIZ8/azTgbL/6VJeHF2Cifwr5e8/5FHOopGGD3JQJiXT1WW8RAIUrRpXiyVpgZ
lsGL/u3vkIn7NF8X8otEob9f0JEg2IwBTAzYInRp5Frb2kengPeel9m2rJV5rVK7+obMIWyjV5FH
+iBtpFPZvkX79InQH6p2Hnpl4o2XnNqQyRBS0XM5p4SpDJhTyXwo9q6KqRzzfjo60bfVEGm/MG0N
kkOjHgauZbaN2L5m82YBwyFa4iWFEbimpYSmwmCcb4QDLVhU1qMNTSWjAbKeLkHmivIiW/l20y+D
lYE0+6LgF3eaR+sgiW6xwwSpGYvSHfa6a/GaSCfhGZDkmq27fAYReohy2/wUu43OnHqGPo92obWN
1EUnzCZI/cjWzY4eZ8otlnfCpkaYAdly2CHzDVb5MXuxntmjS/tSWBgGSWu28EadHzmu96kdY8gN
Z7gqlTehZ1k075aITg+B8aHymBZs4aJf/e6iD9tpl9i1Wy99DEBuefAX3Xv2JN/GZxzJ5juln2Br
7ohMwHf/AnFlXNUfvHIzuGWnvAsPfLuOtPUCmy/M6E98EVO5DEkGuMUgSqxL1C9aaSPTRoNnIfCU
eKcXypMYbnVzNWy0eE828RpaEyKN52bdoNw1FwQW6p/AGeLBxlMPcgSIyKH7bkjEovYlUwtys8ca
weCyuwsvE990t+o5jJ1M8tLoN62y8YEIuWwHn4ez/6IEl6K+q9alJcEOZcu4JN3jw9sowtIikvsh
0tYCcel3AQdGCp0IA80i5cvbYVAcV3JI+3ndn7R2rwcubgxSML9zxjZBNqQvHejJa5eW5V64juw3
wqX2WF16ZPLvREjD1cbpcSbZFkkNyloDZTJpaSteTNK2XHOdkmVFEDw49HNabKTMDkSM3HTXFu0u
acizXYwwBx7484awAFVC9YnA9m5nxM6srcS4jmcSrEAA880hspkze6hf2ClE+V1XD01j1+aNg6TQ
HtiwFV/VQ2MRabf22Ia+RulGujBBIX+SwztFweyhPoWnDE/lti9X/rV9ikuXmDTeGNo1gIeMDRHg
TvFBgmbAov+onQYFn4rDqRhlgL72c8jsW4pzbOdQIYVH/818lQ9MEslXBH/EoHa37lbKK+SeTbBt
d82L+lAkLnZ80PDelZiuBREUeKCCaR2kdrGC5ma9NqlroihKdzkR4dkpM2wsgGA4vJM/XfPP4nXO
lsC9ieYBPoD25Wsr7B7ZN96uVP3CWzY+413EhpXoJJOgncfCuGTP2DjGqSLgYEuZ9Ja5Yburr3Q7
vSeBZK/DBF9Iv+bP0DW8tXnz2X5ts0c8qEulWQ548w6FZhc8rF/clJKXlafEYLuU0rJCgbJM7uzj
muzNDxYwO7LDQF3vievEHIp5gOVrS+wABh0TTg4a4Setuwjn9IpTZiDnjNeMUwdS0XfEntMXC1uJ
MWJHtCE1Sm8nPqFbudacOrYwawDMeEdzXSOYpq44LbWLdkBHHz2Ojsce9Z2BLxCZsGXfiuHHpmCe
vYaAjb5aGE8Sr8wMhcQMZUuPAEgFOCzsW+z0QpIqUDgHNIhDvsbB3Bd4wUx2wUvjEJzYOfivvDPJ
rsu3sARRNTZAd676tC0iZ/bbxijYV6QGwFxBTSdpW+1okAa7o65OnUIl4w4pvwOdn45ncaX9679K
TFjsqCIbY0m2i003efQke8o/X4TXYngV88sMtnmm6uwTLuawgwpdJAoIqdmeDdVtUEvXfAB55ZHv
doEGFbL3ERfWJw+DVTVmG8+BZkNCyyG9DXczXHSvlmEDLQsWVNk/R22h3TC00J2UVHs6V7T8nPJJ
XPMYvQcPSVHPercL2PjJDoVgU14Hd15QABKdQ77TxXcR2ZrMn9tkk+zzt85c+Lvk5h8LjlAWe6UW
wc4XhYAH9Z3+DAdRNqzmCpuMtUexTBwXYvFteM4euGzpLL6SHXOjmMHH4o7ijPCC14doPvbi4i63
ebjCLnmldsdBIfmqvR0CkrnLfvM/mY1TYYuiqjmaTxh236Pvag1+ytwUK/XD25uYNT3OfOyRF/nB
esDLSF2v2PdbqGdQWFfBZxrRw+I8BM8LlcxztY1WrFGMl5Yw8Hm9bp8pfTTlssLYYsu2f1IfhJcU
npQ4OgWJpLyq55j5EOEnX3nzBh9X/ai+WbX60m4gOIOw3ASdTV7qh7ern/xqFyHm3ch7wTa2KTa3
wC6B8Jsbkn5fLJ2ZiDeUL/sbCb1ABvEWH4iBVsL2ZpSQdakuzR0x55MJsB//I8JP3lUUoc64D4g1
XUXfzH5SYuukabyPFPj8xVdXoLJ02Dahz2aVb57aS6Dsk0/tmdH5EL55brq2PHsIbWtnHCX8hZ/0
FhBdWNNjQAFzZShI4Rfqq7AX1yVG+ZVFMIHN7K/vaJ3YATnhCH1W0QaSIBb4s3SdJ5tZJMYZzthI
52I+xJp0GFzqef5xvEvPzyUYx8am7EPTFs85C2P5mqBlXw6OemTg8JCCi7wLZpSV+UAeX/gd3boP
FgHhKjnZS3YbUzdnnbh47rAxrsxRvBTGJ123vbIftxFG4ZcYdEOynK78Y8NL49stqP54QfEWeEuw
YUfsfaEc57iO9jb6AtJNljXtRtae4IC9SnxglodZjN3iEOGBueXH/A05urWf65sCXZ8VHLBrwPu0
8J6SL8Zw98wWeiQWZilewhPTkcyUg+UMoPqyfqqftJf6iekxeBB3GAnOpdM/cXZVD9lecozdJr6I
K+O54m0rEZTmDpMnk6X2wt763r32a7oxT8UdgZpgj+hItx1baWd85sBO+Fy9L9BJlnbtiLT8aPY9
WltG03t1KQXKMkvC2Zgy+pv5PA47y+6O3kc/PEW1I0C9Et1c5Wy5QNW/No4xpX9eGxw+HOJ6bIwL
8WV+gQbidHbFN+nk8npSHXBXQ+uI5dp3+YO5q+3GY3FiFkRzaG1HLrZyqwdtO7h8A+JegXDEWQWP
cbCIqQdlj4OGF2gTslDS3DrO22e8hO8Z27JgNazET3LA43rFBP4kMJHPwoVFsTYOxVv9jJ1C5uAp
XYR7qC19DUwa3X3VNRBB91ZCkjOtme2vn5ET2eFALSy7nsTINipeacT7GJpefeL3cvqa/UShIZSI
vl0R4Rvvwl+/HiPCgvRcMlSseFdLnbmKgCnxb3GwCyMMU8qUPAuJUjtQo7hvvRZkgKIZP/VNGKYq
tbMywl0CoXyJShmFaN+eYzEq3STjeoKiw+o88jL08w8RsptlS2cDj/ekIIOr96o0sF0a8v/9YTCr
Q6sWuhtDlN0OfUaLUmVDmVSge6wv6yuvrW5vkVhMUnSeU4RFn7BKC4GTyq8f9OmeGILv0lygiInA
uFg1Vcj2ITCfEFlW66BgY47uEQsihWcV7ylKDkq04/QpatFNiM8+FYu+8E1EAwDshurYq/KnHJP1
m0VzCK158bjfbUicElqm1s5Lzlwgatulhbu79McvpfAOxD3LbGH9FvPYc6TLNa+KiP+YB9GqcOFE
IV0I/cTyOFyMmkzxCasFlRkaZ17xqNZPo4p6df55aA4EhoX1pxBFN4tc42qoHxphipkj1WU+JG+9
XlBCHZ/GQlDcRhXXVNYdaTTOMXC1QpCPCgdPOE0PmaReDY/DkSET2a2PnFgqZS0n3sWjubPqG/Ox
aCcNSD9qIG+Y7v0kn3gcbGBy1aNOVHzCYg0WRtfalTh8mLImbC0vwNEXrD2l2tfZUG9aXFbMM0my
qQy2rsaw7sUxOFYCphPMGKPrla3biX64nBN6YGYYBzOxhl2Xscm0OoqBRPXQBppU17Lkj5Gi8cqU
DQ+uIdlmvuThH32aWu1b7SsFkQhvHSQnR0vYLrRgyzCwH6My4DQsmcv/8/8QP79DyMxBDP8i15iI
lwxNt1TcmXzoD6CLPiRy1glmte5V+BC5BaagY72QvXBTp80iTUu3UqNtoRDyVlTj/c8f/1++y/zp
lqSIkLV0Xf3BzTEGbWi03KjWRIJ+e4Nqi7VP6SCiiiHMAiWv0ql2iXil//y5Etih/9w26RTEh2g0
t1R5vrB/RHeItV4M8iBVdFqAMFY4xSrdDY3+POp44ScRNX1aHbDhHXQLPSftZE62ubJRrX77l0uZ
7/HnE5Bk0u6JELG4oh9PQIo1cUQeWq09ESxCVApgIYSvgFDatXAKiOGiPzkDYRi+cBa97k6a/LS0
2Al3/viX4UA6y3+uRSYMR1FMVZOtn9eihZ4kC3lIr5ycTqYHFvgZK5CMxVuAF80TTPUvT0L53QCU
sXgYWExEXdV/PImYjt1UFEK11jPKfUaf3g1FmxFtdtlOBN/NX78hNa9F4QGMydwaJ2o5sLVHDoDL
JCGYwwM0SxFNxEq7ACPHt6Txl7wYQG6D46qqHk00IMWIMrVJebxFSwu8hBzBgQhx2Co0m8ufH+rv
nqmsKAYWWXOmXv0Y16OvFqxKfr02UxZCHTzMQi/7v7w8vwbpz5GjyLw7Gnk2omHI/x7EA07nsbHk
at1V2g02zaVLjV1vUPxueGMKSrBGn12mogPHYPGT3twMkXbA/zEjjZOLHjCikro490TCm3uevVuY
6pfVzMyS4jUpq8M0AtAo9NIVa+8stsF3XgF1//OXJf+HnsUcpMg6XHTLlMjb+xEWQ4AMKb6ywnHA
YmvqGzm0AvLGWlotY8oznaowXZPcuRmgPYlzWdl0sip59CUCFoMYwog+fPmW/GXGFeldMBcUH1rB
1PtnLyU888+X+9u5Q1Fp3LF4GbL+6/f/MXcotaXnRsjlMrKWrQTVBsPVcpqxU1La3WNa6rOn/3XQ
dpFC7dJHAEdNZpGYQGX/ci2/e3sUJm5RRVGPMPTHEPARlkiCOVbrWKN7YpTxaM+0kTGgJlTKpetr
vE9NR4vdp43RB+nnny/gt68vCUiyKsJ50xmI/x6DFn6T/xmDA4Iiu5JkisxdiEh0vJtk3i1kYKf1
/Obhy4oBgswPp5OvkUldacbJDNjksLEPX94MRJkQ+y+bSPpqjJiCq38okgJ2T8Ip22qw9483gjLe
4UTssFFSMI2AqUNZamYM1Z9vTPr9N2vqoDwB3Zv/mZfQoDKAxGpd5zsNJONCV3AFolpzBlAzTYSW
eJKsTULhPIL88udP/926yAibiWciwL1fWVD/GGLq4KmtmrImjDOnR6A00U90U7s+ciXfuEdaRoGk
b/5yz7+btVQRYpIK3weS3Q+cXDy0WTcmfbWeBp4lgptX3cxf/3xnf/uMH6sdWaYyPlEGLCK/w6RX
rmqmf5l8fzsmeRkkgsEYlcZ/xqQVwWqRG16KUnKUnhbAyCxiDQwwLc8uMD8pfKnhSivbA36ZC6Ym
mvHoh5Nkn3jljjyLQyfiDzVlye7HhC6VQcUgGIPXsPCdZg4I7BRGMhGtdzgkVEZnYJRvPBSh9z4D
x0wPlcafvziiyX6uzUSWaSZxP6poIdn/saaoWtEqArCgtY84fdGwjC/UhOwBRFDEA/OaGXVyx91N
ywHcDehXuiYFW9+C5Ic/X8qPcC+VJU0UiVVks6rJkvFz0il1QzRhspbrMvsWfJrtgUz92mgk+rjj
Zagab6cArAiUv+SK/Xd3gmrSRFhn6ERCzeFt/9q0Wb7UTFVMptQ0BbYh807WfNnLvOjwozHpVt7f
9kPziP/3Cqtwf6ZmYJzXFPXn7pgMoHACYYo7TCWsIkKZzVb2uaiixz9/o7/9HFUWJR4ws7k63/k/
3ndCyDGXVUa+NqndTJ7sCkRRkBn7l72m+d9tL/fzj8/5sdmCf6x7CEfyNUiKRrBUG803p3wIyAOy
AClX6Ss+JGG+yQlgYd4uXtRoY5TRjdun1tC1nSNYs+ZKSVcKeixJCUQnYicEED7lijMy1lVKUGqP
gq1UAdy0PjUj1Rqw3xciweYy8pZBE1H0QvdpLRNRhedffYJPZdnjmB8pG62sfWciqiwN0n2v0qGT
OiMHuK4igM+bVZBPH/jMhU3PgRLPZI88kl5+0X50poi8IA58DsQZrp0hfusNm+MprbY5mNRKzBfJ
QCkB9rHA3DSD/TfIkKQbPsat6QcvfaqLCFeh62iDeiEC91uEiWfHHh1sQzOpYU6S4VSa9iw6cjSd
OTSXrkeFNbdogHc6dpsoRjxgDsFjOE03Pzz9eaRIv1mY2FAaGq+giDJM+7lbSpJJUDim5esoBQgg
B5Dkk+yi9PLVrKx3qhGE8YzxBTvPk5USrmAFpApoPVb/fR5q2zFTr5jXnzWpXElBcZ+E5FXSyTCS
laZa5IkM4T+gsFPqhGr7j1WnZzxcr11iSnQHT/ysavzVRnzB1kaXSg0e847WqQAQVLHek76/ao11
nJr2KhPTWnek70YZDZHUOlZlsFKxETYqfyFKCMsbWjvo8XJGl1RW93hJLnLTXbHM+dVnNGYbRZE+
R19yPYGcXZVCh1LJb21GdN5A6zHka/c8ulhhmFBqWhHrirgCz8Jyvk5Z7WO7NtproEufv/5ep+/r
vL6gvrXrDkKFjJyvSawtEcFrjbZgW4lvddStvYE5TVKfFTnb4LPYJmF2mAL57GvqyY9hQwTVXZjy
A24XmDtBcA/6+KUKimnfBDB5PF94aLL6oLbGJ4k3VPPN6inHjniOOwvvFmGjU5s/cAZlTM0p038Z
Ib9ZKEgtkiSKTxqqTOPHZOKlUEvlakQdDYYs96tx20AuXeoWdci00hwibT9DBOxIMirkLCKPPa4H
mqCe0q//ci3zcv5jAlVkQwU3YcHysH4eUaiydKT6pPkaHAjy9G0sCOFsVEtXJnq5VpcIwlFycSkU
/dtgNB9SLl7rCmVNEJjkGnQF3URT8Dd9M/xlEZP+e+pQOKGJui5LJlTMn3N75Y+dELR6RiyAQT1Y
KEyksjReEJf7O2+oXrx0gk5oyMm6NuBsBUK/aVvR+8uiNsORf35F8G1Zz0jM5L+fZ8VmjMmzH1vw
suYdIkDq4v9LhdUvbgimjsUQDeMuSxAnKvmmmmkazew5VzsLWXFCOLGof2jpLsFOQFl+OMP7mw65
R3hAh7FEVuOlbKGc9arGnnThrHQJ9xI2MsQ52FpqTsx7qy+wbCT//4cThfORApJBo7Yhyz/OBnXc
FEmMpwpCa3tsZIvWe/UGg4o4iOpW9tktaUekP8oELCZ/+/PI++8OWp1XU8kACW1YmvZjnxl3Be4m
KcKOYtJuwq9kD+N4o1rnhHq57+X0YRIQD/35Q38zpti1g7s2DDZGiqj/uOOCoMPW79pkncdIPtES
FnH9Nukt0I/opHnopDM8csNbGhkXVNSff/74X1vAf79tqqhw27KkSjoBcj82SH6YFOQslcl60hqV
3mLH6NBlpHfiktLqKUr0S4c5gPa2Rk9aAG3RU50oO3UxiOZT1SrE9/DbJrnQY42XvxhMKib52zg+
KO0BjN82yrHoG9XfntZ/pwkunEMHm3ZN4/J/XHj5f0k7s6bIkS5N/5W2utfX2iUf6/ouYieAYAsg
kxsZmYB2ySXX/uvnUVR1VybJJDM2ZmVYJUuEQvLl+DnveV6HvLXb5lw4TfeRRTfw5L8kNOGDoPzk
dPDRwLBI+rncJiIh591bRUiFA78R6S5N4Rp4dHiE3jZ32ksPnTctY5woG/H4+wfza8DMx4OYbgE5
nxeb92GXLQFrYhWHEoiXF/K5HI0jSIaVLo370y1Pg3xtm94n4/HXsNLWOZJbp2CdN343CRxFEqMJ
vHSnte1+zLqdbadXsatf/P7jGR/dU0cn3WX5kAUxQvg5fCXsGuKY196FhXPjdpzhSyYaCTe2yvJr
pVkXqY1dle5sfNgCtmKVrS06rdrxLEYUCKQKj3lr8h614LOR9UG4xD0wdOJ339RdToQ/X9uAY2GR
JLT91vQBTXF0ZzkDa0CACQx+CN1XI0gQ+SQwoozPhpoz77Tv5+O89HkOkDB2mnfvzQbSCChH6U44
wCVsGv3IgMBa0L2Sdb3szxqYbriCkcaaSSSFFbJLYwhj5uFVRBP8ou+CaQl88PIEvPUNGgGxxl1a
Br3HQ55CrGEnCGOchWwSZoZZr+iMQxQi22ITqOI2s2kiH2aCzAk61kibBnq6SegTy+aOtuOJZYD9
ydrBRnZ1+nWAeAJ2EtAnmshJtYKD6/unRjn7ugPJMJX63BSPmZBvVUvYxyA54m/k9VC+DcD9tLLb
AeISS9OongE8b+R8DPhkwM2T9Jcb64s5NWP4AtONnx/qlMBwjWwWurHXnoIEvVzkrN0Ri2HUaBVA
lMBp92UBiYSmqRe6c9aWVNe/v4gPJxeWA5QvMAv85TSa2xXBQ1hmO3o6kVTxsfXUOPpe88mh7YN8
IyNYuJx7WdRdcn0/f1i63axCVkW26y2KTmgT/RZkB+u0qro9IdQR5gF6cJ5NYzk3UWte1EF30fvT
Zxfya6QyZ+gNykQ+yU/u/s8XMiU6bcSgWXeGgnvR8mU11FsVPqf5+MWZWzmVyr7VlXOYG+Fz/9v/
+w3nLths6Lav6+8zckwDt0sjVrMxDV7m+12jL8NI+5PF2vz1kEwSjJWROgPpe/P9rB1UiotuyYrh
ppQYBJz/RSYz1FneTToaUB5YsxKr2cWdKxZ9wyiHPL/o0JiYNRTxlIYHTg67SRDyzuW72BaPOcwc
M8BsYEAeqAwETp8vwx+tNrgz2JzwxQdpGd+tfRB+HQ6bvKnWN3tNymdu5bIwzYtR/3TV//A+mRas
O7AX/i+Vm4yb5Llkv3bjcKUZLUjkVD63pE1BQvooa7L4W5t9swG/9Bq4qp6I1K32cYEA5vcDw5tn
wPvlgAdFkdc2LMxJ3u1zojUBPIVVuqPJmC4dQP8+4AcIlBXUyhjtF01SZaOuI6IJQoIb4aut7n/1
fPuYo60pX4eQ1pU473aKcClhgwQ1HWHlwJdOGCjbB+fSEcHl2JhHfyCZIRkMuiWf7SZ9EFZzl8vy
WQz6hQRUjxEcvUz119p31ngso64lXiJVTQpSHCejurWgNUkRz+Dh17ik2B75ubUuTfeCHuPbDpef
hfTq86i1wFvoGyr8q8DzAJ66j0XMMZdhr6M4HXSwluZFxHBYpE4Ma+fp9P+em69Pd1lWZFSi8lui
f7ar2h8+e48MK+sfvX3vQ/s6UHNKIWdnq+p9AWzJT7t9T5FzNU+Iuu/RB0XjzjHamgPMN5c7nQjj
mNTFcxLW39tInU26fdRiosymZ8Gu6uoOFsf1ZNc9YSk+bnX0PflmCJAjbYQowR2v6fDaYQ37ks6c
KS9zUUZr7kvH4PKlo5adhe5xXostjx/pEPDBS0m6dTo6CcrwtlHUszztk23gowDD0G2OkTR4i/kY
9/OqmHntkMQARHZag7HpUNyGQ7DXk7URVvdlPT7rEq1OkN2IcvzkjGN+sAUZLIZz0Eyx1nof75sG
s9qmfXs3BcYLuLYvwP4fPCNaV6K4S+RTa1g7aze+unNjmYNwJ/qil95FGVjPftfcFRVAPV9S9ZNz
pmqrBgQUZlBsyPfQUiWau6jOzn4/Vz9aXclpGS7xPvHYL8fuDtrqUIdluesTFG1ecVa15Hfy/q5O
i7NJpnu99zZWRIcWKs2x4OLQkSx6vb3LGtQRXkTrTHSVedP3ZLC/5L7+MsGCS/x7Ix+fU6W//P56
P3y8hkFZkloMZ7r3u6+tiSSufVXuaKc7VG5fIxp6CBt8K/X4JiTYKrJhPSbhdvSdT32FPgisee85
82wajmCt/nlsseT1jbIrxhbmKUuT0WwM9gWzZuuUGCQnd3TW76NJf5GZ/kKeegOxbVv0wcEx2zta
8xdp4yNjBj5t6cXlJ3fmg3CAi+M4YxGDcXJ7t+rmQW0DnOdJTk35BdzYZpycL4nDchlG3oLz6YVe
kFsKHefghmJvD+HDJ1fwwbmKJ6MLy3c5YPnvw0Dp2XGTF2SXqrG7m59P72I6qoCYN19s0d3pevpQ
5u7FkPqHmH4ydB5lYn1J1PTSeOGNVthfCiD7mk3XrGd8Mjs/2I4NC1WNsGz2pF+q8x18y2IiD40S
uuVcXb46TnXMFAMoDqsbvy0+KwZ/NFgsbLZMxzBNqgjvBgsjIyhNNRU7sgObOkQND89kAXl1Jd3o
LolGvjl8Mp3nZ/xu56VerzuWRQXaNsW8Qv1QuJBTP9R6QPKKjuXHCR3jQG+411yGZfFZ4tv76Gn/
+F7vxpvQkjSxMareFQI+looDGkwNSF2ccIz4uRpKAGw+skbb2kZ6dZhk6dGE45/7o2DSuita1o8z
0Te3vU1IPa+W45le2o+A6nMq+biTgFvKpq002hgMj36mNHmkJTYCoW81JGuhSJx757KtjyfyMRLN
nPIjbD75ahfGbrSIC50O7EqCW3tknFWFty7K7mqMX0LTWwtVoKTz9j492KRczKHcNeW41StxLuvu
IHKgL9q4rSd10PrqmALwaTVaTWkAzbrLvBvPrJYutap9S5Lm2CmuMiwOQwHBJA+mOyejUmIKLI1K
mrSXsQfCJhumhfzmn0Upx7PSFjBfAv0LVjZfU+XuapBl2miNS0DaYlh1OiY5FkSaTUU/2olwKfgo
GxuVJN149t5FE+QlYbXJB5TSev4skWaRWVT4YDXnUzhmsFAL9hG3wsmnZASCF9ja1mQCRQrjPTOY
TlBKLdsk7BFuNj1sOkBR/ZhgENGmt21OkGgJGzBIpme8xEzdR5YIK8E5RIMXbSELIRkng73AhOFL
UKGzTgQ+ydgC+Zq8AaNHjw6jfvKLG1DnK0sSj3n6cKYKtkIHalxKv3CHd5BIXwXtQV6sjn7gnzt+
/drF5U1YFzeaatBSBGiebFray+/4Ij6aGX2LRVo+JMMZLMOF54K7pXDw6AFHCiRN3kCKRbSLHF4r
DS51TK1awAFW5Gxw4Z6HxOBWN2L0zn13pImUi5zXASDpW/StWyuFexhEF33cfim9cFgV7bj9/XL5
4fwxPM9gcbCQrcyH6h/mqlupqhldFiRTBavaZUWO+utR4niBSsge3XU7iXM+4ifr4EdBCvkPTq+I
KdAqvXtbJxphqIQjXWSUfwxdHAo8yHuQ77//dB/lXqkMU2ukYksZUbx7HxtxEPB6Uez6UezavqUn
ChJ8Trcu2ZQSOd1CxtGNqM3LGFucyvg8UvhoxWdT9VzuMVnY9wdHIfMql71DRYEejqxCcdqif+81
94JvHxAKcOjzF0E43bL4r6MYxStIxAu9BpDsk3xsMeRpmvo6NbHU8l0Mrk0qWA6w5AAjmh5y5iI3
CqagwqE4K17KsLlto3APV/xcjB0wBdymOqemQ6Egmx9iFBLSQJz37Wos3aPVgoFLWS5xAaVGmGlL
s4ZWGo1zp5M+PlvFtCsmDHcib2kI75BHOkL+F1OlCHM6GvDx9Vp4VnxbyZvaL9Gw2zQN6M30PD/N
EjIY/V9DuvIT94GjVJq7QBtG8FnJTQ1vCXIvkchToPUIF+aKXcS6YcHRWxlhTKKmSy59glS8ChJw
CmShVO41KzPpQrIMYBwNEMJZEG+x/MCFAIF6k8lXGqkAk+qwuYcOLD/CiD7EMzdv7KMc+mozovn3
ZIPzMksnlE04FNQevc7dK50myqwOF+1Aj22XPEyphL6RzyJxej7jgDeYsYK/H6Uf7ZeuxRFdoHdj
qM5z9Ic5GOvKyYu0K6AfUmMy73M3Ox97fZsa2NX8f73V+yNaJ+ENlyAfd5EHSbGAL1yQYweTuOwb
7ZOP9WGU7HKuQpeCHI3j3M+fS69MWVZ2zedKdyrCTS/ESH0oN3PcnhjjVyPEXoxOdnDDn3zMj6Ie
sjSkpAi1OIe9i3rcGllBkbG8DJR9IaDnOS0vTXPwInFuSJ4v//79jf34HR0y+bOx6S/ZBuDUqFvg
GO7qpKYBrD5ClXk2gvGxzOrXhj0EqtP69295Wjrex1mzPpZcJ2pl7734Z1ISqj8OCrtkyKKljclh
h8aRZkuB0aheL6bGvVOwmfCC67M73z9WKRTHeiRGqPu51FfSY97caGxUimZX+kzzhog0nrZiRNrg
aCXUCZxHvNw5TxG9kegKaIqbzlzpucupnrZhIJul5zPferrS8Bogt33ewdFdMVfO4xi+FMVbtTSC
uzqjMa6BCZcLa1fm5v0gqutCK8ZFQCYWQfMqaiJowkLDMx3/BHKzPV3Hc/d5pYAmIQDEJKxccvos
lnD8vyY+1AkHON7v7+qHo5Yxa1EKojSNBvXnUdsPAV5pkch3fSVfs/FBQBtJg+kMfN3BtNdNu0ro
d5w+S2R+NIDgAZHIJKFr/3IyUJ02RtJ08x2E6tdk4vGJST2PWfOczxqMoZY3cH+Ov/+wH+3+VJ5Q
vOvzl1N0/cPKo4s6RZAM+TBlCynB1SwFOq15669LZ5/4xlVWVsc5Pvn9+3604v3wvu/Pz8lkZ13p
6DmNzcPWzxhjia8OvWk81mV3+P17iY+OpKRAEYlxLGVVeJcqb3ofQw9MmXZWkdwOQ9evYmTrIdlY
s84abFzkm4OZG9WnaTvqEb3sPswM8oYGDzoIlLdw1M4KX7IS+pHrDldJaN3AqhzyAMCplSHy04yX
0KUXS9nA8gLna4JGcm2ayPIGbPcUjMEoAZzjTPdNC9JkSu9YG2H3Qp7aRMUZMS1t0XSbKLq1cW57
PDWXuH6iY/tE2504pCXdSJXGecMAf73g5EXCuCTW14ojNhuKlhDyzoGxDTsHj7tGzZ7zC+pG0bpw
+q/dZPeYwHHsMRpni9zrELghJOce+CWeJmzBDYyJdBmaMIRTa7ixs2g/x81VbT36RMSDYmxgqbAO
o+HRDidssJpjUrYH7B7k2ku18yF11j342ViL3rSpHtdO1OzxmG0OTh3hFkXzKw69n2wxH00aMRtQ
U3hgtr4XdWaZVOguJXl1yemqxLMcHEWj24+OdM4p+D42WJR9stKbHw1egSaDbgiPUvH78cT5MsS3
kAXCzbyDCfAe2W1grgy1rCDhxrM7lDGX4FQsdm6QYGmYB4chTpJdmOR3dUtZU5qUfXNcO8zkrQjk
F/T2mFt104yWSM9h8cJLaAGqg81aZx0twIYDDeL38+KDTgGbHgt0HibLDbnKd/Mi1MYMTWUG8yjI
N+in6HDXyXgPtXGwcz4V/ltyEdPUp43w11MtwmxPCITZY0mGPKQRURPNtmtZhZviDlc99Fu0Om1x
LaATF347lh7ZQ2dtAtcCHi8hXjYaBhSZPltD6/i+xl20+/2H+tXxG/QjogFjDqZ80j/ziPlhRRPu
6OeNaWW7wUzWFUl1UGr+sSndblmbw8YQgVyVOejw3DSOEXwFzvAF7b0h3iBNkW7jlGMA1Eo/8j9Z
hz4SYiDapnQ0RwneL4nZcHAmGXQsttKPLto4e9ay6iYqaYx2bBqRGzxOajjeyhmOwB+voqG5dCh9
LbqAk2ejvId+k0fFa5PyoKDUI3PLX0fcCryel2gL/xzTGtQ+tvb2yT3VP1hB0UYgFUDgRmHnvRJD
T4LQJW2Uo8+uMVJK6fdrR5aNQN/j/IxGhLs7TGV81kd70YMeKJN0uhQ67IY+etHHyryigEZ1O4MY
ZAWzP2dboXozxudwYrqM2Tf8IYt1XzRX0FHhnuCsKCQ5jsJltjhxp60SuKr4djLZRqjjjh/fslgB
qCxKb5elwsZtt+As5Vv70sQhx4rIC8+VL7gp0R6AGpC+jARF181c0+CVPsXbR1VZEVpDoa31SqI8
1axb34kfC2RIC6u1jUUviZV8zb9IxXevZwl2k/YldPRV4BDNFN0OIduqcp8glr6GQbgfQthPYeKs
Qqu8mfeTzrvHBvNpDgqbzHpUdX002vbFpNZH3fyxi02D6j8vbOnNMSLm7/vuTMiGAnl0DrW+W4Vx
/3YZ6NZBsBuEdpJuyRbSkl5XWKYI7wY7ZI6PEAFZYjuYX7LZTdnMHR31p6Icv38yFj4aCgjSLB3R
Cofa91W1kWJCphor3w1JmYGFtBbgfW/zUA1bznPcn1jcdLaGiee8ftFnk+bGJ8qSD4IWGgR9dObO
vKO/T/Bid11V+RygiZLH12fywfVADHei4t4gJ92JsVpP9JEuYljLn83iD1Z/UiXUdEjjEiG+z74X
1NjbPo+LXdpiIimLZGeXMMw8QPcrq6K9qqQZ6cJ37hzmwCYPIuChahfIEt/nqPG3ZpEcgrYyz6xx
tgDsBBBCfLl056xrh+ASWuYKw6Rj7GMcSmyxJaohJqzrv3ax//w+/K/wtbz+65ig/v1f/Pt7KTFe
DaPm3T//fSxz/vuv+W/+53d+/ot/X+LcVqryrfntb21fy8Nz/qre/9JPr8y7/311q+fm+ad/rAt0
NeNN+1qPt6+qzZrTVfA55t/8v/3hf7yeXuU4ytc//3h+4RFAI6bt+Xvzx98/Onv58w/a7nxSNP/5
4zv8/eP5I/z5x+VzPWbPBRWhv17vhz96fVbNn39onvMv4NmzSFQn80xynSHSv/71I/EvAnj6ZBCs
zeoP0l5FWTfRn39Y4l+kodiWOJJaLv1sTCxVtqcfef8iBCdD5dJS4Omebv3x31f303P857n+R9Hm
12VcNOrPP4z3CScxqyDm3j9qICQU3k+PQm+TOo/SaSenFpv4bmJzsBW1DBhLo5bTS00CKSVKXVaV
cKgYY42VpZ6/8Cu4SaP7IlDY27Olp4VZww+38u+L/eni3i8fXJxneZgNmnzMX+UBCKsjmrpB8Wmq
3c8aYSye4DY4TX9FGR19QF4/jDb54bzbGrmH2tC11GcB3PvkIxfhc7Sjt9ZhR/slgGuQwHWVEw27
sakwz2KlJCfV0yIjuSleQCI/W+ShdaDR+PUb9spYw3YERtqjnnKJGQx1kuZ3pQcwLGlsfC/ifCn1
7Anfd1vDa0oorlmL/M+0s/MCR/jy45F/Ph2y6tDu45uMtPf5zLYd/bgbvQZrAQ8AW/vYeZlcs1jt
sgBvt2TAk9XP43MvSvQVjWrOCvpe505fY51P2WjZNcFCtzzd6ymF9qonNYoDXHV5P/oFaWuw6Lbt
DP04mFG9j4WLvWrwlZtk0VvQnHsFb4On9E0jMNSQOHsuBtbdUG/BfbQmztaVH+9ikmSLaWd49ewq
3pprAssRy/aEKDdjWfTlrYmMaxnYBj5804zYTfr16EFHFmE2c78rjOeXfpFeDtCcAz3vaQnRAILi
7aB8MwHqFLA3OsWZ3cq7MNSutSEEV1jyO1nu8mQKkBMpZsZebO7Smg+fBb5PBCKfPDg3zeBUK6/L
t3DC6ZuanHTl0MXtgjBfWc58J+ffrjlvuck1gGryflMbA5wMOcdIQMnKpq8IiPa59Ky1AdYWUC/M
MCv7EhZeDFOxAqgd2MBEzPBNhGVy1uPHtWh9J8Jcs30Ke/tL6VMEqeYBHsx+WHQU6ODerG4pKNP3
ccm9S89R03zPdDtdWYmfrkYtFMjarvhzes9sB/a7WfWA2UYCsLhYuhbHyjh5sPGxXWHHDpIM1JVd
WhdeYqYLNcnrivwQsLsMSlPibguBUUwgiLfUkzE7FfpXtq0tqkqN26aXcIlA7jkSMmLahPlCSfPV
9YC8NhrACvrtgDcgXjrNUq3T3yjHLZTPmzAdQt+ZSecUy7z+UbnJk1NEBzk78Yj0qSa4syrLWwa5
OHIEpYQVOUuKt2pRwwMaQ3038iKLsQ7Pe0AP8dx7NFjJ4+CkT6ef5AaPqcMkcXDsOzpTFEEleKmJ
87hKJ5CY0DO6qKPW7GoAgXp1b+sQScfEftDCdF25QYa7OClpu0CNg8VeU3HvPMm0rqbozZPhBUnn
e9pAF67mwGltS5C4PnZfZR1vUl/AhDLJEkP06zUKhx6LR83pFzPq6hAYDMSiJwQysLFsbMpeWaFT
8QFT1pcGy7L0V6dPEMawB8tivLN7VJWhYKQmNaApvUO8Mz/3qbPfeheZbt1fWEl/7Kc8W2pGRVKb
R1emZOIUJ07JslRrKr3tkfcEw4quWoj5PWn+AHpkYUGd9C15rSjhrclDrQQW0l3MK4w+Ttl2Wq1b
bPewmfJCbHwA3Hoh5pppXWYrp5++Jt1M+NNnxl/UXU0xHDw18PshJ4GpgiWNO2JQUd8S2njVTdkD
NX9KdL31DWE3bcfjmG7CvLyvgT+xcrxCKZFYDmmQUfv+oRiR6kjNMeCqARrWgZMkwSygtBi9sUCo
j8bpnj59ztcZf5gXIxY7DR3ASvBI/SrjfnHnSp3jgqJCstEBqiybvrxAzacWccdQ4jF7UUgX07zR
VNRGsJs3r0LtAeXf99ahEoHU9aKuOnKMxtJrgG2I9qE1WNn8hF6o07ORLeOjFNnTOOkc0v0tFkkw
2uc2i5ZJgiuKwImbN4hcznSGNC51w/5W52wReC3i3svcaUdIv8nAdE6uOsQcywRc+sJOmdqnJ0IL
kc7ZH7PBQXt1hui2HlgjRnh9vs1VD1mSL+Mdwl8S9yGfrkAPXJhAGIeMV6fvaJvDfIsKnlFJgqGU
p2FKlQndNz1RJfBAr14N5f3E6cwe5w7r9MmwKox95zciSmFGD3untUww+XW8zfT4QfnVlQXbBoAb
j529wVyHfXg7mXhoFRNTo1NYkonnhDNgWYVfTkNk6lnNMj18UyUQnizSkc+FG9/oINHFt5y8/AXu
808iq+EFGumbqbMBScXm0Sa0gBsm1iqdkV05DkWXDi6eCgEgDfMDtFyqePUqLcUVztEc8yidA7xf
0SfTr7R8XDWG+T2kYW6Bvntu7pPXVgAail6Iks/A50Sgzg+bFjSS/aiyGQQxBGengRmMbN4Yu7xh
zqOvNECvo0Umr5zUtyYOSMghqgZUdHcaRZZgWSEn9mxFcIFrf+0F7BK6yeOs5gGuaMMnO59fjCbu
4201m8HSpuq3EwO2ZmzXWF0uNbd8MjMsU4cw3dSd+3XODQmTRSWfl+iynlZ5TnpQB7hYVJDgTz+T
udynYfW9oJ6D4Ak4NQwdiEnV2s9ZiicKe6deRa2ZX6ij/beIH9z5nTFVpuE5vcqt4kmyrZJmwKAe
M/QOIAOgSWRFpbRw0xMsyXSo+izyPHj0q7RET9MiDNl3kipZgbC5MuxCLslwvVCtZhDL6l5xbwMf
V1uvxYOmcvhnY4aozNonFx+W2p5dkwalL2PYdqcd26BXYNWK6DWJ1IaKWL/KaOZbOrkFvty57/j0
q87Pn05xgIbbNv0pbJM8kwUAdtb74jBCS18GHqdfa3hsKjaVJKUaOar0LZXtV2l717mjLZ2SPhyM
O6lBAQRN0rdiOJJLqJZDFTxpA4Nr9OQcOl90JY7dbLVsg+42R8O3aCULmTnlZwXQsYioZTXfM0sP
n7sYcMwcemh47lTauMw0dqFJJ5BG+vodyFIs2uXf04J7GmOv5LHaLKTi5v4VghjYFHZVPmPZSRIq
hkWDYewoXcEB80paODOZ1iaKmOZhX911zfQgXBLR9gKY0cFKi3WMem5h0yq69AYAZxyKd7YbrZRC
b4/TAtXWQFtTk0IMn17W1mGstBcOJeTDMqZKGzTpNvPNc2mLGeE0PIYZBidyXlZpxlHEPtydupRP
9F2ziNJNtDQPrkKMZ2GRc7oXqtXTlcwxWC1po8CwpV+EOfGV5XAJybBHstHNZu/8ZR8sSJbMtrfM
ZS3kxWxvfAl9JEOuzUJKwhhrJVrksMHRXoWNojptByy5K/IbwRzqLvUppEvVQG4X2tpD2Wdvns/W
6gjGD57hsGTFG+eNjSNFtKrZgsfC/AIFgPZ+GL3ovVSEbQqR8rid5jh+sPEvbbLjyRDbwgaXbSPc
zU0pymRV1siJgGjE+We0d1hKEBZFLKDdGJP8TJEUuJANTXxvFoXKv6u2vTUrclAVWeEVfXHnMnEe
Z/FvZ000Fn5V83pLI8p57GNZbQ/IO9r+gcwCVfLuLciYOqjFINHDD2MKUh43m6uGQA9/j+jNn98/
71LqU0jr9L5fZ25+3dbZU5IU11LDNiVGIBjMArfTPlpeN2Gk7zza1m03fcpmJ7qiZB/S6mafJ5EG
zkg313lrn4+YKuj2oG9Cg7GqLMwWaJN9MtLy6TT8RAdNX+FWXuI3NFXP+QQJefAvkdUwjOZ4rhzy
61MYFJtfsx6M42kxTgz/eIpBTot4othcjUS/CSyYmm1qEPekNek0pNk8yrZV96LGPqGg7LqwCv8o
8/h6KNRTIjnVmKTXhsMQ3VvSWIUTYYYI2Z1zfYZEqfT7Kfb1XLoaA4093NLO844YXM7aSdYDcIZx
9oYSl9lNwJ2p9KvgeLMwOkJIVw/2cRvjQZg+RUHNeunmmBLYAOxhRdp7Y6yv/SnYlO3I/udz0k4S
RYYzpcduDlGnefmfUrqfKreALTpHGz5lPM/4GnQssHXd7SLlPKU5Gyk6m7tMpDcFNi2EANmTp2zI
jPWSHnrO7sZS7/1jG4vjUFiskY173ozO02l3nDQOrqbbHvI+3leE4Bwo4maVONfYvj/Fiqim9KYX
ApSVN0fxWR4cyX0SDPLZhz66EGF33c1xg8iBVIeQlPwyeftL6MW+59hptBj5QLRS8TtpeUHmgyCg
uqiVS3cwwX8YO89m8drGLBJT6dKWCtx5K7X09TT2PbePt3EQC1xQ+I0sBhjpYcjcEsUUrbrLIQp5
xby/4GsZFfGXOV6gdfiY+Ry6u5h42HJT4LXcG7+fLmOatxbO0H0rm6e0YsM8PeYpuklbUsQiCSda
8aPr0PB3qEsu+oi1p2qLJ1NxrXg4bWP0dluKM3Qhqe/UImYbExbr5G0+IlGAmRe0u35itTuN43kf
rmx7p49cVt4Stqf5ddf7F71xM9LjRnBIiDSa7Suh5hN1lnajKHrkTvbWWIjKum5cj/V8zu0jEtQh
ZDmOfPtYG257OEWoni6knseXUqbnmuRB2FiLV+6k7TSt+mrFzn2j+8+REAcvK68zl/lVGtTGMzd7
KRyv25KQTTdXqc4SU3XHeHIli1LfgRbX5sMf2lA2mxKLtaBfTv3KdPCmnsg9mh5mtiKgu0ykq1NQ
OecADMVxvXQQTtig1U+HzjLcuCRcCfMICA0ZYyEVfPHK8aK1JH5QGqEF4qR7lw1yITxt4PzFJjlR
HS3zEny6bS3Lyhy3MjYuWikg8Qc0+1WGJnZRaF0VmXjrAg9GUJ+tktRJN+KbWVbNNuiYNW0YbIZO
R8/ZFhds1hehTySmpuzMnPWCop6Y7I4LWxTDTu4M2vqahzSPc8/rzqougVrpgsKnLnTHZCz3jojl
vvEkNvJDVgarkvztQi9ymLHD5JWrxAeyKuj8BH+c1Pv+usiiUl93uW9sBB15bizL/T9fJIHnXi9o
Plv0Jv7dMizjFUsD38SQx849Z0cqD4+Fqru35rc+XURgEqzsKEmV+9M324D2hdIz4rVJqX+fdfEV
yWR3o49tt+8IxPaeg1tDaHntKp1G0PKtVhX70xfdMLFh9aPdP9/661fQX4sU+ar/9y9qKuIPdTPm
BBxAnK2GH1/m9Nf//PI/L4Z1ZIH1Bl9O3zv98/R//3xPnF75n2/+8zv/x++9e9U4Bxjbkan5++Pl
pw/ZOQkAuH/e53R5ygP53TRYe59+cPqC1/I+SsaSrKFWKzQoXC0FZzv/8aaIl1LEw9nJBsrQ0QVZ
eGGBiM1tOjNqpG7Lugt5IF0fKMjOVkF3I/8OPfemlX61CYy8gASpzG2fDduqKdq9Hj21Dd5C3Mt+
H7Rw6gcVDBiTZe6+Bc9JEd5v3D3X7exP3zx9was7WlkhHHQntAAgk0jiFJcis1ODtw+zxN+f/o/l
1NvHs9f50Bg0zqjrRgb2psT0ca/V0txjVGvug7G7wd8cDIvLCZMSyPeU/VcGHDjOwtnefmg5fXn5
2jVy+B4ZJqm9nmyZt3xAnaNIrvU4REA9KAWgi4i6lVukKeBKibBQ2PeZ5oqXdlwno7WHH4FhAXKN
ZQhf2TBBbDhu7q4xW73sSo7yZ8LBXsLXg3RbmSiDAvqNTEgKm9kErYkOjoLZF2H7yR6Ni1/rW0z6
mABCcersYNal3Y3skGkbqjhofqaWRS0OgQ7DOL4P9XDfZ0jVqCIise39fKWMKdjBg9jgj3SZuv1F
rGI0lJ77XQXptbRsd2H4RguafuJIk5HuxJF12TqTv5iC8GqgY8Nqw+tJQ4qpldgntOZd66fpeZ/F
IRudX2wgI76ao/3dL3Bz0yoMNLo+f8HbHW1g1XyvkJQO3bAeqgz7a0duy7i5dpL2oKRBFJwPFyjL
Oa64LLyV0wOlsf0zygSXRdOvOgXCtbD6YdW3L5kxdrdKKWtt2cAaZO6t0RQgVGdA+Jm3KwMjOxuc
HhE17i11ZpVXQ45ZGwPII2fm7XL8pBeNpE8xn8vtLnRramgpuR2o0WYd3Q656xK0pPa57tQ+jCp0
7KHdYmOn0Gb1/p0z15cFvZtmRPG8oH+KOgEuGMDrlhPS7yVaSnK++Xjocs3YeclIMRKkVgXYbWk3
iGUw56sqQBS26s6FaMolTnvjGZq4lZJIQ8ne4kbSPRl43pKB6Va9uDNj0tB0ip2bfWeQt+0vZGP5
aAZ8CONFtZMWGv7c5ZApg+aFK+C8YgRim1oSYTUOIB2dr1WMnQQpDR/9+tbWI5rq6UoOcdvjMpJ1
HgNnC2NkK/+bsDNZblvJtugXIQJ9MyXBnpIoi5JsTRCWbaFP9EgAX/9WwlWDqhtRb3DjympIkExk
nrPPbgKzeswX70pOEeQLKnzozeBx+jbDDH7Ue+cUkPNmjdj9Dl39i9bwGNfmh83ReMipxJgP67sh
ymvaGDDErOWpiIsFTk328CIuie77jyPYNQsIimqrI4lu0r2JSbnjLqEnK3vvdD1CUMf48J0iJr/e
ftJltBedhn96ZxDzYMk3t09uwAivbuQfBovNggC+W+UGD6Xh3aMISKT10WQZ6VOnyfmudfonjSuQ
iptdBq16N5IBQp033OoO53G89raFXRNEko7+SQQNvjzZEVUdyUszIlQg1EevJ2knl2jj+lYyxZ5O
dCqfQEOfyZI9jIZ10QrE3al4dB/tJBsQjzAnMWTKYcyosouuWoGNi4u8Ukwk05f5T2NAn951Mcs2
ArQxHsUEP7d3gatiV+InrkPzoy4/to33Pk9e8WQS+KvQOeEuJDNXzZ8yKDF0pjJazPmaC1CEkhSN
SIkls2VqwyVyb61Vt8cGceRsJve+Lh+CjDCqeVDYY2A8yXF8mDM5nFE/EGCbt1uAb27UIto4mX/y
u3i3RDXBqHJJd0NN/NFI8iTYwilxOpLnEMqKgjRQU86nbNLSU1/mN9nnNXunMewq3H8uz9ZoOy9a
SneWueM+SjDHJI+UCgafln523xzbIWmTWAi6l6obd9qAr6Ep3+Y5uFHJhcFIhCbctHkj/MOSdj+j
5cEpszuGOQe2unsq5Rb+yDatUBgw3NtiOPLej+C9jXPsXescEHNQmhNmilqwcShI8ipGs281LzUu
3zWjoGg+QkbdMzxlwkGPqNy0EhVlXY/YebnhYno3PaLFyTnEfGd6Lrrkl0UuShpVjzOsWX+YNzpV
fDOV0OWLMDcIpCecT2KVp9vDryyZwCaaytz2ZUDumPNpKyxDA2EEWmdSooU9eZZ19Lh05kNd1ffe
NT4wb3xituUSW3WKxvITGs+RRNm7ZsTZ/jr6WnLtK2unoVGQMabqY3nt64rTEqeGYjeh30zr9gkL
w4ekye+zxrYRVNVDNob2aH4mJmWw2bRHoRtvMjafPbfZxz0fPRIEYC2n2dgGZTkc5cepay55FjMH
GDCYxgCb97xsEfot5ndjqm9GEV/NVD6ZLviB4wG0L5V5ruw+TAtihPTi2sbUaqTnknQWZ8jEF0OQ
5ZQAU9nZEnaF982i59qM3JfFQhxRMuFH3r5punUpwSOEbb+pj0Y9FN7Dx0Z5r4CMme1D5n+3Mail
Y4eX1Y4/It/9NTXeHUeGAJ7KNHmvBR/HMNU/Zu4hCW3fN3AGTj4dhD2ERYdR4TDxSuCTFd4pXtxz
rZXnwBhCIy9MMBf5AAa/sZGK+UDgw9SftOljmnGot4BOC7/Z4aMWItr7CZ7ybf42xyTCxzp5VSCe
doT5fgERP1mCb1rJhIJtqT8URUOrelk0sYSSNx4zyTc39Z47v/wplvjcVzcfUKfoWijIzYeWIe61
Eu1nx07WZyBLmEGSc2HALmFy/2BpaGMe+sm8So3kqjaDlGk0+bfJmf+Aib1TqoRNXf9q04ufsQwF
x9UW/OAE6x/r8fIylZBXILzrQXdZlibau0Y+0tn6zzMAhyedhA5bErWKIbfIs2ZbGN7NngXxbbSS
gKLlNcL9DnTEubjAa0bQnjVuZmlf+sxH3FU8UlfH4ex2S4h58gducH/qCU/1viMR3YjdUDd2Tak5
FwIZj1kt2A1Er6ZMddj702eXN59ux6kvbBahnjNidQCV6ysWvTsDlNuHPZQg2Z0IY05GCHpw97ad
Q9xsJGraKCf+ITXWmjJejxLKAxJCd1JDM1H6zhLqQ49FrZd0RGk3J83LXq2Z/qgpzUM52bQXiaiJ
zaWlKvHTtaXlXYhSrQlI+gbC/exqlrXNCg56lxDpwiSS257l2ciMbzNFkkJe8hD+A4Ay7SCykWoe
5DHTCEuYcvvA7vfLMKI3J9bSQ1+PPwYcTvbgS9OmnYaPigFqAoPMSG9VtfzQJwH3TXCmY+1MDikh
Bxontm2TdFS9jyZrRGbl+xAAnOYQRfcilbBqgNs4XB/MmUjySA4/ZjLuBp3wL69qku0C8UFF8b7G
hc17UjSv2jg/uGnyWuo9HpIe0WoLjJteDpfMdA7SNUnfMJ/yCNzEIweeEV66YwySbiCYfQUBuEro
MOvaVH5yb5zgJktfZeu4Vv5pL9TX1HquByo1l/TCeZk+ZzgEysg+2mb9YxyejH7r+MZnszB55b8Z
XgT1+naQJhM4uXcdZKtM39Flyz0M3g0zXlAxou03cIeAYe2NTkqw+jOfs9v818/SydzalPcthmCc
cgyfiYVigeg8hcvDq0dL0fk0tXEYk58tLLt//6mZ1OxGkEXUrwTMriboxzxd5QRH9RCDYM4ZRdvZ
G3YzD0clr/5pWiK00tcFD0QeN27wjFc6In454jmGBOP/yMjZCbmqyRLIa4Ztmt+JvWkrgDmws0Dk
e4MDqU7csOZrC27V+rX6Gf/VyDYDVg5uNhib8TsUqUYz7FqVi6d/ymNbaRvLIu2N/9eMd+kqoOMc
Wo3FSIJWwN+vP8KxUX2tbseAx8lE8EB27dGq4GtjkPbEPrQ1QOzGXv9SFybwZGNECcybyuc6M8Hm
xn3PX6BiCvjnWAZAOIIb51DbDipUE+62ykSpz0klQnWtTtcUJCpGHxbMYPXkdTvs1hfA4NrKSUDp
n6ZGhOrh1HWpp9XUy0Fiub52HqNxDjHdlvrrxNefWibZRgliwq+2Mtqqt0e9PPUW/vulBlyVOVHN
gZs1C80Eiq+UwVo12Tv2732Tsdr4XscEjETwUH2tfqdi3q+7nzpti12BZvCrXf7313EKPOgpyTw8
XB5E5ED3WwMcC4SiSby9+lbMj6vOP6pfQdcYLgMdCqoG2yh+qYfSScPCzJh7tdzObfspK3FTD6l+
J6gei+VJ/Ya6JlH9SR7/fVEqP1ldcFw5J/VUPMWDHMkQpXnOOmN9OvVwrhzgBz5axFnRonwLliM+
11Qv2c4V1bVs8TxgiOUr30UTYLHF0bG3mOphC7URQ9uEo8mkI7bSL2jwd4u7KpOk3C6aWx+SWNc4
7ufbOsCv++yL4/auTSzX0mkwSijvcYaznV7qx4GJuSlNxsEZiUo9WLQuWIpQo8maj6YDdISvOuiO
08Q0GxuldC/yaONKpzk6LZTsJrs28U8irSWHjflMt/BZjlPJwN17WmkQdsNCHctHDknAMjUUsZu7
XREOjfKvQ1IwVzTynTgh5EvMMjlZsXipRmQDiw9bB3uKhhoHuKE4d9X4rP4rg8bc1YompqhgHaQh
E3X8ftwbXscEi0ME03BMUKOx2qfeL1jgpCs583sftWQ5OkDUegryvVCxoQkyd1brvVpL9sMSnr91
mxbvKEUV5oSoP2anf8lj6qHFAWR3TaZN1syZYY+0cfrJm4RzmtWB1WbKQ6ABNCalgb0r1u8r3I2i
ht+sUi/UwrYsrxjYMqtSExgAu2Lb2sxjUvwuNDs9Bm2VbMFYWd6AwnM53/oBa+SsqB5ibAc3rhqZ
6T0Mik7kv+w2JdQ4pns0Jdcv/lR+xbDWKn7An9jpWk/FxHD/JFvjqJcMkMxUz7d6tGv6+l3UhsCn
Ns/CSIUDW/Z+MRi09P5Qbe1Bf0G6xZTMLD6ialCphAISL0OKKo7wyLXoddbhJLXzUXhgByIB6Dbh
9W36yDosUc8ktuAYxmgA7dV8sNxK7E2C9/S6sE91q1/aADBiliQOSjXMdMzqukL4xamsuMyVeVVB
FdvotYT/N+7TCaWLHoFlG2oMLQ14b0X1EkcUqetC9z2CSQbh7lojcHbYkQ/7kk5m9sb0IDqGfqKs
Oyos5s6DWvK1RtLJIp1s7zRXd3as06zxqQ6jjykQdaPm+0fhzPIBQnnIWMV50r1zUGlvSzT9Sv3F
2KVBtl+fuiHkfuPmWrqbTEHEpB2LE/Fi8L+UdtyGRDJZ1eNvWkHVV3rwGLlZobkpOpgQD9mSyrCL
UfmnrAupu28FstBtLQFOh8LZjwF1y5I+RRXS+3TmL73M2eJJyJ04JHdLMTMke3SGXGDS0MvDZDgI
nBtKAdScSE9DFBGdLdssQvjbxcBnm747UeUTvBS8uCgp9sIglVNOv6g4K6xBZtw6RHXp8YZC8vld
NxhOJLK40gc623laiNuU4mYl1S/m3ckG5k2wS+z6PETNbeiSq+FmX37xEASURk3R2gguQJ3VvRAN
rG2tnF7hugzb2mUPMPBfMEeaCEPvrwE5pTE44ZTA3ipxcMawDJbFOk5VA8WVJVVWXA9FHp796Ycr
rQeDet8roIj0kvKoz6gGO5YSsE0SJDoKYkoj25WMukYKvSI9Dz4UfsZF69CgLZjLUX585IqRj+CP
CRL/0u3q5izOtxIGIcMeBjfcwCTRP/aD9eZkNHBCO+iMHPOxuo5us+M42OuZy8xHDvk+8pgIVAMx
xtU+j26TPgDgQplfFnhxwqIqU08imUSLyHgv6uqjK5yXPIEHpFheHB1UjwzLll6ADnEDl8ryuPAL
Mgn1P2p+thJzlpF9mCe9OBa8CbDih3iOmNPSo9kJymYiqBwazHVmP8Xgb9boX5os/zCN8mbVrAUR
JD80SbRox1DbHDJvX0iP+3nCImHQQyfiwO+XgKzDng5Un96TmDhTBQM5I0yeNHHaDSo5qqEpvxsL
GJHgFbZTPdGTWPk2S0g4c2OIlTgq/IYgZjFURdEXA5FpMeIMKnA/dFt5lENBHlRTBNdS8/e1Y17t
fPyGmjEFOmSBuCPNOoFFyndAUEaU7a5qqm7nV9ZL3QXNmSFbmFaYUbkGTI8qc4oTnnBPVkVcp2v+
qofuU8cSbmct1ACCbIt05CMIbPqLeIsPwd8xI/z9cxKZLaQ6aPNweghLzJHlYhrJG6nGTENL92AT
mI3s9VgynGvj7g0T7UOG9d229Zhpe/0XYTT3v+Qp2f0U9Zcmn/EpF/ZwydGG7daRX5G6D4tpkOjF
Mu8U0xO/OIJQDXCTeoRQ07WQRmLxoSZ2JLfAwGF4s5vn9EsNBV2/futM+ZIbAWAN/cY4s3oBgpHs
1e4z6+abaLWNriFtWWdnsPg3dRV8b+XyXU5sQFXG7LMJEjZho47RfWT/j4fDKrr4b1awgdMZ1GqM
d+Cd/6foqTW50eDA9sgM4FDMwzoUZfLr+xkR9cJ5WSCHHssOGNHWIkCzYLtyF7KBN0loTN0VPUrv
2fgmDnbFVWpSVkPVVjdNMRm9mLIoCrzT+i8nmtRyLz54T5pzErsYjvfuw2zR4ej1OSsG+reRcWSg
BnjN0JxpQL8tMe/b/6aTO/+kk/992ZaH67n3j5gkaFxVWWdNf6RNOxZsHNNiPAQe5FGNo5mMmIe8
/qrmyQ+xUnI2jW8QRWoozkWVcUPQycEKoFyp4N/NiuaTwATYMVn6ogj52XSqAFuCT78ZIZz4+8Hh
3VtPUQC2LSlFl7HgWDOT8mVsI24EKMiRln6psilR6xS7A3B/i8/jL9deERyEAAqKmvlGlfVDtuzY
aocrXUJSoFaefL1Jj3lyqf806fLUahgz/+83zfpv/YzikPNCTcv18TL8R54TkprcGzWrO2qpBQGu
ju4LM0oc3djL1Cx3al96UyViKtbPSo9g6nKqbOA4dbTQsFy9KiDn0tFeR6E9xo25X8kxC3ahm2Vh
8/DcuaKNKy553/HOuSyhRE+egUl//GWz2dbraDLHXWiRFLkhlulxydtnJEwcqslJxSYmgNLqDvzf
L9/755qxcASxUWH4MBn/4Q0QD01uBikxTLremfu0CLXIj7dewjFRajHzLZJqVjK9bmIC2/npZSXp
aRYfZVoqErhik0dz9ORg7m413o7N77i4bHXleOpqKJZrwTA1xF7ANKjUoRLb5cfs884I7P5EUfKE
BCuVcCDYfzRMPSQzomD5Sx1ysgTKHG1FUetYFchuJ70KbZkPkyqbYHgU09HTkf0v88pDyqTdnJ2u
Prk+hg6I82mwE9xgndQ+VYqI5cfkhxoFYyAL+Ig8r/wQtLA/8w89gnsUz6851ITF67B/V6cr46qa
gpzg9bVQNrMghMcNAGafGphY4f/+RAgq+G9RFe6dlolohdgq5LwYwvznBuagvKuLmZCZrMIZcqRY
PfQ+gZgmSrJSyEd3cTEyJf8nFM1wdt3GDNsx+eJMrnFf35h9/DqrxVcrnhUxZRfkYQ9Yr7l4/PFH
WireW0I8A8H86u+m1BknG0PAbmyynWaYP3W5/PbS+APu2V526d0Mii8/Z+MotReADw7U1mSGAqss
b11921XeQ2YPH0tJrPDcRHwe7o9G8Tjx20p3xAemu2QudqWnvUZ9gkdLPcinwJt2/dJftKbX9/lo
YgIpnIswpHNxoLvmObq6ljFJwkNfx3I6R8HY8h1hnCJphmnZPHVgdUdcVXMKrw47hqrTYZPDnQ1r
CdxY6OWOrQ3xRvWhOPhe4wJ2suEpZthKZ7N6GOiO9Vvt+G1BjaSKNLctvoqAFBufvcmxqQJXJtX6
c5NCzmq1Z32Mv0RZkK+E7s3sfq8FZVzWN1djgtmKAR8ZdWco4lbrOfclaq+qL47r9LuXtaegil7Z
KT9Ua0oXTVK2woaSov8uA+d7pNdh7pCK3I4R0pGgPQBDXpuFiivQqBGWalT2Dz8UMYiKf2sjR97D
Yfyyx+m5KcuLqScuTSIc+tSiCl8IShbxW9wWx5Wp2ic/q3j41Ez1WAk9BIpRTyCJcMoScyxb2405
K2VJmNjpQ7XTcjrRtBHX1vXuuQaDV7G6VMXZFZ2pyCDFFlL51S+Skx87SGH/8tsG1XeIkZtOLwf6
yLY5pnBIfUAELwHqUAQ6O2HslOPQZQsu1+xK3PZrE+69Xd8HAz5/041bX7XCVLK7DmLkvhusZ+xL
v0dqF/IWnlzvm7e0Mb+vN3jS1knoCBKpsxEGQB0jgGnMW53hOok+zWCuoujaDvrY9t2P5c2xNDYb
+p6NQ3yUQ0/ua9g6YjdG8xzQFuGh/21qqm91Wt1mpZsg4GjT0x4HHYe/HhW4KNjRXQM8DyODQHGL
fKG17e41gJPRAApYKO8NRX+sNP4Qj6wkldch/gnSr2nrsk2Si2G0nB7MjArLv9QuDP+st9JLy5ts
LzUkCSG+y3LZNT5CtlwyuGYy/jrklXEZoKdhUrKVMk9vmSlPpPLIY2UGAD0eRkNyIWgEQRqQBT5i
lRg5T/TAOdhLcnPoLU9a7hZhHekMAH15lfPy6eSz+ZLj14v11hXX7Hu9IGLpvVcfyzFmMKWOMADE
KYXvqRMA3+IjBLwlAGT71N6LpDO30rTGHR06CTEIK4ahOLg9OdATXvZhFUwKJe3pVG0Gd70i9kDS
FEevc3YrMahH1jPjh8EnQSZOEp1hlZ2tvG72uSbOy5K6YTvpFqrh5cEENT8kowaRRYhT2c/meQmW
h0TY+Q4JzE0bjJqHqxcSashetRcdQtf3em7Iz3SaeC+d7msy+a6jgTFUOF2eoaRZZ8/r/vUVY0MD
G/qzZurPi4EPLvS1Y61bZpi41t0NquUc9G8S91nwJagoJOA6ZESqL3uGQUOfHqokn+ArNtrFxL8W
ysN0bKJFu6Re5p3b5Wv9R6e+s36Foo4haGtDsxUzvvC+5UAA9B8WyOtH2/aCSzQs2cEX1nvaBPl1
iie8fZYyDIzSYTQ16xfMHh8G+p9jJZfH2POyY5EVBsqRAbp50RCLoRGYUY0pzh2V41yS0bxBonMO
61WuV2F5OGgIq/uqIjgsUSVayA8pIxV/NrYRbei2kpaD6/Z4MOM5OblFwXynyYkKy4Ktk/J0ekUQ
sa5jYlcAnBsMD3eWygHuYAhe/PKtGaDXmU58yr3WvdSqCIkMVML+hJYasdmzHff9UTr+wTOAVHLq
TgYt0xs68P2SzuFkmr8tmeW7bDDbi9307WVKjF8N5PR9qbKGk3oiP9gv4z0+ubt8Go2TZwuGOaCE
F2nahJfGjA3Zi1+i2H/L05H08EiHzhIhOirdLZ4Q6OCt7CLnZ6efH0XH7ZIExs0kzpv0ygX+oNZl
x+klFotx9tPzwgUMSywAhvAigeQ0HjqjOMfD3B/00qVLbpqlOzua14FkWJtxYYiyzWbjJmA4nSHY
Z6esiuAeo1wAIzTy/kxbmCMyOfvs1Bw8mReujxFD5cXVzZq2podtXpEmjykMcbzBgEBpxlJ8gxjG
dcZ5ZQDnHUqUquphZmli23YI9S0vOa4SrqrvQYDz8SvGaF3x6q7rriWUNgN69e8icV/tcnldqwss
F6uQOdlBmozz4r77TuJqvvcZ98HkLj58DEfyZepDXekZHFzAoZVgfx3tVmp0MU3pIUFQNTsYYbX5
5xzHl5WeLczC3XoU0ozryFwyEa1JV3uEH7Vfr3IlTCuIaInK25SEkBrPRmI8GjZ57gxVtssQMP7q
7mud1M4cHzIuD0kG3aqIgnar4X+syM542nZbRyzP6vhcOeSIX2D1t+z9vApcNLNvxI1Bue3yD6mo
wTq0c8r09r405Yfiwyr2uWvBQEfYxChxCjskASkiyKgi+lmh5jKeQ059SmmXR6ol1Bz8ArqI6rJH
hGjlzOHqZpsT/5OBK26GgefpoT7nDaQzbWhorfjOKpJZ4lrffKzc/jGhc/fSPfb38NRzeTAGeV/6
dDyJEke61Eoe2kJWe73br5qtlSCMU1y5bXV60RGe/c5rUJZBpPyyyL/eIJ5DT2bR3zbT4mMZUJ6N
HuVrVikNamAeJ615bPXgHjsLs0rzRneLNsSVdwfmblmkX0tTcK8yghq0e66s3F23AMqaPzBuaTa9
3uzMubk1nn0Us4vQxDmuDbSn2MZD5z3BlniSZWftxw4WV++1p2JF05QeMNBOJFPddOXoUMYzkghy
7Yfq3AV1uBTWS6EAzVqpa7QMPEbHNlQmA0WLdXVMeFN0+mOH8oX/pxKscvZEhMvftM30JiefHhTN
nM5WZOUMZJBkxNGfMcEmcV0RS2KBRVJGbjKzfqSIlpsVbJki+hNvLN49/F8wQv6ONO0UM19BV5zL
UM8kSiIuujuVA3QVe6J6EjF1EZ6hoTUsCxLd8qPTtH1XaO/rE8ROBKGH/cESU7/JnO6uRDs2+wO7
bfOuas8VP4jwMeobJw5Vfd417UvO6BqRDLVvCWiTZbT1iVZd01YjFUN634rZemy0/iH1YEFHLUzn
joQLYrkh1Sr/BfzZN4FeI5zJ8Ed2cX7i0vTBuUsHT7V4etex0N6ZHjdIL/l48E404SHwiwboMyGS
xHkp1LWVSgRWVuoTcv/4Y1DtRjcNrr2SoqZKioSHB5dmM6dbW0SNhwi85MEf499a/FChOQetftWt
6KvWFtIj4U8SotaEk1dRk8vlJgXXGuEqzfTI67f2WD0RAhGy+yB1mYpdqsWfhuA9VFUqBzbZF97H
IpuPYzUHP/Sy/DJMxALqvu2N5NnFV2Ls6z95lJ8MBYCUIL/oevVTPre/R5BTS13jRP1bewOuFMHS
c4kBzCFB91EuVXRe2vpUWiZ0MbyYaTSOUuPWCSLbCTUNx6nRQtw4NPbBSWDrWlP2tSIiuLKGMZHm
Ww8gMLQZuq/fJgd2E43Gi5/7P/0peASD2ql6KRmHnT76keJa8Q4o6VAVfwhi5nbLgEVqt1xypX7/
u5fFfNCyyj4Cgv5I7/uDwWEDGl2jpB4EnvlYmU/Gfk7o5CGJsx126CbIRJssSVFtHepqoMFRmrsO
D5Ht2Hh7JVpR/bhqSZyZ9pqajCfJk20Df2auCDhc9fWZ9RP/IASDSuGx9kd1wqkdJzXimb7AUTK4
r8KpVYFhqEXVzNqrIK1ZIKdeAbgVtzZV1ewRF1z0EvUNhgrwSmMkvxR+peJT2VLkW4sbNQeIPA6T
gcyeCMZ1ALDqc4hSZCHA/jK8ESqt6joIPN+mHe6Lp9Z1qHup7EeDvCEfTkfwOCz9oaxMHM3gnpzS
zoCM5fpMcdLinM6J4Gh5HWyXD8O5ZHZ8MmzT2VqdhxcxfnZb8m40RLra47i43/paRFvMs5jx9COo
t/VrVrtsTg8q+zbaaC3Ec/o19GRuzU0kjva0rxMorXrqejvbCs2eT3FVxOrpzEkkgh1y2qnAZMsQ
NPqlpNtbL8HO2HFl1PywEx19Oje3NtlP3SQ4XdmRspJmsbFR7XsAtHpHcZBLe9dE882YDQgYqC6w
uCVVsNa9DRFM3E+tcV4FojI+2s5Aa9SHSD018bQOONcm1xzR7VneleAT5uyg721Z/bB6bR9Xy2Mn
uVFX1W3kMa90mmnYW59DMN0DrZvC3kaglk7CPmU6NowkflXIIPZ96V1rYmMYqAHk17NODB8eMFUC
9qCbKH2j42rTMQ/a/GDab5hr69tSjghLFOLjxDaav84XV7DpsxegPcBz6aud5VeVa/A/Pfyb8SHY
FsUtS2EJEZ0CesBts2qWV+VJsjQndrR7YDc/1pHbPHPW+f38YwmMa6YvhIkv2QYqPMBYkCuWggib
IPuxKt5QinKuJsOnFy1PE7xtWXn3vpnesKjEIs69y2h8aCvn4Kv+dQCqgDWGZkv5OhCPWO1KpfJS
42a3QSzLxa/9pKbj1yC1ONskVQ7kk1YQzpsNioPg78mX1e2tI6YRGmm6V2rM9e7KrXlvN93FFybU
pfzVjnkpVdacggEOXdRvClXeNT3b83rLlWoisw411KBoGD/xiKxAwPXmgAlkYdO79ywuK7uljv5b
DNyXmpbsR5edMyhxO1DIse/BddUxk12PZD+PP7WMfEXlVPB3JG20cgMlylWaqGHRrpHmKCtUdmX1
GUK1YFafATq3DPPbuj0NHrOJzrszaOJkUTVSpbMzDT5yOfjXp2kqMzy2sNzTtT+jPX7vI0lcJvPK
Jo9J2z2mLrdHDYCxrgatTevdel+sGILGgIWRDw8IPon3ofdN1cyQNvNwnVysA6ze+Uk22suqJQqQ
Nm80SI3OkmEQ58czQOLylkwalIYo2QvqYbBHrhWfKITwhbNl1MjD50BQTYGjhZ5EqAe4PwASsTFQ
cMa0XGO1IOuB3lnV0oOFnwI96ElrxS3A5hXWobgaBZtvR82UxhqMB9jeFELT0VInng/lEyl3cVP1
mIULcYl1jdIL4g2hsC9VaRmUnuu7nCX2u6Tu9CcAn1XiZbx6i5txlTpzyU7jFMtxUaf1jYbLbMdf
ataXJvBTluaxHrPD+liOmuouNZPUrG3uNP5fQkMSjZvX2eeT367CYuU0p3Z9YDtsoNLDigFNsE5W
vHmKDQinzCTU1AX+mbvVqfaY4Nb7DO1hI/tlr0aYUM2Yefl8LGV7Q978vaO5XZrgFekDgwuwDBj1
5kNeJN/Xe6gxDLn3phbBilft4mre+T0KE+VRoyRx7oQbY+HHt1VI6ysBvlLzetrvApACFVNwQFtC
maHuTH8sPgCO9IU+eN0pBgbaxjztcgqlKTPVm/G2jjiWElOC2n2Zk9fhj4O59GayOXsi7xFdzoeg
pd4EQBf4MzBeEsUXOXsfaSlvaTAjt4yNdf6NDX9jwT1e9ZOE2APu1pycZSeuszITKL1c7OvpYKMH
qGz6BrVY55TavlfolCpbmJGlISZx+1VVqOq5VFkhWCXyV6VAXGkjjlXuCzsDMm4YakOfQq2pHS0i
hV1UQTuRRsDGGatW3ViMfc4O0b/YvNUQP2a5txE7y9rGFrT6WgkDUOyZmYo+lFbchx9tqxkwystb
ugwUKLH7gRYG9+vyg53uux7Me9XOpEpba3flLfGojtXwW+16WT3sYPsLmqPY2sip+K0wSDlQQ64K
bs6PtxgvHZwcWNd+jjRYR+uj6vQa6HdAJ7pEzkm6xLytLyEZMY8MBBFMFVG0DrEPCqcVam1OfnRf
fS1yZNackbB/+/hY4QmQ1/qwzR3zA/dXhuLcV2kFnu5jVD5pDM4a3Iv4OX4NtCG1iV417jQXMjCa
Fhu1OS1Es4mN5ttcuA0dL83fwMcS1OhjB2czagiJWRZrsYIS6iYEmVR+8qXeUfVsidXSkSlFR2fq
fzHp0jZDpmf1xnHyqwBBXhxR7FeYX6cxNULRlr+HIn1QldOSU6JR2+6LLEVVLFg7jFXedAMYBrd1
eCVYvprLezMgwPUAOlxVSDimbeDfsVzWPaNTuvQsg9CUo5/coGO5RO20Bxbfcbk0egzT/8riqWym
waN19sFyDRyWWheYtJqWeUu1kSOpoNuNy1A5XwATMd5RCoey7f/oDDw0bEy25shGUn5BHQXcjbzT
YATgKXRgthLcOv0YwiXDYQ9rL9gY4y83yw5qua97Yp6lPN2Q7dd5iKuj+i88RkqUYGuZqSc+VH7n
l18hgRjKa2bjtez7Ijoz09zKRnNDhYGvlgV+6uzpox5XqwJDieKTGZS3chBLldSQ6/2TWB4CDmDe
TVmQU9Uu8VXVXrbHPLSOl8dJ5tG2S1tYfN7r3HQ1NO7XFUxYcQytmzFZH82X1RyjLWbYtnkH2xM9
0JizjfpBQg9teecE32grYeUQJXHA5Dfed/fF5ugmqhOcidi7of6abQyQiBGeto3jvCRMwDdCW45T
zxoQgoNdD0ZjX+XHQdm8lF71oA02HiTu/NOXf1aVetTk0EsC3vMBrManSXXqlPTpjt185ChY0HUF
0my2ihjQ0xEBw9db4kFpRiJgyIR9yIoajusUQ9TynBgDczQRqum77oE+juqok/Vbz5askJWyAo8x
6mNDZ+QFkP4gD3+tDXS/dC+WNbyNcrK3Jp9PjkH/YfVYihiXaExt5WCFk5wS2nPIt5IGg/yOP/n/
sXdmy20jW5d+IpwAEkACuOVMiqIkyqKHGwRtS5jnGU/fX6Kq+3e5KupE93VflMKWyiIJJDL3XnsN
ZXGcUp0SUJIs6SiqrwLqYZd9naLsLkK2CKZz/XqYdfY6KFvCgZyhIdKJqq1VQuQaUvkQ+foEpc56
yRTjIx36S1WLmXlNdLFcOFj1DA8uU+SpMqB4t3kqAWe3PUdLMElrhb9xtKpASTc6RrYL5aLFaHYl
7eAsKVLWlcd+7M/vDoUt3BxUL7lDAvAfU9c5+5JVqDHsGheg2uH3jRhq8oRC7ErkdiEPhRIu3RTQ
njZYk2LxmX4ZbXNhMTRGf49bDJEj3rJTfzMFA1kbSu5aneRqJrY470SSAUhl80s1DFM1S98uAAq3
uqIq+byYq0RJ9Uhy5as6Nys46AD33QMOVcjIVQsfMx1yDB7zJkh/FN3nZQtd9rM8/hZJmgKzhEtp
fU69aO9H4AOyH4kyqOtHh9nrjjb/m0ZEpZGVL2H13rvdvayYq7sx9ywVlGwRrLr16CDANJNzgx3k
MsZbrEIoxkvy09fgr99Ud5cH3sGNhlUPUcfMJSBPsK/ms+hDZQ/QgNfAX95Zpfegaf4+M5LviylH
prHDZQqaRkOwqhXpI/DdT15LBeabVGAu27lCvxxMARZOxzCHp8GNvsA4BNwbVwvMWTLqWaMn3Hu9
Ex0WY6iF6TVUKzPgHFiIA2r4l0hItG6QvEN5ojLyO39lVcn7YiyE2S3jpcIkH9b83MXWe9ykb8rA
SB2behEj0ijqn27RPEKi/LmM62D77aem/DyT1kK325Z4uyjfBlBOxRnqW9iWDZPdUD18dVt8QqJ5
XAbAhsPEDoBmZXneM16ATz50vy2iDLbaAM5767+q9mkcKe+xcYSfquRmvaMcrKgOM0Xx66zsUSae
WM+59r6Aw0IqOfFI6gZWL0xIILLa3HejgQmf16SN0BzAICKcVWc+h6io2/WQ39bLImUw2q/tXq4z
rL3VIJ4cD9iz6uqzuOH1MIDM2vIMTHhWXCXUC4el9lt6t0K7RJm/nV1mmqmMsOOHbJ8UBOc1ELNN
DJqg6Eb70Ur2bSw/G4ItGbbp91BRakOj3nqNYERKHWLW7pVonuAU9eXn1nCrDeOdtSfbC1wziPDK
Skx1aaOyRELvZ5Hc8VVhvmRLYB2gAX4qeJ1gJTJ9sz+IrK1yGlvGqF0nftpWnm86+2dqjygKlZ2E
6mwUOhpxAuYNfgzm6CBLpGVL+bGj5LOKCmJBDYl792nq9MewmKEKmPRnll2dcOtkG82du3og4gxq
mkBXo6rohQBH/qaam0Zfq6e4pqHI1AcNVQXQdk/aQdZZvvVHF5cQo3lZ/LuSmeM6cnfw5l06QIF3
H+PWrYQajtF4yLPsa7t8QjgtGFmtS2ywDSE/KXScCMyfuVbflaOV6hkZfLyhaTlUafWsPEWKyD7P
gB6AyNSMo8X01HvFtvQLKkJ0mOzkbHfsK8/ZrH9avA9T9fY97Tzqmr6tEjTEjXKjw0kk2/smNN3m
ARDzvqAsxsjOETYzjWj9VoDzIzyNoAFG5kZdwmlOSt5yf3UVmacg9o8BCiQYWi0zzW+pvkzVFwql
ajyXJ3dW7nqqB1uwJzCKk0n1klrZD1Php+oqu+X8mJXuySkZ183yRzZUyGSg6OrZx6Tc4hzrp4jG
F3V7yI5MdiHjTdpihgGSdcjdIP8gZ2ZTOdSH3FOruiLh40BnjKd+jD80BwFZDJWqrNRlXipiBacv
/fWIOzxDZKYe6v+ecIeDLU7JvHSALfYKKI+Th0ltFOoER3OUEPe2IqcRkkRJcu2kKd0myLapbe2M
fpiu4Ru65K92w8ar1ZKCG58arsSsSm1Xwfd4XT5J4rQWlufcwbiuK/e6nCQ9LB/sjnRKeeb7cUkl
whL9KjEszObsZPkBnm1sUd1jkndf1V6znP3kwV9MiEdbeKLWtFNWbJ3KJRNB9OHjg4FHe0SECd6G
UV5+aYvXybQ/LQ5SquiV5vwtzb0HFHjKftAk8yoIPrcXvQm/lpr5s3yxdolV2Ju65IaqqmI5bDQX
Neg07aBEur4qVdVAQVwazBJWVt8f43w4IpN6gqJ/awYs4FHXf8qHa5gxSUYS8akSwmSQGLN1Jd+W
+pYYPY1csVXU2AReVsMfaJxhAAbYNspGEZh/sCD/9Az+ixPuj//vaPyrObFtmb8wrjZ4Jv/maNw0
9x9h17wzx/yrrfHyL/+0NZbef7ALdsHYLJyIpfIu/t+uxuZ/bPZPSJaOqfIulan+n7bGlvgPbuB0
1NKVpPxYJj/609bYMv4jTBW/AyVVGR5jk/x/YWv8u6uxC0NG9yAhGjauon8zvvXMCauOUisPej1c
CgsHdqxlnbAkLM4tWGYuMvJfLtI/eBX/0ysKolJN6Gom1IffSLVpbhF1M1KgD9sGv4LV7JZvQqLp
oBsY/LD7L7TM3ylw6gPyQmTnkutpWa5y/v0luCDAUJVpSlIejHSHRSFEeme6lXNyl9V8+/dP9g8v
BUtYECDOC+q82l9fCstgg0pqLg8KbUjS5ENxViNzq/DKf3+l3+2K+VC8ku1aKn7N+9tdayWy59Dm
6CPgy9t6LttFE4LDJWP0366fwZr/izWyei1pYMjueDbe20syxK8XsMTGpQj5VGZSI8cz9ZtbkXLp
ygeEAdAiK50UEvdo1C0i3qnaMRe5mAFO8eK/haD+TrBd3okQeMR7piEt97fr60AO01pvKNH4aTud
3D/ZKan0eDO06QZp/9pYzruPuci/X+zlE/5KA19e15QSyFnA67XVff/lCmiGXZiOUbCEtITZQnsU
Tg/TebhW7XhlOg0lIjjH+XwjOol2U4vutVUzacCGL7JqUEhXfopl8un/5W1ZJq7oS8yI99uDJOui
Eyma4kNrNUBCqX3Ar1/l0g8Mgdz2J7Ucgju+EdNUKQi8LdKXKckqLFX7V9fGOJo6eZDB/d/f2D/e
JqjAbE/UBmwvf71ccxfj3QZ//ADboMbKWqBC7frNNFEWDhZPBENWR7RfyRr+b+Hkxu8k5OVW/fLa
6ue/3CqXlI1eg31/oLJ/woyH+gOMfBWMKInq8TbqnN96PB4GKb9H0Vte+/8tGPafNgEM5//Pp//t
rgxJFqIC5B3MIR0DmuebHOP7YqAdsyX8+6UW+hJi99fFSRy867IucQwSYqEA//KJCSux3Qzx/KHQ
yx0UjAfJNGfQ1aRbB5uxMNFB+tqnTBnxKl1NIV7gqTtc7do8tB456aQRPrj8mymdHjyftWNq3mkc
vF3Z6LcyiFAb9Rd8yK+W2V2LGFvo4rMqq7wovksDBm/Tj7c53XnoP8tg38ksw+GD36P+/04qF0dK
4aHYF5P5Ok1oaQsQhMY9Q256qCQLNMHWbGWj2FmZ3SWf62oFXspasUGAevhzPFBjP1wtSx57waTU
CA/4MWSw8wBadS9/XNB/zWKuVE33oRmfowo/ocA8+cV4LLCNRzED/TPJn1uHTBcdl6R1lnWmAv2O
WRUcJt/cNfF8ayv9YDU/ky6+p47+kJj4S/fejvYdNuLQb4UXf6gWUXXPaj0JjyWMkY5J1fhi2s0P
V23F6sroCRrzUDS7cgBDGsUPzcGzTlfk6jBSKtNH7Ij81cDnMkZ5gJPyKW07eJfIyriey+bRyvEB
lx3a/LrU1uOU3Q1e06q5QIIdb/AY+Q7TdDUiam+9uw8aH86dO7haLSBgGzIjYB0MrUfOm8FoOHO4
LcWI625WwBNjA1OX37ep+ZNkKwrtk40ZOdzu7AN3SCKcYTQ4waOA0QVFLsPGMtQf/L78QdrAyhr5
qNrA1oMv1a2P+kvsvY9uiRLEHW5krtxcMWMy4LEvlt6pCo0nKADDyic8FAvb+WU0USFxCHtuf/UQ
EmcZlMGk5997jbd9SZT7KWbPd8/mEuR+xRj8Z9WPD5ae3tVL5DOVMhxV2uRup14vmqpvDTQOT0vv
SMoebHWlKH4uY4kFT6Lf8HTcKFgqKfDPibN778AOMcdbVUEuAxpzi+DFLATOtrVxjXGIhULBmgrs
lkFq95JkBb/cbODjYPrDgMHPaBHPfY7lGYlgD5ZMSQ+lvJh5R+s8bHdVGWnrpoqV0Bhm5FQ9yaB/
d1V4ljC5WbX0pn2VXIr3zNgaz7aDNVKbyxPP1Xl59w7M3NVo9Fd17sZVg8rgrsRSWC3cB0ikw2Sd
vRYgdmSMh1ezuUJCeVNLmTBIHmVdXiCrElnoZ4fY4N5EnPZ7rE+xDutvZh2Xu6YummMST29GlNdn
iJ5YPKRhxxfUhwyG/brcVbo/sj5MAb8rflqWI2Shj1g9uLNqVtDTfDFF8OK0OekDjkoiUluJMsMc
JNzKlGelOLDdMs0YbkuIEDaFyHd8LGc19BZB4YPBe+G97akjrKTg4SSTeZpem5macNm2enXUh2qa
ObKEysBaj2Mq4U5NNwSYxQb2iv6DyUaPC4o+080y5b2uuwTT+aKs4Ciz9bV1gOVH8ubUyV2rrEMV
td9sSEsTz0DPcjEC2C0a5GMdCrDsOLK8gRJ4dBENAueb++V/8Lo9Ns08ZE5/o7NLoPfwtjAi45KT
goyoIUCw1KWbWjMvOHxra3fClQTACLqeM2NqbyFcrscHvY60DbL+Rx1hHsmEWrcf9IPt9duxdsB/
iVrdDWSKkF8QRDu7HlFfdMVmGsUNMhxPlyxKflG1km03AcfypP/ByjOw4Slbw9uCuG2Kyk83/uNs
B/YZzgLzLLD3LeCbW1jDCRtzuCLhcDLN6ui07KJNqY7JAsGdBqNrJ3XtE88WCh2p3ODoakXbPMKw
wTg0zLN1UFqvIIFQXsfS26Zl/IYVFRrL3Mq2XsqFSw19G2s8Vykm6ojwp9tCvFsW5FK8yC7+UMeB
nqUfqEsOms6lYYtrW8wLp1b/Wfn6axzmSAOMl8H3HiZGMgDoBSb8LtkWyy2aWvxKsv2YYWWnFj8B
1zgCn0yFgWkRCyqP87tBhBxWfYA8DbjtRCLV2mZZh2NfbDFUee/AfkjwlIhTvOk4wJs1PDPfRUBG
qxTDaEAUn3lKUL9VHVckaKKdC6ui9TRiiCvju+wae+PPCfwnL2nBCJlsyBhdDTRPkl8CbY9VJlOX
kfGlLTSYDYhKo3LGmWOUIYL24OQMvHmY4+wwfrvpIfDj2j4Xm7IoN2KakSdh3oDIatpUhtvCFvaO
UZ6TygUnhAF9uOZBFgzKise8lEyjesp2d3qv3BZrZPatiTMTiOtd6oBzWcVF6hNMP1IzXHfuWO5M
mxfr2cyr2AS4i/otiiUG2+reFSnPUD+jELVu6DufxpHl0mY1tm6euOPZDDlfjzQIyBWsfiZuYcpt
dxzjzj+8CItRfY75kmUBZC41EfbyP7zYpknyUENNGk6zCeS2MoUPU9hhwFiV/iIcTEiA2BN2qpb1
uzBed++jjsKEFI0CoQ8JecU1b+UtH3kEQr97nXMIG2ovt+Vl1u1obWPAug4G84uTY6exbEF2h04/
NrJtWEJ6cATDpPJH2dg30On3dOSxNV39jYAyfTPnMQEKM5aRxHmC0RHhwZuZ0w3OQueK9oAZAHGU
JffctALsZQC7267DVVXYmzbIseMqIxzsiTmVMepfi3NxM0+yOKgJnyMMnnAKg45nGaHVaJ+7PApX
+ato3f41r5jFCAB6Mbs/pmx4MRx3+B4H7jpM5ClgOPSNvAjd2TWtNhAfaZ373iwPNN/RJh6iL27T
6w+ZFw9nzSVyNkr9vVnED6Lq9xU2Co9BNWLwj/XquhWBtSHZbVoriTwMAnAoJNf7nCi3yLh5sIUk
sONajOlbxFGKIwWECOhNU1VzCOrpXq/masuCjnD9V/H0mVtAu9H0jYyqaTOJaUu0xrEOzUdkgq/5
ILH++bb05BbLHvrdtu0cZXlnkGsx4mlhnnPyxkDZxTPUkHxjFMVTIhFA2Jp7KPG8Z+JL/nEaZtto
cm9GNBVHDOQ2VdLO6yDrnnWD+ZvtkKMjmuCBCMaHyuqqXSfhZsh26rewGLCfqdqf2iAvpHmTbSza
XYSbzH4sswcb2hYPRXL1cP23s5sL/Rt6A88nSnGqV73BURJKBzwquc18JK2Ynn3Yzo925PjQu8HY
QXElU6J4qk0DkysrX0daTcZevNFd6q1+tL5YGnOzKWAnJ0SFQiugManMlkdf8vxPnnXoswTWaBHu
HZMX9LBDQmNqK58fjoBedMjPiAdaxw7rctraHmF28+ShcpiiEv5ftwnqRMeCqwAzlIhJcPiyDyFk
lsGZqnMIXRP7044Tadx1U9PvXa9+Yr6eMPopp03eWhujTZxt40w2dWz/tYl40uZ56PEmqymj3HST
uxEKSAJgHbfUN44T1gflIaOmbVUzlGQQ4YIxdBj3apgaYZEKaS/0p40sdRQPTLCQj3pbQ/O/M4th
OSmejKVeXbbtvrXxgrQlTIYa71avT/fLSZebBU0mqnFMOZGQjIF1JEGZ5CRwArYzb+/n+VVUltjP
iOMjNzAPnQdjmFNhD+ECL0YRPnrQc2AvvKV+le2mvvmeVpq/mwJYtISeYJ7VeiqCCMtxFOmi3+ED
S1HURsHeQmjrtvKT6yTRju5N7vyof5RT8+Zhk7aeyIZYEdGNNQKWdrqgNpg79+COAQViTpludCYu
aiwCmIAU74boSf70MN/E6MP1jBtSOmyAJsp0jTLZjlTsQpne1YH5B7qEBCIo1klE/RMDCK941mGD
WZ8Re8KghW0kVVGQOHPPrF17KLSK811QZ0mdzgzHehyu2ASj0EPIRNmahCap0ZOyy/yctmgyfLqZ
uG/LXQ2naPQkgzgH+wNj5J2a3KBBQz4mx/VyTWbT/VTkxTN70ufCDS5LqdvGtJlYGY2rhgglgc80
sQrt1cBRSby3E58bNuDdK/eqUkYYdMtTTC8EQ3CZ6/0+0ut8FWlfbfYONkF/NeIqsJ1NxMH8R2QI
jss106GaoWcP2RXzJf9JSzHw8HK+VQ5wabKq2wlKuzqn0FCpCQYjhgOsebeuz6G7tWhMd2VEfIzF
8L+3On4/1QUDUbYNkh18lOe+g1SPgCDYHNzGWDVbncJaOnUVQpcJSRc5b34Tf8dvCJuNWkO6mNyF
xfUf5oaOkz4NG734VHHHWhUqktKRkFzIxS3SZ6cfLyjGXzNXXrDi+ihVemncbnu3uhS+esTs+WZz
Tq/LqIJyWTZYElSv+P5m2wEDC7LZq4NWpenOcLHIIz3iwexhrDtWtguIENr6EXwFCzo+/aVDqAwC
tAUNDVxaU1NdWVybMbtbSqo2f4Fki9UXzRccKPwcGxLYZg5U1ZbK1vsmWozgI+4p1J5lhQZdk6xq
b36Is3Tjlj7Oc7Cnl7fdubinF0ZA6gzdAgLPgzD1JwxQig35qBAIld5CSOc1Sj2VIQAFNuuvZuYN
qyw0DoE5XM1heohqiuPO4cJT2dOgYbjJIJLwXMRa/TWpqHuyNDgFWfEoCyIQbKxyEfnclnvQqTku
ZtSkTqj3oPbVvFC9heqP9XD6bEFb6bKuwD8sgtrne8bKMWHQLF2ymcJ7cbSLblNqSR2weuY5JNOA
xaXehGiKjada21xmj6qY4jrBk1bNahnPD5395sToj7RiOuVCnGXFM9HY0wv857PjTA9p0j4JYIjJ
mE+M7LCGy/k/1K9W+Icd9Dh5vVlkF5TdhJ07ayQ3w2cPSM8U8lB07rdShcaVxng2cIhi3BndTdWi
DwElmf95gd+WN2+oM6e0WK8iA6iIOaSwNftoZb4ZCv6llmTgvF53BHlW/S6y4YYFn0Ty4iOnWRkj
MjvjZTQiCQQzPqLx6daa/aT1EI+JolIbRscQLSUYUWe3cUY475FZs0i5PFpFo+OmzZlCgyKYXq9z
qayq1wVNrgJ2utr+prkS8EzQXibW9KDOZci3hLnk73XPM62a+r6gZO8MphW4JpwtiCgtxr7r1scD
rwrcLSWGt23phFnBirZhRkyn94aOt4t6ameFjjFw/Im5mr1e1rxrVugFlwdt544nQhS+JSMNiNpo
cZ6K+p911WOq0+3UXQ3n7iAL+z6m4T02fiDeIOVBJvDAc7YZ7WmCOUpG0LSZIz62giD6hqcnGMer
7XxKuvAH7s5zDqpSSxFwqh9Jm9VQm3FNev9lnMcv6mNKTWHKbIplKy+2C5jp4JW/AJddI+gmseLM
4zfB01FJgIoBedwWL85ws8wGzJbBr9/Cj/F9EwqOMd8qDXVqmV4rkhrmgWSxkMcfm32aezLTESdr
64UuaUAlQy58inVArz7/Msl4hhJE36EAHzuAVWWBasiBdx022pFRz96gSHTU0l6+4P0DOLWKFCWr
0iOI2FNIure8jGpE3VQMmBhYbOUwPjsynbYLsBB+Sm1sEojuI/h7YOEFEQ1462UkmbHADSiegogB
VQl0nWFQmYGzJ6AeGU4+C+Jhejig1t2lT8WuBzuRtuqtWZUCgzfIlHs4Q3TrC3xGbIVnJnj++Y8D
NJepYVf3uDix4GPyEcd6+A54uK1qUmA6H7aCQeGXGdmXtjcel+ehJb2kljWdPV77WxjTG3zbf9oz
sTxJNfHKSbsLRkIV3c/EWB/cdmaJL48fPADTx65gabV9eDDYcZ0MMMa+oGebRsSvGBj5qr3nvO+r
4EMGbNx2Om+7gbYIttaxHrprOmB4VwqMfAH/V5NhBchJRgJZVCMJCrt0WoGCytKRnSEvEV21mbtx
1fnIwGW1YKSZxqkbAbrlNh6wdKtxyG4gA6q3HFV/X+IQ3IbcEDtlSVazYCMFucuYoodReaA91VDa
DgXIYLivICFCv8BPrZqi10ZWOAwdBxO9S52kGr64cEfN4iXEvwwLSKTWfnMRMb+7Ynvt47c2QJ3V
N2wxqU0eR90bl6X3zGeJpMwNN2nDJWqd7K1up/MQw4ia/E5bp21Gxpzt3B0jo2K4BKZ1scbsY0Fp
NI0PXZOUUpW4/0rsxPHy0Nd2yNGG8uCPw45SkRTDimVr0xp7NgZhcUx5iiLNCWEbeAqSy3yLRRO7
725Cy1tD98KREgtSBYiVJdTO2uTaJR4cLUK9BnRPz0WcOTu1lSzuaaXHDCk08s/WKD+6ERNOl2So
AhQBrSVU5eds4giJZxClufjSzO1TqdF6+0VCE5XabKgcb9gs4yWFqn/pmTG7B3JWZ1siKaNbR75X
OAXD2KE4UtCUsHkwSbpBbVc8gTKsGFYTxNl0mzrwdviOxfwvsJasLrsrtxZ32uEO3j0uz3KjCXrU
cn5aqrnlg1J6TZvSttibafJAZjNP3XSz5Zda2r4PRPQSwFRu3PK7x4Bxn1aPxqR/JVYEvIEhgB/g
pBGh2jFD0wdywFkImtNaWlTXQ3Us8gAzCFb9mFyrBFNijQSRDStk3+TTV3RuFHdOdJm9l8GB5l6G
fvtgpvShrRRkajw2nKVspTWEsDw7xXy0kzUedbekKainn77pfNYIWNvRnu/tAJMzy5s6SJTZl7JC
NF3CZMenVLGXJkWIznKoTdUPwhXljqhQXBqPaGi+zoHr4NdKr+u3DWzCoDzmiYPZrIz7DQZmSMIj
8Tjqffc66dlblvTwC23SthR9UvN2sz1eCdHStg7w3TrSCYgjyBDuVqHVN+wh59E+FT52P8VsoqA2
0xg/PesBS7lNN4pup/fVpU/SYaWlfblLBH5KEnEzHNJORRGnzS41KBvibnxqMCY6CxihYQ8LmMQA
QCXf7w9BPHyqO1Meswh1EeU27dEdmgv5se6bjb7LzmB5NaX2rS08hZEG8WEuSeos9eQzPDtE25Ce
zgZmKpDG8mcCOgMDm3P9Kquu3S0a9KyR7SlRX3Cmq2CboQsRKpRDffENvnRfsZIwTqwF+ecXu3BO
bTxR/uueBtCB1mHXT+VLWpECsnwhNFwSPIOQKQiKYxOU/Po0f8KbLNhOvUZYKUrO0MAPvw7Bi6Uy
dTCqoAUhZLfzIRluZIGouUnTH42uiVOX6V/zkoEC9HZjm+FosioGIzstX6LE/+rVk7cVZmWfRjf8
9cvyvRjp8zasku8RCSVTWkxHrqZ1ImHTOi1/+u2vZtiZ+8AmELjAXceyunErPYwttTzWT//zpRyC
FECxjLd95QPhVGPUwB5Czu4Toqz13QG7LUy5w2qospXDLmBG5yQwX9HzYVjudbvRHMetHkbnxc1i
+dIpS4q6Uc8VgP/2f34Q+7xQmoBoGJppnJYvwP3ijz91yk4HdhI/cQaFTerC4mmNqmdP0xnulfq1
SQz9WmDbs0tyoMHQl8cQuvg5EdGbKevqbLU4jw5alB00UqlO3KVr0QbrjOTBV13WZ348XqRBzIKZ
pPHRS7EYcaM8WpMTi9F/XpsvtqGJlyjUy62MMQXyPKiPrWE3O4uKQMkjPBT36LlYUOqvAO0VIslg
vfxtHGxjC8KvEZJBJkDX8XaCYSqvs5mVV/yeHaBxcIrleyTWUn508tnSnkYy6l5QKwGKQSKD92jp
RfoUbUZaQ+VHFfag+7OVWBxEuIY0nSaBv9Uf7Tz8aYwBTEdlApIrT5DlT726C798T5fNrg+sL0iv
QySVfrcZhPNV08nCGb2kesBpInjIsD2BRHbq1ZflT2MfvgKczaum5AR3Gn08BTL9iBm0bxPGhqfl
W8sXPfH+/GtZYzhJ0HWKbCIj+Ik5gwCTPNkhbgTGS9KzykXRIgxJrcv04rV+z7SJL+40/eA4slbS
mf1XPDeLoX61oQb6dTEdyAvYCvUUO+rpbCdP36MKOFdZE7D8EAFoebsDcUfza/AdEQjqf1vftuPF
6epE+UFiA11jrRCx1WzCStWn9XZqDWzE1COO/gGv2bYkNS7SMZyKsAuMu1OfSMJGCGpoT6naaAq/
2EdJ5+1NzHwNnBD9EGtYpDo6PeU+HcUldOMto0Rx8Ntd6STuDm42FpMGjkey9/DH4FdJ3Ua3kblP
XdyG+B8a8zqaR2JTZw26osx/VDgFn6a91em8BavuTsRrduxrmOBQEvJH3bUItHGDeAsUMa5zP0JI
OuvWafnT8oVE6z//Gtml2GWey8nZHYkdQd+WV/0plBYvMoR//mn5nh28kdowH0GPCQf1R+DxMJrR
BSNBXgnEhVvI7hZez803hCYPduRwRE/9cxlGX9KwaiAD15uwrKeDEbRvInG48+MqnCYd8ayZAjwM
wdmP3JPA32xNyG15Lj0bkE4GR4uWh+QOVIOl/t13rX3sPDSxfgiL8ZtXlbfZbj8nIxWjQcD5QF1K
5yvi0yQo4YPJfLNjJPNdVMfsJOGTnoNhYFwA7mF900UNTtA3PyuK8rZOuz3E4XL7YWIwHBnYpA2D
ax/DScit4UAjQ0PjSqfcFAkaP89pvsR29r2R7ncaE1wJkcfZXfCdDNL7ZNXQ/ptrHths67PNPGTc
BVp4VB9AF8OeFF+XR2IM8QJWOqd4orhF405hJNDcYjUJyLIu+2AXsSHjisXehue9YTqXNGS3q+W3
KDW/1jO/pCbs2h055oYOS8sQqNGws88BMWbMNNxPwgu+o/X5jkAA3OslSiT0z4AKzrZpv2ectFFL
nmfzNFeCYZxg3iuzemfPymhiasWZCLgv7EKPiR7i+2QwnoJvuxdd9yyqEtH+2E2HOW1XWa1ZWwLz
ENZHHHAz8gJmcf2qfsHBcthSzdbnWYKAM4r6QD0w/oHyWFpHhiV+x3yMUDUCafypd2pcTpkpWyM0
eeZ1vtcKsi0PmV+/GHqPrJb2aUH0Yi/4UFAQpjs0VDoIi5sRBS58Mh2UdYs93GqPTE9bV2xyYIjW
p4E01zaNjtDoW6wYz73GqZ9RLW1NmdwjT381KRbBDumZSZ1bR0Syuj24AJR8qkaoBB2wUBqld1G5
2upgVd7p3/k2lqKY/YVt4+l0BdCaPKaCpmH9xi9q5jmwugb4SnkT5hO9Smno4dbAjH1kRuKU2Xcq
PRJQqpTjLAOfUFCTx0Ctg+nuhTG+Y1TdABT42WaqM1guZQDMaCnF33AMVHorJY+ChZvLGEumzDbN
ZefTb0MCH/rpQ5osgi6mJtSdQ1TYMMJBe4pYGrum+oq7wH0k322tDQo6SHcYkk+U/PEm67Qz3Pjt
v18UQxG6/nZR4JAajmUr/uPvvLwAqyYXSORQZ8atg05UJ7Ss6i1FJJcazsM8HAKPZOwRWfS/v7b4
h9c2dCl4UQMCFMFTfyV8NVZvZ0D96aFUE+/Mp//ihYzwZgMzaMK+FGK6Stgi02jcXEccPUzZVRfG
WPTqe+TU1FDBqSMYKbd43HjH0QLy+fd3Kf9GCsMbVHdsz3V1zzQZGv71XeY1HvYkw7JsXN5l2NIg
uk0zrNiGaSZR2kBwMYhBkAjsELzfFWWsGpIPReaIIu5ihpssjAx3V9ARwzW4m6qXc1PYn06R3xE4
3jF2+mBN7CxBURbEIYaAEcXt80JBDHTVtys4sK2sS/UlnrAMHgOawoWnQZuAKrqQGyfFE7unkRdJ
Wu5jDtxgHh9wyefFzJA0lJ5R3Finj2Ns4RKF1Dyz+ysBRu+42Dx99WR6VQ0bOM9d1sM1rRulxPgs
FMgYyepo59S3WAbOjB5rc3pNx/Dw79faMP9GjuVi24ZA7eDgDvk3wmo5RoXmAn2g0U8QPunWFo4q
3a/im9RqJ7MaxYrKyiMYTb/CDg1BAbrUi9FbO2JAC44DEGXXIXBKS8sGb7VoODS9tk/VyT0N4Dlz
ljpoEQPwk9rrr5bPALg0ivPceNmu1+ePbNZ6NjcctGU14Wag7kkIYmEG4ToL70GjQYQzwKtR5tzV
QDGPAMnigb2fvBASlEkRNzOqLgEgasbiUDqgb8AMBTqpteQI3cbt8xAymErICUO0nX5xZjpiZtr3
TGDtgAhqXU7sPLXv4HfiUBWqn4cpX5Z5a6e9p/FQ7sAcNKNFkJu3PxD4qClDlgkqBQQw2CmEen7v
BOPIzNT35Csw8sIMMw96ct1MR41GIhzvcv2NQg+8CsTHAppLRH3WALngMPCpba+9Llh7qRUXy0mO
Yam9F0L5F2FgtCl8+6vRU+751sxgJKHB0uGVNUGzrhn3kvk87LVMEN4cV+WOcUmMLVN5LO/CjKfT
AG1qnaT2zeaHTAhOQTF8t4aQDIx851vdI7m0x1KRBIhHYgl48oDv5rdABWOqt1odgyJ814bxivth
/zTJFBMiZWnXd+PN9G3IGmhukqGtTwiC3v7Lcv2HE8XAAMnQUQLYHmG/f90agg6OiaU1ycFUH1md
Bg7fo4bzfmrtQ+7ENK2ovWDkRPjlqeGdGpgViklnhYB0VZv+F/7u3xnfnonRjrB5jjAzFuK3t0Sk
2v9i78x23Ea6bP0qB33PH5zJOEDfaJ5TysFp+4ZID8V5Co7Bpz8f5SrYlVWnCn3fMEBIsqSUKDIY
sfda3xrcKjbiXUbiUZUnV6bP+7n0nQ34V6XaB7PirBz6D7P0Cl/1W6DXr5bv/Mu++ZvB3RLorU0s
EjaSyPfS8y7uwOcXZbxr5+iiseOswtubkJiIsqVdohT/Klmq9ZPz1ZX0X0Ik581c33Bn/Rh6imVD
XikEK/9Z7+Jn047UmkpYAGF8/BclrviLTF7YOmMOCnlhGJb9XofLBNumDT5EuzFNghUkHtij8Urv
mwTvjzk3s1nWTxkYHoefDYLhMTKD4eDptlybvJAC9Uml8bDuYj9fo5/wluZcjYpBw/qWHa+os1pA
jRHmlZ34gEEXwYM+5CweC4Jpql40+yEdX3KVlFAlUMWaOYi/ILVXQnPEB8FayNQfTfmkpZlc32vi
oRZz9ZHTzkytFZU+se4HCmvZa+W06S6rC2J0ujjacFosW5SVL25uElksLm6kprPop0Ws6FtoFqx5
u3IPieS0sQDN4SozQHcK7VVWTQaUp6e4KvSPKkOsq1m7ueZ4l4oW1NR8oT1HNHAJWl9EZnTtXQbk
qSiewH0zalq5IjpH2wvduQLD/c0p9W7rWrsgyeSOrAEK2uWYkOwso6U71adaVNVjpmAouimjVa7a
cSfj+Hs7xOWP2cf/WqOeVfX9v//r7Rt5hau4aWX8tf3V4GTNzpNfxrm/WKNe38j0A0pTFn/zst99
UVyY/yO4ejPsAad2HBuj0O/GKMO0/+NZuIPQO3B1/8MTJf6jU0vyPcNnvGTLuPSHJ8r5DyGPxuwL
MZFOzvPy/4En6p3hA48Qwx+nMSuZeW5p2O8GQPIp605rOveWIhyDfpGqfdOG+zbUh2XYzaq5GR/h
I65oBcxvdyhnImkJe4RKIfl6NdJpsYPXr5+1f9f8/3mkuX86os/EvAixXXbQO4dB6IwwKKLWvgFS
og1T2udMEHHT+pqzB5B6K+3g0THAxBRl0q3u3QaYS8auCxvYzLkfr9MQA+ccIBX5TnIKAFyypETj
bRlD9NAF8SbPyRifCLiwQGX9ciBcfywL/k/R5VfCt9vmv//rfvX4uVr4/eNb+ryOcvFJvXfTSCad
gywN+zYJAhXlVCaXeiIOMPUINMXwbmI0jcQ1wqBpDZ8U4JNrS85h7nrRyYrs+AQt5lC3fnHxSjA6
GoIxqnwvAqrTPPEjLSfIN7FZyz01hEcTPuExoDuAUSJZWcDISOjIbv/yneZd/ufvhNvLNHSfLg3H
4PvvZFpxWIgks24c6MVWNrCRe+mFG5LK99BFYFpEBtJbjo9NlfqEd5W1dnCMSJ1GOxi2sV+/+KOq
j4hBNyKpDXgQz2aMGsdMUvvRnXsaYWFQ8wvb9T9/9Pv84i8fnXMHK5nBWWW9O5oKkHKkaxOBhfl1
qbta8qiM7ZDXxFLmxIZ5gImPxQSYDF7cue+y8TO6E8CQG4e6844iuVhDwsYAz0JhY3XEzQ0ps0Yq
Vcuar3DUEvNMRGJMi6QhpEUW0YOvWWtkaFwBbdEgE2sUCUCpwK0B9Y5jg8aUDdqdpSZTX6OB7Z7T
hCO2Yc7QJXFwVtButaEqCVd4cEIA+pldhrspmKIb/YxVHVCy7DQCeWoVXuLIFef7htAor3eJOnRR
fSCGOzOxi/dOrLUbgwaHHaBCG6A6fRYlq25/iF+h6XTnBLbTmqFi3DZ6AAwjMRIEAG3/cL81pP01
Tche1S2tebRMs7zodbAvDbH1kf2y3ASYjfnLnSg+weczwOLb7UIlst6PjS5Xg1Z9U+4o5ubLR7MI
EZaMvn2LcEjSdpG7f/69zb87VGfLqUOZwdAt+91S1B98qxu9yLxpJix8r4PMiQZqGzTI/TFa71kj
X+j8+PtSNS9RjDI3zX1622EJessMDPgA1bYTGsR1OZ2yDj22RtKMHBeWUEhapTgLpxCv//Kx/7zO
n0cNz3QFAzNMRj65mFfYv9icXArgyehI4zY5GqIaN3oMU/fB8tJ8Zbq5v0H6k/DDA2jzPb8421Fz
iLX0qRFvutDNo6uz4g9RCg4Up/cNyxwNhsLaqglPvSMr//njGn+zl63Zoum5umBYeD9G97Qj0jod
jRtzz/qqq4Zmavo5htYUMX2bCUE10YiEjxc2cp2C3lmYvMSwA/f//EGsPy8v7vvNMvAK277Op/nL
8iJQODJ0nV+pK/qnOjXsk3zNosQ9lTGKcV3rPuT9p7Qs7Kd4Ss8046C+Dqb5cN+VCtgXXpXsImf5
58R0NFxqemLuqxoIhGwMwPcJJSUNgQYNnh0Bet7ejHGrYIa/FDVrs8AQmzAALym9Wj9pWqEOWpJ9
vPth/vmrvlst/Piqlm4zpTCgIf1lJCPTguakHui3Zoy/2t0AX9uHgzNJy1tlifM4i1rc0r9pGtkU
qNMg1rgWDeneXZNkBxoyabstYSJyH82J6W2OwmIidpK5tLZCphUu/vkDu3+9kLOmsedrBv88571f
2KgSpPJWb95kg1bEzON+yyC9nbzuKwJM78HHZg7dDx1456XOuvP08pjLxN43cOK71LkaEWFudjl+
dfzePxkRAbGOD5EUxfOSC/DAEGqx1jaTh2GycEC6vbX37Ve3Df2dHlnykJYQjgr+wq6jKRWROLUi
ay7aSB3lf294pIblKj9Ro7VEWB49c3xMddOHvotLwk+ksdNGL1+QcldMPjgjv99zVfAfknEC1A3U
uWhC57c58rOIK+OmdRAuki48lInxZIjQeslHcNyGWdoHB28TgZzjOXAt7ZBHSOTnL2VK4kD/eb/b
f67G3Q8UDxwTu4F6pWBA+fNYkoD87HwsXDeB0geY0UQFK5rK4+RJuXM1d3zURD9QXoasrfDIYj9Q
exfY77rXcrnLdTvYdI19mHxjaxPU03U4Fhz8cMtED6E61BFsk1Idq/Cl65tlgJt/U9VdtXItuPAB
6BJKxzZwd1eQcp88EECAgNhHvFKYx8nqzLNPFxXhTDCczRSj0JDuKr/Mnvp6spYw9TZ51EHb5ToI
CsQDNOSkYm+WQE7+eU8ZTLbfz2s8C9O8rdvsL0d/t6c09AW9S6QhgTsoVShaAw6PPhJKVx6b2gBx
6848o0HW0LnICnGQDUfYbhDtjdVRBVkDwUOdadurHyuvr+P/Db+XfzOLdOcp+K/TFrpujGksHKj1
6YAL3n2yvA3NRE9Vcxtg8ByTIW2uwnEK1DkvQa35J+lBdUHdgWQllisYlcU2qCdngQ5VW94P34oo
ip2jpLNoTc06S9+mZtb1+kkFgmAzVHAhVPUtOmRtY7eou1PKhqu2o4ZQWLuws/XHwXodXK6LGonQ
yEFde5d67ZtWZMPeIKVNm+Jtnjn1urQLqLEUVFU9iUVUo7+yG3RHzXzwWy7uqx7qXh5XKxDgHbh2
EW0gTMolgRMwZ0KBKYdIitXgWCvLMNQlTXEUqu6EeK7KGJqZe5TM1c0PaY4irvdh/PUV+hURDmTB
CfRgDfhmlPz2tLbgDa6Qq2T/YpM34W+//1H4HTihcLvYJhUQf74Y/XKRnvxUeHWswpuWDuUl16Z+
Y2uEHdL7htiknRyn/hYHIwTJSfn7NokPeKui53bS5H5wEMRE3hd/lOnFUZ1tL0xvmlZ2RQAKU++9
50k/Wg6tajcweZtl4n7JIIQRKdkHa4UF7ELBe9O1aXrVjU9tWxuPaTC+tL2LD768JiJ90Hu6cOww
HXq//Bp37jZfEAu48B0nehzwFj/hMTrg+u0g+cANLOz12OPA8zmlEUjH3blQfKXeNpirJuGyE6G+
4oqTHLskCVdj9ujFGXGzEbOk3hU7umpLVMrVoYp8fG++Kra6xBlBzAGldIxQJxpb4+nHLbO7jTmN
4WBEgB8HwckgJlVPx/TBoQOWl9BhLU16Wy8j9ThE/dU4erGu/BF5dGo+imkIbth23A5K3RCs2jp5
NQaP6CeTjCsJN31KAzg6k+JIy6Zmi3NvkdVe/BBGPiq9pOq3XtJ4W96WqksDh7YdAhZjnY2gzBnx
quBfXYxMei919hGHrLHvWAEup0YP1+5oHnpw3ydRYaeSzbpBj7GTwTDeAh8hv0GP76L8kt5qINy1
NeZfQYyrXSEjvicSspFkJs3h09BR6EL5YMVRvdRTWHe9NYBQ8NxiQYp4uR4Nf+45fE9grh/1obnk
faZvXT8YVxILpIuF8mYjguVc5uytcu+bkUBmk5HSzkDbl06g41TuhXXt2+RzY01vhV9EmyTN3Jsq
1IJrhrHvfdQeMvgok2iO3IZLWuYxeZ8cEBRrN1rVlLua/v7GKZtvdmaa+9HDsCZ7X38Gh7YnPWo6
8rMBCvXLAxNjYwfHIVxmTXqJtZFI5WoioYweyzFT7rXiVNnhnWzP1Yr1T7AVRXRCgPLdN0qfWkKT
nDNDESzkWs0mCprmEqi4uWRSrIjgkXs8vfnRFBgbdbcmlILrrQCEiW57yM9B1ZwxJqC3tP3x5jVu
hwhCW/YFX8uNW/XgZyYmBz+ieA6Md1Pi91l4Q05MhurcVR+wCgsRGehGeoGtWmacYGPmiZ2h1xfB
Zw6YcpVhMxJUGITgx4iYiU1qOgQgQ3QTc+ATPOJj6/aYWyWUIx6SD9EUNg92Bvt+Ao6zxlmeHWVW
hevSsatVRFjN6Ou43XnVSdPnrvuk+a+jxvfvp13VCNDjk61fs7bVr2pSwzWhuwS1OW7ZSU1C2kUH
Qn+RE9ONqSUOIQwHh7a0nVMeuW9dkOIm8qZd3I7ug5H14KhLRDyBA+Ur9EFQup5F0qUUX1WEmqe3
Po+Bj6gxaQJgxC3uaNop+hpJ+3SwYJpt8MR/99pkvIh54yEUIBeRohBrO+8YRMQO9CBnVR6G16kd
2r1mBtfSD5ZaPdl4ZpqzlEF4jl2LRp+Q/c6I5Ae0deaTG5rHSFPTJda3HrUHeAqQJTQO2y/xNH1T
gUYY3pSnC6MV/WmqDHKCGCkNVD/HynmJKtZC6RSlyxyjhi0m73qfy4RJ/NCMWnwJPHkJoyDahVUe
bMOUrjqlDOZ3PRQFBgJ3HTV9eRg8b1m7gXeFDv25Rl6T1WP0hNRpjZ6zWffW9NGJ4L/ktUdiVVdD
8QLr9zzYD1UCAT6tjQfGqWjVVcmuIZ+HmkgTbLy0X1kzMoJ4B17Wj3KHRu971BrWHkv01SoJM2tE
Z7/AuHrRomlcw9YtFyp2EOp3LOkOv9xk9c797WjmBYmqWX3okckeWBZVP+6azYjz9/4/fiIeGJWn
jS3iCnWWP+nraWSs/nEfiv4CtqS/FJVbHmpz/H0Dkvtseo23GTV2K5Rk+ctGioMeV87eIyk1g6o/
NWuQMt8CXciDbTEvcjGArlLHU4d43njhpA5B5eEKgmJcGzFE/Yrkz6En/sjM90moqTWKnbcfD6Pe
i0Bub8nF6g5y3uRW0B7wtZCYbTvJigym5pDbwcpjSU8+2gjCW2ldc7hvIgPoqqazabPoq5sPckO8
ErQ70czGKl3RxcteQjt8kW4nt36PMlCQTLdOEFEeMoWW2YoisbJ6Iz56BSfLJHsg6JN6MiMG6tzM
IY8P+CZGZ983bcmXTH/fvLs7DQSoTlrtQGhtkEXZ1YjYu/hgakPB5CAo0Uexmby++nHrflcSNr6b
GyoiiWqWkWy4FleH+937Ley9BRl78/8kY7mRhobIySse5Gg8JRnpClo7Z1JmnrYdGOxXJvIeGZmC
3Jl02pZu+WzY1EF7nEyYotVVh1NHY6Q9SlwRa8/4rlfueRjAyli6g0jM641l6rtoXnC9Lu2wDlaj
7aJkqwd9lQ0DUSlJecnEM4LGeBN6Qbomxe1tEM12GmKU/DaqHwwf7iqgEeu5AZFjVYCMCzgPAfNo
tzKa0Gg62VHUKw6D1LE7aW9ixrVj7IKEywo3bbO9TIa1BDENmcVehf2w9pjinFCnF3unJEqv5tqf
2QapecVbocWbAe3/CiAu0Q5In0F+9Cc8vfe1erY0Mu3JdeIUdVNLOTOsnFVueND/UMdRGtoVmc8B
kQ+CZCAabId03nD52mPwbAj65l6i1cXh/rz7rftjP5/747X/3//++Q5I89USe0C0fP8384YhFRfe
H3+mwmCyFWo8/vLe6f05Zo1X1Ci8Q4XJ7/dPfH9dNc+KAhCxskGNjnuYz10yPE3LtG/5RSbWevd3
+Pnpf/69H18mrEzm/Ei7UOKvHJmQhFeMUJ45Q0ofci60BIWUtP2WJMFWGyEMM0+bVqYIEIu6Qdwd
7hs8ahLbro7+KWkZ8JWxMVXfIgHya4wqBgb+OTU0IfvjqLspxhK4y+hMZ4hxZX6NEnLiYj1yDsUs
2UzJhgf5SH93o7XR0wA2HwPl/N/3Tcc66OCDRl4iFLMBmFuxje6c/+Yq6BxUkhxlkkzb+/PuD903
97s5UIcdMNdVM7/J/XEn83+/VWX67O3Dx//zBczkM67EdB7ySvkkNAEuheK1z3FnHxzJxTPQMIIv
s2nWdE3OLvkYDsGTA9VoTfmpPATQV2AkzzfxSs34zQqqCJoZHrhvBlevwEuETHPLiklYV1vkZRlc
Ae4bAY3px637XWK7ci4INofuz+cA9/j1OT9fd3/2z7v3W2PYZEBdfcYYMEv2qvNMigjmfEqkcPym
ec7+HNJt3Jj0AJgA5WN++LnBy+/++qBC7/fLf7+7e39d28TFL08hF89XBE3/8bZ/9xKmA/3CM9Ia
JT+1jh/PzolR+v3mZI18ip+vbOK03TpcchwbJzSd6V3gx398+J9P+/lHtZj9+PPu/da75927YT8f
++WL3//n3UsGUWuYbs/Cqq6S8mmLJWb+imOH8Axj1rybqmBq2if0uPkhyKEX7+57pkr7It9NukcC
AoHL99/s5y96v4tMkQUYGhm2P27fH/751Put+88bl304UWSZX9D3kOXIJM+nrZXEu143mfcPk6jW
DRCWmoU4oXbFgSwYZ1rfj4BxMpPm4ziPJASpMNq4ktWRUQ8sfBqEqEWR7+8miLsn4r6RjW/O4FWk
xvdN4IRI95rIQVrowpeeHFYYHFz3N4WGXh4c08B4bgbkLcKvcDS5iXV/QJBB9/H+u0gmvhuzLp8r
VnX7YJ7BmPMPPLUvWdyu7zvw3e6/P/bLT1TdD9Mfe/3nzSCtOGzirvvsd+FXT4vpYjlxeVTlNM7G
9mohaq+4EdV+HLEfrrLZ3FKm6RySwYpL9ze+1vibOCG/2Q0CQAtzD9NGg7r2vC5a48VstlhPi2XJ
VJJ4NJLGaUGcx9qsX52r5gbWyS9ugTHHO8JnCfWQSEMy2hddZHyZjAZtW6k/O0Mf7832QiKNPIrc
vtU+JiAKLV/iDeBUNUuQsvXM/eaaR5eoqeW6NGv3HHfR8yQ1jymC/YynLNm6tf+lZLBCfJegExz6
aK3FXOvHWHyuZYErrRu85WhbAQk/2jELKkpjrv5ZRL4LlSGZdq1vfHLScForZFqoQOFAhW31QEbI
RnbFsAxgK22KgQW9Zqs3pOWfC60vj3FCBUrXWTzRYTKZG4AWwKzBCj/1TIyCkM2EMX6daABvhlzD
0hQ24VVv1pG3agpb3pJQfXDc0turAmxykCtSmjqxCxxkFiBBH+sijB+9Zqq3RK+89LndrmkOZytD
VQRoqtJfJ/ngvN3VgJYxhdsmjPcDJ8NDWFKtiqOs39RxeRaJ/uoo2+ESG+BfysfZbywvhfJhU8ji
q1boxbmvRtzuRbKjDnplQMLHMLnRHq3uJUncfp+56c0Wev7c9WRzOLb9ZTSV/oGUYd1ySqgFnrfB
XoIj31TbzoWx0U59glAvXA8q5VKYoPVtLGoG/B5fJ8+69KJyIO5zHQzAac9I4Bw8Ao5kAjj1pjCW
BLVmi0NOH+iUd37xwSdYQbOex0b6b1kIwyY0O3NnlGG29epl1Y7dKcVwuXCMpr6ajepwl+MiINvg
VJckKrbayDw7IFEXEVmPM38HbFo9xpHcOaDtwHF3JAiNs8lT0aPMoSYT00RWW5aw0ONCp/neZYJf
vC8SmpgJwjjoOduuvbUdOvuut/0TDq8PYe9heSjjPbaIDFQHNUTdwUMnA3TVfq+c4zhonztCreyb
GlNxgoyCaiqP+mNsfNHIj1siwXa4uiJ+tadWYH6unb3lOltxxfQwmb7GcFFdBEXsdVD6zbcc+BR0
N+MD/RtmsKzQN4aBH3Zyygtx7BsdXPfSymVxNKT3BDwWdfrbRMv5Qyu+mJV6VHER3IzY/mzV9ngl
jhRLm1JnWnj5xfESBjGBelyWo75UZfNBjtJ5Muv0nJkyOeFl+QrkHWVsF7lnpZEVTnCQOgjy7YCM
ds++lq1hPY5rsipJfGvKD4PlV3vWp3tEEfo2tsZTbyv6F+RZVvRNXHJnj70xoTM0Ez4dO3ghA1vb
ZWp6SapMkje5SAJzvKbWBrdDcyMCaylLl+HVySgV0xU1Mo8pUob8fVLjFsK/vqVpA1e7z8IFan/9
5Ecu0MOM/kFdqPAogL0XjjVS1kSjnLYOKbWGfWwn8Tr2ZnZClTote7ObUG9RI1TkURF8YVtHJl6Y
RnIz2Rm1tRwqD5dt0S2dPPmoBj45q318DpIAi3LwUO9mwVnziu+qLT5GlbfhKcUGED5Ht95VWMe6
7hHpwZMpTeoJ3AVXVVl0W7SWXvwXkU3Gpaj8C/awBgOK9klnVXxpKyLFFArgynLjQ5pN+Ym261dT
L5/FSDYqCvBNWHm70pnOSV59xLx4QWM2bvWAXqsYP+ltitATKc0aDAJIMtqPhvVdxxRsCPlmfDSD
Yjpr2CCl3FdeZ0Ac+xx7FmFtvf15MDt31wFXb53kNydN5G7EBklKDtVcnO49a9nnhg71gk6D3Ofq
kYRQfd2PLtwkt5iehp4KI/ENywLO+NZj1Zq5ifZimPrO805mlpjPkeWvRtoBJ6c2MZv5wlvmGnAX
5cNOUqG+LyO56R31OpF+hrmyaS9OXyTrsqwh8HpP+mBLkJY4zMZoXI3Q9LdawApQaV64TahHLdwx
ROU7nAo9085Ot7LbrnoyG5+SllU9RN2Qr/zY6E759KUclLz5lOs6c3hiKueuB7oHI/rLj1aTni2L
1B8riZ5E6EZbI0rqQ92gtFsUQ/SiYSm/eTqFsEkg/5nc7tarr7Fpyy8aPuxVVc9sppSDlmpkwTIa
0oznjQrdcYhOH1TyTbVc02A0VMDzaPRxQshdN936Fg/S/ZEAANrRGovvaSKynWt3y5xcqq0+Fiff
drTd1DCHMqc4WjUBJ0xVYrOv+Dt20lfnMCG3b3AGzosuTykNp8mLat2FRIa7VH6ekAfYSQ7rnI6H
kGzGgoQcJzvIGOUix8QSD8UR0BpntFs1q6pV30AfXFRpGJiL4jdNl94+LOZhO6cWjRaQ85tJJVMv
KTZZO1K6V4geuhaHjJYDH2i3B0svnf3oa94aRy1AEN3WnrKU2BDb/q1Q3fChcpJDqoO5s4Msfmwy
jDwNBCASNKZrJNI3i9ylcwMNkmBGSz+0N82jCejW9iZhoN/SdmEpb3vbWhUh9W6s6C1VUROoaekO
L5RWOHw1cD7SsZalFdoH33XnudLwRnFe32YJS3i/HsTZTgTioclcEMU5XuRwC6tP/MlpD9epnQEi
HyMXirfSo4rwnn7mQFlqGcChISxVesuq8F5awguXuuZIos+COcgyfQ0zUIG+iy87GgCXSldRmtPp
7VYBCQJ6Ey0Jwcg+2nb20mNnJf+P+lBQt8SEDS7zgfE5dQoy5UIMw8MQPoyS6udM/sdvRGJH7BNj
ail/S1mY4kpYHnT3jeadcdG9bsuOtPJ8+GSRLI04NfweSjpzJX2m2zhqTCvb6OSJK2BBd2UW2ROZ
WfWK2OF+1RgM/0xhOCrU9GBMVnLAJ0mjyGseJgyhaxdsZMyqmQryFD8HbncOwwBrtKOmLYQs5Ln2
zkrEt7gewZf1nK4tAqJ14jUXLSVRfpy19qClX3X7N2Z1GcihwSN/iHDesau+08x5dDpT/2ZpMYVk
4b5y9SKUU3krw0ZXVWXeSzTl01sUurNrZzboWTVzxj71j3bqSqzwtbYVnhERRjoIXMwHLqH6B70u
vngVIWrgKg5BjJdd2ZNGmS3oTlMYiVPl5g+G6zGvRz2yJoadiJiUlYZkLn1iKd6J1LuRjMnMK8h2
HaHE29Twsa8WctfO5RJ9iumyGVW5yTK088PornBJd5SFQRFG+YAAIiH9OUgT95PAq+9HOVjHzK1P
g9FjwxvDo96qCIDvoO/aFCfcEFpXv8j9q1MM2wBdPr3Q+EhLcEcpm7qKPX3CaloeawaDhnbMyugo
w5UW9jW0bcGh7qzHBM3MEsRBu6s1SGclvhnswzmvHmnYZUz2oww/IlT0E6IE6sU2qQrJS+VpwaLV
22zdejpCJOFfq1GoQ2rqn8Y8q1aZwQXFo6laYD1lqtDyCSoLY8X4rXaMh1FtKmDYWzANwbFOATZM
9YNpUGwx6mKfTl66bPNmFeeOd62T8lOFpTLuKm2Lir5ZaJMXLBK6b9t7SinTqgRNRNvvIyN/TJTW
74XfpaQY+r8x4SGdRWLDkMKe9qMx7F2ubQ/on/YkOjCrAMtFCXd8QybtrjDixS+Onj7kdnMYx4Bp
kwsWIJYEaxG1QXXJcjjpbdimWJ6KCHO2n352KuV9L5rgzS4/4fofH91Ef8g661OJtPTBE/BsRGoc
WhNGp1nBdCGLAqhH4jg7zeiOZTpUa6gezTIqDNJ4albAXFiQW/b5BS3WIZrfM3famVAC3MN47kFe
EzOW02mb/EMbERbv6/5jyvibqc45ZiUeaxLpE1YrMKn1qocWY4/+GrXtb9TGHyPgM5FRevx8OLfd
ysW+GBqfyiE4Mz1qDr7lbmVCBJoeozaQ47VPT16Yf6rtwbiakagWeO0qkuHL6WHkl1hUlpy9xtTx
rQ72FBHEgWqvqvW7feoEh9J+cuvMPhsz/4fEyPJsRv0tS1zSfdz4LIJMwVoqevAJ1SEURrT0fD/a
3uWZYUwij61F2YbxFVSi2dDkcCTdILx4ZdRXKzlPxlNtvHzpLfo3HVjiu7wEOvjS13XvMqjmq+GX
S5sG9Qmn7U4H2rXv3LIEcE2yZBhPBe8cr+7HODLZFb7Haj/Ew2/IELeRUfPa1KbbT7NmMZq0q+OR
OaVuH+su+w7jYFohw9GZHJUpHgGDcmNuPEaL8EPkaye6NOUlHD9rFUJNnyLkFUF0sgprrvf3TYrY
9Vzn6pV07m7HzC8/TTmZMD5+JPr5UEKgouwz6KsRaOgdy5vnBgpIm35spI1UUhiYD9wq2NjoRtbD
wBrk3nYqzf6QDIF1ToL6w++lgUyz9lAPjyUPjumJ5/Ubhdx0gohxKliPYBE181XKxWaXCv8bHf8d
g0F3rJv0BhnEOIaJa2+CRB2V5fGD6452tsUAYaQ23RXJPY/2oL6zvm52mnK+mGMBQksrot0QlVBN
NBbujvORBp+/91NIeMRefCunakAbVBA1YDvNsetgXnPeALQvUzpiWjO3VgKYfhhREoBxVmFTFwJj
sLOxES7tAf9qJvJ6TwnY3Nctd6MK0ItVKtAOHiHpJZjjdVNgrkhofGxZEZP6x8m1pGyTHTHfJoC6
p6ub5dpqFtp0kt5NEdflwhAjYqR1gfpq3UB/oBFhvTrlN31ifqTK4dSyGtszD3/lmGmOjfXYUtW4
pam4aBVVmlbX800X6eNVmYDKWhJSOUxxZoe2fXOEdqS+sGjspDhnrUX6bI5lQwfQzJIwIptVMEUI
unxpUnk9mMkcG5vNYDBkXZuwyMHe2vFrQ03x7Mg5sToEuEptK15nEejASEEUQoeJpwu0KsQILzvy
ZsoOOMVUrXCHuKjdpIlPbS6QZG3zrYr74DxW4dUM+4coDsSHsTWQKBe6ceS6S7R9hV0bO/lJRxh4
KGxSAnOClHYCoeDaIpljbTtEGgZpfcmzst62qZUQjVTla83Cxg0zzNVa89FWyfdyoMcaNsW4TQOn
O4k8FTuHRtmyaI3ftEa3yMHMSUiX9cMwDA1g0/gwcZQuR+l3uwIiM51pmttRkBkXLd8BMo8APw8J
QkiitOkPjYeSIOlrNCWQH/ZKi4aHoXFfqko7u5aKN7ZnEI0t9D3iDnVuE2Ev2jwExBNmD/DTCFib
FyRh7SQXHFGvUxeRupGa3wZiYfNcmDDWO/NlYEgUrRs/97Kl8UssR92Y9WeR9xtpZ19NHOisx82n
2tHiXRqgojAFyUa51eW3zmVG0uJzD7QqWJcCfKGCm0Oxorgiv4RVJjkbsipaMxnDJ9+6ydqj9rBE
rZOs0FLOSwaM73jwPChl0eD1ZxMLPp4EEwquG+yI+rOpZdE4HyQRqq2uWK3Pk5LEMBLgO6wRaF/S
aa/kro4QX04xYsfKGp4tR/ENafPTMAjM/8femexGzmRN9olYTSed0zbmOTRnpjaEcuI8O+kkn74P
o6rQf3U38KP3vRFSBX2okCJI+rVrdmw7pmQxVHYKx7jbQT3YSKsP92kvejYYRBg6JRP2d+ZXwAnK
AUVLt1z9fcgyg45OK30BxEG99NaX7QSEk0iCTxfr2pSQxeOaHu4hin5KJxtYM75E3C5usVH+LSZC
jTYjuZ+NWHnioAA3g+Gy6+Fh+zPou5ZRb80exdjRvXCK0i5be6VOQWfcl0Yu5kbQYG4s5r3fvRsU
cMGqSYwjK3gbN9PsrVRoqROAboGsLb1TpiaOaVlv7VSVCBZOkuDmc4lRkgu1ZZcXGnerBMM5tHIb
pSYkV3ixToy7KX+K1BgfARfZR4DxEmxWXO+roXnNcs/HBH4l5ejSousTUS8lZNxFXzO7lzTgRN3W
wXSn3QxOnZGnEOtgCdZtvY0smAGSfOzd1k88jZKL0XnfHxJM7mkJVcsSh+wHDXmAYmYMQTAvudxm
ObJEHMxNF2X93mj/JC0x0DHR8qkcht9O4Z6DPNRbYBI49XNKILzRAXJJZUNTOdgmmonTQRU8D4GY
jlndMrPaY4hKWv/l1362m+S9KCNr0yGZQntpmSRruHhqQEXRi4UjDs1PJdJ0Q1+iie1WFeTLRj47
cenerd48JZPcjTOo2hoT98adqXoz4DwcLA+0Cis49uA2iDhL5O/+kLwEI8zZKErGrRw4gMCGLHaA
/+SuKhxqqL3+XLNEMG+yCqeTU9t/eiwWF1E45NRTtQlAqm5hnPJxC1y9TgtjpDGbJ1zCSQV4oDcy
JxMOJ6vDAWPA49jVzpWihOKcZuGd5O3O9+AQ6ho8dOxfbLAC6yIlfeKk8+/MAKZRmD2fpxZMc58k
IWfu6s/DDE8z30+SlN03OO7U/MWOH+5NfsltzAUPnRPYlvXujKP+O9uwbJmYMMfJ4TCInxy4kjsl
7+h+7Zhfbb8it5cgNla5vUsr7KkZV/MatXld6L69Vtq/OJEoX9BtgXsmrrfhNPWuUiDqrJtxDySO
f8Fw9EPWdXtuIjISvScpRc1Da0VjpdpOTYfjwaej2mrdixu6a3haeJLSik6K3mSzHbDbD6L4jfqZ
M1Zd/CFlJdYpXEQ48XZ/6ExxmfNaXkNs0SNJFTm9TnlMEDxuoXekrbN+SI9p1MwrQz1Z2YhKbwCK
lyr93jAMX0Dgfwwh+xcfz+c5ymqgWot5MTA2FhCbU6nJzOvgpfYAojy+5GCy93FXvOReaOPclH9i
ZlSMw7jnVtoov6b0xim5upQgQL5l5D6jMN6W9B/f7TIL3moZvMLA0+cIqBtgt+WqzhDjxhyJi4Tj
HSdcd7dqSkJDM+cevzV9ZFeDkI0XEOsPBhMuxcyDrKuvdlaYZ5Ys6jjN0BLjKgaYhedfZMalyXug
3mOaPbc/ra7Zk0jP3nk6i0s5xcmqpTzQsNJXE2f9thATKxshp2sg2rUxZ91+7MhND1077x/agmhf
GFGMg6nrZD9TCNrE7D9Mv00O5u8xNuJzM3C3z2zjtVR8Z/UErZUIrlORHY0q8bDct82JANxn0vT+
VhQtV5TfwFPxUXmT0QIWDqBVluNhaZ3ATmQB4AO3j2CTHKa0oDk1FuEBhwh2IRAF66nw/fXgAopi
GHE3Rti8mp097rWIdyq2vZfSm/a2wqtX+eJWlNmnmhcHzVCDjIGaV2pdYTvt03NdOT78LYRCkVTq
3Bjxvhot8x6X1Qd/gnorZ47gky2e7Jhfv2RDucbcXuwaP3XXfenJjc2JeI9Htz35KCwxQKGgca3L
lBs/DT24+5Lmx51XtbSyJx+0soyHOCR+TTvIgLCaXMMyi9dRPqgLjfPgMse+uLXZz6Ai0elbxVfK
3RRwQLsh8RNd4dLrbUlcfueIlLuRSxbWGQlxGFrY350BcTgD2FPlIegk482uVX2DpjatPSnCfdOK
TTwG83M7DuVTOP4FoAOXOGa6QPKZntw4TO/knsEWlN9bswYlTmQMa56JjSaZBzyypbrChLW2g8P8
YBGw14NzJXTkXKn5+FVE9MdW/mTcWfa/BjmrD+S6lrbrlW+GlC227SvPnAAScQFnyNqGXUx3JCnN
wxC8oHtnr4bxN59UtWdnCHJiGXV0TX00ysg1p22CgvWETxuc64ub2XfqAqp7ILzilnfv//zGGvhc
YMleGwmGPRfO1tmAko/RjqbxRML147FTvSWQVve2iIaLrRy1GnpYpbqdvcMjcGFpTlBWx0TJqqja
+yb2xtT1L83AI9WKjOqip/Rbr1HyTGE+VSysurh3t4+yAa8WLUqUdXhMivwKuH5T4+B1ivc35X7v
OwqDrevtrQXu4JlTyIyOeDem45MTMXFG4XMbi/HOK+CEDr8x11a+zahB2uL53dNaykxLknCDO9S7
kpb+mot02MFlcYBSC3cn2+wHBJru7nlhuW6U8Rx1Q4o/fRoP+BiNDcdI7zBMzZah+jkHOXllb0Cp
BZ3ZrDlYO9Ydj30d4NmTkH0gON5xKvYHLDHpqu55OCB2gcEmfwH3E8zPAKbahKioR57DFIviyfLK
bRrC4XIIpHc1trlhIG/G74QnUQGm7xHkInAuQ8VY1uhfCJjZYZJTvAt14a9F3XqATLHz25ayL7UW
59qc0ztzcs0okDhrwH3sIsq6IiwaIbgqR7wh6A8o3WisB8fT05tMZfocccuKgOcMpje96s7hJ0y6
a/E+g0NdjmcwAsPZuiAuEDRKaYKbKnigYQuJtCZCM4nYevPgTJOevxbSIl5jI/Nqv/7j0vl7NDgX
30rI+Ahxm8xI3E+bjKIHTd3rbcWNqffPYrl5Fp7ZH0zeN6MBEFJPLoc/uFdtmrQHq/LQ74ozkBEa
AD2ar0eCQSsc1MGFJdapipr0aUDPWLsjUm+nUnWqsVuw03Rv8K6SzczAdWld61vofo6Rqz54s94T
7cMtTVoaNOwed4E7MneasdzF0nof7OqntBp9C/29VQQd8zMDUB0GnD/c4mWOCSSP7b50+vqHBSRE
F8lrYelya/Suepqr4ghTghLnGMDnspnLci71Wmj/oMTEu2clsIcbS1AZkp696a2XGNCnKg+4QebT
vYpHDFqu/uH4Nr8kbeiUEx0MJqVLLn8a2HH3UR9tWEo0PDZ7b8MGM1pPuRufVQW1zYB9/lHEauvH
pEdKoZaG3FlvkzZBDYlwMOezjEBt2PW+pMk7UPrcT4N+eoswK50dGa+K9IOjU7PBzJzyQG7Nbe/O
Bz+0WZUYrn20yuIdq/R4BgquzxOborFz7FOvKT9vMazsA3/+6dlReTYtuzg//gXJqTzrTHxEDaVL
oV3Np0jy5fGvEWzwPBoTWlLeQVFA2HYJ2ioHn0ArwmltWdjGfOhskDKqF018iE0yb3M5xNgS08AE
Fl2SV8hm8Ta1UbtuPGLsbeTTBF/G47Vlff+Il4HCLV/n9BdGrHsjQ/dHx7wSB+JHPcLXsvOkPnu6
IfxOtVntGt7ZzpZQQYIY2FXz1RqUfrbTT2yJzquiF1tONKYkJmyI4lzVoB9EZdGQoihsLr7HnPz3
rB9QdXGv81CevR1n2xMrM85fRXJKovG7NAtuc7EPrNq3GSLhlj/8EWM0IU/rpLnOUlN1EFm4yzVw
rMb3a2A1w1scpNbFiLlTIkN99bwQoEYM+4H7VygHJpLDZdya7uJXUedByo9CjC/Y84JNlFa/0mQu
9iI0KC5xxEIuvcrQh8GiSO8Gst+kycRg6A/nlnXROQiLS03h4EbXxHhlxanbVj1xjaA6sTN+j8i9
nzgmuRvFlhv1lKeDgtn48MlS03NL6sneJYtxuTT8mnVgTllfv5CvydFt8Xf7u65APUm0DaQbNqnl
1W9goZpt5HOXKM2Q4DnbqXVaTjBx+iJadSOCeRsIZEUN+WRos3TbFbQPAbtxnpPEzfGnOsf0igcy
fLc7wMcOd/t14OJIgZeDNlpOX1jDm4PpnCLDcK9IWRz7KS9KOtN693PvT9Hgi+K5uS/YvBR91+B6
9xNSl2i6s0NzdTlVB4xVGlrfT3Q3hOdmONjaNA9G8ZOgS7UfquQeI8jCIxHdoevcbefqfdan3i/g
SxX0+FnTP2i1dz/W7aZ1jHyje/RPwBLQkOmN28RZIDhpW+LeDOqaSmLLRfW9WLjWxIk87i81Fd01
JE0dMuV5mCamoGy2hwA80r5zvXE3RsGIo68AcFX2v8ZUoEuG2dGevPdGsCJpvMxYjTIlLQ7Tdatq
QILsLYgIVpBk/UBcGVCe21C0p9ppaW83b1RWFE/KsXZ2oqNr54unqY9nhNo83HAjnKBIEag3S5N9
GPsn5r/F86hvhvTMYzt3L488gZLiDYsm1TaKc5GU6WvaVsNhLt0PJaHxqNqbSKkYvx26rw5FnDVb
YwoC4jaamB5bp7WbC6p0lPqiZEadk2FaDKTO/pEY/P9ElP+GiALPZomk/49/U0f+DyLKNflFxuTr
P3go//qP/sVD8a1/SGGx5pMBRBTLtCGs/IuHEpj/kIQcA2ypjmtiCid4928oiv8P4ZNgD9zAdvFC
LSyTf0NRxD9IzJu2B6zFg2jiOf9vUJT/TPfx/LYBMEr0c7LkUpr2Eqv9L+m+ZjRGBU5anI1QvHID
rK7hPGDkYf1U6eDnKMb2ZPZVDEROmfjpErSjZorPAYaSx3c9aaZTkQfPU97K5yIuvjfVzLNx+c7B
iMdjOS52oo5+ycL8U1rdc2UY8hKD+13Pos43GazUk6XdbU9BBsO366woEcA4t3R5Tk7B5NaUzcs4
Dj9qVve4A4aXru2iO9gJ+z1MeYIao9mdLJZrx0oXd/7WT3RmjUx+Lj13bgh0PjBbetj6IjyT4zmg
YhFTsjgpheYeVG30LJxHmS1Qj8TpqEWbNaw71RwKIEc7O0bZAjVYkrVPY5D0vsVappRHeo5oAiBs
+zyDolojgT6RrDJei9SB5deZzyPo2HPiGLzo5hehUv3qFUjkMxSZDbPsqmqs6TMyTVqUeqhNXuoM
K1m4Lby/ERdBbKzynJvmlJrDaxHVh6jxg4vfcyzP46w4hgMRM94+yP82tFIfd/lGhB3SqUjJmsnh
XtOgQc5/OgplDNgax10tI2xEovcuve6CV39mdIVvsR8GhuEuY6FYWaFLYo1tUIKgys6qGy6ucl9d
Mw73rBbTde2K8l4Casm8wr2MagLZlPgX3dGvEXP86B145RU/fku9DfHM9okqknIWRkLKQzobornd
mt8ObHvkPrkzb0vsRM++NrNr4Q0vc2h6L45W+8nF8MkzfkTQp5PF0I7zHORiPzhpeo2V8Ym3K91y
92zO4YSNL28+okJVZzEgl8VmzYEp0GvHq2BzLJv5MfOcNWxyizBg1B18SxB4t7K1nEzx1AWjXush
pV2rxOQ72fde1Pq/gY3+7xw2a4ldQxEKPBMYmwOK7T8vOL/rqX5s5/asXY7QQwifkXox5s7lJN4n
187s46NjJ68qjsSxTLofMiS2GcuURpeIspv/csP6v2SuLWEt/4//K3XNLYDrXiyYT0f6bsCd4D9f
kQHctjb6CjNbFOtjnhXoCUDs13mtgecV8mgCd+WaROz2e/ezEKbxHOLDbEkrNIHdfqsQ41jKia3K
MQk0OZskWnmiTy31xeXcVkg8IMhWiN52Gr0Fv+rAmViBB9N56KkmEJCpVlJk6COpH2LLcFY98ZD1
wIajIyp2pV1k02Bz36me/zBy62EToSRg5uz00a6dfiU9UJrK6ee7N6UQbYoDuRAPNyUTelnj4JDu
OR5oizEFB9q0jcabNI/KDoufxjA7aBnk7VwjvrZyTt+iXl2Y8ryzF3o+m90B3HZGdk0K95oZIrqC
mCJoUTN99XWsrpgkX63J+NSgR1/81t46rfmRsUC8VCz3XMuQT3PLejdk3wwjmfRnMGxUWltv5jqu
Mjpe09E8iki/jDXrh1gFHECINh1lPB6F4RWHQf9lh6D2UKnfRetycSfgNxrbwCoTxLdpqULuF5QE
FP+Lm6Y0mxU/CgL120SXzlbmgdpQovEV+BjW0XFcDmH9N2bSFn0uowAd10ZdBDlZqoEQX43jLVbx
xig6LM5zcZaLVP+Ql9vMHp5Lr9/C5DvykqoDDql2SyiJRo2OcyaqwWWce+Qc8uioAw06gSdwpAy/
2Y9V68cZX8UzWcZIbq3Cm7AseZfYQfIFtnfwva6jMtjfdIOTHQUFD2tI7j9g9Jl7w2XOyyPX3cu4
bzaKkPnaIZe+qXsGJoZ7WscWp9risO7C6dvAILKiBnanBskcr6YAl4oMCtDuVkj+BBNNQLupwkIH
eFHKszVPb/xOd4wfr6RUaQmRyXDthHvLZ0pt834Ut1xCeu2JHHqBj0MG8OuaZR7JkJDtgrA+hoaV
meLqWKPleDtvWe3BZF9bVaDOMafjaplvndCjKCXNdqmmqsbPmYWaZdKOnOTeisAA/fXegGg/5gG7
EQakLyeY6CZFDm9rgUFQA43NwlejBzrKCra5SgiafRFkL065jl2q48qgCvbBiHGhtFuxJjMy7EcJ
uaDu3jrFROR7kOINngBhZ0zXCb9RKcfyaEiqPMbaebVHIe/UydcYsBY+yS+Einr92KJkSfgGMPED
9alYGTaBMmrDtlhoqsvUbmoxrnFUj0+5pPBnyspbTXPaJrTMYBuWyYclQCEPbs3lQKH6Jk2nkWwb
ANduoioaUXBXoRqzkMdgYAxJyXaAs4BP6Ff5YUZpBzJpx1OqwZX1GrUwA//pKsqfOZN06OwmgMQE
i8I0sVP3u+o9Gqafsu7bg7SjpxRKNek+lOqlzGikg2DfyPwzMCQT1HLnaeb2MzZxSg+xscC724+h
DN673qFogpD3Hiy03BAlS/ZV65zN1Bg34HaAw83W3gnfvP47ANl07YgnZRpYZWnCwOgcKWziQGEC
V21TSoN6bSaXKnZoGMgNZ69r+atOgPLbvwpQFZwZig1K2I7s+l+dFHwWabRxuvh30iXu9uEgKcPw
CVvgQZTYre0B5QCy4/pxj6szycUgOWR0HnrZOKjzpKB/jhSgFsIhZanbz4rYI8Pa2q3pcG1N9VkX
VbNpF2oGhjJ/lQ7WPptSmiknxz6mS3rBkhPAd3fe1hr7S0i00yleHGpXdr3ZeYgZzk0RKNg9rsjC
TtbxFFc3LFqnuuNA1UL/Pgz0OFVzVT8PbbiO5Nxe6qmm4EshQfLgwDHRqD8FXVG3ou+BZqAIh1Z9
C1vhP1FfFjz5/kRnWqSZ2DRZk8Hu2TJtGl4bBLyFntnAbJ+GaoV0k724ZDhkPaFnRRxhqyQ+qmBR
wenTWjXGsrlyg7cwt91DCV6DTjgP8/+GtiBr46VGuimj0rqGE31B1FZDql/2HJmfHkFomeeSYN5u
6r2/WnP9xSqDbuEn5nko7T/u0qmS0TWzlWKkqCSIvJ2j+QlOJeE6DR0Cl5HvrO0++p0FWYntBYJ4
WFU/zFCmpxY1tvIygLHcTG4tahzetNmAfqLEhenhmEtCucqk9W+RUUE31rulVa0qb/T1pseOtLpd
5IgTVkgcF0VOSSqqaQH4MuaeydJFzexnL3ryIlY0tNQczdztLgveHglG8TC6oyFNG8ZvpmqTrV7T
S4dsfznjXZ8oVxb1TZtxc/V9X4Ij0V+9gvVHiSbZcaWsLVAPCv58dXG5p+38ASOjw19s0Z71rqNb
ZwOjgAfE4vajcJffzeBilISIj17bkjxO2SwQ9hguWJqfHxukx3c6IwQsPdYwPGroCOER+5pb8cGZ
Z/PQOHTDlmSGhyIigkyGYmOiNm9FNB7xHIXI32uwOHvb98NvRd3b62mgIlSN5v2h988pZLrZITHi
0aIxUKC6bSfGkqEjtFhG8n1qP1FFFRYKbrDJcqvto5TOktkxiZZ3yVH0eLqLOb5YfghbpBY73VlU
sWEY2LhNzyMedMU6jl+U8v88yDuZZYi3bhCnPuDUBP8g4NzSgrmo4Yp54lbb4o2Xkx7KLPkzRvAT
B5d8RxbzDo7g76Koee/Ilu0TvGfQuUOE5obCyIcQm9BWdKMV7iPTAIu4FZkgaWnMDG6qMWDCNXdp
Z38Tk3rhOJ5wfMs1PGi6BOKYfruMh8EsftE8QoOp3+zt2NoaXGRchBte6IhJgj8uCdNd7pXGC48u
6U7EDVrzCXLSdJAztFiYUGjyce4dnaD44eUN6+DEfZ7jpnypW/yoVBvIbVX0oC4QdBInGF8Sonlb
AX/2ZufQLDMC9Ss/and4XOx36pW3Qas3SVCpJzqFgeO4abKLl8qdx5e+xO6Vpvw4AYSz10bTOVZA
7ZYVex84PP1p2WOvdOxVw7YTZuPS9DIEh7EZnb3qgNgq16ku/xwg28SbX+iLShIHlXNh6tWoiJA6
536TcBoEjEUZw9TakBPiZa83hxSwQhM9DKG65y0MjlorwhhY8ZGrxhRzPWZYkON/whBPgzEMmh8l
4OlGsTwmHp5xCosBCCO2Pz6VMCamp0HHl8x07kHd1E9xE1G4hztxZznjz5gJaZ2qFmJpa1r0A3Hy
ruVU72qv+WYx3dGrgsTF6bpmxcEKfShd+cUr4+WpGtgvZ/olMl/s0wEjzJizepltYMbLrV/5HRWs
fQ3S3sqOVaBdxlCIHqMOeW4ht1elPW+8slb7ENWMT/p8CFABoSR0Nxrges/lDuYfcYk1W5Rl79gN
7gsmrxQzZ36OjODX2FvmSbbJH+rqfjLiSmomGu8gLOaGwSe4VmO2G9sUhZBqWsgcdvapoUfmk+Ov
I9BgPOS4lPnfsZTiq9m4YQ81gx7X1WPpFFlHm+znZeitn4IEvRFJrCSTZW37eiYFWOqZzQgtwl4S
4kKPJQstk7OV4+PXrJDlVxWW1W0T+8+h9HDJaHrpu24IL86nz53txub6Bd73ySDfjTm7hBRa+ccc
7+qHUyXjOizNdjW34C3HkZ7VfGs/s7H2D1PRs8WjuIZuHFKwxkEYsmXLVDT4gTl+8KywT7/InZm3
fIjijWSnvClB59jkikiIc7gO3egH4bP2NVPWq/JJ0/VNfokm7V1s/lgkolAyrTTKeGMomPKilH4S
IhC8K8mpqQnxFJUN4Kw9ylnoHU4P9rldV+GhwDbWpB9hUrlrdgAOq/LlKghcitUENwC8kD/DrLMv
DuGLFYb6s8jS6aYOQ1n611znwO3jwD6YrdFdYKZfK+x6Z17YVzjO3rMTWgX96EvLg+WYV5Mz9y5r
OFtH8gnHQbBKujbeYvBqeZIl8oNT7mvO6s6z2uNYqhtngOziO8CEku4+CTumxG1BPCDkCK/JT3DC
bNzOKfWBxJ/OmFqcoq3PWDsy1kfj2WmkcxWZ0/3zNFdaaO1xGl3z0DN3jsvkQKe3WinO7tvCtJO9
N3XBxcQ3pVNfnB9fZvws9HPeQ3Yd25ZV9bZX+IG9yjy42D9YXuvfmcWVpAcOjBZnq9GJjRdd9tVZ
06Ww7xbZLakX4WsOiLAu4k1ApIOBQuCamFhEVNJfhyyfuU+x7sLPAYN1+Vcjik04JPkpkJgflrZG
8L9Vc+GE5h9sIe5JYqYv6JPlnQ4BJjRuBGt2IBNLBoEffey/7DDNnrhWAABROrOxe4bH2sp2XmTV
94ayqgueNWGtBjFyFsUefeaon51LmuDWrZ92a2HO4anNBUEBSwFXUX76a3ZTNsVGWbwggIqDmHqx
tZQRkWdeJ6z7d7IMf4S9Ki7YVLmyoOZtZJ/6uPcYIwYSbGvZWsabzspvnHSJkmQTlAGMt6wXi3Ue
VOG2qZPpLgrcsXRDJ1Q3NcU5Q3vAOZZhH6gmauYzm0gBGNMyEGcfuzPmTkQvmA23YQRa1JdkA5I+
St4ienNOpeK1GFAT3rhLz5epin5ftEy8V7PxiEA2NB8YoqT3bHLAvnrKWghU6XM1sbyx7OFsVgta
Dh+TP4ElpqHsk3o/ILuOM6CZDdWecjSLpGz4OjCxU2kWpIec0nJaQSvjmGX+8fFLp3a2qyI60abW
woTViuvjs6KEODINPwPwqp9qIIerhwhZW252npEyNjIES+MOuHoEsZwmHO4zEDWz1E9MX+Cesu4k
0rEl8OxPnJe9dIMYyDG4M69x844/Yb60qAHX1nBf2L5r0jRYTCvD3IkmkJfmqtSfdI6rS6K5LYFi
VIh7Fg/etkj3LUevjZMk3rlywnY9BcfeCaLrAB0DlRBXv5XiY1zyuGM/1rAUKRmqI34lAdJmFVS8
U53fvbHLgOw+ZuqA6eiGzxTPA87BK5bYcM1yOrmBi+iAKmJSsM203pid32zKWRfAwQjezkP4UkDb
v2RStoecGzpPW3PcA9X8U4KNOncamFsMFGudD8LYh729YaFanPNRYWu3CL5oFkfnxxdZWeRwtH51
Bss7DxqG2lCM/eFxAPGN9oSHpdh03UgfnVioabM4UoABmI844OZBNOaUYhep2NAK9KcOypfRa866
NGzSDtVXZNNvkKCNby1sEbtAka7OogMI1hQPhe0fDQfthxAsC8B5wEJsOw2I/FvfZd0HNaTvbQ0G
T+jgvSyulhtTTiLSCJOTEFf8vztzNPB1RLFF0Sl30Cbr/KdZ5SnnXf+594J5E3hzdgnmmLalxD6z
oL637KPOY9N9t2v8On6gr4+CjXDxQzpyPkmneoPTsHsMkmzBmBt7enN9BJ2uY7g1ioquOFXSzAbQ
uVvgLCB4vpJu/lPFlHsH3TdYaavZxSRt21ieIpPFIv25qyIf5zXBcQJclYEPMO/jwwxqaLHI8SYb
a3sk6Qvr6FIZw7Mq4+TqRMRhE0Nz8gy+nGXEg1aUL0fpsRwogF74lagarRtuQp7yp/LcOVi0WF0y
cjQWelPIh7aIXPxlyNk9q5odNxraNbmNrzhKR2dJOJjuWavZM8dZOx/D7UbnxrbnpPyeYhNIBbkq
t7LNt8ihVLCrS7i4dWVuH+8/R7eJ0uY5WLuy/mYMoHd8a2YUyod0J1wK8FL7Ax+buk9FfgNCyNvh
+Uz3kYWrkfXCNCUSC0tnX6fS3wlcRntj8fPKGiGzzRw0E9HV1LJQzM2z8g7JUmegxPg7ErNtSQN0
JRe60db0o7pqU7jTX225zZVgPc5mvyL1HXv0ukJRjE3tnIqxJDdcpAe0pHQTa26ELTtvjgQ+YYUS
dBJcLTSCgXhBiFBZJ/abqxlnxtorCWDEONh6UpqRj9ffiveMCXrVtCASHhnfZOLFTdWqN4Ph1IUl
f4UIFZOTTnLaEhmLjnqwv/uZOd9a6b48rMezGX04sePw1gaQTAzUPfXIZHTh74xCVuZhnllmQYKY
XqV14DTjKiyRuVaI7cY6Sz2euy7yko8y/NcrRXMx8sh47VnuPPIrDzGlD5vvrD1e6jEbtvOQDwdM
t6u0oOpmcsv0VHzQ/Y4pmL/Sym45Wkm3+m23yWmarGHX20wXpWF4J6fB9CTi+hBQB7iooBToRSFF
XRVb4iaIaZL2Of4nkrbCbl55i+HDleg76O/9tmjiDpza4qpxPzMNwberuO9oCwTHoBvy2M6Jk5fc
QQQcSLUWev149amQ5ZbGTsrBvmI16M9AOW8Vd465ZBGVhld7Gspncwbm58PIsAn2MWYKnPEWxjUv
KLES5iLZDAurIbHeVC2CYyRVch5Z/SP0zO6Jz+n3ETkrQQV9KPc2n2tPNs3NVoRnXQbtYKZEQDHm
BpUVrx+hjiHwMTHOzA5hzQ201ca5r2D+PBSJ3uYejq0Wv3M665WVayIG7L+i6FuadO6BzDNVKXJE
8Z7rGS9iALJF2uEpIClGnpuhkrqfV7gK/spu7IgxZvH02X382k2yWmsNDsrBI3D2li/UJeIcjBSV
8RxaYgt2YtUZuyCnf9Pio6OEPw+oRqrYRaJLed1+c07rZLtoAkBNAjc7OnxrBESnguVLiXcYC+Fi
xY5BYj6QpU1ADodbtVLiORMZgWn7L446+1B6wycpax81Y+EhNljotbKmFcxT74xM+sRiHyhMVjeX
zqLSEmrHCavhp2lEzb6q6hT1YAyfO5184/n/s2pU8AqVG0+0arwN7uPqAD+xW6Pa5MDpqYZX6bCe
U5AmxJesfc3elAgdL/QRLopn9SvrGL45FQkyP260kW0x7ses19tgBM7pg5IvlOh4jrvFljQFhPOx
Kt5ms4Cf5xdHZSS0VIw9+9+QFWuGifadI9Bh8Lp6qwcoruQmwmvat+gzFpCBXtsgVv35rfM59BNG
AB3gDQf6nvwnlRafba13MYjvt0b+7sDGb7zIM59AgVwCneS7xkoKqmtwrkuNCmZDv3GdMtzZbY3Y
IbR9Bjz9bvp8nAObwEXXh/4qGufveYMj33a+21Xm8kjFnueFBfYbTdQDHDa33aHYFywDT/+TsjPb
jRuJtuwXEYhgkEHyNedJqdTgSS+EXLY5zzO//i6mge5bcqOMRgGC7KpSpphkRJxz9l5bYJGP6Wsq
U2x00TKOZEp7mT3rFmgudZqK8QshfL/8ZKYcpOt2cftxJ1hKvyKGfQ5iejdJjotmHthY+IgMfPJR
c+sJDKV9cOHpkA9xRBSj77fJDhdsdZwjF8pYZ66DPHSfEazoNRLvYEdgZbmLR9SKcRx+Ndop2Dt9
BZosTbE+N0C1+3Rxvy6MDKw9xV7nSBlHvyq/oct0ES/NA3pI/i17JnNRUByxlQN3L5JNwfAR+zRV
BHgoEgSmxw4W1yXuij2mgJvfhf2RHE3zoSc/LtbAOHkOI7TUWDXhb69hcnef/PC9MpAlmdK3ILfQ
NKEmIoCUDuuDZU/0qT3O8l0ekjXtN/HiZ5vCAASPUdAE962BNaIKz1BAIKHF2QjnhIrRqNwnyjea
sIwA53rqtjqbrYdct4hfcQSuutjgaXSEsxnrDJ63TBjZEKVEnAQHkqpuHocsUxchf5le+nusncSc
8L2ke/XbqH5xhy9CmzcNZxFVq0NgQOT+06ct3e9odldhrdqXUVfemWbODU7njwFl/3OA7ax1vY1t
VcMKowQtRhn/GlmoNnWl3nNTvOoA5KUtvGQHNTDIVhMxLuspmIJ1O6pHC5oxoEbwJXHwGNvdi2XC
Fqf42PbdEnTKba618QPsj7UJETQyEqaUqGxqcqN5aKltuZbNTiLBF9o5jUAegazKM/UN1kODAF38
hzs3zwBiDKB6gUaQY4EEIOad9NkPKWTA7GG9jFK0nIedzNHfyQzzjMHRnOE7jrd44qGPesYHRprR
E+/wvpFRmJYYSyOTR4aji5Ws49L2VnqoLhg2/IdwSeS4fxcExiVp8Ly3euzERqWqP6Dv+DoELtG2
dAls5TMSq8KA0T5f7t/dvxjAV0+9aRzysQ6uAT6ow9iGPyqlEvgLaRVeS384NkU/IVBZ/g5RXXgd
mr7dtxb7BNNWktW0lmTywmpdKTJFrvcvyDGDHXRvNonl7/wZVWXdMiFx0KBeReDGV47+M46f7JaM
eXz9v39//06KQnMmwM/jOjsA/7RTutKNT7CYLpbnUqEV1U82cpbYCs0WZ0iM5QYRA3E/ih0/HwMI
OSsHRUOYRAvw9wUcq5PnWW8mtAJERWjshEgPvYGUz3LzYmPOAKykx+FXRNO8hTlMurXpDy8JrclL
D1dcCu9Z6xkNrBXFB5MVwW/p99GLv2Vc2TUidw7O6TXK6ZApZMADldeqLKJPhSh/5UP0WRFtRuV/
op/cMpSYKJ4rWjntpAhyBCZu1NYZ3lGHwpnslKI9OUXGeHr4kefftO7fJcM/wM5ow6u9iWckTp0v
qbQZq2HbqwN98fAYb6ntOLWBH11h+XtumKMmttORiYlamIQBdA1UcfBluyWhZQLTj2kpXBeJeM9H
r1mFb5387jAvopKyTsWAPTavBFObPsi2XpxclZm7a6vXYpV3KYkIsZ2hMzGJ1ukPllWMj1YNisDS
32aZniYHQ9wsMf2HrvOUakioVllfbbDmlK0dMa8IR3NwIAANUKgffb8kqmHpRId294QfMVy7pGVT
lXZXA2LNGH5RdumgW+F8EHNoJEGbPl6bXpyQH4iG4VuOp05MecOyW23ZNNa0joHWN/xMkS5VYXNI
DDwpefE97e1hFduq2PRz3iKc1evY2fI+MIFL+EXOdBu978noZWS/hstBmkgoT2q5httJ22bH1Irz
cOakG7NrKH2X36JWP+CIf+KcB226t1+80tlEc/RjxD6ORHnX1SJcY6IAglI6/8xRZREwm6T70B2e
0zK5Fpn/xOy4WputCXE6Gaudrv2zqRyegoDizHInnKQoAKrKfnUZE3lOS4snlHitQ/unl/xIkF/u
xyZYGnqKgN+OGD270IcsUNNG+flel3m7noam2IquPfFfg/epmrXRVWcznnAe5A2pOqn1EpqRuZIa
SnMZ44UxifcZ7fqLWST70YbNzd7x03bEgWP7zkyw5g5tcmSFpxkf7ogR5BPIJWFfc/Vs1jZk49ne
ucT4gUJwnjxnYKIQkDvdYwwP+qDcUmf+kKO6dTXdR8vPN8DtF9pei/Aq+omThg8y6jYMK92dg569
85oA36Zo2STrvWnnjw0NHqVHzZSeTJs2EW8MJb9xXaPyUY1YzkPCINdF63KcbxnQd8aWqTV7TEEb
pWxAvKLZZnHn8/GRROB3zhkNwHEK2+ZAzZkzZYP8hXdhTeWCZSEf2O2JCMaVcmv0UpMmtlxMvN6G
Dhobjom3ZqWa+kWbHJsbgj5iQHF9VDA3tJpNvoAQ5wxhUsp2OAQ1A3qchOXIVhE41SWoo2RLvBdR
6jSbBHD3SuMl4naOkDdtY7dcSyN5KtzYwisIR3M2SLSNGOtMnQHets+ZleX0t0iSuzIOxfwoZ7KF
yadcDZ743qbgCCVuvTqpUwbCcMKXOKW4QI+OcW49a0+uM/9T4ZkHbPQKpXwdbBi4v3RQPVb1Liss
3Ecp05XpHWXTe8KKtnJgw61CBDVpU+NMwS9aTbR86GCsqlF97jCMrZzXrJMEwRIxarpY0Jz2ocgY
1fqaRhxEBNitWKyW86Y1YFuNdL8yZw7xkBohgZdvNZIXIDWhy+VpXqYBw4PKUVIWWXCyIz5ULbDj
NMmRwu5LHCffZTiQHM5inNcTTJgh3ENoeJ3Gc6X8byYr0Qa43LhzR+sZUI0TQiLtLBcaQZR8BWUS
bgNIsWURfO546mKPEOo4GTmoF/Nb5mU/nb4p98AL/d49BmX9LdMYKGbVM2qYL0WtaJ2GJs0IeExd
1tq73uhvsgG+BV0/eiBk6Xvm42ZNLebmZVxc6Jf+QB3wFhQ9fJPW/dXP3k9sxnJbpcZuqF3xt7CS
P8VpjqP4R3oEQSuylv8tTquKTLlxWvogqqAjT+6XUpeI4HOkVyFcmr2pwBiBFbBY+/3t3XGSGA8J
hT6KbzrzsHgaxJIQtVC5/+3NEWb4QTnnOLaNrlcj8nXg/vz7zVlkkzkhswR8Da461kv7S3sRSRgh
GRMxKOgm9WCfdnglCwNTjBs6uzlaZ6BeSOflXDbMi3cnk5e2Q4lqTs//Le6TqIv/eIPa4e15KA1N
IT5I+/qw0F3jBf7JoswLiBnmNEEuQjJHi7vL9tYhYBvk5EwcsdOhb9JYAFRx/e+38YfG2HIcRwjJ
5yiJxfmYvCgJVzcCpIcn1DQMKeZkTeD1BiP1GxggxEvLh1nioPKLNP2LvPHfiTKLttEVnssn4yoh
EUt/UFtWgeeUqIP1SS0j6YZxYRxF7tYeSDWel9840MOAQqb4a4b58tn/W1XpSpv1kztXwGn/mEcE
BSYu8jSzGUFF1SOyr1NLpprnN/LQBtF+GjKWrWZ8BfT3q3BmLJ3Wbbqf9gBX0jGMfmVjmuBl6Om/
5SM0mLk7Q5XsH2y7eM80h3i0Dn+Tp37M2V4umBKucB1TWdwyH+WpJBlYeBFa66S6mv6KMZ+GRTgC
sMfcLDbxm5JrJgX1AYGeNSsygsw5vSDArVGA9tMOVWI8mMVlIb84Bl6YumumQ2LiIYQ2eO5ECQQE
/Z6jjD1zY0Tk849scAmRaGIGDowmVhmCi0tphmjlHL2mFQ1dqInNPaPpBw7e8vX/9+50bU1B5grH
MRkyfggdIiWtElxpferoG68aHuCVUNW26ruvDXTZ1R1lIJ34S60Tsfvv1/5zdeO1HUnynWb2iST4
3wsILnh8TVSPJyn0Np/hFSDSJP7HWWj/tE3/+9X+XK5c2/GkS0wgAcx/xMZp/IwVakl9ikzj51CU
n9B4/47PTmT2ayz9n//9euayvHx4BmzPUoKUaG6rPzK5kiqr6HwUwMt939lGRox/td4D9CWItFua
HcuIICpo+wfGM4SAHJkXPCrwpDQBl/FoVTvWUQXl8100mpVeDOyRqooonDuwlHyX9dwG9mPQVCfO
0N5flg/zzwXU1XiNHC6YBSz149KVQ6ghKk9bpzAGIEzPIt/HTX2TnRucRscbD1IaXxWDMO3xdhFU
dQvgmh7bAjkbXBQiZb5vfBLCUmvyGGdorLXlZ0isweucf/JtGFz/fdH/XGxdD6SLlFx29vuP6w4Y
u0jMpW2eaDXQ4LeZdthulR9QAJJfVchN3m8m1F1ukInzf7+0/H+sedzJjlY0oB1Lf9wPHZq3vHZm
nsbFPUAMI8k7Lsod/GlnqZjm+3U/weYCVmTFLbOuRVNbj4Q1ofHr/3K3y+XB/XD3YZCxXGkR26Dt
jyGogAhyBX1DnmDbsV4t6qF50fzcuP/C/Vx+oirngeN8aDhG8Zcn+x4N/u9X93Dp2AjqHAY2fy4r
zLpckYfiVArxjZ5giXJETV9td5+p9HmOGEErO6MF6i8jHBEHaJEDhiShfnMi8+CDz/heS+cwd4X9
2KsTnft1JGsgZDNqhkDj8I4YXD6OlrzNIUcM0DsQzTp5TvqqP9n2DJe6F1hJc71qQ0ZuJZraaxAF
W0WfZYVhxCbWBSdwM2lvG2HD3cRW9tyr9tBVXn5mKIFTcA2XB6M6K9jBKlHNyikgkTs0kX41HNO9
WrKXyfwtFsGzObvNLvYYFA4gGoJ2TcS53EROMF6C2NT7YazKVVAaF6n66W0cMPfGqJKMLHmuDazC
HGovTT/MzMU8hp0NFVXciXl1zwzMnfSlDZJb14TERwGw+8vtYv5583oCIxT58sqkgLgvZv/LCZVH
VI+gnrFDDpZ7nhN7j9Lgexw2LoxUcXYDZBgAVmk9SgqZBkxAHuevUNHtI4Quhss0WYMKXbHZpXtP
DvQJ0DIyLCnrY1fZn2yoYyscCuZf3rj95xPvCYdVluMxRlnSSf+9iYCLQLbCGfB0l4naaExmY/rV
BYH9PcvqN9eYTmlqOw/JPPtYnyBfm3l3az34qVQPmOQHnJ80OUqUD5fFZ0r3WaEerMf1nS4E1ZO+
Yvw5YFoFfhfKu+UT09OWzBoaxlrS+6pijKIraWTWWaVM8jUy9ZMcy9v9ZNVS91+yG44pFkZvNLcp
GcLIWbzhbGXqiUQ/OI41jn9Ez+StRUwKWTIPFR28epi8nfHmqhJTShapzd0ePXO6V1zhx8wH+FLj
BjsULTov2xy+/WVJ+3ec53KA9AR7NKsIEaQklX84HYiqCefeZQtLXRylY3htnLbaImfDX+TB6Ata
kuzlEsuZFFZBfJIjYQUjiki8MtjXyV9Wd/nHlqoVV9+SWIhY26yP76eKQNQa9YSHHDvp0WmQVDjO
dixEfQX7iez/KWnzYu2U6B5HUe7CGaV67jB4i8KiuXSRDDd/uUR/PDi8JVxNShDmxG758QDlziaa
bJqHJzOMFDJTvaJHz8CQeUMSStozJvI6R4sJEKA1HTX2Z1JYzbMCOfaXuEL5x3l/eS9ojaVQy+H1
Y0RvhjunbHwBkimQ+AJxJxybttpHjAFXA15+jqsm0lfmnptWAyhyOt4bqdOkWJFoMlXZjbm+z//T
WZuKahfRaRSf53F++8tF+3N30hwolqIEcxMFwsfSLFVhNOrSGU5GbXor3JLimMEXRx3rUacl7oEG
LKgGNP+Pvu8dyAKoCh5tL8rCixE9qxkTyuCQBBbA1q6JxAKG7GaXdBoewt2I0Pe5rEZofp55bb22
fGGFyM5MLDEcQQE1YZxeiqQpN5OV1OA6vW/QXH6KGflnQeTbzhBths6qzL1NmCMIt2OL5uIirA4r
oth710ZZCHZbodS3Gsc+goAZV/WUgfo0q2ZVYhY62yGtbZRpO6tznX3XpIuKzMkPNAsIAuOUupuL
PNpgZJ4eeaaB3MzDid6oj7zRcNeFZedACxkL37+US0pkT4ASYboUIAUDPdSvqr3MuCVxhwD6mick
CP02I77lk5w4zsdJ8Ckzy29pQ4kL4HNrWK084uD8BdFmPpFv5oKOrR+CEJqY7jrv8b6IxjQNz8Lt
X6aq+yaKGW8EuAuUVpdIGs+NCfk5AFaROVbwEJRfGPgD/aO/dtL1dLhX0pFf/xpzFOyx13M12AnW
OeTTq0wj9rjMPzSWPf7lzPHnzW9LKn38xp6txB/FbkQ6Q4mai5DshCzhpF7fz9DlsHXxAO+MigEC
9K+/3Mh/Pv225LG3HIshhaM+njfbQJhtP4YQj5Kk3RmF9ZB2vXcGxJkeY+hhm9lV+7Yl8WpRZWWY
eX7rFewOgs5/vxfzQ4EDE4CjlslOiBnMFn88U8DFlaxq22I0bbxWRIZfeIjYguEaCWS/e+wb1hGu
0YNhdRM8hxh8K3eiDbjxc5yAbK+h++Xu8BBF+XcOIjSOCVUsETqORsbZyWOUTxy9Yvy3KVBmk1JS
7+yk2RbjaP5tpXflH78Oa7zSWvG7mIoaddmb/teJxEqZVFqItk/hWEUb14CwAK1VnLIFo7e6/xnL
ojzdv0tyQB3lFB0Hx59PcYsTenX/1gXXRiiom6W7SRmf79mG9y8Rp3gk7gtJugZbt2Qe2kZB85DW
xSqoiHIyCdmoqraFnYUUvROV2iQJBorHbjrW1cwwJdaKQLjYyBYM6v/5VqBMMQIazzjH1SkO3Wlr
6+ZX5k3GKSJVhv296dZ1Bkd+nY1kAUK3R7aUquwAlPEQGyVz7dgCW4Vcm6hRfu3RzYEn8i0w/5KB
xClfvty/85qIghLWAl9xJ3NYVeIpt8EhdHX80vpwXVK/Cg7Uoulh1NbedAUyG3IOq45Ni1UMxVz1
CjIQobHBLhCa894JP4VZYJOlgJ2NWQJ6cUNDgarD17sz87f9Cr0gljui1mwiVI/dxFimTK3qZkTv
sq1BvGQV6R+kDrY1ibMKmxbI9QJutk8uLmFNR5PhxnMse/mah92mQcuyHf2EUUHKgFVOFkk3eIL2
Kav0nXR2cTK1offs70ooGffj2TSUNysm9qQMEneXWm14aDGK3d8lM/CHnNk7iMA6Wgsnt1/axAQ/
nHA3UL4wmUcitNGp0V7gYnWXGPETxQVxk71pzesaEM17m/c336/EaxwIbx+gHa4tz3/B879OKp4h
YVSKfakpjU1ICgZqP+shWBhRVYxgtkhQYOlB6+PdrsO2RQjLwOjKqHvEFKDPMOlhl8etdeAeDBZs
DeJVZeT7kIwKmK2U054dFLum+Qfv7KFVgySAMlGrpAoMPKC05KfCzi6oXBa1k32xE5RnJHyE+xaR
K4DoWBIgSv3kVQ2zR1+/IhgztzHqmn2R4YdMOhjHgDqZ/wSf6RE9YrWiDSWtg5uG8mhm1iGg2Eej
Ppvb1q9JpxzWjD6SvJLAMe3PVp59dcktJpgrxFeKK/5odvXO6ImuUoHEyhcURy2w+Jchrr66N78g
nOXsnKfWdqhB2zXhduBF4w4GNm9z1Wrs8b87lCJBdujWz0WFSh0j2fPdmDotstyx8l5N9F0MYehl
QhDML/nYPRYSklgOf3RLVCGzrDT6ghK22vcut9HdXQyRub1ZPRMm+FTRP3X4LoJZ771GpvshRN83
CVJQ8jgsFvoqfhwAxqOezacZZcwr6SPYcaI0RJzEH9Oqe8DII1lthUY3QnfB6QZELaEab1HNqV+R
sLrLIpeQ0EpcPNvID4okSubFmBdHDH9wt6cQF7avQBER2gHI8GUyU2cjbGLgjASzl3ZTsqMQn7jk
N3jF0Zp0+QKZIViXddUxPLHStZqZsOYEzBx6rLeblidfYDlFQJAerKBYAM7BsvVOAWJbgQSSpGKa
JeHRipdEUsEDkavO2NUqISkZGAJJuXb6oM2GZo7D+WnB7nEr9LwBhUIPZ8F52E/JT1B8wRltX3kR
UbQoU6CcpQgrL17+RKXSXmj1plsakN66ghS/AwHrrFOjCI5u33DK1EFFWDxHHje3njgxYVnxmoe8
7eTVU0aMJ+IZ4w4xe3XHGtM0xMj0LSQYf+FQ8fuHwMBNcEzueIsXeB8KKtIVsVz1g1PtQFu5NyNo
5GPJwwRHR6wDxJinCB/80sAdTn1lXGIXP3HAkKwTX4typCeXD6+JCYdrwEy/acvgEQGx+5Ik/7Ax
MGFtFEz4jKqHSrIKTGybiHmtfYvJovd7hFA3b5TNK215uROAE0nszdPTmAbnjFQloJhYS9r3dMrr
fZQRpByUSbcBgOOfi8J9bsRoc0nfwy44Qjx2T4mHCG5C/L6LGGuvQN8EK7vus09Z8qlr1HrEbXWO
UJMf+h64OzkuZ8Nmi6s928cDUqJrdCyOlcS8jM9GEuxKA/2HLLzHohVkv9ai3pOK8GTltPrakge/
KHNrQ8BOhehmHo5RlgNonrJPbPksVGhUudqCRp8H0h8NIfwrzsQeFqSx36QMg+GVwe0KiuE+TSUe
+getheZc4sGNVp23N6qSp1nYVy9Wv5JAbyYVMo81mdL49mhvI1RTBHoRBgoX6DxlHJcJI9W59eZX
4JKhIQAOdm3OzSmB4j5i5CVUZNNAemACPOD8MvZBilEAt9h8ZSRJo03M3kbiJt6F2Ja3uGKyvT9X
eCU8og9q8WB2Ql0pW9Cqwad5HGqFkx9ZK9okU21devb7kfyMwjHdCwK6bku0NEnbcSb2XNdD36bT
rqiS8WirCs/58qMZCkdrudBakO64PBzjy8AqtHVYQl3WoJfKDOI1Ae0j4ombZSv7pWKpzJwmv81T
ke8H4GPrudYYTvoEi4/fuevKF5Cjxyre2o6Nl3JqFstIdGmjAVXePMbvwvusk6sVdc43DW+jsasU
vxb5q/E49C+o1NZ37W+RkIk6hfZ75mhUhXEaHj2j3Va+YT1kuTVt676+UVL+MKPq4PbefJRiY3GU
ojAafyDnwH2YNU+OI5uVKKR9sDrnmiYBjKiuA9o4fZus0t+kQXoxG+EdzDoT61khtQ2wJ667YJB7
jmjbLpo1TCzbXxFlFNGLo+oIrWitJ9oMbdOHVM2aiM0KymFlvdzHMl2rkqM2ahKR4vxNCRQcLckD
bU4UG/cMSyu6nTS5FLFVH82E4InWB5TGCmAhzBvGg+JVZFYOZ50X+ygI5cXu9Xl20x8V3L2rjyxI
0eDZt3N9q0aV8GsApSv8uTtF0t+E8zmfvPKKvgxJsVUaZJgx4PREDfmayxEBaaAVBEFgip8Lzw0f
bOwTcpLAM2u9cWdlE3E2vN+d5S3Ed7fKwm09N5fKbUHiehBkvLZd34chbamMFbm6m6qSktCNFvpe
RI+ooBG9ZZ6PplUMxyQuw42byaeS7kjc/SPsXYUYwQKEdyTpr1qFfgnwWWC4t3Ks97rE+j4sFkYc
oviEa8WgLvyOtHg8lK26oWjNN1Ncl4gAOrJMPA+dPNbotSR/8ELYa7mPTPs98pV6sGeCcvHLH02R
fvXHgUQ15cpVmGFecPD6RCInddjRwFAJ8bFioGBZVaHZowJNyuElV404dzAKGaKSkDtZOc3i5iCx
/RIKWzzT23sFUi7O6YxeZYBhRtaezXi777eTo8IrcpLdAKYebR9+SNm1GE+ITTzRf5RbTBnpibYg
mQ8WcWlG9JllvD4NNI8eZzZjhbz1qNyQBaRNrt1se4+0TnSEgDJiIojAkqq7avo3un/lk366A06C
xBlv93Moould6qnwwnlfsYwj6Taqtt4aPPkbo54BBToA9OqOm3O2NpbVdkdEHs0mUG7/ZHjDUeBr
fmg7IIheYEMZsnWyz0PnMRZWvYf8jGlmRngHswChShN9B49P0srQ4Vj1sudaJmxomfEiAqvcx6rx
WO5BpM32gBk88o/eWJXPOTlZSi75IdYYHPyS1xr75EuvmpcqGz9rOfjPdIvQQ5WJ+dhjsqY9BGBm
ihvEfImbkcZD1YK3CWteP5+h5c3wxQEP1BkJfZNKiXRZQdp3fvlhzG9bi3fqYWNTm+0lqpmOVjNd
UHLTjnWSc76xuDfSxVSFA6wpcR71uhkuCn/oQRNTCR3AxDl2rlqmZLM/ZaekqEAR257CuAHd6bcI
uAFOcA8xKTAXrXQ1DSc4Pp8q24TxWOZPqLGLYwRrkVFA9+SqzHkfeMC8GVtQlzb5KUAc+VxqNDes
JscoALM3jl2MQd1f9gxKrTELT7H1VUN6LVd5gyS5bEq5aZGsnZqyio5hNt1gbBeEg8z+Vx2ithn1
aiji/hb0Fs9c3KirM7Mr10i/pyg0b76yHj17xAMyqPQy4aX2IoK1XYXHEXnfQ1dZ53KJTbObsnnq
exSRfTlb66V+uN+3A5rw9QBEeNt0KH+JlR2fx6GW17hT3md2H29rT+jhMfrsphIgQY8+dlM7Xb3x
huk4G9R5VNifLW+wzkYmMFgKM9/zyRD4lNvM6Fht/VisSw91aF5nwdOClClrxPFTMloAmtT4krVA
C4akP+gUYzdtQ/cldb/5sw0ARXovA/iV31wRHut63cwR2/oyLuhMbE/cbZgXC58xYg64pSFwJM6T
ekXjDM1VPh4zARjcrS0QNX0/ggPot0XHeSCtyPNwUzLOvXSAbpAW1oWtZoIPYSJAKvNftDK8LVMV
wgzqjDxwc5yOQuKK8EcboDsivQdVqB1inuScMWw6tk5LYjghyCNDFteub/w4xL/xhIQ5Scp9uwBn
RwEbuJ6mdl/44iVnBnCeaEjf21tzE/6T98xwPZyvq6zz4wsWa5ZmU78ygn8l4vFaG7i6LE5wU97E
OB5J1yEZl4ZejddT7o1UgE5cWEZNbH+OIjw4VZM2W39xNWHVJ5Wn6pt9Hnj4rKR7ZiHp9/ir3Z1J
82sTdc272XYKJFk/M01AuUP0+7KG5ZPxSSBfDmwqAz2R5e6aV4Zl47fUxoIy7bI01Rxtx632B+Tt
QZlTb+XNdWhJopAEWWVtWpzdKvketIR7pcGIo8NiClYo5mF3RFKLfnaLbIv8lYTcVFpQV5g4u9xu
auipHCT9uP4+hd7EURtdlhv1q8bP8H6azF10NKYbACkgS4NWne7w/KywuxPH4ehiZ2eikgNic8OB
ZJDKW9WMSpCAgznRDFntkGuYo6Ja07fAbjYOx86p9SHyx2uA4PJAnNAvp57sh0wA5XfxRTQWnpRq
iodDiCxzIwz1ZqE43moqCoqmnuhKrt/BqT8PLkuDqdjWu2F4voOgOBsJHnxvJSGz/U7iTGJ59ado
1Vdh/WDY3WuFapGsjjrblsQRUbBH3bYPZPpAC9kfivEy2OPJpYY4lSDAOpR1WxS/CVQtXZ+d2HyU
g9uQNdxxey4G2Sy69m52chPPesSXey66lEzP1Apu9O83PWDcrRMEYtNC0kVJHFaXuiq7dUqqiyy7
6Uu3Q1O+KkVQPzYI0S1ca04/N1ens89BH/LJg4fY+XbxNtT8h3froT3M+Wbs8scEqxARHagvK1wV
q8RtP5Ns9tpjQ8ZmNAE7sdZO7IMJg0G0ZuX/nhkhHrTUrB4GXvPoDfZno/DeOKusKsslv77yOObS
1NindY6BJo0fqoa4jqXKrKF635tMaanVMXfkrpGMXmebvUssXUuvJxfADDnwdumLr35KYFzYw6uJ
Y5V9EFVhfnH9dyiK34MRz4zlDIDFTWjSqaTsH03lbrFZyo3ftMEOZ9shwB2TzKoh8QJ2TOiFDzgH
f1gdBzmHxsBKy8pe+S2OIATTuNXM14TY0JWUnf4BiTR/M2YVPBRhTrXjylePrJUm0N9UbxODFqXH
WjjpOa6y56Cm8LKUBffFH58ILzFQYBnJtiWKd91EpXuMWvPcdMG0bQZlv/cysgGf2ked5OqRWvTC
LV/oZjyiBzA3BlFoq/sJrmB1lRHTiwjVMb8SmfUaCKMDqN/HL7ifhfMrlPSjcGVi9O6QBQwTz2qD
YjV0qF+LgWXHa9TXhnt9FQZTe1RzP+KsMvKtJ6YtywRp04CjzYkRaC+r628Q5CIgA/40bmJfEKWl
6EqMsZVuHJvOu0/kTd936IxJrlhx1FqJLH7x9GKvbBAOovbdu5VlbNC/lWvy1lpOzr7GMBM/4Bob
VoE/56B3sAjN8/jT0cD5ZhF7dATHcPEKLgs6cUoLNxyWCNbzfv5u7OHy4PjxruSsDic9mMN6VGG/
ueO7oArAThqR7QdmW54Gk2btXTTJoDg5aZqXq8QG6GIHJHM4NV1Yyjo3L5u9RVDE6KWUU2xBukfP
m2MsX7V9sjWDIj/1bfLeEVD0wFG+WtUadL7LuekYFu3T0HrqqBqHLWUS96Ypnbzl70Q9kZ0iiai2
yWYLhv4bwasQfds0XycJKY+T49Rbzx0o9MbFotISNOqFjTjcd/yuhSRRFEQgUW1VhD1w9NXYUIHa
jWk2fNWNeYwsXM+OuGKiFfZYHvORkdkEcAjoCglI7XhD4umsnJpJqSCTpTPJQ2KR7VzdnGchnmY3
kdehBhDS1QaO7WHg2aEQdZdih5TN7/UANcGFEr9qCGNcuXZTrIQ3xCcL9Nd6dvU+XYaJAm8eZdSA
nH6JrAqEOpbYg1YzxIyDP2Oskn71xr/D/GJ22zaK5KUZqqtJkuPRmDCA00u/eaficQ2xRdMtKulO
4Wo5xgnRDI2EgGzq5qVMzeY5rclzIwWcViKRqPVVD7b1RHD5pXaLf4Sbutuyt6q9iziBRoXb7ej4
yteKreqYM/Uo6uKW2rDchgg3n8+GgMH8iKR5eo5S8BbJ5C76jeghfk4r1z7rLpWkCcQ3R0/gAuCJ
E6PGEj2Hk75wEu2nR3rIG1XD8IihnT6hWWVIV+lpZeuh4WlMpkeFyw3jcJmu8EGqJ8NlsbXMxj34
QGZI78PRSK1sM4pY7twKKgxW324P/BRAl00Ma2Q11rpgy8WHPYTbbDShj8uOfY2oEz6SSH8bph9u
iDuLICxKTHNMr6LO3n0vf+tsmiZT+tr8D3tnshs5sm3ZX3l4c16Qxn5QE3rfyd3VhyaEFKFkTxpb
I/n1b1E3q+6tBxQKNS8k0iHJIySFO2l27Jy91y6EeBHDjNsU/SNYD3kS9vCHM3+8xjRVMLOY4yu7
1dpyRHluAZVsTVzbAW1tmAqR9djY9mZm4XyqWIym2DvaFE3beLS+ZD0lr+gN3j1DbsD8Nt82/c4o
e/FKzzz3vR5fLBZkA03ZWZCPjfXGFXu7nL9VUsVYG3ImV+ZgvYbhL05EzwUdo8cqysx1EmfXrs91
JhnJtJ3jGIOpSrI9Bf1ZlbTTtTScnhqpc/t0k43Hu+6DMCSQqZ7pScVLLDYer1dBCXQx5VkTib4z
yqnsj1Oc9UyD6tfM7tt1nTX1L2+xIoRKjte6rvS7Msp3/HTyRtz3X2UPjUyoNN9lSnPf5kkshLpZ
e6gmvB+Zmq2t4Oi1b3s/pYDSWoILbz0UpGrnAtE23RRRMC22FQQS1ipnARXYQMqJNGiB5yczDcBJ
HGcsMvh5kMkeUHLS6PJzPYhF+aTS8S2stHEbg9A9h4Y6mUtrhPzbgWqbwxzJ8dMDOrrpQbCUrbVx
pKvbTy9ZH1m3YeIbBxa/Wl0rqt28Ywjd18NTjGVz7ww6N8fy6STD/kn3D5aTk8RZxbvKrYyXKFYb
V+jFL8LP3V0OpmILJL57ceviQOG/Hhzc7sEmxKvM9QihBlSk9mnI6ZcCevIa+9jAPd/bDMXazruM
8GhkZH5hH9wO+hSneM/pTlXcAx/mZ+MAyYJlJJ3idwBfR/LI7pH/vr9vQzAE+N/5j/16g9ZyB7fq
ZD+Im/ecvzl/6AYLGbQqUCYGf0gujI3WHRVEsk5WFhYdQhK2CjrAtAdv3JyVd03UEzp2Cau4WaOa
3VnrzeZh8/DrAWdZ8EkGzCoMxs24EVvSRw7JLbkNr967+RfYG6pe6QAWpJ2zwiPKp+lj3W16m9HH
Jiu23tfIuGqvH/LTdFM38dz+ahCt4zPBE+XCfoKoDqoSwPpG67a92tHLx72KEgQHif4QT8W0smX8
HPdy2wJEwy3FoLKXntwDQhx2YdpbWPEbf5Wak3bwVPmA7a568Pr4l6qKkRvV2TC3Nr8yCoEA56QG
GjRz91FZnfNsUJ+VBAbQj1p1mZDc3Xqlv85RuW3VkL/xQbqbhyqixkzyNzrJK7tBgpDZcY233LLe
TGKOiQek3EzLk4nho+SXeHprNiQTwmHd3jq1xpF5vGWAq8KnG9mO4aWWylnb7VQffx5qS5ILDu7z
n5+6cUofkdhVRiNpc3Shth1DYsOPP5/+fJS1XBp9UZwNxmlHJl8kJ5wLOrfbWozVkeiZink5H/23
TxumI/vZHtapZ5bHigBdoqWimkeDedl2zL3Hn2fm0LFXid3QITaK8him5tllQLj9eTKshvJYD+RC
L7+BUkL7t6/L0qUJhweHfK1iCdkqiNQLC25uHv71tZ+PwNosyz57do5r2Vh+ZluyX4dzWM+rn1/d
TiTnSma6q8iQ2HB6eQzJj99NXd60J12KfleBdyO64O/vTphl+c+f89++ltYAnIwmb1bMSV/mso63
jSswMrVx0q3Z0CBCaXV55ORTHltsnXmZzjt0jIQiChHjEGJQLXL93x9+vha5TU5Lrzppy6v+88A8
lt5p4mc8js4I7kZDImHqrPqDnUDZarrqmC0/SDHe/6d28P+T/f8vZH/TEYvW/v9M9n/7brv/eGX+
Bfv18z//47uk+Twd/vyP//z7b/6N93fdf7jCNhdYP/4VhMZoL//G+0P+R7HBcdnyKQD4Azz1P/H+
+j8W5ZfuehD8TQ+Dzv/C+5vuPxY1jY6zATXqEgDw/4L3J67kv2tICFB2oYHYjB/QBplLksC/a0ii
yVJcnFF8UBr1vCeq72LxVaISv9JoaE6K0egmB1cT1H3/yeGuILr0nCmjfyCuN7acg+qRf5ULJgv3
TFlmIc5EZvitYoDmuES2IAcZdbIvCSLiwBf9qAJCku3jKWDaekmck5xmZlv6UZh4nZuI3KdeNNkG
psib+sQ8IzdzD7+iJ2qH0wzEB7lXKARXTZXVWx118tCZ67muD403Mvi1tGI9TFoXiFJ9ulFcnC1P
bQHTwd8IR5on+XxWaM9J9ybwJa6vBXVHYJCak2N3jLMF8SSMA+eHeFeGJaYSo15biJU2hnjq4yJZ
m1k/bHVrgBVizrfRqbQNuEZrQ/cbnm4HTYuoPH+FpcXfjObC7SPkYIdwpg6qSNM3eQI0U4rxKett
b2snTPxh9k9lnaxE/9lMObxzLrgr+T0Eqgg3WqOjmPpRbZxJXho19oGbEMzl1BkRORoSnWhBE0R1
PfA+JVuV9Ok2juGBcHBD4zmNz+bgPRbAltsqrw6jDYJG2O3FM4rA2BdSIHkY1FmPtWcD6P3UtcBs
1N3GqjwAU8S/GSBdC8oGYVPyNlOrJZA5al07KelfHQKAht5/0V35CbgtGOTUB5nZYGZFHaN13mF5
1swjNDoxeNGy/VAp0aAU42APCsblumE9gF1Qge50LbqV6mSOo4GgveQcHhMp2jlHFXUExZjDMars
/OTphMsO+ntStdmZ6pFDzWhUW+iOpDrpy3RSY6hWSRCZBGbDrJzlGh8KUA3D6Xap1dLWpEtctGRo
V1zgQWcTuaPXrn3qk7x+n7GNduWp42DJBReBmiDXDXD1jAuJAMxqEtEuLyLkBuNvcnqfdVHIrbGE
sqoou6ADQmikm4/SEGcGAneRM0bOAKvU6sOKcnfTGIRLyri5NhSkI8LGPVHrTNhBKeEE9TZ90bQb
rfVhPBoMibUsPhNFBgQribeQJHeZDoEqKutjS8c7ADa5M6lmqLsdTJ8mydJ9FCJ07N9o6RSHKKxS
kFTNmpWA24zxlK656A4b6H2Ndh+EXa/durnGYNPCdvHgDGpdwRMLqqLaAB8nizGJQQuAkZpmApU6
Gj61dB86q6gvbjJswfmql/jZEphxmkevENquYoAWIKP8k3YFWVuV+IPT5CEMp61f0gAxrBa2Y44G
0h0kZ+25UZvK6+J3Zd/CHPipPyYaPvfWRFPj7uNhxW3znlIT2jnjcYVwxRXJBnncg9ukwDBpfzXT
W2mM3xPKml082A+1Mx56A6u3a9Qc+QjHmzP0QDQJbtMU52vMEyW+S9RrnMvXqWL4mPsMtcLo3nTx
1teB6QzXUKBsb3xM2Hb+4JYVZvvMMVdCUhy7FiwrIgKwPlcmXAGbVmuc6Hu9/YSXYIM5/2RQUqwX
FgkBzp86QJVNFM3xCovB1g17gC0xS1naRntt4aPYUfMb1ClI3MICAdXMhxqR7jlXw4TxLHxE0xOi
PcuPdf5U0MKhA0CcaB9baxCd0bEFghI0Vfwtpb4BN2RSkQP1yU33akbhQOdevbq+WRxjjocO6FVn
pFGl6KllkEsHRLqZHIrVOMxkGvuLbzqqJBneJMwp2Z0Lj8Nq+leiOa/5zNyhmEgOQFD1Df8kUAVt
s8lh9KPZ+jP87Haj2t9RYiq8LBW2TtQ2EPIq0Dk0Fn33C00uQbWTF699Uipj0p3NhQ7jSVYmYmJ2
I/FRzJ+s6O7ssAA1l07DZC0TPAZxk6BMIO7B6Zo2GLQFK4x2KHMRRWfmaZS0bImrXTEjfymkngaE
ctZrBgrTTDQzkHkOzTnwPY0mQWRoAE0MfRsLNImm21/qInqp9T1Yuasa1G6U0oM1XUbrgV0yxIlw
L3yOnpak2SsLdWxtGGWGvcENvG6BPyGPGzf0qRbR1Yi1hwRW+qNMtKfyibpxkVMAuZkz/wPJKiCx
v0ijek8X+ZWb1/d2kuPB2I8zx2ewCdecHOHccVjhlsxn2a9J44ND0SGEoheVB/Srd6Yji1Xo1zFi
D6RGdqjfgCJvYEVw7SSv7AUMFzI927kaMuMhNg9Dw7amivqGmMm7VYa1KlA3ouQt30dhxScUZjV7
ZAIAuVwMGB1gR0de2n1pOtoV9l2Qxs4ACaVnhxz0k6X7T0mrmccKSMlN63UeclUctNTZ0+fe25Aq
jK5/mt36xbb85yzkQomyt7iCJD8C3MHuX+AKqbeKXvyhWiCfNU6TItLmtTL9AwJN2i3tgXUVJKCG
jnmur56Kh3vmMQaEYVK7zQNzOxFUM0NIz+XPNcD0psG/z6Y23UNaukcLWk9PMz1Ixtrbcqt9yEY9
9h1Hvjbi+vfrAY4AFyY1h2I8IrrVPJnAwAIUG2AQiupqK3tdVZlc9yW8NgTzGNbkd2VbHJrG6psz
hrNiyOotShoaPlazxT1kkJjkHdtsognaxr+K0Xxuei/bkj/3GFGAJHk6oPrhcB+HE62GylvphX4I
p+7MeI7wNbajpNGm9UC4CJvCcHGH90QkNAVHb13UBNwV0d4eCyKOGo+QUBF9wCVtt2jSs73O0IWX
JX5hlAjcuhAfcchQcvbZ4NOV77fjm9NkKP/r4tnI3DebLCC+8cqBqKKHe5NMiU3dlWLv+F2/nSPe
0MowiBFNPm1tViTARr+r2CDowct2eC9OTk3DrvV4xZgbGYEp/Jeh7Ndu4jln3Ehi66NsWTtQJoPI
Fq9FTt3lOPln2pGfmndF4NYR3sQasLCmDY/F1L2iHJ8Rt8TRuupwwM71YYr87hyNJBzN7vBC2gx9
Utocq1Zp2aVKTb6LO8tLNVqw/gJPyC89rHHWLVYrF9rhCCr3ONPGL5L4DmnTPmXS/pRDAlqnme+J
tqDGoxUQnfeJDsvKqz/ozTzDTCLMd0l3siJRkcOrtfvJZSCCj56whvmeJ2gCaJPa99Az/iJIAB40
MAjKB494N8GypNz0IFF15l46MkJ+y5YLtRHp1uV9PlCt5GfPQAldstYlKmy2RUteRddizvAim5iU
DDd1PS3+JuwJoZtvZ/crRSUSjCqXO4V2NhNfmjbSzhJSMdzVv9pIfFiicg6tlqBhzZOTUfjEky7s
Pe1a6izRUK4ls5TyMayZibm0qG2m/CnqsCqGa50VG3r3lJQ5+N7S99BtzQ2iZpBvLlmMVWvdkeuJ
td7DJql1k467/liNQ/lAXBGwF0p032MfU/jJbLEs7int5Xk5NfSPtq4wR1XN3TXts1d0FwhqoGYG
JEG5htNahQRBW1rbssvOJor0QduzIvWbuZ1hV1j1GyUvtV079CtzgGDOPOLWlxNCd0ND21nFB2mZ
9XMGVT/AtNJfjJy8ZChpHnc3r7frMvzj70T+yFhj6F9G1xgoyxtc3t4YbmfMXGSM01KxTOTFoxkd
unlU6zAV/THX/mKNWQh8ffFhDwe3NhB496+N3m7xMVKkWuJhiDwTLRazekVjNiC19kCiCUMX5EQ0
p5sw8FhXXYaseEJmgh8nD3GX5mZXBkeoNWVffyAKtIPSlP1+DoGsmFoUgz+rLXCb6pWpJ/aX8jK5
KW3TjuFGKNPfg0c1Cvnj2sbDd28ihkwtYH51Yd90DhvAuVlRknQ9FhEErNAhAXF5iuuvCq32ALjq
q134xR7XaMYNsI5z8RXnZ62w+VHELmxjVb9N9vQt6uwR+4FcKlYsHaM4txcLLVVZl5fSQLFQtaDL
7JQc8pZIYFePv6Ksp1mb1h9F2xw8Z2LfuzVpQuNEfnKKujvD9Kq0Zqtr5bwWAoRrDY1MdbsIUCdE
N/+xGCJiVdARA+VBtmitZ0yPq/nRkf6jPUafnhfxCjebxm6YturVuok+Q60/4E5d2ejkI443rqUu
IsOBFBqoTIbqWOXeUSePAEMVuv7B2aGSXTuts3fC+Ms3XsZ53hACscXx+EvCFcOU+oJ0MQkWyRB5
IZP/m+rzlzuwhliozzRCcY2Lv8hLHJTKbC2ennM2QMPYsfy54W2OxKmM5WuiETnMCBS77M3yoyHo
cvfRTud1HmPM1ReXQJxmZO2moKY4b0bDcflWaV7cpQVzGc+FUWQTuWGiCIQ2Xm0CoaRqbuks3sum
2qeK0LOhOxJJsG+1cJOD9NUZjDATiQNjFHXAujDyanI5OjX5mOJe6caryTyUeT/w9cz+yoY1QSSX
WYPpktTZM/74Syqb6+RqNxHmm9b51UsasRmsBy9cuXTUZWNtZimT83uDNRntm/4cAz/tU1Zl4xBW
EC3n1LqOjfVRV/JZb8WFfuJDz+RQ0ygKXQKgsw/bt6n3avsL/uyZ+pe4hXikr2wR3Vk7WxIEdlkY
r6RBdODicGspBJwxQEPKRVY+uMzMClQoyIruecjoivS0lS7cm01CqymH5yQRK1SGxc9bU9Jrw3K3
BR3rE6UB7CfQRP2UMkxZG0CSXEz+JJurldSK41iJI9PKfWwSymEzXp+JUE5Z2xU70vKaa8p7BtW+
A+T6HMrLoOSnC+qvxCUSDo4TVChPGFXceqFeo0Gi3Ro2fphiJ4bGZ9kvlBWvdC9yyihOz1oc3jJ4
+FGKecoaLPsJgVbcnEoNRMTYkSPRFxm0Oi05mGiZKjouFy3T9XNitztMa+2hG1g0CFnCysQ5qiqI
z+BtypGRRoMP0hE4UGqBJ0SAt2Pv74/IRS9JpF+Zfi5jW/oORHVfHKU9JZXYQqBq9lpo3Ui+xhQj
uPArBqcbaHenEpP3nLmsu36xaYDhVQ6/QDgNK5N7aB7d/NrW7ptfDMO+4hQB9R2FWd8uUeo+c21t
fshTFCJauMebyPFVjz8byroFQxjmuJKQJJ8hQezoXFHGReaDHaf91n1wvAvoxaVWFRzm4wu1I8JA
80sDFNhQxqWK3cLpIEdw9TxME4SGkSNagM94P8vqSyawkQpLDisafGplFOBH/fYmIwB6nVa9OU56
GkmVDcJW/0K4MD3rybX2QkwpIIYh7tnPVuRd2Ppug5mivdPdnTtpz4zGr72pXkVLC4Z5EzN9iZU5
EVfXztkXITQxfKjx4ZO+3ZGkEFZYngsYZY1OijfZ1oEqswuSfu8hwUKShSKGPr2oY5P4qGX5lsG1
XFW1ot3EdWcbbb+Lpfgwq4oiWv62BpKBR1S2aZWTFKO7m1SYOli96rMKGa4quE4kHWW+qAAgJt1z
mWSH0E836Ii6U07Hc23r8TGad7pClZ4MKIDcFnSwk0VrIgNJ2A79HVhwzu2G+lOkYFNzd3GCzc2+
lSwbxKt6myJDzagGYzO6ggkqR45qfErRIVBuAZwsuw/DYyrbUdioHMQbRpCDbcgKhwKJVTENNthI
75HlBDVDs5WCwVL6LUOgxiRXoFEPVQL6UrNpTiZESnGi+KsYuEF7hm1ISId3hw47wo6nnAn4Kmoa
Ij4r0rJan1OJyl3zBAvL2Qqp3ftcECWEzAydDAe/wnZ32EuzvRAhpztENeypLk46QUOAhPsrpTii
SzZb5Xb5IbPt/TQ6R0JuQK3jg7WsUKOPQnujMKbhcez/VKYa1zDuEJow6jE981L3lkfwn67WvoWN
cGH2yWI8A1/2glwiPUubmztWO4NWbKDGYdzUGrPs+rcNbYc7OP0zj467yjjQYag3fruh/V24Rrkl
ZBKxNAFvp0HqT43f7nVNMqvuo1unR3cz0Uh5R4wf+m6xsqaaEk9JasGxXxlQd4MM9wZWtt9Ji57E
S4dzUkWX2Qi3oHyWW9TExeQuae+y0uC4aIdSPKNS2cyDyzfO29U4kUGt074s0+6eV+Zzr1U0B0hJ
LDVhYp0FiDS4JqexRamha5fQpDLRMHfoTo0UjrpNN7OdXQz6yt01YfdatdHCbnY2YGBwKWbEHAly
RMuCzmgZiSMD/hh9xh8UnC9kinLUJfBkVdjDvKOhug+HYh+6nDsIvIQGh4LzGDEZk6RhUJBhAytd
it8RRUc8wJgThzo852j6u6b+TeIFLggu5eXIdPeXwbO7PETka4OGye2tY7Q3c+yMfQKdA4YntUXl
uEeFwOefH5HNvsziy2Xd0DQmdfTQE846a9uj9/nzUMQ5jG1LOEcxId+E28IznY+8TJjc6i1rJvrt
pN+aNKwOKTQfZLvGAw0ZEHN10R5lqcfg2XUB1WeZhS0PaBJiYA3LCG5Cu4BMP4JwRBeGw0Zq7K0p
mXa0k+ujnKEwF8W0M8tSHlEX8LB8pDqKGm86oENjuXfiQ1/dC6MmuafNmlOofI4iPz89NnxC3qzF
oFL5+ZqePPbS5ef+/DI/H9ESr3jb/7evUYWux1SKfWvzJg6kjgMBBICkGrzZIqbvQxtaHEtH/P0Q
A0pCTu+8mcu8cVzGeXFBOujq50PXSzAh1stoz1vmiEnH/lMK+1zjYaMotezTUCXpkmQmj12C1jWW
QD+NpLdWBtzc489Dz12zUUJfCKd/fwnWzpEqV+5q0dNS+9cTxLv//Ud+vpZOhbGeOpb2fz2hKgYY
WOWRrUmWt6hpdxwlq+O/HvzGxML583mS4D5pRIV1nLvAa/0O42Gv7YjBO5ZtRJBnRGaiV9RPCCWK
SxVRDxMEzLmQBnZNlm4Bcv7gWTCH9GHeGD1uCX3AN9p0zYrgeY9M9UNlLGGRfbta+FdB6gPHk9AT
duwE96Jk41dTrz+SVAulkhoJ6BEHTzEL9lOVnN00Iq8BLP/KERmywsH5noXW7WU5HDgT2OeeqMqm
89B90pXSxicR1VAfqG7pQjLttlACcxuuDY2u4pQUL8jr1c6a8GNxUZ5Sy/ydCDaW0aYDgaHi2Qhz
edZkRoPejREKiuMEjoRNICJxVCgYs2F/I+WUOe8cbwyEgFtZltvZqyFnjma6J86dXdUFpw5fgxF+
X60gDgjaMPq4KnCzlfqE0DYcftVa8aKPLf5Q+kFMaXtVICE0iBGypXvIw57jEuE8LJIm86CdlvY8
VBRxIvri7JvfpGYQOx3mPkMbxOCWWjel/FOL6opIIbIE5laOKua0Azp/d3CPZkY3BFljfhea89Rw
qM5recrzKSeinnBDzSL5BGkoOocXqP1IpeygQFHnWBB1qclsQKXjczu5xzR7HkRJv8VU17C3Hv1G
HpQP3ziZ1rKuXmnGc94vp5GjZPkyWay4c4XItx8+EEvelh8rPfIUuwLJp4OTLE7SP2WFoJcOPoO4
6R0bMEBOkiM0vXiyLffNwiTI0woTiv4OfneiB9X8wTX23vEvtFMaI+iRArMX7a94ooddiaemO1c9
6aU0Kt3Amtq35V+3smg3XDJ4xjt/7j7dIbr5GsV5ZfNbxixD1BPd8JBGHic3Kyh0+1mG1D8zt0cu
83IXSv0Fl8RuEDOnxKT/06qO8opzLh1w9kpxkLqlndrumSSacGPrRcd65h3IlMHBg+IvZlDj1EUT
qKT4Jj4G9WY9kKKKTCVBMYtwhN3ShjRBfDMekulZCv+3E9nzqZX0oIjmQKw4td1Vm4gR8lVN3dfZ
nO7jho7DDtUUnkGNAGoTpeW+jhPnVtLFrGwoYTqzjLwq4dI2cLHKmX8ChsXt8tIxKDI/a+C6g6l9
PIA2jdciZAiBZvldc8ht65wno093TCmti2AElw6dhquTnndo0PAN68uPCnN5P5oqKbdN3PigUdqL
AU5zwJ/CWkkITmX+wouHuDfk31w3Q5AP0++sQf+v5ZtINNGuUzlKvLB5dqyMBgJw98Iwr1Ep5Vap
utnSrwHcmtpng2bd3iEA65h36Re5JcxC2nsCAsDNaITOJHFMRTXQF9SIg/IhImcMInTexbWJJIkM
8Y9Zerw9Pj4/y4e9Xz+GvflHFQMZY6S6UFCXmGiIeER1HyxPETxUB1nW/hG4oSvPenUSbtIwGbgd
q9fGNa7+RNqHnQ1q01iI9+tXDlkEwDG7X0XEQ2MNbtKDHxLeAxYlQCDzzETd4iKl+esrl5Mb9jPX
Jb4uzVIwxgOlc5Ks6186NpM1KC921YS3xGtOBI6/YTDDe1jkJP+AaJ/f2qE+CEtdOyNCQIxLFBS4
tcqS/oC/yNgPTvycxvCIPadZylSGd55mEetI+G+nYQhPMKFUGactYhymlrziRKD/AkpUD+9aDMU5
9NjMT5mLDbtxPmpKMMSQBIeQdBZK77H2nS/PZXLDZYPH+VtU813WN1dUm8miDTguNu/liRTIPCPW
8H254BsEhH3ig02JDqa1uA2QY8W9dc8yd61N6Wc7RHvfIXMw62bSA+nFkYBxm0I6MRQLYm1P40uM
bGoFX+OxyPKzHL60CNS9NyBKtfXDVEMJdprIDCzU1KHtbUzYELPdI7GVHtl9rr8OTW2fORPq1eQO
fu5m5t29RGdblmBEc/P683OR+SCmy0gGdrocvU71iD64CgSqBANOR2At9vvEcUPMf4D7GV1veyt/
cWMSTYo8ApZdTt+aj6vFI7lkpKcCWJommy3qTdo/olAvg0F3SXZrygvhio+Oka3NSTW7wvr06eMG
jm3/lqxbCrFW29QvaZ3u2iY+2aX2YPrDMYlZFUf/5tFNMjsaRVEXs4JZ5mebT0dtcj86z/vLy7/0
CpUVs7NnYtE2bZoSLknIX1YxdW/0PYsrNrqGDuuo72dSfGnjclj0SLn2ul3JQquV9WcaFY+IKa64
n8H4WPO+Q8O9HgpoxdQg51iPjrpvPYNReZMVr1nBP4Da8pBMsMN9fpcpQs0w0XmXSCkkY5gAsxTT
s2zD9PWYIpVjHPipkxC/6XP5kg7jcUgeAWP/1iNqHAEAX7W7nPuEjXaXd8NVZzMwYkY2UKBkRZsY
TAGZ8tKAFWgwbUdWHaQTMzEJ7ROSIC3mSly8JCHEzHqvZ32ZXmEODwnaQZ3Qu1POKZFZim6vXBIv
0n54azM0guDFrmbcyKBLk7vqyj+eRwcps/p3L683bdd+1ZP1UdTla5kv5u7kpXaGX5ZLEspQjndq
jXLL+dFlAyC3MVcZiTrm1mc6gW2QQUPZfNm8n6E3IvhioD9C1vFyI9t701OUat09rXTSKNdCrzFO
AUa55qGRr9hpyjXnNlTU3EoVal0EioHscRwB4+dKsJuaOaV8p6G/RpikM/DqmEsa2WdXowgg2hjF
emtuna6+6AXzYosXBjlBGjPhZX4rol+t5mz1qT6VHZWP5bFTIiE50Xm92ZoO4Do+pKP1qYYMG/T0
7E3GJ02zHIH3QKwUmgazKH8v93dYRfWq7cgvGQu5KjCqrUbLebZ09zDEuGgThymcMqez7TJp8xpE
uI4gyj3Ke1gZnQ31POMAKrTfVc13sbXXklVTb5EbOwV1i91Yb0gD9lYJ/EF3jOkQ0zL+Kffd7g+W
Rz/oIo1EDOyjbM3XcggpVGqWzBndXdb91ix+ixZIYtsgrtew2PsFl0+5gYxIVGVj+8g6jEPG39tr
x9pIXjKwd9uoymwOVjc9I0KxZ1Ji4vOp5pmJTMWAtAqf/cR512PmAlE4XqYsfO304eS0XrYx6vZE
KgoZqqX8nuqSJUPM90X65yYZVIYig5PrL30MRiEdIaCumaJqcj/NFrly5uIyG0GREIOCz2jclwWe
XCb8K6MiJyamDRIwPVC7SrPf6jlRB7xAdOkM5pNu8laL+dpTRO5CT+iBL7I7JRAahcl9R3izb2Zk
rZRbYHh1Muwqkxl3P20MHeA9SQUTzdWhJxYLFvLHSLsC5BfrCm+utS21+LGuo3oDHjQMVLp1quha
xe27gDS5UbC31hrCpNYnE9Rzo50BwJ9Xvz/6Udcdmd6sXCauDINOsuVUUbX2gxEO7s70xhcuhYbN
5CZspQ7Ifu6am74oHdYa8h2AliUbWR2SBDMqEi9M4oUo1sAGENVHpz86lGiHwom+T9vm3CrcK0Da
Moo8V0MwBXR1q9Ky3svoMM8qCSIOhFCKGM8rxqVGZyn6BM7NnxCGVHZyyelb7Zg567vByB5taX4B
zUnPun3wswegH/LeG/NpjCM8GcQa6cAao66gsmHDKtIBDyvG2IMlcSRInSBsmaKVopsn+4I6MoZX
6I8vHW0hJcpHEEznehAOWI7mtWurAnfLuy9/O53brrWWpC5dJI9FQq6wSZuuYWY5EaH9GGZ3r4pO
Mz0RV6MtBmBhMVYQcjdrfzXzzEgpAbIn59FfVWI42Hb/l/DB9efhtLNS/cXSPlBmf+sAfFQpkBqX
KGfMITnPRjTjrYYSr+nmJkH/DLz51bK5rEtfMsFAT4Ahu/Dycqs5sbPtZbRXbfcwGOPCPBA0B7tu
S9BpsqEf7QUig9I/mzpr4lSuY5M9hHeN2gYDGTpcmqLxaspDOFn+zhktb1+V7s7DZj3TcG8xSW+9
bvgqBWOZQoZPRHu8G2J8pR3x0peCDa72F+e38zCWPb3o6Y/R0JHNe0qahqlNlDvQ1MltY5k4zFLv
d5nXEyeiInvNHsplmre31AEAFWMuXbvZsO1K+1D79OojL/2cc05tpBcqfDBG2H9getuWXcNcXoY1
BZW6MBC/TCOTA72OnDuzWdcsv50SC1IWMvXoexIfUDVvohlj+OxevcRDczYPxmpiy95DzLkSgU6h
RasTy20Ma2DAJkSWgvGlJiIvMgwzBSnx7H3RDutA71uAwQXFXpYXZFBpMRbfAqhLHFOdDXe/FE+D
+6dNizU00HhFtf4lu/7dSXEDNcUlt9ERd/w/I1kKfDfPd2E4n039v9g7k+W2tS3b/krG68MBbNQR
L1+DdSFSVC27g5BkC3Vd4+vf2JDPkY/vvXnyNrKXDdMkJRYigV2sNeeYLdtcUWM8FsaBdvcuDq11
A8yi9nFRsetTqPuB4IpO1bC28vQhDFvABTrsEKPSV646DeB0ll6bvZdZnK/d1schHFqvxjhg50oj
a92F2m1gqA2W/IyhebSe21eHFLhdXNJNosTY2pq6MDHDDVHDliuDTumxpY37B8csT4GwQsICYWVN
2bgyy4fQq8utm053llCw9nP+suBLonUjCmNFQDQJMyRmrVHJbEXT0FnLdpoOKIT+1t3ke4KT9dqs
qKxrXvhiOSLcd6K7rhWT7vzQQmgZUoDU4TCu4CFs3ayzbxVzXFqWehUper8OKK8gp8xgZFXtMhwM
5IrJjmaOt87HvtuZyk4UXXsT+7wzEXUo9Dp6uH6x1tXh+6w+/l+h9t8ItYVpCbB3/1qoffmRwRpI
upffdNo/H/iHTtv4AgSEGATHoOvomC5Y1T902uoXU3NpRQhLWHATJdT6D522+MJdlqOqQtdcXZfk
3RoJUIAM3P1ia6aQ2mqNgpHhGP+OTlsT6j/otG0DTQEngDBQaoN2/atOO4HzMSFjozmeFHiX+oly
c3RnjCMtJpqdNaxMX9Gus0SdNkKlvuAIJK4pbsE6S0x2gXZyWzCK1lG2mBpCQimiYCwJDX+dWuhs
7AE4jJV0w1Vu1ze9S1hLijRuNQQDerzAWOIJ6SxnUXkpMcst/ygcIzSVOIUh37jaU4ZZaYXvSlnk
FI15Lkg8jq6cRRI0B+NcJqZ3yV8JKAj3Vczm3iS5ZurdYBcG1OzRtwXEdhjRqi7RVRlx62xH28jY
bftPrk7Ge4Jh/NC6SD+rnp4brcGHKLgNI4JLcXdtA5IMd76wv0L/Qb9K2i6T5XtfW9ta1yhBgihI
kPBcGbKyGYsBZ2eSHCBrMA2xb9ymXaLSHNLrTY0aF1wgswbqf7FMIkOlhKAxDASQ91RliPe2qF71
MXwPPMKFMac9WBjuyYBEd0xlE6A5daOUiPhVaIkTC2CMWBEAQIyHp1g/9UNjs9tg9RJ04VLP3B52
DONna9jOfojZXdpuCx5NqNQi3Dg8j8HoUYPF04noKySB4ahZr3WA8Jky/ElXdPtk2QmizYh4naoo
YgxpfbykUSJW3WDHG51ypWGRSmWP1FnHgkqW23TRslMNCjqZqWz1KHwyhMmqaiCtL/cRhoYFSaP5
RIDoZNekRRYkRfXTzi0ctLi4geGSq0rz5mn5SzUwxNE2vW5pF12bhiA90RqpAKitlAo3p4nu2j5h
3YgN197ZsD3OcLbZGBlf6a0014RyXg2FWxwVPG2uy9TICiQhdN3Z6rky3rOsxoeG4CGKe/eIrtZe
9HG1T3yC07zWexhc8jKsHNRxjTNyLZFIzNQZ7N44IDXUmrql48PHiy0DtaUjhl2b5DKEvTe3ZfC9
IkqwCj1Z1iFvXbPTDXvyH2VMVGY8sMirfH5EU/m2cVC6KPY+mjqILVF7RcG9xuI4yPInNEoeUi5d
jOpLD2PxkoSLdmWBH2g7VlZESbYsQzrykjr28kGAKm/As0PnxF/XZcM+pVEJUGWr1wnKTsbANs4u
v5MBwUOGGks4NnK/9r6lSn+VqtndJPchbRaeyPyh/5fSTcMOvVaFqq60Tn92q+SunnD9Cn+k/IK+
pvIU/lRah2B8rRO5yxPe2m6QuBJxN4YqNv+sv3EVXNBauWtpqqxqQj+2SegBAld+OKGboXzqqZya
415jI26X8R0m+XKdNoA5Ci17T9mpQdLHqjR5OscL3VH4aY7mV1e0rJC0VlTLs5pxC8LHkTer3/Ap
v4ZRfwD3i2yLAQkGuP1a2jkARre8hmx+X2kVOkgDxLdtorJy0+bYxA9ujOuQbBzW3ESssm68ib9p
Q/c9xiq8mIa2WY1AAxBkKyAAIHMzfkOEgCjMAmiKqFdrJjUCwHoQ4KZi0xJ3uOgQ16aWcaQBmi/S
ZiAojkXIaiyNV91KpoOG3ysbunLb2x2Hn0c5yRQuxRiVto8dmpss1kgBNMIe8PailV38sAQK1oaQ
QKcE50hu3tDP6c7FgI1XmAxGmmEjxoTziErTH7cDeJfsAYe2u4dAuS3cY9yWaJ4HVuaMD6aLmUSI
XSWmVejR7UydkuiAHgBkopMEy9aT/dYTvgZt0YwYQtpuDHa9TmHV1EzAMkP8iGGOJprcZlhZ1K/R
1bJlheLYmPXjRL1T7Zv7xrRGlCuOv9MmhospDY5dqXlLS0+vR2Hc2J3Y9Dmu+8IvbJyY40ORUHwK
2d3ePk+AGsGYtMikHFRujSS2mdBhYra5cbgcdWSsjnrQo0S9yuCTGPqh7+PojBzTW7Stn1PtJweo
Md+w7yl0Ylhmjrhj3dR+U1xzJ7LU2yoi5fit4LbUjeFRzKAnQBtUIdF7ss3vRqpRcqL0C2lGWVPm
BRBPuarMw9epYZ/ahtlTg4KeBPQINLTqa9ARtAoMmuXsvZ3dqq9qF5YsIoOtMpF9VhTazqd+TJeW
yixxJQuEWYwwcNB8/b20MuzPDBhj5WqEQIfLSWtQOjmeBr2EbRBM+JM3xbeCWh1nO7hHr9LvdEFU
OYmC7F3LdqdknMcsRLadahFaj+gchlO0mtpxw/JTHWmtUzPBTpuiqAfGvY6aM8W7mxKGkZEiPtBR
geOk3eau9rVEbbAe6jHYEB4dIV7q9o3aj+gdtWZNLAbFCOcOLB3dN1tMG7NRZA2g20+OIzZ6QdKd
kRjt0pPyq4L9OJ+xbxEAG7PwmF0SGtgjEayNoLgZkmlPo0tDrtQSv+WF3zrVNE/S8BS1FJTQxGbL
KrEp2rIF9l39nLrZTqnjaYnPWl9Mrs3X3DiyOdK/OR3ygYq1e+S9+KP94I6ujHAmkswED6lOObgY
GhAK2r5GJzEJEfIWtx3dz/iNBvG+tVKqU+YToWBvZkDPta0ea0eBw9RcNKN/8rtpXEVlfa1EtJsG
b4nR/thY0TVa2kWTRcpSCtsNgx6ahRDDj8FeYaXBrNKsM8aCZetB8ambEXdKKRMfGCQLbx+y4a7g
QvgKe3BnrF+HhYO4mInICg6CaGeNzd46MIhVFJF/lTb6dd51j/GY4lkanJPfcHA1wOJyL/C3EaEI
S5XelJ/nT1VLg7pidFvaOaJgrX5wXRSj+hh/F1LKPijQT7LuYYIGSV0o1tDJNis2zeLoNyOtW6qQ
gU+/vKBV3yObjcpkVSTJbRYGD1lZflc6axPT3SWGytqSFYJa0rmHKB4RWmNvKRytMYVJJwVHH1j4
TTigaPbWhQ4lDCUop5PFzpLc8YPqZMSnqER4MLP761x6d+eLHpsVjg5MReAZmHB7cDVs0JO95/fD
oYJn9cvFfB+2wf7jPg4AlpwWZZaIYNdD8ucFDP3iUKmcsoq/ocOWU36mex7apFnwxXCbkzPZd9Kv
InUQnrRBTx3Znm3BvtkL83EfFXdpTI8f6TeNAzE0h9ovfl7EtfXz2vwDU1qu5z9EaQT7eU/qDFzp
ZA6kPXlEv10bWr2d73dm0/OfF/Nv1C0CnYgl9vwb812fz/HxnJ9PpxUes2QxxsU+Kl9J+5YGizs/
xNlv2SLeFkp8DvyMWh8tJkPGgesHexrRFTre3sZoAUpZvjdnyrg6P+9822ujFmYv8YyxNHBXUnVR
zS7u+ep85+fFb/fNz/DbfV5IaajGFP7b/Z83HU9KBSghMW4xkAcBqoRCGtYreeHHiC0Kq7fhSsvb
hm0+JgWZTVSYEKf8+bVGSO4PiZrz3c5fczJU1cRqn1+yhv6RJpK3JiCY+1Tbz6H5uqvPB8/XfnvC
KqZWZNkBGshZ2vLnhUpb+yDkxfyDsDalqkmySeRbmJ+Kqi3vY37Cj6u+Zz2JmDTgYaQS3Uob+Hwt
nsj8lb4GOZm03zspQHGhRwNgJOIRcyrF8VFqVcgQ3/sabDMQChKOM39t0Apky2e+Pn/2kcVonpvY
INRZtfPP5DOzrgZ5TlxgIxGTEeMUkh7/j6t+iXghcVBOl4pE3jVP82k0X9h2xLdQyDMKULrkPbCp
0QpaRZPLqaNL0cs4IueZb87XVHkTtEuJQVBeJW4zZifarL3MtnZ6kX9VXKc95iGi/4F7xpieA3cv
a6WoUCeSTsNQIprxW11623ichlutvoKHF986IVk7lfdcAZZEGNWH65Kl9CYG9gbC1ovWYXPoM6O4
p0dtbmInvUEd72OkA7gQ5CPTZYtSjPGSzZwVjut8kisPikYLw6R/FbQs0EonAT49wXfTtGjXQULV
wYnRgbL1gxmp51KSa9xQB0BVudFeG1hFSFnbzK6trTo+9i2yB63z0rMQOTOkhae5sdlaF7oVHzxa
q4PpF9cqTkFCUsSxHbqvqDEIMiqSZkUztV5HCcq30h8hLPXZO2f4vcFEj2WCfZmihMGuJQJ6g6mT
dKUevGxTX5qaro1nWT627NE4uRQdXWYFSAxdeBY6K0KtqohNDajZ7WKB4gF/zMCKgsMvlaNyL4+5
sauYWuarn3f+9jvzT10pmfr8vby2vhIrUiwrnSBL+bOktCxGGXmVXJx2kw9QHKVMZnLC4qDJi/nm
xwXbkqWbQMKopNoqYjszAbssrT0J6FYxxCwSWndF8604KJ17GVRSmOcnqmE6fjxlFYNRwDwz7K3h
8vkzjyTfFXoDqaLnNUu5xVdH6zg/sJWP/nyKz5tZbY4LgeBoVYcSu4CQPNmNfk1wKICFAr8v98mr
nxf4d+ptb/X7KEGZRiIJxpT5+HdazpGESidbUHC08r7PH3zetCopkKsypMttRmL7n7/nx+OLwErB
QPLHQwFqIkJjnUdDgc9r/lyiwobs4sHBnPVrhmVcEQ1G1rD8CubvwZoVb/P36s86uPmqkFOSqptP
ZH8My0pK6OaLsc11knpw63RSYNdJqR0UoHxRSfkduHixc1g4zTAN1uX5Yb42U0J+u49AEAR6vUDr
l6P686X8L5PTrztrAivUgaVtoRP0pps8DcO9MtG1CFlE9uOJJGYGKikynK91KcLDROl3vlQ1GlaB
dqgTOzau/rri1MAcH4YEPElF4zQPiLl8b/MbrHoDga+UPs6vPsxyyEI/65VSHqJEqWGsfwNy2B76
dtximxXbGUtCvbnaGI6DGJZnRcjA/EheTHOcb5PsjTSqloLoaCA5pl6aKW5gfxoPRlINeyf+gS4j
O8wXEWla6a6VM4KaKtBG/GjMt66aHHp533wBVBcerM3HPWND5sfNP2hNAPeLZJ4/SMJhHmiR3awC
Qimk9OPnw+cn/3zF+eb88H95n1MHPNfnM8zXPp/m47Xl2/t8hvna59v7/EFUcrLCK6Kub0eP3ucz
z79sp6hMFh/v/fMxQeIEu4mghc+7Pn5FETZVE5Nw0LbA7j+NbXdAN2Ftiiq+FhKbko92SH/fDNji
cyrPoBSKV0G+M6ieHOY7yRF5gMwZbIwIA+rU03OdPGw9fo59q9I1wkfkIfMb32Y+YgbbOVdeKDCP
RlLneRPpwHMcO0Gj4TD995NNAHZGOgOudhqNjZyHi4hmCu4Z3s/8JtSqu+uFlW0c4k3wQKc7+ln1
AaK6vXKcgoCWVAsP/Al5RZuUJBAIuUZF4J3Se9E+lSvQcNQuWtLgYmbKXjS0tQ/zczCLTyw6JrPZ
VkTWFwCet2GTvmNZL/+XAPMBa/m7xoJmyEr/v24snMIs+1HnzV/oL+LjUT+7Co77xXAo2oPTl2SV
X+kvrv0FgCbQF1guOiUX65eugvtFdyAr2IYpZEKnDYjmZ1fB0L8YpFzDjp6bFDzzv9NV4GVoGvyS
Qam6GpmrAsyM4P2pYs4g+yVASA9iqmhGph4zVcmDskUA21X6McdMpK/H2mm8o1U0+g9vAEu1KjgB
cCNW1GLt+zISqf+O7LU3v8MiypUHw7NK57EvqqZ+ByuT5C+snTrlexc5VElY9LNa1HFqLoaiC1Fg
08rTpNmDTv0qL6ykvqtMe8Q6atb1I90/gJFRXQTtbiibMt6xQALv4TpJ57GdbweftZzAMFcEXXJN
FUAvVl6vEKDd5QoifoOGZnCFmxrGZZnBSFyoTjCS49aWnr61EvxZW9GS3rrgL/HDldom2Te8NOic
WbTFtNsTE9y/a9ErWpSZb8C5IwVH+yHGgbSRulZQySIEYMwPygEFS+cZqKUt8MLW1UgHuguu0fZS
uFr3DbrjmleLRrXeB76Z0T3BExBqLzaiFn/PQhwdmVonqr0o+ziO9n2QohsjdvvW6DG+RvrEBEzl
nDINuOSCABIUYK+iZs2J1IJtxKnxuxTdY2J7otqpiFPTbToFw0CZ1nK9ryzY63CjevVEGd3UU305
htrITIz2edWBjlPxJ9vSekZkef+g906p3/GLbvHdCobgwWeR8kaPF4B9HZd1vIoQmIWbxjTYd46m
3nyzgpiAdd3tPao64LEwxej3mWYGdEXhvKxLdhQhwg0VWzsvKw6xQQExsxIdIQY0WtTXWp7FS1b/
9kNrF16/ybqiwU3RChQfgRKhRxFiVLVDVfGnYpFihd6uWNVDxDamxiou01Cb4VpKj7JFVdaFDMwQ
bSkVNTlkxRb75LjAXZld3ARM+btp93q9UNypxyyHY47SNgukdACuU9nQH7vQD5Vj6ls6ZkphIWc3
igKywCqzOsrbrVv3NtVi23C2kdNDv6WYophrT61T/+wDMRC7KKxTsaG1iLa7KDrtLjIKEVGEMvvy
lJB86Z+UwR/sR5owrtiNJfGFB48RRafA5FvtFK9DteBb6Zn16x6JYws7byTWwhKA++PJV54LIx1p
+uv6rVbV/lrxQuBnsdFfVHv0rzgDYOU3pgniWEXMNDRJ+D0xRHzPQqTfogAJtkjkw9eys/ztoAjz
CAC6gI9teCBV02wriqFZ2wofM5DSvFggtKvWQdLoR6PSShpS7PmmDPSugnqXTZIy3CeVJbCNODlm
g9K+GgJcma7Xp6wCbQsCnZHuWU/2d1bpe/gOqGumEfsuv9XFXvV88xGNGuU1AB4mqez6DyPtxxcC
AquzoXTGTd723k3fTcAONS27oejl83nUAeD3rpbqmPa1S7Ri36qhfheAPSWLqcX85ySsFy32KNt6
6LXnNKvDnV5GZGSMnCpJG9Aqc8Oc8PIIiXvqZIQBhX5MuiI0vkqx/Cs/90KH+rEG0ZQR8poVQvYt
G4xoXbauf7GsiiDDKvLWtmk3JPASJg99CTFLJWqSP0Dtu7BjUPY11QmTVbftlHraGMTJXjr8YC8i
HPFwtXlBfb5oLg5Fmg3Kn3GT2FF3PZHjtbciFdFGYDVL0wyNC4pKlDBmYKTnmETZVRBF6nuqRoBG
2rQ+a4MTuAtLsskWrZqKvVFPyhNUnvqEv4plaz+OkAnUIC4ugZ7YNy5b2M04Dj56q9QmfcElMLGT
0p+cyC94uBCgdbWDrkWI3LLVmuF2wvOOo4HodwsYJxG3YzFS+KOFJZLe3capQzIMiBRsxTARFmFr
E+sLUvat1UTEEaIy3KptcIe+3DrTS6zPGJ9yOtxZvRNhYe6xVg17UTTKhtgSZVMEun4oQ23YxQkW
TmBDw0mJRMJsNWZbHPQtj3XtVeaZ9hvLf2VNknR4peoS4l4VxNoIdF69k7PLD8F+ObZVnZ2qEat+
LIIHD7ntKWhZtgmhRhvCYoZtEynR2s1TqgGQCZYR8HUsuQiYSWITW+g79ikBZPNIPQCpvROZRzKV
QdzGRCyLqUc0mhLBymeAz1/PogjqKUUCV5VJLoVmQbYlOsxFu7cdZfU4FzSjoECHq6wygg1OiAwM
UI5WxfKasz3CSzITDClBTER0kJj9Bj0nOa++DaY977TdZHXeqdV8IG1kGi+ZEJztwBm9MfzJ21IB
RjdgqPGpGSvxHdpwdTajmhgD2+wXmZOnWwKiwmURY6ZX8OWQKtAPeyUODRRgLRkGkY7Q3W75xsex
2wdo1NErtgiSdB2ApGqr+5QQsCebqLOHuHLEteKxqGfCpM3lRhQxmsagDhvHK05vBtEG1UzSMFuQ
tgXXwtCdd7RC/lEL1XijTApIKWeEbG622jrqQQhoHfQaP4UDEU+OhAjRy0hTNzq0KOBosLb9taMk
sCzatDtrjBzbCQLCOrEt5GYDwABMRMk6C208FerUbkwliABY6OEADFfvaHX4EZyWoj4VaA5WOBnA
7rBhACTg4dXKJw6HtpOdzqSfjn5uAW6cAnWNHn1YpURyrE3NmvZtBFbdmiApIKqMVrYb0Y7RODNS
Ixs3UVrVqyFzOYbDClxaFNG9ymjdFxFitaBP5QTSE+3EfAdaHh3zUGgcpWmExXbwSMyKJtx6vUnW
TdRJX3ClJlfh2La3ikIHw0ynjC0WxI9mDEnfNAe+9nIi/a9imKl1V9mBbgdb5HrDGrFlC5JISmsN
qnMveQUwCUmDsc2wSBmLZGh7didlEdxQOi/2ieME5Pg6dfVUYFfe6KBD4BRFfbLBHSPsVeQjfdtg
l6i90xASrLpSQ/S/mwB9i7kbtKGfYJxY2DuGcrKa+8GYCkia6DcadmhFf2JST3J6Q7j8j5YxsvNK
S0E3MzJcrRTQ6LrRpIdQ+a0yqlet7Riv/tQZAiD//4i8avsjP7+kP+r/K3Vbb8jkK5hjzf/76836
47b/I1+9NC9/ubGeMZI37Y9qvP0BF5SH8kQ/f/O/+8OfMMq/29/YloWG6F/vb26D/PuP/9jXyUv2
/VfApfh44B/CKe0LYiWhkUPq/kGx/CmcsrUvxBABfaJvZjlsVX6RTfEIEqotvlymHcGP/tjg8HSG
qWqzzurf2txYtkze/mVzQ2HGcXQS23kPbLQY5Pj5L5ubkqOiSl0337HrRk7sB9/oelrq/eg0Yqt6
+QU0TbMe9QpATsaOoXcHa5NnEeVWTdu0iX2W4VvpxSm7eycnyUeYz46P60MPr3BoxEtTW9Rx/EJW
5wkr06ZXDJAIJ6ym+zqHdxbe0E7HoI1w1uxRJGuI1V2mzTJ3nC0ZrLfkOzsHrbhBjbVh6IjhFvfA
cz1/56fSG93h5HRy5lmdrmMZ02VOWpXMmpNdOSiLhha9kmIcYj0ZYZPV5UIFd9Rp5ntTsqNTvoEb
ZE0TqI8AuM5uRpRMKW1jTQZRnQ1Y3tGEz0T0Ho0DcrHaPhcJrTUoipc4SXaNYX/vkPBUIBlwM/Vi
adXGDnAcHjJkqQL+EZDBsmrvG4PXjmp4bukPFhO3Cj3aKfB/jOjZYRmRt1piHMe6GSp3MJcYMkR3
ir386Nd8mvagrLKsu0H0fQqJBsRvumszrCUmredSxf00XliNnwmfP4bqdMxd9eJ66mOgEJ1JkqGH
Y4BRpkq1x0qpMXBV67oet6GVnKomfIcUgPg3fPLq8TZ02nsRmM9tjOjtUHv1mliGs60P23SIT1Yc
vWiY9caePzPOTr3W3QaqtxcEc5BcTE7chkXziQIZcarjMbL6rVvFh94NKQsqi26KTiFyO1MLT4WG
ITMmhKXdNABZQiRPLIS2poyJSWXgAlYt23oux3pjK+MFJCDz8JOaIM9wjeBdTzkO6LIfBzPYA+M5
sl7e4QxfjxHbHgUJ7YLYsF3LK+e1NzEwa6sQrZ7W6M9xl7z4ZnLl96zdtUsRmLuiIZgJRYgmsPRU
sCn5hjVQQW1NcOAUv9IXejf94B1z5K38GAEPPZYOB7Ux3WslGfXq28jqjByXZaIO25HU88rRVkkW
78u4Xfp6f+tKRFKV98fJKhAIsB5lbjkMWn9BFEbdMzyk8JIANeaTeRYBn2AxHLWA2FR/PIZB8u5g
FaA5JWW0OsqZ+KSbE2sp+zyVZJVAUzdMoH3m8OYUOH6c9RAP91Yw3vaF8Rzo8WGCHKUXMaiP6GV+
jbGNF8OoX+oQGV+vYLQt/XevRj6cZAPh3AnklYFJhTQTvpUA7Qe8AMJ6TnkzXjqpYVHDZ9BX7xXx
zaPebFI7OsBKQhEQH3TO83QEvJbHKyjxjwPM8hTW3xBNl3CKT3HfbMqIY1Wp7tBCd9Gwrcru1kja
+0pJ4b4wHAAzD6ZHd2pvex0o7HAr+EogA+GY++qOzaHpp0e7nB7lN9iq41FJYgn9f5EfjDweNZwA
dtivlHx6rMd21WnoYHqc/fxJYKdWAw473TZ2puCrUcrp0tfqpRHYR/yNGCCC6hXPB2Wdvyd2gX+A
iOp787ke4BfBsggNB8rRcgoYEyht3LUKKAKO7TgejvK9JT5jWd819yzDl4CFtqxdTux2kdqQ+meZ
7WrypI4nbSGXJe+DYazD8Lnv6rUWDveoTzbyYHLLelOSJ+A1bDfSx4ZPSu/s54Fgh0WsTo+qAavM
vfMLxNxmdFCiaoN1hWF6ukBouATmcI/NZdVka7AYF6UdH+2o3zoZ1kcvD18cX3nqXP/mqh5wW1bq
W1AhYvHAOFLzAaJtnXV7AAXkPWSsexE6vDfZeBQsa0sOZsUP181Ixdg6a2u/UC5EEl3pebeyYPmN
otmVU0wH1TobZnc/leqloFQ0yKvmztSno/5qRfGNmkeHptJ3pUhOKfskOmKgfgMOCT5pC9Fp9Y2m
+XXbTke3aO5rtoNTYi+IviEGLz7Jf0oYAnA4KLCGmTTsjQnvpTTbt9obLhBINpVBlJLgFKO4wM4Q
Vim5wnKwCmtOq0nDRN/4yUGzu3s5YBtIesmWvMYaet9E06MWpRjIygfhPbYppGBPI9rIGN5E8KMO
3b0/WGd5SsoxgWj1cxDx3XES1YJzTNNC0sl857ltccRoGTONixevNXfMidjO1ObWMjjnGagWcXdB
pfvS8BpJxujmtqeAVjA2MYtTLX2J3J7zI7iqgrN8rVTY5/mM04azhr8YUIDxrVGUs5Z58H6U4Bqt
RgTFg/5ZMOoPk0CE6lNdOZD9iBdp1Hds970lG+QnJypfIJUiyo+0t8inXVq6NNhRoFzpLf0v0VuH
iCH2Kg7GZB2Oo7qGGaXHFCuY7h6ScBp3UYe+IQCOTXXvOR2Gi5vH43HM02Oj1d90xTQAlDgNwhbp
qs6wbzDPYrXOzIEVtUAolaj3AxWKgyabTSH+/I9r833jJEEbabNvbesmDCKxmZUcn5qO+aZiVD8l
HoZs2wl0yrKhJnuNH81F238ikGRYdXpzZRM2jYkT0EuiYFWgXRLqS2g22mG+wIaqHdLIwLAz0QbE
j0anxcO1mG2GPHmCH1mv/QbxjePin0o7YreSDvCmGj5qthbsx7RHT8RmC0bCDhMfMjdlPWXdqqNo
lbHp7tt6wRywyJVnp363KsRFhByPmbmMRtCLWHfLFW7S9dgI2A1kYqQ1GqKSgEfkLnnzcdHSCDny
5qYdKuQzBdOBcOSGnguc6YCwpUQJLllu5GvWX48kFibmy2S6u4BZYF0GzkuV4Vsp2845hFn7DYUV
sccRCAjCkdvIhiNsDczGifFoYXtbFQUmfTALMcONBAqYDYxlDuwpEm8JLpMuM8+OAVQ6ADvDvnbH
JuCZLhWNKE7zqGLw4BTIxvY2dSeCrEZEvNV69Fjo4If6mgAVuFbZOTLYaHm9dhj+sKOQdhjbz7Zi
nc20vxfVeB8b+TkhEa30nO1khi+hsVP66migJPhlUX/5WA//R9amF5z7Tf2f/2eu8f91mewKG6Q8
elGEs/bvAPgQ+xN71DgnKSl+L+N9ryX3md3fY149V+SJKSPZkuH7gLH9b15Z+4cFuitcdg+6aaiG
RiPkrwt01wAZjEicUCNfu4w6QJsxsfbJykoZX1johIDZBqTzimud5VLpb15eOiZ++8OxbDg270AV
rq3+9vK9bVP7JmRvJ0ikkmNNFrBDLguKMrex1t+STPVS53sq0CHRepXBqMbCNojG7d+8Efo5//hG
HPZVLNpc+f9fPwcfA0Dg1F62k1++OXRwMIdjohwdW73GHHwrkubWtpFNl+SKahX55e0tAsR1RqAp
4c3H0TV2CDPXhf30X78zuUf7x3dGi0MlHcDUKGP/9Z0Vsd9P0ehkO7dlC6XiFAz0G5yJOA36nkUo
Hm+MGq/z4V3UrM+T8Y2V2L1fX3JTBiwPb3rAADAvD8mQuvhbYSlPRTI9NkxdlOMoH7EMYW1n0d8H
+LuVSxDL7bdxZO4CTgC5SlcbzpRkuE2D6OCk6mXSzV3Fd9H7hKrROAiC7jZqIbYaz4mjbkomP89p
txnd/Mqpbwk73VFagtaM0x/7SNCRKGLBk0TXIVErQC8fFR8p6aQ+WYNxdkkit/Xq4mjtrVek76Xb
8vTRS5WXSN+7JQ6dbmFz1CwSlbjLhP1fmtP+bvvuPqjy7KMD+7Gx/ydn6D87PAy6c5SLNNWk4vjX
L4HgRzel8prtAlFvjFy94IE5pMnrvLIeoFRU+//6a9f0f/a9Y4SSu3bZiXR++97dXnPYm3Jm+tZ4
rJPoLko3VqQ/Rnl/WzPxbQBVv8AyY9QjBUltu3u2uweK+geddT2Br3ttugvqbJ8BiEy7W5jGuO6y
a/xNHAwqC1LYIRcCitlIiOtaHMOGPFkrG6W0Aa97JlGBz5Bbj/J5e6fA57gwO2tnsACVu4KEI8EN
gEWL4QhPgvi36bFjV5WapMBF+ArSb1YNZ4sMIPb3mF6TUwajPqxfHUClMqBm5VpomwcQDcIuduEo
EOz1jrmPNFNZGYWy8DF8iGLd4iHkKPJO2DnbBXv9NxDW2Bm6e0HMbtr611k8PPa2BzeyXXZswViB
688iYXVcQc439a8V29E8CV/korUp+m0ERD6FalO141snWI5lIVt2PNbVPoRWRJw9spaLb0anWE1P
gWM8i9zc9d0hNcarQYneFVHsBBZWh+BsvDwvWuIdbIEK+jIU0CeJ7UILduwa59nqtIvc7rFiOY5r
hdPVtD/2SbkFpG1i2A0OZXYzCCYt/g40y2fX8s+9Tr4N9Vpb6469o755jnG2qdf9zaGNP+4fxhc8
Tdh5VHrQ/5+9M9tu3Mi27RfBI9ADryTBVlSfSkkvGEplJvoeCDRff2cgXWWXj295nPfjB5qUUiJF
AoEde681l+395dBeXK1qLM2kRanAv2zpJj52/cUN66/qTy6d+lj+w2r7d6u+LSg5PWi+vm2o7/+p
K9Qi7nJza2axzdiQdWxMq3++pP7NKes6umFZ6taH0/KfTwI0LOtB3ZdHy5Ngi20olqQDPbdTdmgi
f+vSCnrIRPNIpzqYvY6GsLh0cfZTVdmtv1zS3gkSk0guW1edlqOvEUTLtkca1qvLQugS8ZXG/AzY
IfAf3zyHp2lkBjRfR30E2ZyFOCOueoiMF5myVLfMmTfGEtRzccUriAJzeDT5/Icw+zD8+dJjkK1K
Xib7MtdciBizbrPaOk4mJXlXXm33kSHG0Wajo16kTR2C0O92Np3niqYF/iXp1V9qOgyev1mS6T4z
06s/Ds+6a79GxXTxnPRatiYuXgaU3XxR26Y+Tq5icXeZ3d5weFyW6M4LaX109AuMll0S3b3NJKuv
OrCNTRiXwTBReuGK/2lzudBm9iRJdpVTdjYMf5PzSXq5eVR9BfV0omWhkSk4G2d4hnARZI37Kogt
VJsSf8pBYkcB2XbPagW32K/9wzIq/qbA4RADfseuiJG7/ZcOZMnAakJ+iu2YBO1NWUhonETDJD37
ptaFWKll4lKhKtjqMZ+RNsFj7+pTPGlPGEMg5C3ytmWbJ9kaDpZzO1jeuetfbHRnDTt0tXWT8r4r
psdYi246z7hpvPTNV9YQ8B4bVKsIiL/OXvaRGvx+1+AtHcvhZCXhvqLxV8IoHwzWvIYWgOTMpxpV
RcXQTo9DaN+qVbVZ5GcVMiQX3SUJx0+XlZ8Mkg/XrK4W5KN69s6aZVN8TAed5gLdO3huj74nH/Vh
2A32tC+qd7VJdbP03GrTwV76fU1zpDOHA/DFR9UVQ+v5Ah7hng3eNFpbk2aZqsZCIMMRmzlAULdl
v4/04Wy1Hbjn8ZMwnIMqguxOtSxwuqXTxgHe74TMX6vxxbH5iweSWDwzJLHw3Pbet8zWHqnd+91/
/6D/ZhWjcFP/YfWls/2Xj3mM8Nb2oyyPo1fuOoAUVg0Ixx3HgzrIzX66txh519E/HF+GjdH5r8un
R/nMFVpnYvQ/lk+GZMgbrKE89rH9QujjVV3nPODI+RCMgg8jL64hGFfVP8tSeM2mdWwpeOqZxgsd
ToMTxezszQC2jzhGaPLdPqOt2Qp9q2oxTKYOjRQLOJKqlzwapS4aW7obZea9Sr/bj016VkvGmFwH
TTt0ULLxWKCqiDc5Dq2wmD/Rw9/GyJotmnvpDPm0zq92IV7UuguJ5TYtaSHCiGsLOxjw56XFdfaH
XZuNjxFFD/VE1SyfShHogrv1UusGMnCAm+xamuzH0+VxymdmyKwb6hyOzOxD/c3mQvSeLl7SRQA6
4XPJvmlufp0ttn38bAZDMSYyFl1GMKEqV4UOFuhLz2HfsXNdIAg0+W2P99kOX+kHcsZK71V1KCLJ
gDuOudxat/VS/FTtEE9Od2giyu9V4x9kMV31voIP/ZMgzn0/Qki2qDrmZfksRGCGrESZxpxvqyXT
LSYw9oaUdYtdfiyCmcJICGpMvK+wxhJxkc6E0d93bHfTLD/PAH1iT1zrnE5s6t7i5PsYZvdWda2x
sW9Vt2luoj1i8EA14dh7fao/2jepWDL9vtGSsyATok2HR3WFh954HoHLReF8rx7Xxnwh/JM53bkd
kmtJO1lOzhWvMRryZYLPiHkjxDTd59ZRrb6qs1axX7QAOOnEWqpN7DxADho/9Sp9WmjO6IN40s5q
1R1okgtSiw1GB/qSflhJetXLgc1m/GHhV281mxWa7ivwou0cpqj5owuZKsCdsjNqAOJnYTsJ+5VL
+CXNuXxQXdbxU9o4N6pg0vP5Bb/aK4FmEB/Jcs+WTxlzqaOakGWBiDw9x8yI0XPsMQVvIxdBZ7RX
vba+z2kvNgGOEarbc13Pl/WAZ+ihysiEy/A08n6yell0BSxYfGo3npOBRHbLjh7i1ijGk7r4lFbP
DtK+lZ0EPPspNPr66oBT3deUiypyGi5yJJH4U8EIgvZC50ridJjwxAtX0obFf0EZ0tB1ZjlWfcKl
Dn/891VLN/8HUoCIUANxoi9sh0VEBd79uRTKZzNtDMsGTOLOn2XHG7mMJzOE1EUTdxmgoqjNqDcU
N7QxmdEQac6JpHrP6sDqYh9/W88eoPdpEVdj/phncP5Zttdf4BrfmpQCt01+wl79TD3IzvZ0y8X7
ySd2DWUkoUR4uG/oB41B95BhTdyIKtlOCVJ0S3LNKcHqBiInwWsaZnQ6BNyYw3CPoqgmlhpTsV1T
MnvLFQTlq666SM7CaTI5EHl0o/moiWzaRSh4Ny5NjbaiF9pX9DaFCTXntqRZsHVicN9Ak8aUCCK6
3Gk/v/gNW0T5U7RQorG//1TrS7yYWBvT7ViLrVrVHau/BOiiLmrNecLheCsaiHZt/CE8qhA5vsD4
eCTi+9jXxGLqZ6QtgbqG5wREhkAGKsJHGoQDagn0h/zqc0Sq869z/SfdfJLMNfJU3KvfpsqkyFBb
Y/Red1rrBhUzAXVUZC5cBX6JT7+/pb2sOgMa4wTwBme107A6SZaLc7Sr+XMueAH07YuZ6CNf3x/b
miqoGh7hwTcudvF5PEicmE5ZBzjlf+b98GxiqVAndO/+q/T/P2DJP83daaRQIPz/5+705BmGt8l/
zNx//dAfsmKhykrXcOx1eP77wN23f2NLQybkfwzbxW+ODjBEyXxNigX15L8P203nN0GGpGCTwv7L
hH3yv1ETG786EX/qqFHlugigsfQyeHdN+68LCpFEacOYDZsrjFKP0C5gAP0hW+16sdGf5yzHyJWR
/agerTdOrAetEOlRKH+j1L+vDo71xiOCHhKe8l4IZTES/XKb4cwJrXihhs6dY+pV770AI+BHZQtU
1IYwVfxwOtjwSdlehaJiSn/cz4RZ4HAhsj4p0psQZVs0AcZwBv0uRHaPCTJqbkQJQKkd623pD2kw
68puNyxPctaxWC4U4ANXMidz/BPuURv5cjHuSJJrOiT3naPbDMpzsniMKbvLsgAX47lhK/dVTHhe
5hGtaH5TZfxwGX5DmOowgAnhljInZa6MfQyJ3tLgVEsymG2khO08nTgMk8jHs2GHExnctQwmDfVc
j3H6GJ8kdrnN2CQOmUTj3tAw6ClDfdKFdE999KwyooIzwrspij/0JANE0KIummrxwzSeiR1HfTSX
RoCQOQsYxLcbClDYqx6bk8oiaihPCwIQ5BclGt1SF7WBZ4DErC41g9ZDGqU/ndR9zBrDOPUQ/xNp
ZTgb3fs8ju49KNa9TrCRcEhXI0N5a8HG0xFcH7wl6DyS0aMcpW4AL9PYFQSoo9Gud848htcxdLot
28QwSBuX5QeyZdmjz/Cz7g4JZrZLdMIwZcYrdhfejyzMnpcypWbR6ZEkqLaK6jHVh+WjM/ZTM/4A
qBGeihDWp86iO85tvkNqbQd5lT/Zo4+uHf0qyARr1/SMuQnnEJvMr6ZgccMeWEUaolaDd5toSOBi
Lcde8kBTND6CFe7B9lnPftESq9xrJ0t6VyUwRKPpXlxUopfINn9IGCqYnNE/jTofr2Zr9wmFSGHr
tLz1wyT469o8l0e37RwwkrQXo0ymx9BiLB3VUDXIjp5PYzUnQdbqD8uiu9sqNeJnT3PxopfktTbs
fZocZQDCOu1OAIh0MqTltpBv00BKHrNOjyvXtCl1pwzGeWeMVCd0/0qc6nlFsTHF0MPL70n+QDAi
/vVMzHfLiPcfpcUXCUtgNxr2WaSAVipTMEKd+pNm6NveNNtHJ0oBYMMeiHvOM68decdteyaQBJm0
Z32Hb1m8x92pa4jXpE9ozd6AWTK7sXRoCa73HC3lG5WgDkGIWUechMu+qx6jmglPZXXoTmC5NMx3
T4ZjoYiZD2mcQGmJM/Lh3J3vjXx6MewCYIxcyWNAhdps7PV4uMgEkX+S17dVwcnTtBQsc6cdxgqD
22FYonsT3Q+4qD2DkIUxPnVPX1qc4QYmxL5Ij7VrEESnBOS1oOvuZOV2bAm3RZUjBxh6uDhOdh4j
rNCTO2Mi9AYSWGKONPm+9J22HChTiq3mHY1Ci55M/vmVYfutEB7hQN6pG4cG0Ll7UxXW/VRwICNj
lJfasL8JX9up0IqD0/EZ3yQ1DA4oyYwCbNzfUfKFaEe28FkL3aHoHkKSi0CgbCH6jwHk7n4rSlky
rtTQCxcZx4Z9P8tluZNd96rJ+GtqZXTYrWomQaupYMN4+4rfUdvVtzZ1kOU7pIrBvjNwtQURbRRm
MeIjoolLKExYJJgGwhF0DdajGG/UgFsgJOzl1vAW1iZiLTc26eabliHvloxfwNSCzKdwhi7StL21
ASssh7JBnYoHpK898PPuSMZjcrSX1N1buX5ZgAqZkHkOlVPXQTZ03wgXBifs+z+SxnodaKicMNEy
sDbqO302k22MGmMXG6I+mCMcBAukFHh/czcn2ErTQUPbPH/MlmryEycIiLI7iqKSgUjiK5iAyyih
OwI0vKmSgSSgEi2HlxU0pOSxyxPjvjWAs4fH1BXVoe4BA3Uzioo6mm9pufSINiarJ4VeAFtYvO8j
CTeVwSUCfuANvef7xo2aI5Er3xuZfKall15CdijMSEu5j+evbp95QTt76c72Ju4gobDs5aNNyCXR
W2ADHTlTeP4hTdUGqNI2ycdjJsaf81RV7Hes69j5MwRpscvTiSCSctGUG745cWl5ENZTU1X2d5cG
SZK/9hBtn8aESTiZSqzRI3G8uRh/9Gi+4JbKx9B2vJ3nTwCfTf/SLQZQDF28JzB3GNCnJePlinQG
cgvaqQAwFOpnneDEvgacmIcRiFWcTFjseJd6KT8L+2sERulJgOIjB4xVpbid4UAdxDLTAPbFi9k9
DGabAyaDhpL4Q42keV42/jedAYEOdhguIyjaGVm/ACGAlggUVYI9qK8nd0+Zv7GmqOP0a1BsVM27
Ns9LYOZANn2cKXsh64yBTWUGsTN9ceLlNaGJhWsnYbeOYIbj4x28sxlUon/rHc/bLk4EcVB3Rza8
6b7DgoRerOTkdzpQOgsptnEHtwWhxdbXk1dkiOnFdrTvgI6yIAP5ErS4d3aW55Ls6jfNbTJjGCT3
OrmOfh7YozyhJzfvK52kzKjkY3UbA5uM0+3Y3mc7pzaAwXbybFsojl0Jvo2EQudQUGzkTcaVohPh
gWvtnd3EZw/3FVOpKj6DsD5pgznupsivb2q3hUFkd0dUkUDoh9zZI894GYR8NRPBJaQrA3hbBBGr
+IUqMz/jGZlLa99qWI5hyWWHkkCtreGwnteleyJr4tHx5P3IYbS1u4toO07jpNM+CVIyrVF79kV6
F5mSUBj4oARP5P3S40fGfh8DpuCkWV6zmpPXMqSPDCyFIV12r1x1wCfNbbibPC5mri3oDAmYcj17
6MGkcc6yCX2WWIcODXyItPOs4Rhg5whBoAeCSkpct5cOrvmpew8XNpQtZtFza+s/kp46gxCaY6pB
3rbdaN+YpARi4xBkbhRLYBcVMUIesU2upSOSE7gsNTv/MulkO5MWTlvMEOFtO5ZL0AMj2brukt3g
SMh2gDPgXb1quvnKq5y3na8Ch3QteulsvCMuwCa0+YdBUkQyI0RoL+IgK9A0cXrRsBdjsaGxewJ9
G25trta7rihYwTzzxlLoeC9LuArWEdHoSUZFOgL4rWrjbJOyh82QWL5CR0WqR9ShjnMo+2DodPvY
SZMUJFu/Tf3EuIgJxPdoW99bD12s0/W7xaZiGexnjk8yMkZicmcHQJNVqV5JgUp9HHQyLeBy0sLd
kaHWB3QVSkqzoylFzM4T5nQxEGXQasaPKMMbUujOu9VbzW5ate3ZeGoiwpFLaW/S0Zr3dVbtuebE
u0mLbGD5hAQnvJ9zBSQWtB3gNCLVaDffmTXdYINjJbHaC/TmdFdk9nvp5ah2XXa2vYjFzsAqAyiQ
h41E2CpTzkb0r1xBfP8+HShOgWqcek6OHVYa6CN59SRaq0TPl5ACL9T6nRMjAIZEHrCBYPEaq8eG
4OueNMB9JmXzUkSoa5wamXzTk19hdemF4c417SnYbTuGNNjsmuZBE0RS56UbI0JdzE3CNgUOf3oB
7XGvs8dAv9SCGOEjL1JW7qJOQg7C6kU2hXNdQpDkxfK11lQyua5ZF53oBmPXeB0NqdGgs+bY2tZN
s0MXgl/0qzC9WYzsG5rDcMs8NCPIGX9V7hsXS++dGwqROx83FEoX0L8O8TfmkO890LlXJ4EV3TXk
pjpNkHXmwfLpEIIwpGvidF+XnHiXrMgvM1aoUyuqJ+T/YaDHJv2TkUh0/AQ3Y7ZgIMjag+Xyy210
w57xCN/uTSnGjNh9myuo8SKLTfCoNgpHIwIkxjI66f428lNzL+t4t5hJzCu9trTIbgVgsdwjKs+O
Fg6zjq5X9B7X80zzfpuG7GDYOLyifYaab3BZNXp5YGn8TNrCesh1NBrYP8iDrE703IHk1qVztuz6
GJ3jzg0PEDE+bdfzrjoXdqCZ6SadrfBJS+V3/JmkHNq0ZhLtUUZt/xLbTnFI4u+dNon90LSE1y0p
ogzjYsznBTAfvbA3n/CpO7YyAg/G1W3GLcHHtPASwMIt3WKGNK+ST+1jTk10gVn5MwpEKpmlVTSe
hD6gflzu6t7lnI5RXxlA//b5tCSgyvfDGHAo2SdXQIfJW0TIrZMca4/YAz5wmsOR94mWgjJLMywA
IKyMjey+IJRMjyinI52TNC5bf2fMHEeL/+jGw00ZQUpIm4XrAKTJytJnMHLdoyZSnK6Tb30UqR1U
aRUkqVZ+N9JkywCZU7tuGirccsuHw5nMHpho6+x2mqebKEru8E3lz6TCskCT1wERSoMQM0k1XwtP
uWbaQVsKamXely3JkARliDqhqa1Xh8zd2mLu7qD+PA0JCe9s96ODEPImJF312BVcVlGC3eEUeTPr
AgCIMdxIC+pcYtDNKzprSyqKKqy6Ej9TyemoL0EkAFPF3fxg0LjfliInXbO19g6b+8kyHKRdMwgv
V54mWTv7xLKnw1AgmHYc42tvJsS7hdDItdxQKq3PzvNyztPiJ5Gb+7hNk6su5R1ReQCMDMWwT43u
JEP57Ge6g06InIs44xo/mZjnqAtuSmOkGCuafGuaIaUlQWl13f2oHebxVQyFLXefkoE3OzVJUsk8
SIH45+i0Ijy7NqgZprF9wY+aIBszxv1kOeZeF1K/euRv9Mx2aBhX277UUEu5VuCDK0265GvrKPyc
RuQqyMCnuAfL0kn3PGsuLHzXpdbRKLFcrYOK3pDioEvUnvqXboqskxsBr4suIrQSijm2MCKIgOnH
u1yymNT+YB8GI3u0ZutiWDOB3bhcA3oQPUw46PL6hLxTZMAO5oE2baYGCpXekHtGkGXdI1K2yy9G
lfxYDH5dQUgG13ZO/in/RuX7YRh2SseBYOeRYxvzUbMRBTw9PEGoc8iIYDk6ohxzNkTLbBt34HRw
+RPKKKw2dYOKh/5ADJo8lDPmi6a907znBMttkKIL2s76cL+mha25YaxTbsF8yzDOi0KfrPfWGxAN
4KyHs+d0hABrD01bpTtfo5m73jQ2w/ZK3awPWbyZvhhjvi2L3DjX6ibOR4vLEXpWx3HSA6HqwM9y
/94Js/C0PlunuCvrTW023Rmc5B8vQhDEh8sPFeaEXYTvcbPe+7uH0GxgnMAycdULFBi6z537UYlS
P60P1i9PBlESmWx/iFYvd5QgbL1n5KDrK17vQYG/yynz9wDxcJOsX9MSgFxpEp0w3BvnIhp+z1kz
U9h0uqFngPLIs3P6ARWCb6KTH+L7vgec5/bYRGZN9MehLYOGhefMMK87r/d8+nO/7mHjqtd/0VMA
GAEBggkSa6AtVLP9mZ4JeIwOkJIUFXr3QUbI0pWC1lQ/N9EH71Q2qRX6QqHHdlXZAA1ROtv1hmGL
TwLdv78ouaJwlBBjxV73XmPQeA7R81BGcg9HB/DIf3+tpFpnnJNuVwhd7+jjeb3JNdkCmkqeJ+yY
+9zVHyNF06L7V51lPOrweWSyMyZYIH/c6IpcQpENuMcn3tFDf7YZKyc56Uwc/F7L6uPM5fkX186l
RueAromtbsHUwBoptxRew6+HCAegUSlulaU6hGkB8hKhCEBW522IovEs9KgEbJvcTGY1nqW6Wb/u
VRm+9iyRUJq9xd5WfakqYEVYgQUvz03uk9ugZaiYl+JNT6+j1Q7nbLLz7lgn6XDWXI8pyDiCvon+
hcdb7+XodM+E8EwI3MuH9Us8PzItf5uKBY1WpBODt2goldcYQrp15maedUY5lXs2bQIMU2gP20Kx
9v64KdWTdlZPruj6xXtT/Qa9iaCjqF/YqFcxzDno1fVxqwHWLHOXnIu2eiYxhVrV8gl1nJJdRDhP
7xIDYQq2SWWJI9qLgFfH/Ys/1pTrPnbUWLfeJcgJpq0jfRFFBGvozsJiO40ZKZRwUr2W+b4WztNm
yfA32djet2OFMFza4ZvnVg9R3ALvlPZ+SPWnxvS/IgIZsSQT75rGB0Qg98ksJ7bSTX+NewvdmuN8
T7UnyydLaCpif+vY3stsRzdmauX7gWp948ejvy/m70Uy5UQkTHiy6dJher7N0V/s8a6S/AM0Y8f4
1DumVmjssJeBR02DysxfIg/Er8UojdgAYsOYsMMoQKrQ5k9V7Zk4afuflHTDabCpSrXsJYFkjLae
9ZIwjBwvF2grzKmqXc5kALlzKKFxuMNdWvFrPc0jMA9kqzkBYC2gWOzTFqNQPjLU653NRARXz1w3
7332E44PDcjQ3izBcQGH2OWsKrdmOIU7OeL8wGv4oeUvHWFEO7t1gILmbLgMAqgGJ9P21eieOj+1
z17aEnsEa+Dqlu0JicMLlP6rbKv5jMtO0RrgleRdM9x3QwxozvzSFPO2GiiWi1H7Wpnls4ZzFce4
2mWWkJ+10CZKeYMgvgyqN8AYqFxdd4/gsmy/JnY+ACh06G1oxsnV9bcBtNvGdQxGcuUEpHN8Sfux
faaTtXEY9mbYe+CbYeBtwvxhioh37gi+tgEYbxtfnwJXH16l7VHuNTSgeueDgU3+zZHDW4kaAZhw
/K1fEKnXi+Zv5pEPQ4vgF2tj+Y03/KtB2oGXu3u/N0BPmdUhksZ3WcinZMQnBrw4ikgVBz23mwb6
nr5uH3qfBghtCaakyI1a0q6ywgI1zXiDSqYCthg6d+V4DMXk7GwJWdmsXNgN1gikLWrjA5aKHxAM
bMwRhIJFsequyYel0ZajTqbT0gzs7AQ0YL3Kb2YrbXZm539hh0Ayy8QWs6dGSLp3egXvI/PRXaQ8
ySQTsVkyuZTESXVP7gW8BgTFR9NTCTbxF9mWBkPylkYV/VWQ9vGl0O/bx8XgD8/I4aAEf1tMj9F0
PetsSCWNUJUVU43EImZpYBukPLdXTi2OLtu6JYRzQFVkv1mgRI7l8FgVxBdP5vQidCJv8Da9ExCf
q7DUnL09h1mHaYD1jMKn0vZxXL5FfDDsw+1dFcXWPu0FbRt2jB2c97ZsyKKYMTbrjRpCFeHzMvNK
SS+rmPICe4GLcuXk2qhRRu4OfUCCar6VhXsyzbze54lKWMRB/2jd1wWmcxMmjWptkfZhmETYeB+R
R4aU4pSxPbfvagOfo51CeB9o9c2OFl2a9H22PA3lkV1vMIe1UQKLJc71Bz0Ur4z032lsY1SJKryv
9amGz31hbQ3Kqj9QxAWkPDuBNrG1i51a38X1tBm49uJixFI3G+1zzGCFrcl3TeP/YQzHRU4aaqK8
2RHN6+y9XPu0rYJUaCl+tiOkiWXSX6pkXPaxQeoctdGzM44xUzWcNVOYDYFr+c6+CHFkzJL+s88y
TD0NPZ9G98aJi/oOEHRezuc6dr4A8jXuBcTsoKs48sK6sU8VIcDbTHM+yq76Uk5EwLsoRrLGLPaR
1xwbm0SBMrPlLkECClyF8PY8SoMyIlYu4nKajKzgQyzJnZlvDJPQxd43sPGwuTHMgeemNcnm8jbO
X2ypEBBt82IsaYg3S+4bAo/ozybLyyi9Coa0QWdtsU8t6lo4zbRojT2s3PmY68mNlfgvWZ20294D
IKHH/YZ+SHGY5+Qqs0hn0wXECH6BG8/fIhghMP7QmOfSeabw/CpiIu9S1HTQBqCmxy2KqJ5IxiK6
JgkkSeF/HcI53do9yQn8k5c4rOkmu2eQvGxGal8nhNx9Gi0dPAn0dMxSm5R5DBs+u2arTAZ4Lr9i
xUG9EyP9ceVHUuEubFsdBfiCn8zQMOOHLZFY0XgjxXDXFfkPmoEW6VqxosZJS2HrQvq4HcyUU6q+
tn5jvUkUuK5QKEWQJi/0NdN9jP/5vN40DcXpwKLrFTFtsbmMjrilbse52wi/fQTSPx4ie9s24zmX
7XBwUFPATeUmFJQr670Z96EgNQutYxfqu3rCbONvktpgtDJo8jKHVnQA/LH1MGYNiYiChJ4kYzpQ
hYw/0Zsy8ousajm7VjcdV5V/zoXH9+u7eOIy7qdkf2zLsZ0AsFmnTIiZCj+ZzmQRNCyvNWwQJCeY
s6C+DbNit7k50BQ8JevXmyU3DmCe2NR7Dw3t+2AZGE8m2eMYYqYSZuGfcd1TWJNz26ODrw2VK1yg
EoJDkp5cZfpyugYZTY+CptRwHmB1qYNZ5MXFXLz8suhDcbGikY4I26toTlSsO1n3myaqbMW24twz
SBuzIspOoPuQFf99M8KzpJuuHpew2M/VXgLxuZREVl6mzNSZD+s/VgzlDHd+m1sUcDMpyQHdsu+R
gJfXa05ztiu4X+tDtnpEIBIC3M4A49fPyA2T3z8tV0LvttL2psFotPMMX9suwBZ3iLhnGvZJhm8N
9mWinsqaMGcz8of9BwE4Gh9EkRBgYTnFMQ3toJgpC/+4IdwKdrOR0Mpd767fmR3imwz2C8RBFpe4
j8iOKxMcQPXbSvacBUQKwjfbK/G17v5PX+ud7iqRrnGisvNzlj7CwCUZqHJ0r6zD9R7zaIx85cuo
YMysnOa5kBFnAihmpWdY+YDrzYoLXBaF5o2JLcReT29G7SL+giW0U6IE9bGqdx3I/oshtUNa0qdO
0pb4W/p5Z607lGEXnROf9FaUsO7WqIHa0tajrLf6EPm3iyEBi9/vREU3Gfy9Ebm3hdrW9Yn3o5rp
knJZPwFXTKDZUoZTwpUJxw6J2MPZjTrQhWKibaA0HQzs4CdOirs81BB9dAdAyy9u5wrvVDe+J/Kj
jtFmKmN06byvRbAk2k9LkT3x4WFqVTd4Nn6/Z+LL3Joux6jdxyDNkwHle/gvtQgCUZLL6uNujhdX
bEdkL8feAdqt9ohE43K2Ac7fzhF93PWDiBQH/Bc6s2tdh6R6+uwoNkeG+JTkdTVxRW1L+9KY+qVn
BESDspg0PHdQcaN0oZ/q18fY7Zm8RXUlD8MMnmCF59bhY+j75X59HoLRI86tldQJ7sTah+b4gKmF
cY4LsKsIKxq/Vs+LlYjTjWE7rhshzXYDmVWvnYKLrlhRkdjUrT705VRRuVcQaaO+uz60yrY/mH5/
6tUmT/IvEJMJAQoSa/jGVHtBP27gwFlk4MgO0k8fM3jyJE1hc/jmGPNjuqTdfoVoYv6pz3kWVaxK
alc6gZA7JG3CeyGr4eLmEClr2gqrBGdaoarr3ZWs2uJZPjI92K0vPW5eZydvT+srrZD1QfQ3+qvb
8RHKTJF0V0QnuHmGsyQV8SSVmM1TjDZNnRB/oreuj0UGDlY9N6Oq5rzeGB2m1D89lnCoMOwvD9qQ
vRPId3DG2Dt0UiWSGuro4giBJhwv2jGc1OKivtZa5Am6TCF2619suQMIz/V9SLXudcGlSM7KtBHq
7YhvSsQ4ZzcfnHPfoXodM/PXubm+RALLiKqcyZRBC0JtWXjfwrn6kqv2SNfM0cFRrRT1KJyT73Iq
ZLDyR0PGh1srDjsMNpL2gHpZ60mzPlxvFvWNcYgx9fv03NdXPs1aA1zJuAHXQ0h4jrqETzfF0wv1
dgabZO6zhE2gHIeTLAok9SanfDEwD8ehyhVM26ROkR/qrH3Q8j1R3k/m4JmQLgb81Loi14YbIukg
FdNrQdPZXmUi7qkgaEaycmFCzHetJIgvAVC9MR3a140ecw5qZ2LQ6V7X8rOmr0koc/Ho1cZr2jtv
cBZvm1r3d+woiZyqS4t3277J02U51GnK5Vz0Z7uuLp1bv9mDybzDFo+aTYgqKk+qQIJbNl3xHvnG
sh2kUQR5DbQE7BCdErGRpoejJrG+DDjFmvBa4aaviJLckX18iy38vepyFlvrOoxFuXGz6pN2fPco
6VXKfGJmDUEiD8Wxpx4jHqjfUhWe3Ebrd3Az4dLlzpU2/b2XhubGfdBdIEm1lQHydpK7KacyTmrI
Ax5Sa5Ps1i1FKoVKT5BlW31yRpIGq1GUGUlIEqLoJvYQRrv1OuQPTAvKy9zYyvxenuayGb4hAScr
1fokUwTA/KxGPBU1qoT85I3iJbK0O5/GRUCwA7y6sf+p+9T1TSwfpqYzCaLTUImrlYKm83BUtMSp
bMVhdLxfOGOfvKJluy4o2RQZp2Y+IUNgXZt7/U4nO3LvxyXQDnBsvwyF/6f1/EetJ962/6r1xFL1
Uf6FILv+zO9ST11YvxEu57iWwOIBzQgN9+9qTzSdvwmMHy4GEFzUuuCZ/pVL5yPsFLDjDDhatoVM
4d+aT8v6zcT85rtoQW3iXSz9f6X5NPW/iMiF7QgHpyiQcNvD6PZXq1u9VJkRsl28c2YlQKIaERmH
bQk0b1No4rSUlbtPc/NSDF4a5DJ59+DKMh9ydHQGJBk18WWg9bJHS5HuSI/01I647u03w+tx67Tp
1pXEcM3SRs4Fx4XSgLOicZmrV/+PvfNabhvKsugXoQo5vBIAg0hFW7LsF5RkWcjpIuPrZ12ou+Vx
uXtm3ueFBZJgRLr3nL3Xvi8niyanHpN9feWqX/Olf13XIqydbA21NFl2uTC+J/n8k5jTg21ivi/y
Rb1P0FWh99vlSu6iUxncnWVTvijMmWkUnrOJ+a6R37Xr+qRY5TeDgNlD/c44mnGewA0qWxwDPWTo
reuhhYvmx1FxiHkZsyVKIxTLn9HzQbNxlrfZlLHJREy5woyP6+hi7OgYCnnLVTy+zGQR3Jd9HQ6e
oMXCoBcrnHNGncU4YyWkshiWOECHVyOHSd/awT3jyQCEa6nAngJN79SD6hKTNVNoRTATlmaX+6wx
H3RQPK2V21dq0qeHBPoFEeomuiJ+OW6c4ZJRWIql8E1Bixk3pRsMUx7qFr35TF/ukmJfFbN121Zl
oDc5lBUzdn18iV/gkTD6FvBkRkBNg0JO6Zon9c5uvjDXEqECR2mnm8UzPNI5BHzyog2Ix2j2km3v
QVpJGmRqkevujaz7Dg6QjtBq1GE1qFe6RyxuQ8KW5sIa1OhElYWo96nNPC/mH8DATW90dn5oxfhg
r6a517NSZSTAVYlxDv3CdU180sNv2ykRZ3jdNO4UZTeXQLOokCc9dvll5D3WXDw5jYTxOqUXJIX+
wqxoPhoWQtssGU8EGJIIVdTRsYBgxYadbxSjHYHdoKpJ0QejSUSsMrvaIZWJcbZ6Xa4oleKMGWnu
/KjWvvJreL+7cSHlWL1J2pjaudG8lD2iNIVLBzKH7KbVhNT5rPZ+Ni6Gbl8pMf4ET2RQuRiD+YX+
7qkJvsByeFbB44diZtLnWkY41wAiDaHTl7fjc28fu5pApL4E90SGrJ3U1QHz2HJRVUeWfvR7iCUA
QsVYPSTJU0QY1RldLhLOlGum0ieBkpUEVXUaWlJS0ub0Ye5IEUyAm5o/rVaaO4ZAFbcOBUjceI2L
MspPSo5vgrXorSMb0EY/EWZ+WihPMpshh8pCHJPijhFelQeK6byUInqjban66kqqrECmKSdn3TKn
O3OxfjnVfG2oFe8NloIaw4BDI53Y1UeEl2On0UFkMrLXMOGMXtMclbYOFoaGMYgrguWuEi17bhHP
nZwGXg6KborPVc/YBU2zWSKuS2klRgl+DAjuOBSLI1ut3KEfo/Pcim7nuijc0ALUMBcW19hzBvYj
x3rjH8e43uvaOZ/obyGN0Fy2bY9uQokZq1TmaWafFfHRiGzohGqtn/N0eqFttq+7YT5aQ5rtVrsj
qVA10GOnBHgVY010hJ48N15yo9auCBIpFRtpLOK1akhVLsg9c6s18GozIYyyBpfSxTCyIPA0HrrS
AVKyp3gMvIrnGC4tmc6zcWiH6LZVdwnU0kF0y4kQO6Mw6deBldvrpvLiGuVDXiQvVpXeVqVh3SoO
MMspQhTEAO8+G0CgPqZpWBQkX2oZZduZJj4VrkM7dfVetVP3oCdbvFx0FOaCNWamOUf/oBC34Gvw
rchKQzWMA51Z+h0FEQaTkDm94qrwku6K2VZx8GKwEf96aFuDPEWVkIeP13w8J1/4231UfyJYViqS
2IpGIMgUjrYlekp3q2K/GZgMsoQItW2Yv02ycS0w0JYD++0mF3YZWrH53lN5wE/rdPjpOu8WfwPp
X3nNsHO2OBbcKb7t1u5k62jtxmjy/DYxL2DMRWAngFVxWCk3CdU7dVWBhjKZQQdIsgaQQYZW2+J2
05Fd4IP4Gf1tarndVDJ/BS53dfX5mNYDc6sSpArKvDLm5DI6Me+mLcWZMFvFg5HWNJdpvsT6+rV2
K1mHd29Waz0mXUpYiTncqopBC1jeNDKzw4yT09CViMIEbjIE2OxXIM8s+86O4299VN7T8++RjDBH
QJvg9q53MtCdkErSxOVR5CQ0aHLLWVqLAS/+MtukafjbY+i52ZpUdE5T/1jSG7jCA+vm3QLDMD3a
ekV5ZHZfegoFPcjYM7je93pZrFDBoc30pbu1ZCjDVkTYjCIqHJaqIUPdUCrQLLKG4Og/vdEmjG+p
97Edr8j0E2u3xYlsN55M8xqoCRLmIBe1ntOjiOseusfiHBXkpG1vYwKbPS7gOeF6jQm4zY4VttA2
l98CKKCJ51fmvWPNX0xshbgIwEVC603tBPm0pl4QviDWdMYfqqbW+7InD25qy71aaMeyGnW0ch1Z
3SZ1gDHKUf9ue8AWrN2b5Lz+LTbjj8d0kJUUeHQk4FOPVXQrsxDZO/trA8R7+5dEig66TNtff1Ra
tknjH49xZRR7NJQPo+zibjcr4nek0NQ2s7VWwBPRSd3JNlpjTvbcHErQRKMs6aRbgpq8MeCJh46m
P0OIKLbdYVU4fGPTaMJW1d/1RR8puQwRmbmHyV3S5DUpkp/KnLiL38rde5bVFFcG0nzeLXMMmcft
mdkhzyLcniq3+KB1lHFEzpKTWbStsT2HG3Bvjl2S+R1FmM93GisyY20dA8S2riEPv23p420+PkJ+
g8+3+viY7f5QDo+w29lP/7XKtrS9zcd6nx/1uc72WE250VxIIDyUmfPjjyf/7d3tiT/e8+Or/va1
Ph7Y/rPffsZvi9u7IGdZGYGAzrgUQql/+7O2p39b/a+/5O/P/3XVv31ppzQJjibkyYQv5rdGl5xn
M0vO9aLNaGtV7RCJVRy3JyI6/aj+5TplLN1ItVzc7lvlozrMHPKJ9cXpinYfr0gJ3MLVuaj/dbFr
GOKh4ZX4dyw6Gi3WwJilRsCRTQBFLygObi/d7m83WlKNR0EnYNZAsR6bwoX21c3DzmzPFZ3VvQl9
eNd0ukoKaK2F5jgiyyhsyDdbhWqrf5lciBB1NbdO2X6E/W2hhq7c5bYYv3kLYfq8vz2oyD1/W9pu
Pl+CabY/YmUH4khA32em3rak5/inzIxxAIkEyHHlm9TEEwB7lYtjlET0suUlpNwe3RZ/exTp8HMF
3ye0u6W9WsgVCd26/W5rKyfjhBrPkCnFqR9hMVBr9BSYmvpjOiYvsW4zD5LH7XbTy6WMwfDOkmFH
+lK8VotOyZaeGokQ55xAg13nDcdEniw0kh360fMbtyHUrAawIf8bo3+j4V6etjdkYsrXl+8adQHd
L+dkp9PbOnl3bUmlZPsdUW5/iaSKoNpOCNtj29/Audc58brP76fLK+aIjOsj5nD775otx3BLL6SH
ZAWRRWr5ps5hpPQ8aqoRNisyF3rHFFlNuYGFUTw3s2aFqijwHS7yHEjWd3tYXOe0RMbDLAC7W9oc
9HjuyO+Yj7Ms+pMvUa0ovWNkmtgjg+1bYpK+EUZOTU6+//aVIjudT71+uxqQLACb3H+s+K9Nu92t
huFnRrD4DjMHhZk6o5C6fcog22Wj/Dxly1ba7n9ECmrlsQFESOJ1N6mhVqKkWKy+mq4HFfznFpIJ
O4KCotQWsS+8N0lZfmzfbUt021vLzfG5YVLX+AWiifG4JwJMVvALW8dAyCNDF90xwmDDtbThL9u2
zLZbx+po+BbTi6gmHVf+ru257WYLNvy8uz37sUPL/fdvd7eVt1X+81v11Tgz9rjeDrnPOM3tbrmV
t7Yv93lEfjy4ppTx1NgpPrZXrAz2UV0tWgMcWtvHMtfkGrQtztuh9rG4Hd/bl2Pk988DMN8+6PMr
x03lEg5jXhRv+Ap5n+NHHhuJEilruB0mlE2guMSL+aMWFcg5KKs4YhL48dvqH4vEgJRXqR+BhGL4
JEt72566LX3efD62rEgXFgK1Gi2lrfnPc9L2m7abftS45G+LSEYY/WyLH9++WedbCApzTZr1yHJX
L+venr2SwXFBz9I2X93ti5jiCq23evpMLN2WPv97T57MtrtODaO6ii3lz4jUv712e+xzM253/1hv
+7qfj6XV45Ajedz+C5R/9KGcRIBDkYvbkcc/nhMTLu9/fPmVkBlp5FSJyfjnlv5tv1xfYkWhHrv9
8Tin/xHJmQyEQfjbjvj3xe0tPk5VM7blo9sUQSF7ZJ9Bodvd7azykV8qn93ubje2HAVvS//b9baV
p+jnpInqtH3+9v0o2rPbfh4z0Rb+97Ezb496ekUi9+cLtqWPtbbFP+//9q6/rfXnB/z5KkVDfNzb
X7VVzQCwsh9vl5FtaXvt3x77XGV7Vt9Ggdvi5822aT7vbkvb6/7tuzaayz/y+ZJtxT8+6m+P/fGu
f3xSLE/4sxoK2abZjtmeSoIxtgg15LH+ebO6RoM+UF5PPh/clj4fWz/ah3Kdtjc42j/W3E6325t/
rvrbM9siMoZxp9F/+NijIWAgrvs8UH67/7G4HT6/Pbrd39bfjtt/vNIjCB4xx5CvGiU9BsftT6xs
tq6ad1DK8ZPE/d6qGu+AB0Ylz+kxnyvDV7tBfeR0MkuZlnNPXbjGoz20j03encwWK+BKk/h7BdfH
bg3lUdci727U6zbQo/FLnpEoVYvZwyWRJ7DwqDjY1kM1Z7S+DWz+dHOay7qkVeDEfXYqzfKCBoty
I3USNCcof9yxbA+TQ7UOaM3+t3Tm337wx+lprZbdICdV0tKAl58/bbu8bhfWzxvv82r72yV3W/zb
6n88tl26t8c+PuFvr/v4hCn3LnaH8yFh6ieHdPLG/Qzu3O5vaZ5o1NAcft6f5MH18eBfn/98u+1p
YhWXwIF9uFN6eVLbXl66TpXdbmuOORAwfW7vtyeW7RD8+yKIIDJ2i/qnlgrbx1RDfwvQQTH12IRT
U9p9kp9OdRmUhg1do4UwHTilzziLTEiM4kjBzrmasB0CFLJoZvfmU9ekd5qwL+7s3RgVmiM3a364
ihHqXWnRILQe0Ib9bPTI8lNOz2HK0P8IrRJJ4Iom10yB1KzV2gUDrclAQTcFoIFYttYqkfFlPXVN
6oyHXhnO4ocdJxYCCEaGZIH1fMRdXKiYBiacm8UC9Cpd0Y5NkIT3xHsePTy9vmblZ43r7JFL/HNu
66uE+1uBokRP9jB8j5NZ8eOi1AOLXuZMnY0qH3kqFYXwXevKCnwEA8tzbA6MeTaoFCw3I6E4RzLm
c0qGZQ30LPYbko7DBf6qT1MUEc60HuKuy3ZmF5FZY9ZviubdmgoIuXXsScpV3ktlXsJS0dOwSfjm
BdHZJKbsHApzbVM7d2OSveDpjI8wE3zKBGjmom+D3d67+OrcLG2J0+NfHQuyJl8N0iJuhqVffa9V
9xYYJkdEdliU1dviNidLGZtdnczznknyEC55ddfWqnfLvO+n4yUKpmDHhf+NIli2RbUJeVSBIcOX
AZld1RDvQ3lttbO9HlUljt6io3JThEzbqJx3CREZlX0shIk4hET6clbFfqpzhp80EUgALPdakzTB
5Oyq0VUAjFC20EwRGBj/dkplfEGM7Z6tpTVhhlWBaLtHbyW0x3FiD6Gl9yWb+8WXqWD3mTU8Jwlp
TIg+vtb4cwFgaF+RUkFp1En+4wSVnQctuq5WUe0JZKOgjadI9qXPlbDWsBo1qLyTeXA9COOlVQfN
muvIzUwXK2XZXRwNsZqtVN8HFy50txCJ1XeIyxUK5ZrzWC7aC7NPZpW43fdQmI5zJCJ+7kzRuaLM
NCi1X2rjqz0VBOeZ+AsKxb60xrQ3HMzM8uwP9YSzHvUmOr5+UQ27ntzhixjiQ2Jqw6mfIAIaJ7qL
Sqg06XdkpPM+p8DaDuJY3pp9jC7bplfhaQIRbfdW4gYPC83+auJkW2FCOI2WvC6G+po1M7FiIyS/
yqr7wK61gF1Ou+nBOO/ot+BOmM7emrpfpkK7OBNNkshsEGzHl1kQ5jWBH51rOmyDXseHZfgVO2l1
l0/5m6tNx7RzmzATNc25HrYk9GkdX5g+qK+rXenXnClyKggIlbkMfc/nZUB0wOlftC2sJIt8AU+Q
TyRSJofZyZJCkHxIXtYe3ZlnFFdejVxaROZzvddrdGS53f2wJ1oJ2fIcT+Rzr5IgNek/FHfwwlpB
80n0mdo9LM3PqrWS+0wtxa5pqnkfd4JiU6L4oyFgVxIdhvpp+q47xL0O1IiXNI3ZpZ2fWpTY+1Ep
81vbwqFgQ99zaq0hesD5usRmGWidXoMqkzTKRfe9jjOGrrLPZpDgRtlLLJqSWKfGeysptZXzdGii
Zb0USXXvtPmZciwqcueU4wnLteKbl3I1HHduJdj9FKF8cWM+wxPHWqfuWVnWwTTye93FXCLSGy5/
NoEpO7t1TjHbMVzaL7Uq9J+I6xq4mxNKC6zrCeE28OO7gj9S0YrzlGFeEHxcEC9PujV+86ZS2RfL
Es6Qf5CADXclyOwJ501oKCsMhqZMoKrhA9BajtrBNAy+tPU0WrV61UbfAJoEuOBC1G9PJuOdHbzu
CRG+fnYF3mozi+71KA1rEWV7d+i7YFqbsyhkkVxV+BNq7dod0iP+sPnGnJUoSM2OK8TCdamMEfLR
AICcS9mjHcW7WZv2sR2hfBBwtkaNexiNvGQGb/q9uVanXpCXju+ZwDWTGaGtmwMNTY7yuNaAjOKn
RFRl75d2mq6jBs6mS5N539C0Sb1GHFNyR3cZfkJ55ucIHCb62RR2iezMOLs4QKjb2eyhKnwnmKXe
6YJWUKzG70rc/yS9agWocj9OBkrweiw5oIDYmDnCeGR3lZXE18aqP1oq0Dhwyfl5UIwrY3kh7FK5
KXSyYJqkuJ4UBaNQmY0nmnK7GnKyj9T+QOblgUIBSphyjPyRwFC8ad3ZjR1U29T7v3F+PNteGfux
yo5aLSa2PE5WuqY0oeHkD1Tjg76sSVLnHwtyw8sORp78yLT6BhYTVoxuIlBa1OuOWj6Qv/Fu7bOz
Jzi9DZH9yoz50LUUa72U6BGqd1ZmIxrPuRopUXyt23rjD617E6kK4RxiTXYDQGVAffO9lVrJAZkt
P6tej0ZVeWeik+gFzxyOZ1V5LDT+3Vga1b0IQSDcU7Wb3LB4iSK6+sqK93lGaYxycYD2/DQCJvJH
PH1FngJYsu/JijnQmMtRku0pHhno7JeLN3GIt64Xdovs3szDD7rbHKARb1TDITlGJJNapfaYL0l/
H0cCiFKtH2BMn4aCfwgq0V54c3Ym4BRPexSK5jLNnfcQp/F0EuauTqEO6DZENmced1NZ10HkTcdM
Xa5yOsoFrocsBtpipyOncSMPuEJd6eSr+lPBeHy0oGXraY2nspzDKNU49a3pl4F80N1S2jI0hCiK
pfKIWFVIBtUVQi06kj4i7c5Zi5t8Aijj/DC8NfcXY6S0hf/IAPMYqjYZIVZiWfSisgYJ4CJ3W0U2
LYezNYLabvKzqTwvU+4cYmPiqC8Ugce3+47Xa9cKY/2KZO0u7fDIV1U+oS6H9MS16wAWF8OBa33H
H4HZqTmTzoOaeMaIasxlcUyB5xFNftScqj31mZh928lXLnKnCGkWnf1kOHn2ElhezIA5TRyE83fJ
FnEiz5NxYGjN+oDBnMpwkSjmbo3VG0eJ5ptoavdeTvNJzxjui+WFSlu0G63kralWnHJOFNKv5Z9I
tX1yqslyZwPh8C7VoDG+oJJwd10KHnzuuaAWtoCRBOKgbdYrrkp0goeWQzBddlHZPY+oL/C2NN9d
azyBdNJ2aucGnpe8l0v+HaUJvljqEhdR9Q+I7719Yo1k4sXua1LmXy1A47jfM0ijDqaWrsDPHmvW
l8T5Ru4QVmcHf4EoGjvUmvRSWteO8sOJk/aQDswdFuWsTOt0QbX/Q10UG5IS45a4ZyjG2ZSQ3eQh
HbuzU6+APKKYrj0u5HThpNzqSDQXzaHrO42+NmCuKu90wyCReBqe3MV9F62t+U1pEyQytlyhlusR
GUAu2sS38UwchEUGq5So50NzSpU7T7dbH20oZUMdUo8zkJcMhGcHe+Ckd551YXLBnIGMMSu6mtlU
x8Ktzb3yXE0gD/vaq896SjO9dBGLWuaXlLOD4544oz+WqxsAe4NXKu7yWfUIjZh+wq18h7EGFAYJ
EOrozC/N6x4+QgDLDMfE6O3brA5s6WyoLQ+qVhTdqN2o7+IW7yzD7pR+55qC/KyyVgRqoti7OFXT
sDTkGYiTn9FNd8M8X4G9zBhVFYe1I86EP5L93iPEBHPmQZmHcWf06nHOSvMeNA6iFxqhCSjv5Dt8
E5JAY3HTV5jz50QoCEW1PcCCvZ00zU3PBFpz1Qrc3bw3ezk1mVrgue6PstRpEBo5EBbbbdn73ccE
n9PCCGCOmofMgTSvmWhdEWsSa9NQjO2yoLCnSwFiI6YtGWS2/oR0/c1Z4wLSk+RRO1Gxbyyj9Isy
OzBteG5rDFgDmoNChcWm5MQ+uhOXT21tj2Q5HOYBJQGZUTPf/0pfh0ekt85Vld0NqiFH6Hbiu1X5
UpXOxUkpAAG+QcC/oLIYNGs8o2+3dyN+4oG9cNLh+oHO+zIP7k/Ltabn2vW+taIQGMKKtzRT7CAa
NNQ2cPpng/2rMG9EbulPhXC+dSh7aJBqYR/bgNkqPUgqA7Bu30GCmdElRW181KrsqenN8kuHwjuA
nOPPK2KnLFUeqwzAWAdpJgLUHargw5mrrd/A4bWhOhd7ULsHxbYy9py6C2IBTSiah2RvMx4QC3J8
F2GaX1O705JgVAzI+dO0a/FwHZplHHcVuZ8Y8TC4FdohdrzlaK8ZFinMmMIG45GaDHRwZU9+DE8x
cEiSC8f4Xud6s8eoTx+m4JKL7YJpBkELToJYRdutqx7va4tAgpSAnh36TxcO0MiQI3HycKLaWXD1
vxLTcpzyBnx2D3Bh6Sk+F+4F8Dy0rKG3vpVMlzKYQ1BOoVVYQhSYqHj3Ec+aq/bl0UgtdSdoi80C
16ydQYzD3WHixhe3fYa9rmDywZmswOpPdru1T8qCGNdyQTsrwb9rsto7mzzOYHS7Q5ly1izL5bh0
2X1pO3WYePOJg7rGl4/ON+udW5Kdor07G+CRbdV3GjHeZyXONgIIgsQhqkgVqNPAY2aA0XoOOPbA
Pa4TKHaVpcH2NZJ9tBRPagZ2QueiNSW2cvCchO4IaaVXon6Yp+7JTR8Ss8esCYkHSHjt5+jUq8w+
sTUEsYS7KPMVL2bjme4a5Eh3e3toOaAd3Ba1WvhkKj8lTZeE9L3vCdazDyjKqoODZ9bS8K0MpPZy
uGgoa/USOV3EYEYTOtGtpPg5yXvBf+m3ygLKK81/pZP9Sv/+IL/iKbOHHxZVLqAexaOYJ6phS3+0
+vgAAqfcuVElgml41iMwR453SZHTW/Bf87a3zu9tS0hRFMGs4hLxoDMF2RkQcEn9LRkdxcbOWtmk
jTXumVdgD+2Sm6F21h2kX4ycw4oGTwxcBobHVR+eSy3Wb2r+vdt+FTfqnMqOQI3Tw6qAzw5FtfeE
8SVzZQ/WduJA62UNYrkd2lrsO9BfQdrODewwLQ6dISvOrtbvNsHs/2uL/ydtse7a/1FbfPPrVbx0
+X8XF3+86B/iYnixhmaapmV6aBPRCfN+/xQXS90xNmTbcFzNMVD2foqLDcTFhu6qtuHZ6H2N38TF
6v9FTKzpDh/4O9BedU0LSTORrQ7+UIuv9geRGoelukTJeKlGs59xNWAwvN5UUpFseW9Lnzf/98di
2fPxtqrqf34bjl5s5jGcXoKmjTLbb59Vb73o7ZWjCXl0dFJzaUiyx9wdSZd3If3eDsbvFgN4Lp3g
yfRUu7V+qtYJp490i7vYxqnTnXivhjI/jvIKazlETGzmWdNi93gZUNSGTKIgEoGAtYfxoCawBoxx
PUxeI2Hpz430sAvM7D2m9h5zeyld7pb0uwvpfJ+kBz7CDF9k4xPVgFMhXfKeFPr00jnf4GTUDYGT
OVJQPdQ0jkWk7NQlVkEBPJHo+zJJJ74pPfkDLeVGuvQt6dfPMe6X0sFfSi8/iLndgrlfY3JfYvav
+BxmjXq+ZyJe+Ugprj3JBsglJSBy4QWokhzQp6uK5peC0QKUNtM6KyALVdIGMskd6JvqSc/iY2db
xFUo4/tkJljFp+pLDkEJHzL8gkiSDBCBJpJsQCv6KWZDhY57Rc6THtSSgjBLHoJ2BHrUWApS3am6
QTwNDB98QiU5CtXyFkmuwuhCWDAla2EFuoAh6MmLS8+vGWSFo/hagWcAu0sKKX6V6yVVZ3gPxZ1I
2uRAbsIq6Q4CzMMI7mG1awstSXPonPJ+bdzvSKTxLEpGRBUTICWGkfbIRpAAJTGDlHBBSxiSMWF4
xs8xbZdwkvwJChI/mKfkQTTBpijsJ6y7gC8ltcJU4VcMkmSRgLQgmypQHEo2lXYTCfXCbIHBjbli
N2w8lAwt4Q+xnCij1vJeRhvuQNUkOtdJsI1NHwWa+rMexyrIrBfFSTqCOcsmSEmJYRTSXtyxKAOT
A5LYJAJVmNiy9ermtik9O4BfqbBLJ22IQfcWT50N1hbvmEFVHawhxlr0t+Pk1mFs1094AQC94Evc
D+M4AVEElFsaIXPE0GzbzNdX62FeNAYzSU2dNCFQ0cJTaMziqmlhqNoONvBlqGOYYhGRqzZReqqe
3JTxygy3UI4QqAlhMlEya63zWojyNWmHAJwx2k3Tecj64peqyha4hTuT2ZNtLdgQzZeK2fDOYXIX
jtu03zrhBX6jzBWFRn9vjoZOwnIdzBhB7zUms3pc/MiTPFS1+XUtxu/J3AoShSh1YQh6cRuc1x18
U8UwHt2Gsvowsa0UvYVA1J8V73XWmi/y/LrDO+Sx0UxMDtW11xKx0w9YkklIBvJgqoeKYT2hFOm7
nZcPnB7D1YuzQ40hN0ypMyo2PMYp0evdFJqD8VWvmq8ir6IjiGrGNGhPPm4cBRm9+S0tl4Fhr36X
Cfs+7xWPgUnSwm/E0K0NrnplE+MaKemdk4+HCRoJl3X1vGIrgP1gXs01x4STzXkgKpTP1XCdGfnX
vkSzwtFlKuueEwBhJQ9Kjdh/KP0SXPi5VWDRpt8IThipsHbrLmuBJC1dcS5Q9gfpVcxQY28ZEwPc
bFouyOsP/Ja3NR7Na6Ocb9Das2vo7XFoTT/u57u2iCmYxJ1zdEqAr07+uChE0cROYwTYC65jx33F
PTZdBDNqNwcuHnUEqtruQ40dYB8XOgWI1gmtYSVvy7gFF+bu6DQwQ8rdJVQs+Gomk7p7ShHVbdRa
sMeDRm3Bn+jZd9NDG9owW4qBizIUppjfL5afmIj2Sxe3OXRrhn6/mtI6QvKYDt3sVCFhUT+aaPa7
4RocJDNLI8BK1gTNQoRcApjXZMalUb9O4XoTR8r0scut8sYQ6YNmD36LEt2nTwBnfFVeSQKCoNZo
uq+bHRAGoMkBhIs0aFzvroqCaFTiq6Jexa6XGnzHZEKpLHZIERGn8+AgAFP3+pqQk0Ix1l9AXMtD
a14HZoqWvYR59qaXaDws80qsekJ1uwItUSu/2ml85oTEoxn8l0G71OTIN/V0y8XgImjl7LBOQNEx
i3uP6AYgrBcvWyhWTO+pjqCvKsWvBJLDjmBRLpX9+xItAH7y5GvWd82RGkpQa/G6Rzz+Tptmhpvs
IhJzzEtqNejZtDB3aEzDCB4CW87CcpRYlA/d97UnALdCGTzlzC07sl6zEsqiAoqDvHn+3cK6VWWa
gUHH1F/mpL6mPfI6zfqDWJYLXZDhlIxLdSEeEHstLSm9eNJ6U7uqcmM89BWQtSxd7hiAP7ZqhaYl
8zh2KDtaKwr/JYJ0YTOolgzzvpWwwoYDGWFibsE96WcHANAvL606hurEhaMVwwBhnj0MuGHlzt/7
ibpBJIyXqI3gsfDesTO8I/F3sNKklxqyM7rz9H4pn1w9Bj1W3JHQ3fqOWsRhvtjvVgEC1zWQ8o46
YT8J07me3C7eEjdAzklvUrO7VHLumbBc8qlVLuOQnNXGo3cDGeVo4gsE1HhgZWZ7bUsCSv8wNYwy
MPEHY4MooCy8wlc5nnZE/DKNrEf6hF4XNJr2qx1JLDOp4U5281y2FrnAWfXujZqPMK099AzpEL8z
+fT6+Dh23QKCaJzO9Ep8VdCzN8UoGF0IlzIV1eWO/oLbMk2yObGhJj+nMeSVNBcYXtOQWZXnG/l4
xzgSEu+cpPDyMHwZnI7DLp2OvTu/gICYd27dOfvRmH7FV4pWO8euIn6kXpXvepalh7lzhjNjBSC/
hdlwsfcAwmuSdTqbtV/k7avGTOkk3J5cKzu/KGp5rjv3dun1yV9hNARDrMLmVLRgKE0vML31sABT
OlLLPCy92vsdG4siNx0j12wCdaGcWhgYBvj/MoSX7S+Sn5OdYdRM/1N6yZzLlh1tQUKQLYD8Y4sV
BzV8duidsr7uE0yfWkUTxSalScWohAu2/OUsRk6HY+BcdFSn9K1iS7arjr6blN6Tg1uWFo4Hp2mO
FuqCNCxcK6auq+gcRopO42exDtPKlbWJyQLPcoxnfK6Hsdyna9nuAZ7qSNOrIqCQQuVsVu+VzmjQ
BRL4IsBPHsYseahwOVwspZGGFwYMpj1csw8wBilOLUa3sKVCv2uq8c3p8rc1U18x5X+JErpfDTm5
tOuGH22yuuEyuNYVcQU9xAA9CS1reaRzmR3timwlERlfvRXWak3D2adgYUXjm4lsBAcTQNZhlQlY
3IglgWwKOdVO63NlDD/1PsYuCNygxFYtu+Zfy9Jt7oExpZF1cltQlxjscTZ57nVbp3WQaVzI17gZ
A8OlTLIa8XDpnHlvZ2qLst0RAf4s5Vws+MypYd5aFalblgN+cJkSCKRgFhEzK+NXMDq3tRA3GG4o
RxlmfVQLE1kA1zU1AkCWgHUGeJjeZDXNixUPM2UjOH62Qmic2mgcvHU70J1gZGPYMFUztDeclNPm
ombxiMe+/aV6eXvupMliWxr06dawVO2kKyDOSGgiSs8BvDEllkEra/qmLCUU/Hy5mOgqbhKHAxsC
6nHJluE0cdnEW1NUh0wdFTTu2c1c5gbMETlsdzwFwgRDOb3GAK7E0TVIxTnIxsbag0AghXyJjlwo
LqJz+nOB//3YRev9f7F3HsuOI1uW/ZVnNW68hhZlXT0gQc2rdUxgNxS01vj6Xu7MTEZGvVbzmsAA
EgQVCLqfs/faczIE+ykNnNWoOsfJ6QiqAbOBXNh5zIYK4GWMcSxIasLBXOM+oSE3keqzSXXSnPTE
IZSDivOsGqe+mpIbopFvci4kvVae23JR7ydq0IY2R2eoXB9Y2iCimUGwT6fyuW4X95RX9ZPlVeBH
CwcW/2Orusv9oi7xpl7yekvFMth4Hp65WLdtxAaBsx3dBZqhrTyp+YgQk5nFthhieh2q9tbpm4GR
26oZ8vF21IsSbNY5DGgsLy6DUwkczP+iDkoU4W+3uWn2LQ4ZcUj+YOUO/C1io6BUcyUQqpXj03Eb
96LvfJQYQhDRKX61v7bp48X4k8T8Qce8NOQiG7gIf16we5K4JxdlHs5AUGBBhLXxGXdGT9iPiTtL
qWG0eF4uVuHrHC/bXf0Z4qC7yMe1VBE0GKF6phPnN5EjtcR/LGKj9pWBzlpvTtFw4kJuEbSerp0p
x1slFY25GUCBkKs42t1Nr7VvUgkr5W3XxSg0cHJzVmjPmVaz7VtAPn1YhGupkpTHkAuVCzsTEGd3
venyBE0NYWuI6NQIxbQ8GqEtyL3l6vVGz4xpjMPtuerSGWuh6pViv8YLl0OonX+REf+impW6uVpU
6OdIuZMSUyYelFi7drJ3E/WDVJAMvT7I+biUhSkqunOAYOBoQA8y35DoQqRPeCiEiDCiTY95UXz+
Qhtqn1M0BzocRkaMAd0NMBp8S+KrkmtTbizaJlbwf+G6ktp2w4sZmFFdP1aqRSPZnAjR5QoOAB/b
my1E4GVFjW8/u2iPBS6T/wV8DIgHj2khcD9yW28ATjI+oc+qGOspLJtjJ2xecs1s0n5vEVTVC0tY
KxZyLSPPYdPp08cgdg1Uv+vy6IJolCdfrEHliV3h9BxoG6w1HAV073m3IWMdbSPfOF+SOBErGuiO
kW5i8Y4BmNQkS1hTtR/hV0SJZu/CFFyMXFgCnwG7uz6ObYCYDOqlvGlZnNLHBc8cuHhBrwRfh6Zx
dSSYAo+CWJObBQbzzWT04PrVbuvN3cN/kl9e9JZC0jlHuG1TTzhkhWTek/4xqZ6X23IhNwlFhprS
FB7it5xpOGp6xPVLf2YSF2zliaMwZQAznCM+svGuNuIdyDck3wvxm6Ww6gFH5zuR5BxdMEFUsUhQ
b+1soCSSouoo0KWwtGYNAouES4n+aJmjlq0kcSoRACpJm0r5ofhIEAjTEVJ/ueA3/cfabAvAzXVb
3q3KG+lyjRtvZo781+MgxKson8R21+t58/7b0ZbWyA+t+mOqBLKlNjnvLqtmTeQB/xWMTcSNyQDI
I29irvPXPQccQPgBWcg1ueMw8T9M9WZGmMApoSf9prLAPcktQAh/EKY8o3mv+84BAM1eDSRlbaOG
Kgm8S2X5lVLEflLS6TP+YlJJOtVvm7ZW7Dzye4SVDZ/+9fCG0So+bhdMg4LmJT/WK9xL3jaKO+Ta
v9oFJaGIIeSKLs2okjtDAEGgbpSwsfE3RmKabeZ3JTh3/vsgiqtkuaCZEwJ2R6rv5Wo96zexk5AV
NN2XMw1mV0rur5bTi/eQMm7tL7UwtJYPivw2pd3xl1VpPIVnunfiaNhhn+QieaEYlR5RrinoW0nf
MezB3ZA6AnKSS8n15cvNWEB65JpcRFWNCKBHtCmuRxL8c2EAXbeDEeic24vEUN6ZpAbJtYLr5zTo
8Z4ycePrFuBoebtcWG0zreDXFDRRZmZ4M7U/cVXhBxQ1e7lKQFa5pqbdrTOJkRVM2kSsyc0pbJiB
5gJl1WWf0agNh6sxEoiWzbVJGCVHTSFYBLLV309CsSkhafKctKi/bbXRvP/l/JarXUwpNAW7spab
lRGlu0zTTr/sJ89stdNuNUsxtr+c/HKf63PUGsLmIq/orQsOG/gEfk/FJPBcqLIuL1A+pLUFUGES
sl5XHRc/kbJlidyToL1I/A/+tinvwDzsrP+rIwNwtJv/bx0ZQzWs/xPt5fbH8Pn97/2Yy0P+hL1o
NF0MYC+2ZpL+rHq0P/7sx+hEo/9Jd9FpwLiG7dG5cSE3uMRO/5noZ3GXZXOra+q6a2n2/1dDxhJ4
mb81ZGzNccDX6p5BMVKnH/T3hgxs4mkomorYbmSmydBYG6aOySpEQ0+Nts/WWGko3+e0FCPaFkSe
dGlknQEzOqtFb16Ckor3YKE3JaqAUBK92cCjrxSAHnC0kbo1WLVLHXG0ok2fGtxN0PvtpgdBsR7N
ZbWoOI8G0LJZrxWApZ2XJg/mjZcwIvS04j5oS2unuVzrQ7B8lIr1Esbu0lTzuljihE71cmyNyN03
Sfdk9FNNSdB8do1QE4CEbqs1arhWx4Eprz4c1E5RUZVZMFr7qX3twuaZzuprQ6DOm0GOoFFMt54b
tOh5sIEawzitVcrCR9es72ABAKWCaABUABU0zWOixYlyiUdHOwW6eczUPr9XXJjqWjT6ng7IBfl1
Ts0ze1BMZHNp3oDSVd960QjSCPW0sn0ZhNUHTFPKNvPNUpE6PA4EAuvFeHQjnbALmtWbSV0e0vHD
AqZI85lA43qhljcu2qMXDuNKPgK/BsgQm3aA7vI3yH+JB78AJYTT0kjqJjtbN8kwMMW5t5a4QnhD
LAsxA2O80yDZIyQz+bCrn32v0UNXCYWjWocuptjiZwy2nvndZoK+bl2RRWLYJ/wMwS3CNJsEr7m1
7kbkBJsivTNrBKI07XG2euNPpx0/Jiuv98j/NmESE+RWAO/qJ8enNsM0I8moMRVZe1hA6lkoF1YW
E3RidxCEWSUK6lEnAYIB5JrAJgdWLApqCDadOxyHHjFLTNiWkOHQgV/okQ+Kdl81Y3pjzA3k5Ma7
sbMZybiTGpssBDw4DMfgPkyU+CYDk++Lz6ZcEuWZJkmVaQbUa4KAkEbxO3BneDRoqSrf0bPsntiB
U4Am+uw8kZYU7sO2pF/R/7SaIbgBNv+1YHK7awXpCPUZYGxEgqB51bfQbAnbc0eTjyc4LapXAr6j
M6OE5moAcndrwJ4b87A5GcyyymU03tLK3cZ4BuIGNwLDhBWJOcYpYbS4LgJz8TUTc4sZhy+ejYrL
Ixrw1uvUyg9ylf+1qd1FLSS1QJuGm4ZvEWOot4ti0GSDkk4+zpxsj9YaxhhSgaBt3Hte9d616UmE
Y2ZtcBEAok2LN6CQ7dmFUrZujWcji/oPkrafsrB4ocky+OWQWXsvnlofl/A0jOGpQUh6mKOGiTVM
NHCh5NGSvcVgOWyUT8WIb7SxHVEdeS0eRq4hbjDsNUU5pKah3jZClBUsCkXOOH/TRTUs19HBgWUU
mEXQzBkU4ls3d8+Rqed7cbkiXC5HyhpShfkA1HDTqW7/o8b4c3ZU8jcZN20pIOP7RKh9alU+g1mP
Sl9VuvImVhD/4Gb90K0qYM4cTzTmMBlZLeL5wKV8AfDS9Bdlyu4C0in3tkPQZFyZ2Q1K9REBFaqa
sEE0Y3XKQFJ9izoJsuKmtiPdD5rC2SgDsk+VfKZdM3iBn+QjmVJB8NoBCHru83KNkcFeMyAy12kO
zr1UGTKF7XLP++xmg09CpwcRDwh/yyQ/R9TuL4ssSW4KKzi0jsnPja9csbV2pY1dB0Ru+sHQ3XpK
w9gUphjQT/Nw6ouJYWlHOIFqf6EGiaMhJFKnYkAFTL5Z4zhRfK3IW6ZPLAyx6CMB3bhuy7WCsWJG
qxc67eX+GRMxn5fA9osHXTcve8obncbjSPKuX1blXRP9iG07affyEHIXeftvR+wZyhwNLOzup+4y
7uw1QVFdpNm9IpvhsqqUrEZiW67JneTi+pjU4YzAS84+bhujervedX3M9Tb5aHkH7haSeODnr2eg
kcta3vivX4EiX5fc4fJ08ii/rF4eJp/lsorW+sTPnQnwXy/+l0NfX5i8+3KPvPGX7d/ep7x7aoJy
PTlNs74e97pf2wxPpBAg87l+jvJhlzd4fevXh8i133eXN/7y7v73r+zyyF8OLz8Cen14ka6vsKLD
4VttRv9aV/ik5fHlAr5ny3RKfHm/vAh5l7xRrlWeeagyq4HqMn2EqJkvD7jsNZmM3tGP0r2GEUO+
w8KTBNZNUhbaugxDE+0X1XR0TQ85/YSjM1NRSCrBDJgKAcSVt17v6phz7OxAOf52u9y0xIPlEa73
Xo7SwkgFrns9Io3aVVIx3Zlq6rw4/RMxyY0HrMYruarUYB4u23OMujUqYtf/5cYiSIdDWr5ddpF3
yMcF0axtJ3W8C9LY4zogqM2IH0BgAC/n0h+lfuZ6pzpl4seEuD7KtUZM4I0eBqtJMKKv50cM7bex
F4BREr93+ROt5KWg0m/1Ttf5RZYnIpH5u0r5zhgDFwe39dZtO/xw2h9cycn6KeYvmVJhG0KVBBZJ
LGYxt5ULW3Co/9XmdT/5ML4NUgFIPoVK3O+nqTpNbesczKogZ2/6WkRkrTcNvPKVt1BLN43xI8jt
p5J2EbIHGjWVqKFJ7Ies68nNeurWJi6pPf4PgyEOgBJqMCS02iSnJO0aWWhPlRIsr1y0Yu2StpLD
ft6bwu8k2MsyZkUVa3Kz6hZtBy3+oEx2dJILrG5EpM38m5f49WkkNm5xwnxTYuvhK5U1TLnAyrfS
x8DZS4vpJOZ4ctEDWK40S+CNK7AYXmDEO3uy7xuBjp7xj6xnwBYUXdBPZ4GyzyZABxbWF1OChwvF
wqBlg0gaFgabnZE0JP9pxtFxWoPipNKg9Elw0Iu6YdLoOSNo4sfsof6A8XLTMCLh74yvKpke8eWB
3MOTom+MlFBdu+4CWhB2cADBYYnsIRmehEzAMVGKOHi1kaEI/7R0z4u10abnTXvswhcBth2tMgBM
BPFyTsk0olqEKMk1z2ayzZwAUboxHOV3wJldd3umz/QtQZkhW4aH7YjF2Lnaoc4eZU1QFaU1pLoU
CoPM2JNNNJJx/adHP5WcXVmblr77bCkYGjDMk0U/XRAeLPoR+Z7yLTCQ2CADVZTHpK/8ughngUQy
clD2SqFBZjKRUUk6iDVTGiU+aqZrTWNTMh2uJ6Bc++22uSOeIprwKLjiaug5JUFf4bZlFCiK/IIq
LN7SL9u2E8Ub5mcxODZxcfmNOSBL5/ItexWeJTjzhHCKc0q+PXnC5cvMT1OW7eU9bgC0B1zs1Rsv
164L+SF0KQ1GQaP5zWp+sWdfORWkJSHT6dral786eQrJteviyrrg34ThamLuLVFkkpXvUEQwycV1
k2CgD1JtCeWaoVXGo7WsJQzlsmrQNVwNrmVi2KO+IgvfiTyrxeK3TTqa29wIQWqLCrcsel8XsyBi
yc1QR5jPaXF0R2PCgTjqPzp1xk0lKOZyEUUtsbYB3xdWnGBvmsUubOn0k7izkfVj+fldWxK/AVq6
rDi2eqMJcYa96+F34qDiNFpwHM+0dk/UhnXkXknlJyN+DmJOtHY3858n35DJT9oqNTx06tBSDGYS
uELmm/k6BkR+WcQZ6IC2Evy0g6rfuYFjIi1x7GM8k8hFjAlS40glA8BIzmGcPI9jBzy0rTIUhCaa
fVFT7lMXor7gwBSuDlhFWNQvvwJF9YdioANOKqwPdSs89SDWmpCYLXl2IFdJt1OUPUvdkvzi5dr1
ZHCoih/Np2IijajBc+FPYm5kZp+TVhrkd8Fyd8RCYTKo1F26ljVemUUQemN8zCp0eJ5H1bB297Ea
EWvQv/aVp0Alz0K/zgycTkPUgLzWrDOlzWm3RGNy6syi3zlt9VCnGJ3MhdRGBofKCgAv/Mm67/1G
RRgOU44qolNisF70dB+RRKpV7cFIgLr1BZItmSXQmVzYTHxuFN3FxUMLSqJtUJT5Hv0n0R8aSIdy
ayK/GDarYtg8iX9VBy/OhjzvV4NWBLk7t1luDhun9WBUQ290m+Z5tHcG09715ehmyc1ZGri+fB46
/Ma6Vs95QTah09SrfELb00Ggsu3Sz1sC5xrxP0+aHAB0TegtOu1caapK3pe4Td67JBH+z7Z7jnqu
NcsSvgRBFhCBEwLyNr8upjIf9TbUTgSu4/+g+o8B7BjXA52YFqNNXgSocboEVPCCjlx8AHQnWnQn
+hnDz11DXWCjLqiUlJ+AqspTVA/vWhvOG3fsNgGpgAg2cTRNALqAcQniNYtCUUJK5eoPs+W36DaQ
Flv1iVZsvG+O10aIXJPV+cDTyOQwe1T/w53jTskmiSLCw7igoILPkKvKHfj1Yq/9dAga2XYJKrUB
NPhAXoKQlY2X9xZVJPep0+iualtcdMViyOkyDRRZ/KznMjMvb+XcvIZKtzDZJitwcTQ+Hjt9xU1K
VyQlHdNw4vkm6QrXNyosN2Q1XU6PfBbXXTPWMbMppQdpEDoEk83/zImQN0rQg9LOJwDMEREj7KwL
GtAVBSHXLjyIK2NCbssDpHGB14ma9e/7yV1U3U43sKV/2vKx8rY8GQ9xoabrwvqWqkAByowYoLHs
Qpi7puK3VvJU5Oly4y1a+ki+87JPxsekATtm6Lgc0f9QQlPmLQmZBFKqE1B772s45q9LNePHykbg
xNNgk4RFdN2y1Dha7eot7Itd7mqAHjPAq1GPJroIdfw3A+a7ZjrRMWy+BROiw7HyvpQSLzZTUwqG
2lmbbT+iyaEmqajpdByHRXlE6/ZNg/PlGuaX1nDx34VjcOdEYXMTaApxL2k8fzpNfF7wML3o1L72
lJig0Q7W8CVVTvL+0cgQnYA9ANLWBE+11r/Y0zJ9mlELhjcPnFtav+1t0ZJHLEounwg4Hws9ADGZ
lSEMutg6dMuIGFXc2aoEXvbpZ0t027ZfSLZOQqd4aaLlVh6VT41TPbbMG+J6xzuLujBRwDxd5yof
UYLtaawagqJNLIX5TGi22jOuL1Xo9ZO3fNQaqrGisHqIit7yOlbRQb6JuRsxW7axca7aWrtn9iP0
2+JKY2NzbWc8q4TtBA/OEmsnPM8z1TVe7UJNYfHs9D1XmmXnTJ2207I+eocdh1+IV9XP0QSqxtZP
o4Oa1iJF8fJywZQieu5i434IZ+1cGHCv5SFnMGbDZGFbI1VlX84lvXCcXB85Uih5yKgELd61hnFs
LSd9QmD9Rd6uZjECwDCY7vQ5N24WuxvpifMatKi8dTO1fqEyWB7aqYEoodjhp0VarPiCzZrTiRgl
+zCMav8cp8ujPOBYoRwcLLe7jeaKTCe8qJcv0HLJM1WRThPzm23avk+PGpEtly9QbU9epI9fFgyS
dPHJLtVVx8Jgk53lUZfIIVhcnGKYpIM7edrJN27WsE6sUn801Tk+RS66NfnyC43hpU5ydFwCXslV
JAh1ZR7QgnsPSUiB1ZuN4lvRm0dojPrb5C5wW3UUoSFu2odwUhB2iT3QVBwsW0newbUkW3Nu6mPF
BemhVSyN32Befosncxdg/n3v48LbRAZqnUhUR0mA3nsGJ5o8DqpiPOpZ9MFoS98koeEeNWgp9zMk
2ctxrBiP16gMHxm9+I3iQAeYjCK6b5owpqfLM4V56UOQCz5az6k2aZWPJwRQ2h1lYqjD4tU2sKhx
e3Zfwlnn6w50/ujdvL5TUTpejmFjZMo7y/2y1I7nT5WWnIuSOnQWLcNljx6P3LAs7afbWoafZGZ3
xk+r3lqC7SKfZeIa4CXuZ1a6k1/QTzy3dlTdOi3GQ/lCvWFvY0w8yx3Uqm99p2vim65zPJIHe2KW
xNvBR1Yls/N16G3s7rbT3qRut3AKagkl/Db7lv3xgkp8g5M5GjcGueM3Gc/lp82ofaWueXk9tequ
e0WJbkkPD85wqXu/NggJzJWTfCZtqQwCL8vuthoQ//cB4JuAaKnPwXyTOwC8mdeNWpu3nTZXZ7Ml
crcLO/W27Pl6oACsKd0332npUIocO/URI3HFfxsp0flSDI+LS6jzoNn1d4LSsT335idxaso6izlG
zfl5KniNmwE75avShY+Xo3nRU+WW1mugZMqGblZ6cjTFvOVkQkIeucGny5cld00NQtUJKqkfrdIc
9mUawNEqS+uRaFQSVsRrIwJ4XVCc/cQtmfhVWje3KMvHU2q1dJmHijy0rL6Xu/Lree6xR7xSWsGo
wE/iWC9udDeWnsnIp2i/GuD4TXFUg0ntyu5s5UGbZ33P4IncH9tInohablYQP5rvkDUxGw7Kl0Qh
XDr0M1z0SOUm89QRqLmJc35e5mLeyo/H1l24Ak38arYdceLhpB31uGjuplZR0WlXYmT0JvdcSBlb
wTbQHqZg8PbjDCijG5rT1Nf9E/iq8vJ5zyFRBqY3f1GSCuIlls0bFC7Reerx/veBE70vfXoj34tX
ee/q0BsvTqQM26UgYoFAMvVOA9UOCIMTThtu5AdUM5MDq7o0DwO0hgNt/3nXpaH1FA9oc+QugR1u
XdpVXwJ8RyKMa7xxdKU8B6ZWbKy47d61XDvJXanUfcZRwf9kjv8JI3G+09AbHuzCcx/sJZ9B/Rvm
tz5vUAM0ykdKzrM/dmV7Rsod3SISi9HNZt3X3H2Y+9z6NinkjA+eo9wZAE+wfZgYOsuhf8PMeiOP
FXXqTyUJk2f6C/Akpn4iKIG/bifsS/7bOMYQe7A5A+3ds5Zhs9jRdEqWIrzL2xJOmHg9ciE3+9BT
bl2Vk4lePOB/8TDxeLmHER7/qzf+/9Ibx2eo0cH+7//zf3yb/j38Ufqf3ec/fshH3n7mP/7j357K
vov+sf5syiz+eyDKHw/9o0fuuP+0OJRjY//VLFun4f5Hi9w1/mlAM7FNw/FcDIua/lfH3LD+SdqJ
RkAJ3XVTZ69rx5xmuukKq6OFWUA3sBz++Rrvy2ymgdf+tv2Pgj5tGRdd+x//phv6bxZGCmRYGMlp
4aC2gcOVd119+3yMi5D9tf/Wx3paEJZd7hvGvjstGJxzXPfPuam7yCE5iwfyh5j3r5tpGLBJMMdM
5tOw5EyJ6OzvIAt75dZ0g/zWqR8CuBW+t6ApLxXtaJQhfdMoCDZQw+YG2Myget8S0heY/afCjy24
Kfznr+K4rVcjXl0/pB+WJU9eqm7UpjBesJu4fo7BmsCVngKPTf78nBo7ssZL3wpdd501brg1G/JE
W21YNqoDyobo3wS1b+Ztq8nbOiA9aU8T2oFVL9VRWWm80FUDzmZDTB84yiA+utM0MSUGXGA0obcr
qhiTgulB5SBoKhzt29Ycti11gydHw+ufY47c1+myj7HL+3WsVSeV3phRj+4hjxGn07h88SJUL0VG
TKBCDuvkxqdq0u317I3th2IQ3NXidQiTxNuSaMKfTYdfOuB8Odpj8b0hfJ4wefB3Q6lruzYF2YHq
oMTjZOkb8mjfgTuc50GJXimxEKAUo8qPa2Pn1d5B56w64ZTWjtlofG1aAgndti4OWkhYnmY9o8s0
N2VcHwq9MbcFsZXncAr2faCHR80cwnWwyctp/lyG9pwbL5ZneSdDocaeBOOjoSbFfslwjNtq5t44
9FmxljJsyB/RhGNxUVrzbpxNRHUeU9w0Csx1EDrqyeqVE5Hb2TFKhXZ88AC3eNULk85ua/Qz4q8Y
NUZWlVyGI+oGQ3CmnzuT8sDEx4jGbVOYzcNSam8g9+szLoxX7N3dmjTu3p9RJT+SsepnAwiyoO7n
A6GN49rrh2QzjwL40UF4Qzr/GvQkkOiBQYUpfDTn2NjWWbJ26yra1HlxrzKsPRmX6Og4JbvPXk5z
KrACnfXQoPR85AP1Fc/eI1wYnysFKXrrqd1GYeRG5GliA+9gbp2m5QiNAkJP2HzXeLsrgFvOvZkm
HjjxjyrXqk/Kq8k5C4bigQgd9PwqBpJGH+y3KLb2YzJb+6KCr1U62Z1D83+TTlXIeW/DzKpn8oEd
5b4dnu1QrU6YpR7dQicKsRPJ3MsRItnGjcLoVGk2OWyBcUT+Yu1rx4B1WbX7Ss/Dg0ZYaW/WzTmG
6oD2wCTlbtEOpGn2m45oEUHxb0hB69sTauGHuoT8uwjpPn5DRaSNxmrLCZQ/2VN3q2fx/FCGwXfS
kwjhcVSV75VolJaJ7zaqvWBF9Dv+ppj01hqLIbNZQjgq8psVTdVOenDSAMPM3nMdN/VdGvh5Uls7
vqho7F1/TlwIxdRaKAfi4uxb75g26Yuam2vF8rwzqKg7Vapmjf5u0mlzU6m8RTB0Km2gRpPhUgML
VZjFiejuwEnylBYVYVSNWwsmRjBV/S7FF7JpJ725G5dp7TEy8hj5Pzf6ayHwXK4YZqtafBuGzIIS
T0f3qDj3QWk/cwly7sexpwaE0cQh3XIdA0Df2Plsn9UCRyNV/o3Xi4w7lVIoprpi7ZI+hTGivp3C
2DmXnRfsMgawFHgzuBtdr9yYbv+IFYDEEJIdiFabi/UYolZUktrw58qL+Xz0L5oD4iTDlYv3uv/e
2im2wVDfUWJK94nRYtcwmx8OwfObaYSq0qlKtBkTN7/35yF1T2MDkioJiLYRsJa8KinX2Vq8YvYK
yihU7pcIse6CWp5ZlfvT9ILXxsAyUmmFAZ/YNnfl26z08e3shuR+1EHA657IuqpIyJ7zx7r4waip
f2l6bVVOJnZfz9qrJsJYk0AjDZ7Z5I7rLgQB1kCgwCBHIBB6jskfBugysATJmQES48w/gqqIwXKJ
MqwWYbxr67fEIok7HhrbV9nHK4r3BsLPynXCElHj9FI4KjXPCcVNawXnCIbdelSLb4uLUrvUOp/Q
1G+wI/K1nhKDirBog7Y1WVMT2pAwRrYfMBRN1ekyGQQHwIiAD40+qQvnrT7H/Cgj9bWame+VOLzA
cMKeD6nIb3np+8mLDrWbOmfTVKZ7rMcKUqfD1Ngq9OeSv4eFCweYGHTdlI+4zE8Yasx8prT+JjQx
czvFG6vyjAO+NWzt41eLxM+1bbgTst82PxhL/UEc+Vc3yoKHpjnYkzk8tsAG59R6YKQY34cxMYnE
abUYnBIMWyVvojXjhyYSzNqZn2ZDo8DvFwVNDx7WYKJoWDjeVgNVuW4IKFWM1DtmGhZhz0TrsmR5
56vqjTtYy13n4IgHL6ru3SIhzswK/ZGx6Qodv8KVbleq7rhy6vkYtlZxm5tmve5yvIdhkeQbmeXq
FDg5rCJBqhPNlDiXekMVfybr0YRiZjRvRmdHe72LiSsr4oKZefEJwGw9gQY4LEtqQTtZLOS3+Mgj
TrCsxlxSUmU+lNW9bSfhywT7LJ/qzRKFy75dzO8QiKIb6sIG3jaLiw++TupyzyAf1TJ/15yxeqQL
+lbWyzd6IOEGIzCBKXPsW6XV3tUrrODGATueFyjKUeubD9dOievOQqRyFeFPgZVAKmsdG5bLkj9p
endIA4hhMdfvbW0F+n3AGzAaV3vwbHuTFEr8PqeHZGoD4lZ1NGGOpm5N7NRHCy3cWzqYT248PbSF
Fr0PWDELq9aZsvfWsxsoL1yWVhUfyZujhd8jc2jXdpq2t0TmNhuPEQw25JLwYBpOfkof7smMx9J3
8UD4NSWBncoEeZ1EbfA+2fMXfe66Wy0uTN9Lznaom5+DGrrgS8eAzC7t1q2BiUa4M1colZ1PK3Lf
gyr4jNRlPKhmbj4XfYVKMsycc9Qs5vPgNG+DSam+07B+uW4dPlo2sS1NFOX7ZQam1sWKSfN7So+9
NT2a+TDcGAO6aX1Rqr2NOG0Joh+1Uo8ry26SJ2bcPT1ojZZSTxAUXSOodmaJvLzRo71RR4cqHc2f
Jc7zgMrHqM8/4CKdncipDvWELgGb2Xapq3A3RvhM01gLds2skVWgLfzy++5sF4/IGwEjRUQC08h4
9jpOYsszhm/UUYFZ1Y+xSwmmDtT2gCV6k5XlEx8VqVptXB16vEpbO1jys5E14cmtk0/0b3i0arfn
S7H8stFq35ri6NlO7sU4a8gXQm4De+dEBUnXOaU+0ubsJkzJ98Q63KvWY1+19/p4CMrG/eIGJoQg
bfGeFprcG5T6xQ0NL49rNcqTbDFpyQY/dP7812YHoLQqjAXLEx9U2lB8TMtQQUaIVdcqjJ9JC2YK
7axNLpB678IyWNo3k7ir70bvfQRAS9/VCP3bMFf8wSWmny4W6tKIVOywfJ1ohfhFWOmISzG6trkA
D1hL9BHcFyjkAmecfhBFfIoIGP2YW+OJctrX1isoIRvDgfynG65HXEFcI9tlZg3R1I3vNE5LctBG
bI/juzWCWMgtRqWEVVWQRrTmR9DxPUJAsO/cwTwtUa5sVOWnEWAQrsm39ZGKlOAGwBFNLRJTzUmJ
GlBMyLH62CG2DeJ7tHBEuyivLoVHxnFoVd1KvSsDJTpoEF4rF5ZFO2ozqtbprS7RqVagGLx58T4Q
W94EVO0PieOoewud/xSbrwQEdtib9Z9jDrmZcQ+UtV7tCUpOiy3ThO8IcleprfcnuLn6Sq1imnZ6
/Cpbp0w9lpUKQtO3xGPkA0eh7o/MfFyVOfsyQn+qRhjRpDF4K+ZYSbYgAoxeiW6jPTBMRL4RaJ7o
JQ3LuiOr1QXzrCoEzwp5wVXswfX5EKnVAx1t1S8zPINRTFIUZ5yeUCbWhmHHAOxm0ntUwRUAMFMk
NcvFiEAS1c74oZU4o01yRGDDWqRfe6azpm082GSbpaHtkRSH0mIJYesVMyFYqtPR25VGvGBMCj+t
KmNVV8kbeOp023f1rdI6qHctmMAoFchO11EKjW1/wlberq0I23Rv1bZPQhXtOjebjyNjy42Rj2LY
bH/t4D1u8j5x1l4GJ2EIuucaH47fujFzuiUkgAwBVj47g9/N0UON73Vrhb17YHhCAfaRos3Gib7a
6ZCeu+/R4IXMH6CM4zYlcJBOaKC1p3LKwkNA4O95QhBTxOou7WzvEFZmdKMpQbQtwDcslpvcuQ5G
noQowpCsJTL6RLl1yV7BD9SrKTXjx3TMdhp9oaH3GCBHafKo5c6usuofpCeqT0oSQMlIFNjeBb3D
NEhmEGLDh0IuzRrxi7pNQ/cdmma9Kjt4zh5M1JGfZIuXgjxFcLGj0T0tCTGbSuh+JFO5n5sh2qtF
9t5nzoeZ2LuuEtDj6GtkeQWCTfNNaWAMAB3vQN8FNdmIOjnTfJTLXd/NH/+LvTNZbhxZs/SrtPUe
aYBj3pIgwZmSSCkkbWCaAvPomJ++P8StIfuaVV2rfW3SMiMVlEQCcPfzn/OdNnW3ONxXoFdDjh+K
7oVWcADHarGhnVau2u85mBzTgoF3dlmGGUFeHutMeHCUJn/gVNxEfb8rRpihnSJ8OTnBIWDNwr1B
DrfjDMg8N7F2XV3hy7aYcY/q1bBG+xCYJ3KrBhau+qNPwBZ1sfmkSIwfrlqpGzPI02McvaSD82GN
+gP37kPRpb8CvcLvRMOkNqoXwyIHyMb+zwuV86jt6irdwWw6GLJi4ah0jWgr7l57/gVnXRwDMAir
qHE4FvaLD6gEYE3GZ8IwkA+cgpAPlk5KatXFHpINd2k++YxudmQTLXB2buanqXJdjPetSd2iO+X1
xs7RS0PB7yR7NGUtA34Qu470MFndePA8xp3OHidnE5kHAkJqw3Fkow8zcLj8iiu7OYZJuZquhIq1
fSV15dAtxoTGDIO90n5TDTOsG9fu1jlgJg6BzcUZJxzYqT16Uz5SQ7m8kRj4oJiUzp2TlXkw9No8
0HJt0sfe6b7J61WV4YDrNvEhwTeAz8p7QZDgBqjnDfz2VXRxuwYUM3mlwj6KvcxdqylAK2Ahb9UQ
jF8QhV/shhr29QBQqMvyVWE+DyNoczTqJ9IGidY9aY6WboBPUWhg55vZyS7q3II2maEIsby+qBb1
tYoVgUnJvnMn0yj0KSBuAjpU2SuLNOs4HyCS2/BJDmk3+kZfWSugD88QhyKCn9PPULzJesxvQvxY
s/uSj3G4FXTpkjWgi7cDZa9PjvCz6JpPw7QSgHs86LFQcSVgilE7Jnb7qdXajkZRD06B7ZNde0hC
7b3TPFl05t7o1LcWDfBQOi2z4NletV2X7Er4/oEMGSBi59e1DxdFYmXWrd9KApVhytmmmepxHYqf
Sqnd80KncN8FSplDCwBdb9sBZSx0wqMlYZW4cupXtWi3pUkOIILI7YUQnbtUB2gyRkxr1URsoQ/6
Y5wnJ8FWn8wKJF0VbhcMVQK1xsaEo0ziHeC2qX0PY0ZLZ7OcAVBGuC6tY6CENjhSp9+UulZfB74q
MctntWoTxOkK9oY5e3IsIaemgLUzDbKmwjT0astcoNMMGPE6bDf4M2OKjnFwKCj6K5cTcM1lvWsA
oFRz9pAuvNyx/Kk5665GQAOxjQFdycZr9RzZrQ9Vap1HzYur4NPJouxBupmElfEuIlyGqpmB9JpT
38zt56jlgVYihcziwn0NIb060Oj0U7VcDgLEgBHU09pshjPjBoqeg9QbxeTN/URIvCo+1CZc17V1
q0m3gEZovTSg/EMYy1zf6D6mYtz1Oqucq8uLYC1Z5RzjbMsE4TCfbdtkXSjZs+jY2jl/xMa3k0Tf
6IZulNzGEHtBqut8QA0VDOnbYC0S8d5o+OS0GtYhLQJmYD5GIb8wlfUfZaSde6C9q2LMYeUMGJiU
vd0G5EeLb6ep92M5FpusNSGm0XebRMXGYKe8ylWLJtZW3RttUJ04VB3VRHmoymCF2nMNm+Qe99XN
iYBr8oTfJuxv2Bw9cY+0YfVYxP2PJbDASM36FfbjpSRfaCBRNEn1hMB0iIXyGQc6rCEKMSqY+mQT
VLYAXDUAUkiFSo16SR5qZLwN/aFpYbG6I0/c3ojYtf6a3eaLYuifZJbPuWHBCx43iTO8yIDhbDF+
UVFce1oznZVY/8TweZsZpTKm++5V7cmmxJjJ1n5Oi7c+g3yRlOhHJvXAXYeXSqkAaQ8jWLdyFYiW
24fPgYPKxRDIphwT9m6MIZWs07NumXuqKvZhjNVUUrNWtW9lbd4HTgFDmWwzHuZZme5kb6x1CJRz
pPh5bnuMq1FdzV20Kin4SHV8iSkjW0Lh+jd4TTrxtBn8cQzqpM1eTKvkZwwkY57EV6nZWWFvqL1M
0GbpVJ/IwA/R3si/S6B1StOcdcyuPLMoGpyHiZvKmM5lW3+2wiCmM+3LATxEMhYvo0mPT6tRn5uy
L2tVdM8y+5mMfaHAATCz5XSDr3My/FFzvptgeDN6SP6Jxv6xLJyNVRXXGhq9oj/gGaBI9IXB4b1M
2weXa4q+7LyOvQCcG6EsPtiURm8zAMdJYqPV0XGhNq1MXBYby7YpFGKKDjxbAi/p2FtHpnIrIk5B
QWK8pPpzmjoH10T/KPnrVJit20LREEPH37CkOEal7jMlmUxTnfktcv4wlfUZ75kKVQ+1BZz5b1mQ
HDEptqpRtTunIywFPk5nhAfy5AeS38Yqqk2Mw9kvOkfZWd0TdAxjr+Z0Bhrx2szTaWMMyyfSPUkX
cktGH9y+daNzkMqIU3m2zeYAonscX8HMszFFzCnquNrGCo9esi4A3YoBh7Cq70n8NTD4x0+y7+9F
XVFKEB2xqeaQkxBVtHxYOxNABMTTI/UXWbQjKN/7OLAKzoohgRkZ+wpdr2uj4q5TOoBYatKtZpcV
j6L55VDMVDCeOqQqEL8nhdtKZLXjxXmNJgs/StpYJwwKlFZj3rHxhOelFMmHFUFoH1W4xbkb4+qD
ImWOqbp2bFBSIiZnM6a+DjdsFoqCYA47JLcPOa6wuuqATfXmc4jbuB4ulql9FNlXHfTA4CImBI2E
lh6oyVFO2mIDMymALglZZOHiH8wa0od9swpiwR5DQ5fUjU1UsNMqeqDmUsRPc9KVyOVGu8d6FK/r
GBJXEyrwBKJo1ZjVrsGIcDGvc/elMu1c4/rDmMbz2TAjbYvPs8SD0N8noQKlx+9Q6TVvA5KEarvR
JkoAghfuMtgZsJ9hSIqrdPRZF42dGDvFM9pUeq5p02IRFC9YyR+aMLxX7hKjSuJfabsQmgbjCiPz
wdVq4YMSfMB/cNeiKSVNE8Vnq4kE7OJMX7e9+VTJpCEWZnBsSfvPJgrvrRVwGJLQXRzYLwMJ0Y0q
5c3JWoengWt7NuQdcv3atG8nwCAOChDpCFaICqF+28zcnY4L10oa+Jx0PXIfjEJuTY3d2hRiMOY6
OJFF6DdhK3aEPNijOM7vIqFQu+BZZc1Muvva2kV1OYER/9WQiHowwOpq4Kmytgg3XRbLjZq3GyJd
ND+oL2xwm7Vd2elBoImwA8m+AKYJ4q3PYWrX+9TlEGa6Oby5cH6XZm5xXesl9T/NNs/qZ3xhcqub
4OCoLuGQB+BIyYMPgB0ZAiB59F53e1SpzAe1L8g3cN6u+xfU/g4e8E8iJ2qg8u+h7T06RVKcgtab
YRXXOQw3Vln5dU/RRNLP0BpSLFducRvpDXHVR4emHthAFjvegf3wu7CHm1MgYbgaMZPKRFAIU+6B
AhsRp4o6wzZajZZnwBbZNiG0o2ZSq5UaYxousp02yp1md9z4sLmNdtJWE90hzS1A0onh/azshAOc
Klr8iMGjEtg3qQdXtgVI/7O7QcakrS2hrYd73JVQtvQZs6ubIig4eod30MAla6OlS5UQP1+cGiFQ
/W9zas6E+oSnVYz99Lh6ogxJo6KClm8/h2BU5c17M7RcsdmbyXbXGscTkfo1+u+6WqBbJgE+nsr9
Q7qcDUDfsJ05t/kva2RyGKUWey61/lkAY26Uc0pB7tL9VO0exTj8Yrq4yaXuNcI+UPv4e+Yt6U3j
xxmBHKoVrzKEO9pIvFj/0AO5EWn+ndNGG7qP5WSNaw1wmu0OJ6FaTF+DdpP31iO4v3aWsNPDdGNb
4bmO5bsE8d2U8oVdHj1atAoRlz0rVoLhkVMracLsjlXktYKnv7wWobFzURpHdqx+q7/WbrNmYsFh
azxorK2xQaYyLo5hfq3t4tUV08OgWk8uvqY28K25fxXCPvFJks/zxAReJQlwc5K1jXn66JupoGSd
RyR0exzQpbnJeEg17XI+UcEPwlkDVTSd9YpHZZxrN2ea77EsXsfFw6Yn3mj3p9yqQLCVz5lx513z
uEv3sdpsugWhNbpXc+iuy+fVKQi6eXLlW15wmqql9Ri08n2oULWgEfYrrEkIR1AYS6LjSkCT17Cj
4iGB19SwtOSsjAbaeqU3hF+m+tHKul+10/B2S1YA8SQsh1Y0c5VY84OVUCwEb5Vx9lti4kmlveVR
uo+FZl3qKQIINwHrhyDLtng11OZL3ImtZaqHoCvOddPpkCqU+1gAanWHxyRBqVJsl2FNRI1sliUv
uPC+mSrC3JfQ/NvwQe/SJ9UpsLhmlEC1i6eduYFUAJ+n2IWq3rjWYN+TLvouMwauUU3xwojbKB4i
noQNGVjRirWFad+6BMY7whZkMqIhxYho3Sc71Q19WhV2C++bRoKBx6PRPYSU/bZcI4o2nWND8+Mk
2ndJdBcJG2/oFDOlDilkxiBQSGA368Bi6lJR8Fkt2EXNC5wgXGVmdwsQgdvFWugWPuw85jauehIl
tLW4uC0XfqskH2WG6sGaBjeQkDP1STXZHvuVduFjo7iXLDU3snWeGbS/DikANnM8csJeaITqL43S
kJU6/S50B5xtLh8nbvmVZoV8OD1m1UErjmw9TnVP1EFt/FzSGmAEd4H6ULF/KXMBSzS+FEn1wfj6
TY7OTkswn0Ui9+3hi1pCr2DsCcjUa9i44KA+OK3yOWvyG7bf8yScZxmhuyNGfNNQdZ9Sa6OAcrba
+oU5JrbDldkF76oZPIIP/Z3W0TPVJ9vUTB+ZOe8H2JvpxKAVf4VL357a+0pZ362IRMXIrexmn0Jl
DmzptyIE8WF2X8gwu7n1Juy/jaI+NZl8W9rzlKI6dVHyKqrhbWgVex0auten9i7N84eZEaxeMvsO
RbOtAfkxM107uXuI7MRjjdk7VvgsdCy9fCa643zzs66W7q5INn5JFzeTNIv1ExzeQzLemS/9BJOD
ZVlcZJa+UzAEaTXZQbI7xfN4cSw8J0pxnnXj2OjVT9yndEP1R1PpXnVuKgi1B2vSci9mZpqqj5mM
34pcHLJGoOdxwO14mHCD/TIV82TCMQXItqrsehXFFVY7d6fDN1yrLTS7uboOAiLUrF+UXEN+Zr10
woMM0hPRmzvi0q1hTVnNTERKEEghbQ1tyaXN09PU1NUE4TbIxUOHxzl4KsxBWbXrkO5Hgvrt0aKs
lvNZs8lgNdlXcxLQ5kzML24BmGe5WAKRPwThgxY026hyRuiXsIDo9EUqkUt3QoFoVZAfy/UJ9wS1
Zw285PBq9NnObYu7ZuCS1Ke1XZo6RJ56Qyb/moHM7+ybjn/enHTMCSj8oXg1p0L38xEJyJ5utrWo
MUO3QKWuc2+ck0k8uEr9qY/RLmwqP8rnU8AUVc7zJU/lO27KpzK/uxF8Jd22f9EcElB1MprjV6lU
TFI0cWll+hSsnXl8HrT6Y+i2fSNPg5SvkTG92Z22yVMqDhxuucJYZVgavyZBbRMqOGMRv1JLppiC
7ZTelPuR6rlYCXepbYPFbZls4IuJMUoMLlpczjA6Lc9JNPsBeM81T4yNRcpmHqCl2kBrVnhuxGYh
fNRss9aFcQNWi/nb1p6Zbp1d8gG4Aw6ccXaxkb0YPbf9MIe8+nxUkR9Ixe5oWOTyQ3gyjQf2vD8T
/z/QHIB+03bUrpA27mXW+KH+OAIjJstys0xz67KNYDqAXE67KClF9pBbvLYI1Ka7AdPye/m+sFUf
Vd0lhRKdwZSZ5IGx6izfMDe0m52bsRdH7mkMuyc3KgiNc6VE8bPIxbbtyxd73WjzGbdjuApGg3MI
oKXMdLA3M39evmjMa6AfIce9+EfIqKWey7qXonqkZ8QGaQgQoSxuDpYSo6OMInc/hQzAWujmkzrP
rOSuN3OAo8IkQRkeJWPE+UWfOz8x5bZSpC9jZ20ZiCJKg8jNZqedKZmbAAwrZ8Ih5SqdWA7GYdcQ
hKE+C5nQ2AeDvE6KfZ5CfY8z3wegsTdeoS326+lOy5Q3xtPOcbqrEb+Fi5Q5lD/J4HyituL+ZAYa
QYoM7c/afWZEswuD7CcwnDNV2gl9QPXeUeXHHFhPAdD2oYv2DvFTlk2y3IxyFEkN0cwjsspTHwlv
3U32e8E0DUTBfM0yGG6U0vALdAZdPQb2+cJWPJux6jpp6XLrsQ0wgSrI9qIAjLl4Wx6ZoRxfrRyM
M9Mfa63IK4Z8eoyAeRJe3rmCxyOuibM5RbuW/QSJov8tq/iHifNfopE0DbTQf23/vPwM/+fw08if
6f/+my10/73YK//8tX+3fup/uUSLbLhHXNqubv+n99M2/zIZiBmOMITGCfw/nJ+G9pe+MIwcYbrC
tnXsnf/BSnL+cnk1eEmuULGU/g9ZScJeyin+YRFdflaiuvg+QbZpi/vUJpz3T85Pgfsopwas2cmR
dFw0KWdMDjz/XSJ2SdMMaxnGBCIbvcUUF92Vxgo8hYfjQWL+6NKgvodu+9SFteolbZKeCkm/YQyx
g3YtClLHJSufZAhqkmQDbi3r3cjH4EhzzqUpR3PL3E9nrGPtNVWm+9q1Kl9/TYa8ObrEJtgF0DxY
sjJ4WtvnW5g5uaeLiXlPrE+3+iPQks/GKZNHaWCXMKR9KYgAn8gPvlDQTIOR4tbHTBKsktJlmpQo
lEcMiuF3WfXgFFgcKAq4O9V8Bkgn/WYM5R7SOkRR9QWvKOpEipASjdNvPPEes2e87uFKVCNYT8U4
tAbiEEwm6YdjfsWBHdy7wvhShuS91t1ycb30DzXNOlRklPs269mqU1VEkO9gp3imVBEn63PDw6wU
enJOGiX2pEo9mwMbFs5smW8nhvSU7hX3ZNbsbW2k+cbUEVqMevag6ud+Ew7PU9cwchl8yN2FLwZe
ubI4jcOfLjysST1dT+oBuvprWM05flP33pBDp4fhXtYJyttAHRvGj0NdIyNF5O4rTvcds1wsre66
Kud2Awb3bi42KGWoSRoyDk00wX81GJdgMeB+Zyhf8CZ6TY/iBk+n92op3mk3JjJJu1U3JTtGlPxL
TYhStm23pkJ3XSYDeumYbxEhJDp3esx0QLguGTldX5dDWz6VNIatFLy2HMj7drOAfIyclcBa/sZg
2Qp+VPrOnESjMjXhz/KR2qvWlA9tO+1UwdvREDVgN4TTuDdCUFsvqjLyoUT7qeXn/IOxHl1jN3fz
SxExcTZp+YPRiu472c2tRT0b4uCszbZ1ctL2NAwadudJDN5kcpDQtZ6ILGlRkXK8AJzvc4IRTNie
hT0+uU1jLbMILHLpYXLcJeiutRtco7y1XHTIZSeG//GGjFU6o/J15qGM5hdkK4KtRuZzDY/4QkSw
DlZqOzuH9g//Zq73uGHXyeg6fuhiHQGrzikTuR6dwRMlzX1216ytQVeuU5y+FvO1NBz7CP2Ziqg2
AymPt9GkZGAYweykLvxZ7Jhc8/3waVmvVaL1t075ZWozEM7emJn9A0iqqaaioc45jS1vUjpHr51M
lAOjSZgjU2jtDb1MNrkooZ6K8qW20y0kFOCy8VDsRgpq11ZdmPtSa27wDdqTE6gVO2VnqwVJQ2Oq
us4brfetvH0sm074AS3rSMz0SNs5c5YsY2IXWapH8KWCPM8ZX0eHiNPUL4Ny8T1b66Hi4qGdo2cw
pQht3jV5hYjarKI+QgjTR7puIXhu2s6Cw8RmHbHKcrBPtjh7aYEhRZfdJjZrJ34UzikPQKe7deUU
iHl6uLKnBoy13WeboJtKvExu5qmy+7FK4oKJo3KxmHxZKwZzmyqW6weojvM43LNwIYNhoYfWEDEW
oQVLjlJf4bUo/MqoHmFds/Avges+zz5jqnSxmyXfKFkJQ9j6ntKkvQrMrF0zgacupcF+xafQeTa1
C6RIR067OuE+rduxC3TKeBsMfM6OO+8mgj2zTZMOWabsNBE8xGsVpVvH7m9ZxvA90yu0o4YzGSGx
F8UitEyrNJC2YjMMyk+qps8UljiepvR7Pe85ykugNQVFmkjwTlnsqoAAu1AJTkUxk5u8WCE17Nq0
4qwpNTpjyxQPukIFSLgd+lhHuFUIb7XszcyKG6gR6ZVpR7wmLMB9OpJiMjtnC6z4SGleztCCL6Jr
MucdKnCDUZzg1Jnrp6bmoUDQrYkraZMA6V8V74Qg5Dpkir1CM+EoEOZ3h27A7aBPJ1fnUijKjbIv
AkpJ69hwlihvd041l+ABw+BhCBLPKKtg2xWoa5Cs6bIpJfiBOPxJsKN13fJQjb/DqD+HiPtrRVF7
D7LORjrAvwsln7xhSYJJsohtT4d1GpLzNRTG3UUZXtJlSmjRbLy1Yud3bCt0OJei9+fCepOVSlU2
9lSqIUPs5nqgogDUvm5At8OjmVLRTU91EFNE1Ol9ts1FWz9gQV3LgjYZjlaPqW1UV7tX4lOR0eYr
82WOCbvAne1Hclj9npJN5eSE9SHXmvQRnhpNI6wqSqnUvhEqwWPfThdXT+qjacfpFoLLN6nCQ6gI
sOltNPp1J37PIjFPQc4vUQh8yphQ5LmWRXOYUx5NLbdnIYyCC45BEZ63oyzHNzXkaINzbLkMdjmp
KDp+wen2BaXgy7rVOXCbEnkxMOqi1PB1Uw3rC3VSibjvS+sSWV1CuY4K5S36ZLXv18nycmPe38YG
kyIMhD5lOOv0owqKsUafB+7C+TV+cuc2PYTduZvCxmdrxi8cR8+ybqJtTiEM4UY8139uxrlDua44
IDZDsBlLAmWmE26q1Jh3OKygzI/z2hq1NzqSXd/K3IsdjBPzjBchETYGF38MfQrrEiUQGq4KVjtG
247HSwdEe6dZwZdjGCqeKAcdAoMWwjlDSOhCO5f3c5XbiYqEED+1CrQbvbvZo+0bVibW7YDfAtv0
xywwbQCDpXV8KbOi6ZIZKA1RDnZRJAtiOhR2kLpEO2OmpP1mYTY0bbok3aRQfdBd8kSj01CnXLht
qczJmzddb7kweNqmDI6RoSYSPQuQYNI+mZX/ItQnTgHbwmUp4+jWEhREH8R7vjaH2vZGVnNSMdiz
VeEXOqYgLTJwL7WFF0wujNcYMEPyJmMV0nvCfJ4GsLtryAtqZ7Qd4FivDd7cdRoAEpxLZfKyyvhV
KX2yGhRIE7FjmvvRuTZz25xLzQRhLg4qdgfJQ469CXYAHgzUM4puk1V7TXiW0SheNKlL90W8TjjY
AaC3yhOlMnyg3ULChBu4MRx32LMo4i+gP+HaSKCY2Ty5T5PTfjmzcbOqoH8gGr1tZOI85cWNPA5l
AiKWx1SLhyPxc0wx5qlkbc5ZG5+KWectSlt316gZ4Z52iyXDBeJrxw+VUXdQs2eeqIyAiCx5wgqG
e+PoLvB0/TsJivmWliec5OqtGyEBh/39zz+GKnkmFptcBpu0h0Ft1ZoFt98FYZ1tUFBnahsC1a8a
TI8xkVzT4pVanA2PisJCXxoUjDHX4xmIhF7VBd3EFcLxVKos2mZwZ0ksL5QPqNuwpxsrMkf7roaC
eYthUx6Z4M8v5tbe66SYKYuZ36wRwUErJmUju0F7Yq+8cvPcvKvmZN6DNN2qhSYf//FHmCC4yNXi
OE00eOAzvachN4ckSrIrGeRismToBj5/AvyOKt1F7fisKdy+WkaBupnzK0Sj8cU5l6KegQ9XtAq/
xZesXFzfoyjOhVoR0qqs+OIi1TVI4lirTikE93lIuV0ZBw0qLZchLet9na4KFbtjOaPrzs7qVDuR
86RpOBUNq3/OMvJppd6QzKkAjQnjcbLTq90NwVqZlQN+JtjeoRbuJKC/9Ty0dx0Sp1tL+WKNMepJ
uqRJe0SCAJNmR61yUMQvWTg1O0PgcqLhJ9qxxMXbYcDMFJNmGjCdGdFQ+5ngBBB05avFXJpJKktJ
1ItdK/xmRtRjcr5Kutov3WOR1/7IqrXX3OJ5WCmjn1ohb0G0MzvLzy3eIY3twq5oRHfhwPFYhN02
1whL1W6vesRzaK2DFm5g80mqzt5GsbNQdEAA0W9xz8ciA3pJv9OM8ofHJsQf5E4HIsifGQ8KLzda
bZXrsiRhbRw77hswICOm/rna0mdrOLwjTKuneU5e4y5hg1h24/JgrTdhrCqrEd70NHYtzB+GrETn
vpN3dKD8kb0IAhsXMzX1J1O/W6ZL9bNNgWq77FB6pToxsroXuVtjZGC+E5mfbM5bLDAU3lljd0jd
4VOmlf7I4+bYAK+kpGfQl7rnYuVqYXPiNDVSFMa+R+i7XhEEXhgKunb6O4+owwBsVm+sOr3hpfIF
5guHvQnjWZPDse78MHW7wwtVtjkpIU/W1c5RnK2SD49jrOa7UXDr0vAXRzrjm9cQzoUextLvLcz3
rWyI4KFeNeziPCIPNybcrwCxVC9PUed7HNlIxGAZ+/BczAQKgz5jEtmfCNO/OxadO/BJb30RAHud
2u+QdZemRodERUE/vC1enZoDalpZRBZGRoQyihAhe/t9Im3v9Th690CK5o1phOTPyebTZIxnocWN
EVucIsjzMQRhI8FvFyKzi6RDNe+9cFDsvXSY+Yf6EzSQZRkUtMbgUnPD+HcVllsh58U2HGAQy4Cc
Rt+2PZh+izMey4UYd4lFWh74iPQ0xnSQeyMmXy1R7PVIi3FjRBxvS9veDH8ICl3wjL/VXvdpsx9n
JPc4HdxjMybk+eBoCBYJVD3HDyC/eg7z1V2AdXqo3OrohtXJ0vKWDL3xRsZ2ZcWRuBglXUr43q9T
Ro2flO05UDvKmqzJ9gyDYSZj+pzMl3Wt6bHkQik/2B58pTZBJGhxEWk/eyznnY15RrXlnRHzsGYL
R7ktifaFEYg2b2rc8obyYhYmXTXcXHQd87iIBeIiGTmWuQaLVlKTo0w1HpISb6wSMjBFR099YlAd
Ki5jROyG9nkW4ixxzZzM5tOyUfyNqDvrtXMACM+2QVjRpRDdsGF3WGNv4vnQgQ7YdwPdNkhL1JXB
EiLVqNAZwi4vbQnU1+eI9WjPFRlwhWrnQLGZXGvWvtMwBBYahXhI2tyjnftM8SmJTFP5YQD1CTU2
xfPAdSK4Y+HCsgsb2lisuwR6au6qd7P+chpo2cHcFbu8rj0yOTTDVPxwhPL8Ulp0LsEctDjIYFfj
ZprVN1Fo7mF0Geibgy62GN3wxnbsGg0CDsfCkA+h6LQ19dpvNJlT6ompvynLrRV6wnmaOmntDBVj
FiHgDqY3bl01ou+gDHS4GZKUp8E+ew6bw9hvqpqB6sSQMeVRzi5MU5EJw2hFRTmGdnydBge8TLr+
7EYh+xT8iqXUzmmdaY8XqBQ+B9cXVq7fPaFk6FfuY61jkUuA/ieSmzsIOySqAZ1qdIqdLF190w45
hUOqcctBf1HOzJZ8ViNtLcZfWaQyIm5HX9NQ0BpAjY06/xiiIKNoxe/UCh0LpXB9tiMfPQCCtamz
sD8mZfBu9inNWAW9O3rGYcKUDk+N2fiCFLLqEiI/ulXhC4w+DbgHGEVGxesUtmgO7vWNLmNmpGwN
OfptqNjJtz3jaru7tU15tLIx2Wl/qqSYoGxyzXyYx5a7Hc/COqqTl1hylunYGhBvSMkmpTnEaft9
ttXmLb0WBjWO5FMiKtyXnlHlK2qRpWT4TodUuHbZ5/uFUnraUIUbV58fbJDDXq/TDdhzerWExeEg
TOatU9MYliBnbZrJ3RSjaSzDa7nWZjZNOsGbYVSUTZiRN6MOFQ8VUsxUJsfCaqFNUWGz6GvIaFVw
n0zCMBMA5j+nuKQmR0rtecBi5s8h9ZImgWGD9/nPUcKRAa/KjjEigNMAqiFe7G6GcDxE8+MgkG2o
ilTWEiTFhP0wlyAowgSFnt1E4y/DpmrZ91fJzFVUB0eOZyYJcm5fbH5/ooSYDPRVjlST20W1o5o7
XoUs/XSKDsA9cqvfy9b4TJSe4/2gHoyIM3Ih8BI6+d7ObopmvtITVq7hP7rros7QwoQXLlLl1DfR
eqSAYzfn1s1tU8o/BmYTYYZvOTTq+0Qe8tglzAQnHOg4BTOu76U5tQquGQenc1/il6B1+2uAgHQI
JDkxAqNHeuceW2s4dX0kqMgKO6D59Bqiksw4VBFdAMFNTzRb/uroLUUjny6ZrI6SlkqCt3T9TmU9
bDuto+i7WsojNbxS1XiLKU4buEZkQvFMiGWFNJx5/CPL/2/d9r+cYKjuv5xg7D7ySkZx8/P/DzH+
/M1/H2Kof1kaDnyLBM3f4BW2YIDh0PhqCosCCM35W9+2+ZeuWhp5axsUhmHq/1n3YIi/LHx2Du0M
9kK3UPX/CbzC1P9pgOHYYOJ1ywFdoRJEt/gZ/o6uMEh3hTVYnp0bSj+NrTPVoRsn3ijP9SnbEUqZ
xbYmOSI2Ze119/bD+MKp98LBtEAbR5tj0jqvbeVXWx27wMfnSZMOYrHZxCt15yZerniAKqNnnrag
E6rgKfMJtW+LDyol4BqCw8sDL3rWvuuj69l718Nt9rep0r8BO/4O6NCWIczfhzR/fkfX4W0zdWAh
LpCQv/+OTSAm4tDOvGPE/9JpnLS62a8d/SEZoNQ03W9FgXZUpfGbGWtP//03N9zlHfzn7w7RgwkV
i6hq6v/03eHPjfX/Y+88liLJ1qz7Lj33Ntdi0BNXoRVEAMHEDRJwrbU/fa+g265V1712/xf4J1hW
ZpFJqHM+sffa4LGWtXmzxp34Uz41JzVyxPfOz3/Y1T+4iD/Gs/pUBq66i5iEPwu+ebCeKdyWE8sC
9SI1B2kPm/QjPy6b9AKnoT1CKxovfeW0Hn7xD1O12Y9rz0aCKsot1+z8X6K9cqadNb9DDXesAOct
/SbWST+rdyZxmF8YE/A9iN1sugU4sjZBjLf8hvEVXy5lR254ILW4HKXKoXqjsg3ZPOzzPdaUL/oQ
ZY0Z3KxduJIwLU23ea6PeMilXbsyt4qbv5c3BBjRn+TKw/Gn1+JnWaE8jX3kDmiMEZvaw0dorjkV
T2Q6m37yPa9zt3cX5JcBF4/9I+/I0e4sZNvCBhFO+0l/2UM+cfNPBu944FnuvHP95bLX3BhtAmOX
ZQ/dZHh9QJBvrJay5DKfF8bQh5CG37yWl/Sb5gAFl3Aor9pqgfdgF6/5eBWxCNIhIaLZz2/Fh+7T
9gZIgH+S2jEOOmA4CVceRY3D/TCYtJ48IYj5kFugRyQY4G2gmlAOCzcTdUEhXlTRx0NuXJr3cad/
lufg1JVH+ZlYRpPaqlzHFASdYz2hZz7m2/EYbodlTVOxQ146u+RzPMbMH9m2RgEb2dGldDGaethu
aEMbG3nT+ImfJCVBhZma7lI3vMktBOhzfO2ig7lTZ9cAb4dp1mOqultWqh+x5mP97aHM0e7SV3Co
QLoclrcWzYubn4jyeI8OMu0WT22LGrVwFnpU5P9kOK+M/USWWLIiJPbVYiChIpx3s+/mggVnOsro
/06Uo4OnPYUbg3qfkip2SkABkmMhUEQFSgVNkscebby8Tj76TePkJ/mJzZN5Cz/14y8gw45fg5t5
QRLEW5uOjE2pZiMwONJakNfi5creYGMJKcSr1sXn6NO2Jet6nb1ZLucJHCcS5Q/W2XpBnFUCcK0c
5G5OzqfDzr6HIx1Fz4V8Zc5Tn8BWndpHBDwYKSZMNlLe8Q1uq3FRW7cfbBlwipt53Ye+jtEf2xI6
UGcBLOCUvnXRmIfa0aGtHD2n+t5IuBts/Q+JEo8HqPuFZ2wYwGHdpFaXoEsf5nVQrVGENE5zRCRD
/PCB7YSE4O+mIPoSiSPBP+ewWhmIRwED+ZXdwLislXvKgG1Fv7iezuBm9RW9irZJbt377K7ndXRT
qZIrG2F0eDI6LE02Q6SP9kdot4iI5MOAT/gVLKuHwdm60PxMTB9Xc7Nh4TKtaHhbfEcnpb9Zl+HQ
3fE/6rZxn5/EV/pqoEW2+CSdsHP/+/ORNf3/PR1hNmlMCA1JkrjmtL+FDcnZYmqjTs53G3YI8ZaV
nBuvZty6//6f+adD+PHPPOQAlshlJ+t/29Oz7Jp7MZDqtSaN18c/Yc3TZg6nb8KVf215xDLXXPH/
UDP8i3sHHNA/3a6mpMoiLGldNUzEAlzjf715lLDGd2m1aKOF/JU5beDhzE3W7L/ZoOiK8C5pLG2t
zA+qlyS0VFcyP0plZOKL7WcwBAaL1XwtAxJRFlPmo0a8t98zQ+liRdxj0ztNIWBi9KytLykEksdi
rHrmhIugkaXKXxa8c2ndHjuGFlg04Ho8VMFKlpyYsdZ7dWQjpSTInXQ/eAzf5IrNNIpoVHAiATtZ
UcJqNZenLifEkHc5mfLzWlZocM3yhqWkfw61Vj5YWbGrEyJz8xTjUqOG1cbq2j2r3JhgZC4ylpR3
ayg3ZPGySzL8TANEOTo1/iqm6QJu3p7tSe6XdbcV81RaKeKyQU+++HqaEDhcNCtBD3pnbBqnsliC
Mvbjs1EM55glgMvLzrqDhqKwwHGSOENoSl4T2mChAmWIjeq/cqUm/umbLj3KYwNEohSfUz1QD8wy
UWgsjBRKWa5IORa2qTmvtbpBK4zdRpxzn/0R5TY2f35I80e+khzDmVqw1+Atx9A06x4cLQkyv7Co
K7XOTX8SsavL+E9x4hiHrjUOiboUDPdHLj5DPc2NMq8QQXyO1qQS1eOpj4T6oDey9TDIAos9rd2k
rQRqJjkrpfDHkvnJCm25avIHE0LdLs38qynVYK1VOvfZIp+SocObB660Y1Dty7H+gsF38dSciyLA
AJrpFAlD+zA0PHK2dP1ZW8JnsWqwCiGvNqO1MGtnafpieoNDRFBYZs2vMHdfqgnZ/akXmS+xcn2a
ouI5CcIrI/yvxJxq/JnVy6L2OHvb18ev1dGTxthEpyU8hs+YnKdFcjURYTiBuuuBK6Gwek9D9wol
EQWbzNQmTxIFoxywxUq7xfJyYCvYs63hlTblbZmUwkrIVAHKWoOegiGjkrIoavrxpahQi5ojqSZV
yBhxQgnITlnIrlMlfwUGLve5aDj4iNAV05WQYpEmXI/8wF4/E7ZG38vN0B0x2+NbYJfLs5MtB8iZ
blWFfj8+s112OtYUxDy5FQx+lZjpAt/Y4zUTEUlP2beVhb6h9o4Sae5IzE+zEMVu1mv1jF2MGxTs
prGwvayxbNWuyb5Mk3AcTPTozaZvYgDPpA1LDCYEx8AHnVJ4Fdp3En0s0zOtvatMw81sR/avCOcM
wCZkbz0ysdqFESUl2jDF+i43Gn2nkFiyQmV0miMNl3MYGCyxjMel0fTKPhCwgCHnPS7QUMsZDWqn
MouptMFF/1BvZL2Y10ner1sk6CwbABFD+2yeBJhUKyItQndKk8YpmbqCo1kkNJoWWXAK7mtzkMP1
jIpO6luVPdgUOEQWe6YkxmR4xL7RCvL294s+y8iB44aaTba6aFV35jnoiO8giKJ1E4lADnVWKm+M
ROKu1BHFj/6R/O62fn8rNl+LAbx1GefZ7vd3tMhK/+dXg/yHT0SyW5ggOkZIAG9eQ0wPG7Z1UZdx
fE5WFmyjXv5G4Cz4sjzE3hnRzWyLp+WpJePdcCgBGEq77aFkA2PHK1jflIzBXb4ta/meVB5KnUN2
mA7SBx7adsf8Ubdc67yw2Wqd9D4/89mv9+jApp9mJXlMSSGZHM27XV5YxYp3VPPqKfpo96o/HXrW
scfyM99Rsos2XkOG0HBQ38xd+4z/zUVEZiAnMk9GBY8e07GDjSQHAUUcPEx91W1YHh7FM/Bw3JRh
6jb6lnIW8i36VtPYSBcmNo9sbLu5Sy1ZRXvcn3ybQYHoMLfXPs2z+WVuaqTc9wjBKft7Bq093zj8
sOPTXjCpgEmfbYGJyWML7DwgcUdrZbyUVwr58MyY9sVYGSvxFK8MTFFcYqwKLspP9r4kK6Y7n8s7
KwxjVbdeiUD9kZdO2cwg2+123Zr8EBLOhp08bctwmw0coBZLsyORvo22IlJuTL1Q9udxPZm+QnXF
zLbdSeqGJPeZT1u3swJHPOCI4CzVwAioJC2w4PJYsuKZoD4XvFE/axKGIze91JxNu9wbvdj0Hzbk
kQOB+8TBqjvVZMABY/LC16xbsQekOD2a/ORMnzYVxqc3GZWd5Bcsu2fYYxghHCGytZO8NeMNXw5o
l0u0XYGtmUzhbN0d33iOUz5fYFdFu1HWMs8HbsLex+oEujEfPDaiqP5wAFxKni2qy28ypRT0zZ+w
Lnh5arQQHr62iWP8ZOnbFEd7uIaxMw6byboLx4eq76hpW/0uVN6w5m2RCxueYgOjdfhsHNUvRCdi
6tGSdTD9SVTpMCJSM5pXZH/QvZMjbEX9Cz/2ZXkJTvRP7b3BElA8ddcJO1Nqh++Uvm/FvtoMX/Rk
+KbVb8WPj/oh/+gZp6Fwfx1vyKNQ2lpsEW0It+XaZMSP/PZW+c0ziuWCsStGVVv5zGnWEneQGLnz
otFuOvWtDj3V1Y7pTaNUXVwZ5GziIY0LXPhHBgzJdcXPv+XnFfsDYYh8Jimh0C+goBbta5PicQWU
tapvDMjmcMPD5K8ehnMpvbFEAaNnmvtQc+OU7YHDk2jQSB6xuGh7CazEDhQHHSiYvJJXyufvqFOX
F6hwxeClT1/ChbUgXKhV1u+ET7Xw4qdQAkWLx29VU4gdrdOcE2OAhu4wbQa2pzCcfN65bKMEm4ic
XU/UxRZQ7yHBycrK4wuhc/ImWvtsHxRrelsdiQvFNkDNT/BrAd0cuitCqGwDUAmJAs4El6V3GtIC
1zJnRv+ZeOq6QAG+j6CC2AaxD2/ZqtMdigEaMOA9LzHRSKduFeSOgBEe6NFgC5GDxk4wHRiLJEeE
ujfuoWENhbsc4ErxZudoXrzsHYmYNDqT5kQXOvJim6bXYUWVZ11NJNqv0NeUaWU6yobJ8htO05V+
y1YMc+4EhC5cH5vsEPvKrWCu4Bn7HfjL5XnMvelci3Z9zi70M/fOTzYxyqVDyjEWuhVOU8f4whyO
e+6o8vcOb0TTvfMYLnS6LAaiLYZg8GcVjzrL3cUDUwYx6RRK8HOY6/pF6YvH4ImdI3wNurrKGV3a
8u6pPQl3ZDnP0NK6N/NilfZ7tGl3uBU9yoRLMAEXpNl2puE5mX1zheAz2Fg++nsvf+EK7c5gYaT9
5JfH8IgXX7Fng+6K5bh1Ijldpdy6VZ+MxA+csOpVOca3dEcUlLwNla1KVjeuUzYo4jpL91W3qcSz
flEPxnP5ggmZAhPJaRGCfcAGtQbQnflkdexYeL4R+b2caOmO3DCMQugR48/OQiZnEzsa8WHFINvj
eXfy3K3YKmx4XtQ3FiA4a8hJeJMUD1VFejKPWoc7wTeE1RCsI2GNlITXCewOj6VML+K0L/FSoZhj
hcxEofeLA2MVWGdJuaerlL7a+pOqwiKYsturF1TNrFttyTcv8sp6Bm3+mInrMODBiuAYdGKv6e1m
Q/yhAo5qH6+hz5nWsT42ERfSkdk3ZCrzh9WqsuFtF74uf/Lj7zGneuE2f2e6AqFGes9Dtju25c3n
fFVu00sYbxXpMxKcxLyE4yF+x706ZrvlER9vJ93OhH6V6QcOf2AzYbpDJdJjQAyFH3uoV6bhlcmZ
88ciTDGzrumW2DuPIIhXwXLpCMZDdmcCobxJJwYgg2JLp2yz+PWFSISEeu4SvnMvcRgoyoc1+P1h
OJVPcWtrfzo/bJ38VcQ3TvwBiHmegNFOuMo4H0NawdDWJS+7TdUtxEquO6m2srhbSp9LReK0uyfv
neGkJ5m69DK9BcGz8MAkON1G4R2L30Nr3N5bejt4hxOZosSQvOqzvpXvZbBXX6r4KcGtB6x3ra2T
+6PwRDn0AfRWJaUmdhExptvktCjrhYviVVpDz1j1SDrRhzn1WlxhMW/s/gC1NWpWNVqSbxNLKrtG
zQ1rbLp2fzefxeUYPBdrwwvu/TfbrYoq4DrAhkKf2xA8Y4dH0ctvBhyDc3lRnfCp2j+8cB96atc/
it+/s74Kf+Zt/iErlxz1HU0dkR2HYTeOvKXtDPeLHV/Qmp4HcaXFm24be/O7iijrxqmOP6zgb2U2
dkx3zTPZK9wiytp80RlT5rZ1YqD0ofjiN/8haasx3EzMmRmxTqsgAa7pZZKDTZDp5U57grOjRX6U
XfJvEG+oOfJvzbCL9LJYSJR8NJmFrxjHEEPmedBxfNEniO+/K2v1c1hEmhNsZOHbAviftBw2pl7Z
+iUfvZjGdkSqVo+yk/aNm1ECgQWjUfeMauTShea6kmRbPZCnkL2RbxQcGuWnbf6wAGzOPKaZO4pN
/yb8poYpTnhL44uC8Sd0MqqErdF52Nes1KnugEB54dRv0h3JY9IgRfDWv6GW4X0cXYf98GX8Gd8D
og5DZ/msv+kardYtMWf9tLo/cdEAbjZJNra11xAZyuMWcqSVsUXe7+b7fMWeUkKXaY/HlDKjQbAO
shSo9OBWuw6mzjH2Fhx3kq9+iRtKxHjVYA3bqQeojp3N8cJO/Jjdi02yIkyo/ewrYGH8aDUKMwfB
PTfFyVzVR9Pciavpe/g2j7wrhdDJr8shOhR/rGt46g7gVdRPaxO/NOCsSL+16xfUg3PxIy3nGeta
5tB6zcmmAALR+NMfw2Tp7U8WrQwUIN7o0N9A+6D0NUOZcBAUbous8jxPtRZuwes7kQZoeQwzaYd0
iT+QxO4w5J2wElvwbJCiwag9/vT3y+//9/ur328zRjQfRZq2HMq9tLOmmLDe3z/Gg1ttg/mchd16
zJPo0oqSG2qTgiNTREnAOdOBlHZNsZE9Q+b5qpRwWuWVLrkJiVc26ms0PKcwmvhg5+0AYxapOvEn
l9iKdrpm8rNZpO8I6Pv9QeAGYads2UFRqy5CYjgMQ5ozPyJbh6g/P5YTKirB6PxgBjxjmA2uE5Fh
lKXxkAFPeV3S3aVUB93Vt+OzlCO/ztE01TITdtGi4O5YbLl1kEx0ws1zSxCDWwaEsUYqF5dQueGM
MgJ8Iz51VBqyZTTemDUMzeUg95V4il7i2NdqsLtCYkgEHHcEEqMv9msNnlFdcBXiQ+meaqoj4NWu
ZSWIjcH8OtmEEEFsx53ac69X6cIgxRx30SNZO6gXB95NcIha5a6ry8BqvNomfUrMDcgJdMTJUwVi
z6wMcsM4R6N6NyiiKy1Iw+uaCnksg0sWB+9Yydpth2l1YO1vQ0GlDF80P0v9MSybLXksmxTPoSGf
u0rEK08uhDvLeeqxLKcTmSkq8k7dhKN1i3J8fQkpotFgblsj3GOmRqJWyBt8zOzJOv0cJB9Z35Cb
a0nfaoUmWBsInBjmBPpNEHP/Yh3o1eyu4uZljsLyejErAV931yD2nZ6W8JKT6vOW92+tUKINFrt7
8QholwjYToJrrf1IhGDYSpi9DBEKvbFOJ2Zq1g9SgZ3UIuEUhIDJCSLkIJ+JWJpUb5QhPk/58ip0
5rDuJoQGtRj9LICupIZuyAyJJByB4gXM8up+udWGaq57mHdOLZjMvvWRDUM4vs6Pf0yW6U5hpMgW
+oJpAh/SwH94sMtVsoadOJEhokbyWqwYT8cKCoBULZ0UZBgOzF2/vI618DoU0VHnDh0shWnjUL52
Hc3Y7/fmifYjmptUqjisR/p35mmxgZRsysxTpov1g1tx7UT1rZhSEHme3iO0o7yvuXWgUr5wKkfI
qEN+AuOPFLSvpTZuo5yGGGQyauOyuxU1mJpCVai1R+uzmVwpDj6hbmzTeOh3RknBXOVsEFSb/JG7
lUlvTc/EEfkHvh0ET+k47wEl+ijfG0eOWKEkdWx4cQbLsIEm/oR0FNnMTEeXRggVpZhmpkWCXhsX
azZehIRAFICw1NPiPa3GT5hGYMCLYDVbzIPybqPF3RbNIiyNZNDgH9yA1iKyUThSMpFuOSJG1yWQ
zOuwLXv1DOwJwKOO6znWt4PEBWCE135So5WhrAb60qQbREcSxAukY79tkf0L8TWIkg+CGwCuQAb1
zK7byJkCIKet6GtkmIlIsGm7Q6XYtDUTvZgNIkekp8y1ZTdB74pYXdywr06mVVzisblJ9fwYk80o
Q1rJjqTuyRpbFHTiCOwK21Msg05LjVlHjs/aIuicZCxZJ4tGuK5wMITQDiupvCg8tbw7ZfRAKiWt
1sC9HNL+NSkz6pGMXQxneL636hfFpEWTiuRudPAs1ISQBWDaThKa12FM9ouOlFQGUmOS/Yn4DQYB
Ag5PQ2frJuksnyr2gALEUV+HjWVnhuKkFup5NZ2eEyC9kAmtjzqjc8Wcf5seWKKB10qxlMZGor84
alofK8YMXRd8R8BdFFJPqhLucTsjA9OJ9PbIQmOXrk7bdsBnLL9HWGF6eFuivgul6sheY13Bt7XN
rv22Jhb3ORjEtqbALw7lrDyy98KD81Sa2gZF2bNomcepQkY26oJNnM+4yZvmq8pg9IofYUgmBVN5
gAUxaCwsuQybjOyeCn6bsv1ttOiQlQhi2CVQ8NDizPcPfbagZhG5F7cwcEh6pDrDkdH1TEUa4dGr
muNT/KBcpEl8eWDitEzLYQyz9p3K3llK6xmwWu5nPYi7Pq3WbbtsOn3YYmlCfd4QRZCI2dM0dPeh
SrAM5gvliYweXacmyovhUgrCxwR7dI6UUzgU5A5pp3GyUHECNbFhVMPLb21TMCY/a7EFqRr/qQPv
WQcpoa4GPXERhi11VGa4pZXfymnktyrGaqR37OAe3ETIj205OGmrSat6fAj1x5Hp7wCCk9PM1sFl
et2gHKVFfsmGWV+BmYRKlW01rVg+Fi3eSeEibBJRuuQmNWjWVXAcM5povXueFCa4wWhcet6nzqxy
wMsWnpU2dc0eOOPErjVUaasGQ1u1cAbQurtBXK0VRVjFFYM+JbMkJ5aKjZJVu8GMnwUe/0vM8Dwt
0zeiUyNu4ohqkYsM4HzKtm2EcjeIO9FCMCgrOSPkROGcatQY1gGNPYQDGswAcmos9OUmIRO4X+IC
S0aCNaoYhhMey+2QkN8L6IYEC9lyo2WUfIW9DgkdNMAAraB1kK6WWgmCszzDcp9uFlFa56W5UZOu
90xBEuyoTxFwljqCx8kdUWwg2oYqvWBDakVef0DQwJLpy/Dg4lUHyTerXb7RKhVzHaxiu89Lvy7x
DkKy/hlr6O0jWrfxOgii5pm67tRzQuvQ9odWjjB7DJG3qAQ7m91zm5vMNbsGEra5zoyYGUSjXcac
K7da+g2JeceUp8iJA2NfkertViGXDUurLIuf67nlE9Nqr/JUaY6Y5vc0EG8jXuCVpgNVj61XLOoM
+oYJcxmiyRhe3mYI9TeVDGJIs4KrSQrmW+I5Hw4Wn5d79EtJfkNjTKifzkzAfMysNTl7WgRhF1XL
c5OygeBg11RPqvgY5+p4NQtgkqEpfQG8bA4q0ZrM8Ss7UisY+kH3hDW3zIxPbBeYBQqduO/5BwRZ
5Js6vtqAZ6hUVa+fmK9J0NUYOUeAZVpwZg+ylVH/Meqam03nLYHXNXc7sIcu9oI8rR15ICe9kKUb
cuBwP/Q0CirqiDJAHJwl8XOaJ73PgoaUOhNVUM0qOx2QQCx+nAWktrHRQAknwEA0DmTlocCQKrhO
02z31iUI2tLpEMGv4mI4DYovmDJ7ecxpq6UpVKzUo7r9/dXf/nPKSnKoSxrXOv2M2Qx5kgKhdTSj
v375/T3zIZGMxfA9TAjY/P1SD3wCOLCAYlRUbeAz7mJP2myrF3+0krwOxKuyOzzI0GIddlstGpjw
RSFNqUQjm5hK4U4DzrUYHblKqkYDznU7hGG5UZk6aY8kcWSx//uln6uLkCuGvzzCxdtkhiIiI+Xe
yhGx479figL9SXe3JKi3wj++xMgL1EUDbNcCXckeX3IQHVutRjxqaOJTPppMxRTtEckyyqiHtXRP
xoW6+t12/3+R4P9LJKjKCmqCfwgD/inl6hTF5f/RBv7PN/yvNtAU/1OT2I+Jj/hHOCIPpd+DXPpf
/yGY6n+akiHzp3Ru6PwklGNFSaDSf/0HiAMyp2TdQu6KoJdv+yviQLEMUTJVRYaC8FAV/i3M6t+F
W6l/VzAYliWZSCcMSUFCoZoPAMJfoq2CUcDMhNFyU5Bpi8ZhPgXWRDGlYRPPQ+1T6Wfmb5/mID1V
Fi1HZkFqG1oT5hgzEw1HGp67MPAaddjU4Yy090FyU5Anp3j7szLXaE4IaMC0sKwLxGSa1VwqCcwo
ldVDMpPLsCLZuipQn0OQK5slOZadnDpkHjBtowBOxcgzChP+97UoV9m8ROtckhlxtPJWanvZ+8ur
969kHf/iKYGhhmpTIzuMNuNvgj6rN5tAGi11swD3WodyrDCGEo5ZFc9MQwSOXQbrxH3jfARaRHbf
Wl7Sd4HEKQb+zIdmHmlXMbHprYJHE+6tiuRnBLy2nJK/YA4CwzNLf5sNvdr8+59d4uX7u+AGjgaq
FF3TWWzrqvI3wWcQyVmlE7y4CcLgLa8DBGZKfsknXaRxgLkwL9KpGF+LGJfTXFGo10Y9QmkxX8tE
GGlQQjzBYYZLfMy4FkrZ08d53RNmSDyQZCcGbrIW2Xhefw5VZbiKzEVZmsQOMLYgOibbKZTedp4s
jL2WC8MRpiVC851rFOJV0IE6j9F1ldNuHsJXFRUAMRSDHU3mmzyEN6PqVJzD0kZcKDOZxUkc0Tvd
PIcRHse26nuYWult2WcA19eENWxygRsmNpmzCq03qPSFijW5aYwEc1EBT6IRi/Thz0yCeW0yPef7
nDE6UZXADEddw5U3WERGfslRxMyNfZ9JlwDmgnIRiNg6U/XXeqR1ltq6Z4BO1S68AKwASi8Lf7o+
pbgxOu0UZf3akIGwigOFURdE3HK9uGcwiMQsGljyiQZJDvq1kOkLmolyrOMvYeteO3GvXigQ/oS0
XLY8sn9JmHJZs/SRztdpoAgGJvZhkrnAkATofHeOgQ2pYkV2NPGkdppjtUSUgtj/viw6cSY46ctG
ZUeqMv6Oc5zH6sK0NFLYpy3yyiiKjyWdQQhpmC+WBe3v0LxVGhspkMEVVG28shBpe1s18ZRFu9xa
FgcnUoF+F91inJnKSQ762sFHqgQS0vS6v6QCAAAzXYMB8x6DnHxh8pkN0zY3us+AyaYWIYfvFlSK
BAYKOhE9eTcabiAOhb+UyyU00RLP1XzPh1szzDVhTcVLNavvTdd+GlntJWr/ZpiTaQ9d8dXSbchR
UxGVFZ+aFLN03A+vel3dFza2KpuYzpgZFgqA0k02NmqwqxYCByamAwZAiamUDzVeAyAb8Exn1tlp
w/C+kkIkhRKKk8eokDzg2cYUsxGj2icaB4HjcJqHfhXJ3T7C0AABzzGncdOmzR9DvsDz3IJhubUS
5kQyrz9wIzBew3GnQAZnJVKaDCBKNB1TBtE7ZPtrwkGK6MJcIerR5RaIlEoiSUT1lUika5bGW+h1
+6SKRC+aErR6SSiuC1V3+nyGqlI+JXr7UcrtPcoGFD2Zr/FJsouof+/MtVK0/HOGDnzUXLeShDrJ
CiRbZCRlWAEHq35dSoLIjeyzhZYa8LM0xEYw/vgQWpKpZGLt4SfQsE7WOR60t4TXU0oigsfiXVon
q66pb0AEtvUQng1N+xNoPIBC/VDnsVkZUopMIHgyk+qQPGpsWgsWm9pTpjLLVJn0SrKFmpcexFny
YZWH0jeefFq5iHnuoGa3Hp815l2mGzpKLE3EKC4vJTOuCXNWKz72YuWT0WW+lKb8HR1TtUFnqlxl
yqksdBcris3fjD/VPMdTekn0h3NfoKVGTFqZGVoLAjyMbOC4trxybI/AQLDDhSVk61LetEG/SZro
wV75lLV8DwDmGS824JB5ulUZxhImZQBnRpHNwePfTbsFeV8JJuyRycPELzXcx+d7bpFENHyUmjze
BFngIRzzJARbixreB5C0DDGnb5gG9L8BixYBdUwnnYNKujz+ILGMt5S6E73hp9wFT6Ge4QnGJxMH
CKVM0m4mZR+au4AwHBIFkfsNb8tmFme6F8lCKRGsCDEh3hYDaMS4F9M4mx6x0lelHLRw2hnlx5FW
+70eXYNRk9bMMolI5MiMOh0nshT6kjqeRKvZFJ30qmgkxDWZmxrGUTfK19BqdmmsvXWPlAFc4Vjb
PkT0gcQ+TnuaStTEVgMYB0V0EqHoK1p2Sj27iL4zroBrHkKkyBkBhG0Y9OqOwfWGKTtGYaS8KHG0
xorFqruQCdVRlVNWNS+EDpx1A+FOWBgvEgO0JG1ZKhuoDXrlS4HTVHag+wp+0QQx3IMcBPPjj2ar
fkLUtCfPljvQRJoQKe8yM7mlygqwIUQRWKwYBBXeASZk1JBLyiiCBgZT5s+k9Bc9frA28k9dnMTt
1CTjOtaJDxwZaoc45f1SGSpfnrVTSGIQM+Kc3qy/kpYAdUicOV+4e2ZU0Voq/clrRC1KULoGPROL
ee2eTjBnCZr7qITgtXkYGoPeYnlcFv4UikwNiAcMxENuxPT1yAbtoZkFp8cdZFmziuI7XSH8fAa0
6Qqm8Ub7a9E/W5H7nlTxx5wvXq9ryodGIZJ0kd8IMjkU6gTDJe4KL20Qk5gI3xa2U3XF3HoxeYCi
gr7eekwiIM1GcdecVSZikYie3oiD0TYrpTtFMisluJTVQSf3Zde14ddiitd6YpnPY5jsxxteaFv0
QyxdexLnQHmBQtbL7xidIrL6kgWT0hJqn6xCnNtdyGYph6rumdoVAi3dZ7AxpmwA/WqcRXXkxVbH
ryVGMlTL80qe5VvUtMVKFcKew6V2esO4jqzCcMpu5W44TmzyomqrP4CNAfJ3k3MrWLqPTNeXlcZb
4uBrWXIYg/51MdmRl2Wu24y7xk59Bt7qGl3agRpGKRAkjAt5PUZNewvr/msR+BDnkfg2GuRXkJdn
Ixt+ZYj2nEN75I0ueS0yFaORK5SEUInV7GsosDVXVNtdrAFoAMdlZcJ57Id3lQvRWUiwGoPiRqs/
OUOGKKSuyxcTvfmoZLA+6k0/60+CPJ6Sqlnw/14pP7dCPzG8jTW4iUjDg+VhgLdbvsteQu32++i4
Hh0Vh0iezRn6opooT5W0D1wpif7dJpiq58l4qYz4MvAIdbX1RnSdZnDU5/okWA0/uDq6UYZ/lgDx
rjFjFnBWdu6Hz2XIK6D4PbywdmWJOvT5ajRQjo6bjmQh4iwQhQ4jLvZSL7cc9dIse3XBsIz4HEKG
/pu989qOFNu27a/cH6Aa3ryGDyLkQiYz9ULLUmbiYbHwfP3poKoMbd3ad9/9fh5Eg4AwCgNrzTlG
H60PLeEwKOawNrJRZ5oMVLbooQaQye5jL67I7VKSg2Iz8vFkuUMMKHfuFG9NkTen0uvvMweXiFIm
tDIKvd4I3fA1gvzAw2SALTpxTs3sSaPfsUt0ZjCpaby5TYIGLR/ox079Htb4s660jBWUmPaH6T4l
aWQjI6Z+2WBipqr4qKGXm5P2iLHbt2XIz1/rj4xLWoIavJ9xKIMtuYVALBLe+LQHIjbqk75J61kt
ICiz5YG8pd6uXopi4EIYxg9Vnip7alGQGwoTjXZOqBPxCausPoJeQ+JHyasOpLERLj3DAXbTVkWx
lmdU+ipHOWUmTs2xU1CWhib+kiC/IUnnMaIAipueyI4uik5tpiv72uLnoVQ0sewJv3AWzCwiGoZ0
92ltbcraYvTUS+F380J1Y+FfN5c1bQQubvfxftnZKymAhaKACHy9g3GfyWlgZKR+fIjl+FGduh2U
nfuqNQlc6VVvM1ZI0HRjH4WTfVRaR6PJF0eVT6mSAAk9HBkr84VZFvr8gpYHWjbFoN8XSdLtqjou
sDFLBxHCvJqqAfOLQFA4c78NlpX7RWQgwLJ6WtOJrhyFrlEfp5BtOKjKYsqwGFs8EwmdF/pcPh4d
ujptMgZPpiV4W+aHnx9mWVueIgReiGxvvjFT6MvjmaaQHHBiCpW0ImXCrilO57SCh6o/x3WIY8Tp
t1VOLx+GWHH0pKoCHodmlkXudJtAyeBcb6FBVGraNuZ04isT3UlFi+4GN0KuQDAj54GaeBNRaZSj
kPZFAbnyQ49NW4R0ZpwAEdbARWEIGv3ihPTwJJDpHSMYRnNZhVqWpKmNCUMeYpVpPVi6Fvs0NmlY
m5WO4rLDDJCjKcKWv8pLwIf0fSvG7X2xrtNEvcOFvrW78pXxCAWv0IvBrsuXBg4Jo8RiW2VoObW8
ulEbLMwKaAzNzaHPwI3ZKZqA/KXx/DWNsHPfWd+oL7xNckqPec4otZaB3ypU8uHUxDn6TJQY5iXS
EnoYLdEa1hSf7ZrzQwEllh7XHGsdWehQuSC5CWKlDJDDqZrPs6bbQVcK5QOZmvKka9JBuC4fIYMP
Nz2EVUxWY71r2gIhIqWOiDTBO22ImasDYWOObx6hI2Lt9bAth/xkGGoUf3bNeUoVj5wgLmC1khcn
wLFzWm9YP4djDPtLgd+qOQoniqjLvjpO+IDbHh1ZmiAsi7vwqZ+KX0bF+bvHdaENsjl6PdnDY9d/
q9J82Du9M93wFXE3rt4QZtvPYlB9Vqc47onOjnNCj+FZyWVsBMWTrPhKFYbpnvBGssCg3aekiqZt
+KcFjOcoSvPPbHCiUxp06Xaw62ojmji5bYiivlWMHvViiAS01W1/nKrxSbEVbZMWHWfLTL9gY3Wf
QqUujjR7oDahW2JWb98PeBzQxwr6713CiLVIXP0s5kWnmvdjb3XryCO3ypoa/Tl27Ht6mfkhboeb
Gn7CPfqC2z7RsoNrNPUpHPrnzAECy7g8mCbn3t0URZtcpAb4J85IbUAMGDE1uYwj+slEWprfC/Nr
bEtyrHI8clDl3GM0IGHrSZncFh5XVbX6GjAawWulImC0Eu+YdSTU5FLcigoZtpmH5hFD/zq2jPuw
T9WDUuPES72sOWS1jhTmSaspPEymfWOXUXgHOL/GDwK+b+hCPzYLIpvz4EfTpeJCfNomKToH55aJ
KEezeMO06Vsn6UTHzV4ZVMKyivRkdGp5svjmSmQ5JOM853HnR5GFPK4favDAxZdg0tKLQwgEXOoa
gBJTUDWnXeHwhegmuuJtHp5CqjIOEI4UolUR9LfWQL3EtYeHeNS8XWlNdOjNlAjhiXm8ZglEXrU+
e1gi5RSYKHpcMNWSZkfYEjWRNRhABvcbpOuXzmMkM0xyL/pRPki+uVEVkg8XlhsYkHPECxDiDhte
PmJUYSyhU4eIX4247C7ErG0VQGIyL8IHYFi3ATg87IgNeIssX0c4N4xCOQkXroBmAAo2p5dJJYXe
S/ICUj39NBeTI2lVAwWFVViOQD36tD3BmSvkgxXn9zFDGtRdLlove6zRNLUGvOyhIHFVGe8YTye7
UhYuGYTIC1rvTlUFgADob5DSxtuArpMvM5PeXk4PLm48+9aye84yshj3RKIBcrSLZ0vpadFoSM6/
VIBHaZeDdKfKMYfSrqjAf89y8kbVkI7aFBITVJjoKfSB9jWjczgRkkE2KV/gf/TtAPOdNDD3R5gT
fjf1bXUasmnjWNNOF421oVa6o39Bac0GSe/lzaGziAVpqcANWeKhiabRAv7iLNNnqSekyRO3GzZ9
4KMudhtxyktR+VNWn/SyVh+oWa7cmi8nKQ09WjKv8jzfmRfLWhyfBZG2vlIpDlOjeXWQZ6bAAVfH
SPFDcgX6scsPiScQtKrUkhSIDRaCtILepdFStlGE4kNH+EVWESnMKraPhHoxQipcP3E60uLR5mbK
+2osBoOKQpX5cE5cMFfBnZ5lxmYCBsj4g99a2yS7fkhhaHpM4AF45tvMwtdDPNEmciDaMcMATTnf
tCzG2nuB/5nt0qakSUsbcvIh++DPXVbTsoqPKtB6NSe9YZwXy5puDeh9uxkasWw3YwabPkFJm2Zu
4ZM2hvB0XiuYhzPCN9PSx0BvMN8h+3He0cYozMoB7yRhTsKvbIRHeoIzRAWq+34bHi+GLtfdNtf+
LfyaV07z9tpKPcyhv++7PMCy+HTbdVNVE0SXELX0taTBvLrepXIYz4Yg8z4/IE1U7rIc+L6qCUq2
VhTm8El5xR/2XLddxQYDXldA7z/9B8sx1xe0bHouDe0hjPC5zv9MVKE7bPQBjf/vJ/h0j396lOsh
2sAvF7kCoWl8HzkRIrIAtLUNytiYCKm1olVdkhS67K5Ml7cdigwTWHmJQ0clhpTO2LJwgrj1KZ7S
JFu23XnPUOP7ghdWIrcgKwZtQN5t7A4DMHj6x6xwn2wvL9f6/A3gd/XmUfIBtQT8DVqlVvq0NdgR
Sib4gRygmuoZ+JDJn93/ewWowghHGe7pQGOBEoAo/cRUX4diOsqu/xHlZb/To7UdBjetLvwidzJE
+gEXyNEi9sdBdMW3aBVnjNOt7hmMcUzIp3iMY+dXVIo7FHub0PBwOYTf7RL8udalt1Rif0lYAV18
X4GtxGMZOxv4bkem3V+7WGBWt9y1lht/2jVuJAo+GESk8n0W1NkTpoBkEgelGt5ImKBXiyJrEymt
iULf5dkbAl5K5VdgMwD2tMeiN5+TtH+KqlFsW4Idlw5CQaIVbfL+zUCcHZbMjGxdfJFzQg6VXMvt
7nK1O+g0xNWZcywRNkVR89PEABMZA6lg6SlXwr2uha/6/D+jsBd44nXNPaGEDBggRjxbv2kY/yUt
qJl2boKHxaOSFicEIDC9cKFUaHkt8063Wtg7GPQopmfVSzdaF6usYe+Y5r6JlR+1a6obr47v9Gp4
hN36nJbdcNBMBP/SK8+NrA9CkX7G2C1Ng9QXTYA/wRsvgsTW2y745ZQjw6IKLwCCOJyESJdq27ip
QvBasY0al5MaRi7wqfgv5/wWZgMeQnDDJV+EXCWXPBSjxx+IcNyjDuFVk4HiE8CGmTD8D5UKQ8Pz
mI79L52pKY201DVeR6XfVUNw1NrgtrL6g9d5N01RcZqErxHr+DqTJ8R16spBZ4OIJRlvKstcF013
U7nWwY7Hjde84qdEtNwrb71XndNOgwccoiVPXoSefBmCSFKEpePuiuSktHW+9XqgrhQRLq6uBxvX
Fn+WBo4Pr/a2HSeSvZEYZBm3RrzrK8yofHv6Va9XKHBJpdgQWwABKEH7ImhC5ESXrExhDQcDkm7q
uiiISwby4TyRsUvAGBVWVwXg5KRDRqgPRjandBNOtSb5glCJhDdQ9HAOvJG5IDN130UcOV5wCqtr
Mbk/nDa7Mx0sbfoQAHWocr6MwYMuAa3lBXJoSopPrmGPW8cKnuPSwdxZvzApOzKXsLFn8dmZKl37
0LTuY4N/WAxwSgI5ncoo+4mzMY3SxzLzfrk9eM6uJPE8hUpkTAjhA09/rbGlr8x62EwpiawmFdW1
Tl43zL0K9pU5bBzq9/oX0iooSuYOhaCMwHKrhpKhDhU5RgMBZanIQBgxlzRbkuqn6tQ7vG/ERH0d
PfXYDvGaQpGA/ZmsBTbKzVC8Zlzkdvr8WxN2zqTFF5Z2O/+RhIyGlqErBU6CGBuur4oln/jCc6ax
YUR6EkV3ihNKlpTswHdRnJ64OM6idlPOtkbVICo1QTYSzVmeCArjHsdFM9mQ8PXwNqdVwNUMGF2g
hucZskr82EYdFahZIVfurC8oFH+rKfeAtk2xn7gGit4BPWWZAoma6n4r3fQrhuBpa+TSwg1XPQaZ
g0nPzO7SGqJKoHzNBywGU8/vynYo2NmveokuuZrfSC3p6H9Z+S2zFbpawWNnjmSweW+SegifhvYK
+VsO+jZA9JZMw8+GPqRM00tMKLHTFy65R+Hz3JCm24XwtyERw7WzveyreEumRAksAo5xX7nDOggY
0mspujTHynEk9vDhXHRGAOtQ2S+M2caJN27FSF0aFpU8Z59VATNmk/ngYNg8IfSu2lLvG2g0286u
3vQqqveJPobbSj3WNNJkBuo+RJH+NJi/OpfZcGWdrE65G+aCfTP/Iov2WBDftyFY2EYaj7reU970
KDkT6vcm53q63pH1JygVnm5cBHJWh3ZNGAqmTRJE4ZQdEV+9VfyCJGVnRdNeOqiBq2aMvwXDr0EB
yAEJEyWcvO012rsKpW98YZNK6VS1f6WUDHZC0DqgIrNGZXmIyNk+MHOC9MFkBr2Yi2uSrPl0Z1KD
XeFQ/xZrdI2T9M3I9GxrZRMVwUQQQR72D5N031LOoUKxnp1UO+UTvwZd0++UvBu2rWZ+b+rZ39Vm
JCTXvCYYtJtCATsSFPYdzFVYeUXtrdyhId9pnifZkMkYQSTV8lGYTzTWUN55MudENfKFCFTg/Z5y
cflZrnKBSbKBOF7Cut4PhpeSaHXIlJ+SdGrqBnR2Wgu0qpbjxMmHCofYXVZ6E0EmqJ5ROhqG0G/a
lpyeQTjbtL1V1aLainbcFkZ746m48s2EQVI1MTjQs/CwNPz/V5Xzn1Q5hjaDlv69KmcOH7n5OcRv
/6rNeb/bX9ocTTX+UFWkEshxVXumd/3W5jBP+QOWk4NyB9K0o9vs+kubYzjznVTT4V7OnAuCwqJm
ZINsxyCZRPc02zWIc1ZR9vxX2hz3s5YDh4U6k6Us0yJA1bPMT1STKjGzqSc78VzDqAwrOyhXBtGR
exKxzwmyPgCLiir9SPcqqK5ebaBEIMGJhElih+pqW0XWm5lTqDOAL/dy8JHG9u8Lw4wHqF8ulJ18
fEVPU/mGUCrfK6qaGvC8Wrhep22X1TbAMbCsLYsUaOZaoY/MGDYs/VLnVy+M6r7K2343C+P8ZaHV
NdyoZVV4TkEp74dbdoXvaRj7l4Xze23ZbHMj3I4a1dggRqY3LfXaXqPautRYi3kV9QDt5RxjezNX
W9txYjGXZa+byxrF+HUUjNMhthi5h/PCmCdw14XVon9vTeuUhnrJBIGR/7KI581esZTdFNfn5SYR
WMMa0Am5rB1oVFy0EUtb6bj8d2V5Qaokd2TB0m00kaD476tOq/fHdLhYQpKZYdRzkxy15vti2Uzi
pNhqsfJLKm7bn0KqJKupdjCSW0rC8NgFCRPBHLWCYDOJ7gf9k3ulJTzKngpk+V5+00TtnUzUcDeS
EOcWtN4dhsbMByk4ZUM3a/j31JDUA+XXpzbC8Cyi+cyeWvvRqebuQXjPvKRq5GkqUvIJ5zWKS+W+
07TvQKq3DtcODI5mtzNS6jFKOuWMI6eMYdIqYYRxXNSUy2eT2NVzNjVVMGGRN1+Wzy+cAIKlNaj0
5t4sexseQMMYp29xxgXmiNhHtX82ZVFv7Xnexve59Zc17/fa9TZD9Hgcr9vLMdfN6/2W21QvgAiB
Oh9AZstM5/cD/oeH+bx7edhQp8KMeZvX+L4fV+KUyA+v1Vpe3KfXsGz+97dJqN1ch4ksvT5ALtW/
3ppPt3WYDveKRcnPIQaOF3h9W97fguv2p93LJsSifqW25B8sm1GvCTp3gZ/NP5d4/n0ti+L3JpHQ
CEau28tuWSTptF7us+x5P+h6TzOe9mODRQrdDL7Pf3jYT7ddn54ZO8/3afeyeT3m+mqKho7xnGK3
WQ5ZdvzTcdfHo1Ps7WRKmfn3q7re9Xrb9X+73pbW+p0Ej8w3fH5PdNt5pvIYIq//u1MlGEmpDGQ4
RUo6itP68+rSylLG8C4BXbjT7YrYEFVD0msrYfje8ro+2tLtum4uj4X0n7bdsgeRFgWKZf9IvPih
IXh4Oeaf7rfc9n7n5Zjlhbw/wnX7eu9Pt5X5oB+xE5bHHnWbL/DSbXu0S34z138IURnU921q90xw
l10fVq0xKPmGzafRz7tEe4CTum/mkzoqRU4W4xz5EseU/ev5nE8aUOHL5ZLw4aBwOXTZp84Xjuuh
y2Zrm6RLphYJD1nlZ/PCtagiLYtaizlDI4tvd9NYPyy3Lccta1Y9zO6q33dZ7nzdvD5MH7d/PWqE
rAG3lW4xdeHdyYuq85e1ZWGVXgfsZaIFfN3R1DO1gpZ8q6WNzxn64+KfbmtSrpGSEfb8ngzLdXBe
05cy5byWTvPvZtkTasNBmJ22Hxp6G6uY5ECyllxShYr4dnmADwe/ry63IgHjIQhVolFOUHuSM35Y
Fi0p8NhTQ+S/kVP5+Aj+WtBD5qQ4by47tFQBFyDKL6ocuqOqRLW/LHRAWUhzEt3dWl74FV0P87+a
yBbKP1SgsettCUdjKqoxaXR6Tk5Wy+mvN7k8XBfLbQhD/1SLYUbzUQUeaH1SCmZB2pa2L7r6WM/C
/HRWzi9rSROgLCvFcWxdy+/nhTY0wLoQ7Edq3uMg60hZDc3pIgMwMyO+zPXymS+f7zh/yFmAVGi1
3Ngu3x2KVfR/T1MGuH8dGCRipoXNvINuOHXk+S1a3pgA6ySOOmcfTKrpe61n+stahIXtfW2025J5
RAk4OS+ggRgenW59MmfHPS4/nwk02xEyGWznycYdq5oEdzj5gzn1j7xRpW8ZCrZLAVDIsiSJ1x5T
7G2c44pLketsB7w+uFxjz8/yFpa0O6ucXIgfejExj2JyKudRnbmM3ihA8Vubt9Gz/X3jsr3sWRYF
ngYKEERwoZhDlve+fd3/4aDlQZbtLFNsyEzNzfvzTIwMN16Q0ExRDIpzPVA2pUFzCsNZ+AYDm/cF
pLZ1IHrjoOUHWwutoz7vXxbGPPJa1mpjrpgv28s9r8c0ylwY/3T49Rhp40DSJzUAWk8Jd1lMbcw5
dVnlWwZuSczD3X/cP9ohYKLSxUv6r8csR/9/3LYc8v4sy12CuP8ReqHcXp9uWbv+q93Q4xMacyaX
8xuxvFvXf/fT5vKPojCxpodmviBdF9oi8Ph9GykhpR/MagutCXaGHGy+sPOlpVyuZtf7LWuDk3Fd
u97nuvv9YePMKA6fbnTq+V399LTLMf/2NpsxPIogAzloiO5trtQvi/eq/OfVZXsp3f/jkbVl8VH+
+/0fHvTzoR+231c/PPUwd0BISUYqNHcN/q/9y6FTXJbUe358eI5/Xv3nZ7q+6HTUnogOSnYfXsGy
ej3kw0Msez5vLzd+uPv7/g8vx8j2VNJyP1FSeny/F9nvtZw4O7NSQMrNN11vvx7rmCqYoyl7vd4U
mI3u61YGpGFZXfa0mau9P0U5MkPMYUsycqXFyWIYPekjHpF+igY8Wy2ry43LbryWzIavRy5rURZp
mzErKMFed9vtPFle9n94OL3IaxpKFLbWy+qy//2Zlu1ETk+TgNZTt60H1n1+Scvdl7UPj3l9Sdfd
fNwXRSsavHSDQoac/rL8Vq6/iGXTDG0N3sryu7C7RKjb61FqjtMiiBmFcDkt/H4ROEXLCAjxIWTh
3wtCO6O1V7Tq2hkqk0uRpzV+UjZ/LZRumqXU83Y+pZa6Xla9n7K1kNZ583w2m7+45jw8I6NO8IH+
vZkPuyShOe+S30iLwK/d6JWxDxWE0YCgQsLf2Jo/Ai7kGWk4pEOHOB8fwxyOQtl2XyGB5KcY1euu
0Uz07qa3XebWKQ9DVg811Hwr5/9umb5fF8sMf4olYGMEVStEeclJbSmWpiED3Cg1fNvgYm7PSJ0q
QV2qtvvetJ8z/hfLGk612exUlUEY3x0NASBmUSzJlM8Tmd5d565LKWKZxeaDhTxraXv1OPL+t2BX
NHEz/seCHYj8/2fBbna+/Z/1d1lmeD/+xVBH2i93/Ru2b/1h4oyDMWFbqDjxOf0u2mGoM3SNOp6q
AeTFIEdl7u+inf0HX0w8bparGjp3415/F+2MPzhUcz0dUr86W/T+G0OdoemzP+wjEN6DCWzg0bNs
HfCl4cz+sg+WOicdqlxmdXKIVcvc22CgLHcM9mrSbQuhtw80zqKHMOnpAmvZXm1CbWMI1bgULbrZ
NJ9a38IblNLuulCG87b43IpdTBjMuR/xRPUTPaouWLkhsCK7DXe0Q5PHUpG0H+M+P9etEF8MeYMu
aJ3G6vQatLh2MINXtyjJxCmlzkMeR42+k7r8Q+VNdNLQpzw6cOfT0A7XoxYYtP2UcddQiT8hwvdO
dte0O40S5EaPiOsQA9aNcqyHt8ZTbiIXh3ea29nJLOzsMA1BTvlo7L+qUm4CMi6+xa5AbdpYWyGB
ITCDKL+MI2KZKnKIy0T1Bf6mxUaCLR4Jj7hpm6l5xreN4WrWxwhX2Ctb1aLnAiVjbmX7LJ/yE/Oy
23F6GIPIPHZu9d1z6EAlRJ1q1UDuY2y558Seor1ETNj3mM4a7dYggsMT0bBFkr2pcIacvfxMr2U8
1YG+CXizXtQGjpOwjWPiTU+lnRtbxYJeRgX5p9K7W8w55lGtp3pDHK2zohjbryqCBiNyxYqpv7SA
W8D7PPaOvo5DM98VqlbvFLMu90p5TurWe1FPyYNKVtZ92ML/6vN+lyNpxyeQ9PDtWnLL9ymG+13d
413wuCwMQ6fdm0N3KWSn3eZtMqBgyKI9KLNJt88KDnKcJxU4RhTthLIgO21cHQwNSsbWlMkL1vcN
JZjiXnHxIJmVVjIf/MHvqDqkSW4eYG4A9sQ3RuvWeCJEPpBbp2YOFtV3eAF02tQB0GeBVU5a+rAX
eoPfnQ9n13jR3lTHmZChymM2VArUfAqFRT7iaCJL5tCktDEVYUUnrVd+IVD6UyjqeBjDynhQZ7lR
gKJML7yz1XriOPCg6JGJN2pUO/QNOl0r4CXZHIGj7JQAXWNju8U6gQ5zbwiIj16X18y5QBkaKtC9
eeFMDU6YLj5ERUsUVQoyAXeQSokcxQalYMe7TIjEb9x4gIVvWKizMnxOsZk8prHYxXyzfDeAPN0n
I4reIKErrFAmde2HwcBRp0UoGJBRxmuZAxjiZWRbT4X/TXRXvxLEc94naL1AdDrI8TuVj59OlVIi
0IgmciebcnwpRl3Z0J1DQw85ZZ8E82fak5MUUM7T6ZkjxbYRSUPR0kTSrp76oWhPg4z+NIImO8pq
wmVuNzAvk2xTqtKdY6z2hNjKwzhdCMI8VZVw7h01Z6auzf/+iJYXF4lEXE88dmO6cEnmLyu2zHiD
Wcrc1JqAbdSl7inu0y9qZMp7r9Qf7TD148AwbvTQfYmUoDxlfbSB4pGuOjssv+YlGDFcF+uCM/AN
v50vFl4NzlykyGnZ9DAN+njEIM2XOyaAKBDRzlCMaBsV5SzID2xCnlKxSRKAlq2KV0QdM3cTZCk/
NJPThCwFkNVs0G+NOK5uEiMiY7l4NU0StEq3THy1wp/2rHiA/M24vSl1rKqjlO7Ra5MtEsvGj1x0
EBYhGcVQEP4KdMjBa7Ku+6Hz1cn76npNTL6sk68SK/+mUXAvbTPYVa5SfosTKJBAJ9vKEDchLshb
2xuGi4gxCWaOiM7OLIMkIRGkLpZvOpIWCBIlb+8azB4PZqoiOWmKO7d3HiaUw8A95wTWWVVS0UTJ
3cr5E8IShkvrGCLJCHta4m4u3G2xKWnnHmFQWHNdKEY67tSbOidwKZNxvI8jyCexjhsiEcqfwKB7
uN36XZlZOzOiAWljdCZgXpa4d0V5tqXxUIztF3XkzK/9VJ0Iwg3f/m2kkjhfoyfGJUglIIS1sg+9
CZhTKwuSv8zAJ/dzbVbOd1LRvBcjGINbU2q+TOlGDCLoZyIUytskH852riD+pgJGqliyy+E83E+R
W74mVm/e0U54HlXjlEu7fS6dLWmieFw0qKY6/fyd2rS/kthraSUjWk2RfJ2tgpawok7xIU/N8VSh
GchiBpbxoJzcINowaJ1tL2+iC+7aSHefEwXZgNOesCcnCDLsyCfbsJ6JEvpat3hr89zhSjtV8laP
oEGMCCGmfnzFG/o62hzZ5Xm0a2XlwbMvPPRGI0HscRMfPL7xm4Zm8oOnHLGh/QjLyHupwgoSmxre
xy6t5pYBLWjRFAT6GF8GNa32heSvSJQbfGabnMRinIdedzIhlRziqvgaRFa17tOcLloKC7Zzp3w/
TEoCwFO0Oxvl396O9ANksvIJWIyxLmok4rZWQkE0QAFrjrNzJIZuq7NUqEfgDktoXntM0f3Wge11
RCTYb9zI1MBjFeFtr3jmDWb0V12DitbZ+nOvlQOZedr9FOchAgzbupAKZ4Z9v7OJ/PWbQAvWkOWs
PVdqMlkzKJokkv7Sx/F73qbay6idcPF6L2PWXxgYfZ+KCFkJOs2tmaKK7zwCCRu6DOepUhDxud8j
DKJ+ichW1OAuDFCalUD744n0Rje10/uFxAHzF7kQhscE0YxZ0ciSNdfEtiXuM8sb5FiSCJ3IrPN7
L8swU+rf9Uq1HtJe1Y6ZWhlnPUWjhBoADbMJsMms8cHKBrmc1KLyqYwTCmQul/VWR8KP00EeMhI7
T1I3kiPRbxrAotFXg8w98HMnzad/s7ML9b/ghCgL+6sGA01WqXZJsxBzWOedjIruGdQ1pv+99B2I
Ra2pXprmdqhFeDIxWsiRCgBOUQKdS+XUDcBvtMgGd1CL+qH2gpPHCeiMZaBdR6TH7WuU4meajr5d
qTCxBAmYTpb9rKaKUQGO1HXbP2AombYirIdLqLaPTa1YT1JroBCBKAX7ru7cJtwrDkzXPHnNDADE
bjP+kKpVIpUPGgTX2pp80+RmmAjmRmsheD1pyGRPLdtV52bBns8ZzFaYvzK/cne6Oq1FjxzWTnX1
FrqZgP0jEYSMg7rjkza2bvgNCQp5BFXZ1lsir8NjP4E0n9C/daXb3nV2y+Ax6c+krRFO2aPRrKVl
bkyXRBzZ6dHZtsqfBFQHuxKMLRg5ZJOmCW+sd+W9oShf+jKam5aPjaOUjzNpk2FEqpbkWmkX9OTa
Tq0gPCMfL752FfQbTm3KRFhx+uYkDDtM3GH0ZJ0bl3Eh1hm4WQADICN53wrrokQYXglZhIIWtfuc
gCmXuCJVS+oHDW/A0DTOyc2g4jGDOcPsxdBXnEBD/TLIITyjHkSXGE5cFBwYEl7cEHNU5Omp0cSm
jQMkIpqIGK0lzT3R5cNg9oi6k/aeMSs0Tt5FkjqGCRlsmB0imq9rKufjqjNCbZc59kuuoz+kHase
crT+1P9SZEed2pxSKwOyWMJbRikEAWl8NtHQ7JG1PTmKjA9NpcZ7K+nvIsZuq0JOx0K0Ad5pfvOE
ICDhVJ6S1tcDV351iG5lGCS6pLoT8LANNDseUebHVPham5QHNTWDjaeNqm+R4TCPsKsEbxoDGQJc
JckIgd0Nl9wULxGavrS1xNHtcq6dYrqksOXUOBpvyljipByG+zIsCG0H/1APpnGEcLX1bLdDhcQg
XPYlgAfMZIBcix/FHJERIAQ6p8VIR2OcOdqNY97i6iMgdMDMyawLPZ1i4GKNFGdXuxOcsfmKUqfd
l1wm5nEZDPF6aVAM7rZrxGMdt2KeBeh3U0j5vp+8s4N3b9WC/9hjKEJgCZk11uJkV0XZQ5qbCQaz
3s9sV9vYaYlrONVxUluTxGgEVriAL4oOkEEZrlBkGxG1y8DWMWQ3iXdS+/yVEkwOR63IzlWbVMeu
UIkRUeZIU6IdC+ZEW89Bc+va1bj1dM84tAMKLxsjD4YjnmrIrEdpgFaxSyBHyI/Elu7aVl9rZX8x
gEjcSofZ07wz7tyIl4WcKxfjvgjgqntWfgk9hd8up+PIVptjGXqkU3Vo/QB/ejviaDCW6lXGqNI7
Kng31m3MmFqZzT9xXh4GxM+rSjHjfWToB7pwNzi9aSngv9loard1R7fYlu1rpzPCspgHrGxL3Sbm
8MtxhbupPa6pWZO+mTByjqYhupVDKgdmbtDPUA7qdVgD7e0xmOwxIs3s4ZTumUK7xeuO2AKJjq0b
SOlCg71bVlFwgE7HVyAC/puFydckJZs+qN2MSyynAT461JcviV1Nd/WkY4qZXHlsqhTRWkiOVtn3
B1tq5kZH5Oj1RfGkieKrJxkBlx08GAaMG33gXB+MQ3Qyh+ExV+1uXzaqu88ConNMhivNwIRFzYRz
yNv4aarTcR2nWFWtWRCKDxoD/KOw63atC3ocIm1zLuA24S12ADRBUbp9loxEcFUoORvSxTMMhbRH
+FpKHfF3b9BTTNMbMYovMHNsvn4g0tzCiE+iGL/VeYd3EnvviSRUiDM19tJ+CvhA4/Rr6yES7Dw7
3qTtVO86176xdAWecA+KogrQEGRwUH1zSE+IOKqjVlk/NFd22wGQA5QXG8R/nIEVDwPEPhVO9bEr
Uz6kzTLhjt0RAW6TP45jyjveab9Kxi/bLkG7H4Xd22jhV8vwDFuI+M8Nk881Jg/+ubyCKoqv/qz2
/NTiXAWsPCpEalcODukU+XiKP35TRv9D2Jn1xo2kWfQXEWCQQQb5mhtzVaZSu14I27K57zt//Ryq
BtM91Y3uF8EuSC4pxYz4lnvPzczdZJCpHNaLVbDMWahhbY8ABqCgNSjshH0hd764aJLZoKJakRGh
7UJ2AR4C61dkIufUq2JrDAGR6n5b723PFU3ghQnXPaRG6Amy+mFb06+FU0jfuZ+hX1zKHuV3kefu
pfJxjo5Jsydr2dx0yhzvGAptfofTcJrKhra85RAukVLlxuxfRr//pHPlExaTzey0b47Cq1UaVnur
C6T0g8ct3l597iOc65i8KhJvGPC6Xgc9eE7d8zwAOmiJrGeoCe1Cr7Fq6gTtbqJm/u3EpO+M1Qh4
t6QJiyfnjMlXPNuBbZ5h46RepMoKtOGw4vbI76FfH0zLaK9oGgr8MEHo2Q6aYCdrDnX+ABhFno1B
pYco9/FXqRzHhFANCKZpbrbC5fIrGubzmR8TbSdJh0ugtIHSyIkZasudBoGnzUL/NRSN1+llsgti
d7F7Ue0g9SEJfj7PbuZFQIvBpmut17mpgWo10AmnnCHjTA6EDdMASrpcgWNt6GffjV/suh3PpeCe
m5L9PNU38LvTCf/zeo795tnGf9+YJNCFrnWh7/BiAtdv7ajfy5TMw9h9TUaKLt12CHMOfGwcKKq2
bigIzoqT6q1AKitwZXBdkiDpWx2Yb0S3UW30e0WbmeXhcNBm51FkjbgVzmffQCbUh+IGL2YnmhaC
yJxZ+LRt5yBM0o46eSIWSttP+TSsM8Med0nJkEpJzeVtHB0mceloh4GxD+9pqzWvyAIYGOQ/UQlH
TzKN3v24z06AgT6/byy8Siu/IX6IROR8V8zaS88gZgbb9xQmnC9mbV4SNpirsGt7j0POOHCsULLD
TG3T19AEskyY92Di0ypqzKPQQz38h8Z1AKawLrDJeAUPebsbAN5goMGC7ArxPBNATyMC3A9m6HJX
PxjLTztqpk7XLKODGw+tZ7LoPoDJUiP1XjCIaT/4LftJIkhXVUwKXCKCP1hPYGTj6NQxON9HSkBj
umdWB+Cc2GN8+MyOzCTYOWPKbEpilczjP7Gs9Qsx9lsrC6uVZMR7wDuN9Ho0GGI0OsBg8p86Em5G
0pJscDV+5ZFUT8hhNCenaDRzwMQu7P6xUpe8KLR95XRPwAL4/kG6H/qs3sMDy70+dH2GiHGxIQQq
uqSDZXjlskwIpnFaE+Ylf3ZAMCp5KK2heReIj6Vgqolif77KbIRUEvuU+OQ1OIXmXvTiC3Gyh8J8
WtdN62xC3f0INV4th/nMmmIP5we3263JxF2fE1wF+C9uVDbDrfp0wEDsBpTxm5pFvPT94pxl8HPC
MNzEjf4W9q35GWiECGjdKTItdJW2f7ANUoxjJz3ywwxXrNIHBrlkL8fQGdOIc55bXNsQi8owJtMf
tRh3VRmpHmFgf4jTgWkuHKenvKs8dwaz3ljluO19ntliGdaaQ3O3opphpsPWLc5DtZ1jIm8KmXNY
6PlrkzyO9gQk0bJ/GWY4HHuchlcpC6aRw3MUJOoqh0PADP3sci8bYiDlrBmzdUPSPMU3zsXZJkus
z8Z4mzmO7zE4X9QymAOKOO2Oo49oAb/uuEYkpe0jjdo676ZgR+C2sy77wV8ZuKB2VtnjSFkmFj2J
66tsUJmnRYg6GOi32z7Qsl1V18mujAqijnirzwWzcpWFt0Kb7oVJN57a8gHvZ//K8nE+cD8/DNL5
1aPheUpi4RIdxoRgZDbhyBvG7GkthOYuI+d412QLyAAEhOb4UBgsdGkUd5chSN6alLaX45JYMOYM
j8xHcBUWCVnPY3YYqfUY68OIhu+7z5Nho7EgOE5iCnBILZT2KvOcwfgwmJojTLK3XdpGb7Yq905S
v1bWr76fh2XCgVtY1//YwFkZWTL+cAIq53B0D8pOqiOmUTjbIBwY3aWPsHqf7LlVHtXXeEgn+UCp
ExwCPQn3bgjVJ+yL5gxdGTUMtClcNgaRqZqByacTRwteOrPgGit5H9eQ2SCHq5z6iLsiNthFNHnz
sy9xLQwlONp+ErcxM7Odo+U/HA2g3pwEXoTylhtnohzmSP5WMrWjmhagGPZL7iNwqesqUARtBupB
6VVz7Os13jcib2LGxkl612Bgm4kLo2r5oH8tgpEmS0g1XPQRUFaedEYou9b3P7G+aVtZcEx2ogA/
Xs5rzOT9TuOTtDzWj04X7qfM0dd1RUJJ00M9gGq6+9YfqUYuxmPSGdHJFHtrQY23XF9q8Y8jyzZW
ESSH9Wx31y6gqh5DZ4f/fGJsBHnMhE7fBcFwHFum27xszG7xj6o6vNFWbOrK0jwzk9AFXWunx/ZD
0xFKNMzVI15rGt6UVTBQhWL7/X0mvT3z81r02GmbktPE6+8WL6orCCVESUj++CbtnXFPSc3hWrCi
FeBmNpjiw/Wvb3XSt2IrxtXgZVNyqKq5OX5/CCjXkwJ/5VQxHBwGYg+yYNtjjdtZffJW1OlXWWDJ
iJvgnC0SqzyidTStFLNcB2coWIwrEoBwUuftJmxJZEom5Q1j9Wu0uKxZHBVaco5r92P238NFRWXM
Su7JPQShQyaOWj4Eiy4uCCdYc4sSSNccnHcZhmy5iN2+PzDybVHczbxX3Kk/SqtIPL8joWnRo00j
cWJFSJpu6KLsMpInRR20ptwDfz0tewkJxEJ3IEllA01DT0coBL/pPLnnU40KN8qhVUT6ahGJMR0s
dqihkABk2XlyRhNF/tqE5XbMJ3iwUJxGgyTmaKbC0HL3Z1ClX4WcvbZUz3Oc/vZ1bQdTPGB5wyKD
W9LmWTlMizhOmBB7jVB/9dHuHA0J8Wfqp08rZEhZuhuqwNRrRu2GmVwcJhJGZscQDG4y7TjpZJHA
ccD1P/GLqPIX3SSuoNN10jAXwZ8z3pDPcQUW1uVb3WdLoNyy8U/FQCKSiMvZYz7BwxMEr73sjZdi
bsG0J2pvcQgcFGweoPaFj9tvenFT09x870hmREEnM1/+Xw9nEU36A2r25MMp2k2sUX1YJAIeS2E9
h9po7HRNmUc9n16NYbS3etRqqxELBGuMwEu0gTO7C+T7ZBsh3eMxED7Q9IQpNxOrCbMf6xN6GdtZ
y9BteQhImRHWmG0h8JA/wpx+kef9JdRrynpHq3n/67lEEcwJarrgCuwXGfUXSEnPmftlta91FN61
iazuuat+KJwDTC5IicpxGDmY/NdwAP+M+rSRbktqs4arSYNrtAKnemAsrK2aprWRZvgtex1p7stc
GUeNLw6NfBk48ju281Ytl/EaRAJFEQ8lTgFmiDu7o2//RZniwkkiSVZsIk2eh1TemTj+pTrUpPvD
McpPPQJAnOcnUBNiZT+NzW0Oxk/p4ubVVEmDM/TvWl6+Nb+c8CETdkdmxFlvgFT13dJUGy+13jxJ
ZR+1gbHM1N9LqIjAhDchVwJKkZCnG2i/gBlVZe5LguTC15wXXBT9UYViO5hxsrcWPeKIBG8/zNo6
Gx+CqjIPbDe6Y4a0+zjZORL9pmMj1FHxzkzIqsoLcybaLJnXdkuGkgNMi3awEkSvAHd6dJJRwJi2
sadbRuZuaFihlSY7jIcBs7sQCmMU3BOjYhqRg13KmuRBolecucKn6Clg/ET5ApnZ5doJzGHehHD2
gSy6+jLS0I8KvnY52YSbduNXvHhB8n0Zths8cIwMtJyfPiSWbDKzQz3LfVgT9xbQEOFVGPYmDMkO
7vNeLGdPurhD9Fgeu6ocmaIZ2l7hWg6MdGfHbr7vIbWsSug8wKjdL8w3zdYIZmrmzEDTqBh9MR/A
zx7TVLruJbLV++LF3ox+dQUYXhy70kEZNwLgC+pA9yJhNshNpw82E7QYMR4Uawp4b/h6DH8JdmFT
kHrRL5Bst6wyBMw6jDQCY6knmeF1uheYBV6a0Ie+QFk9LkQjexzfMkGulelMr+XyZX7QcOFV/HYa
7ZEKgXyL1L/qnD//kNuWy9kuF89KbDk3UkKIz8Emb/ikIdaLs6Ux06cK0eku8OGxgZgXm14GW866
il7FoC9M+2PBhnr5biuf1x3YE2/tPLuiWqggYlH0FR3RUjr/BASmUnbXsp0Tz054oyfF9MOB3BRE
7NHaJTP4+5ZevvPvPw3pjz6CRaKa0ViPhfbOAhPkZJ69jo94cxB1ot4siU6YKHxLyhnGs46P4osU
eaI6EEiv4kzdua/QwLbV3S1iuaMpnY+WTsaYLkTE5Exd3FFAY4v7N0MRjBhgiI3Am681pGb0eAbQ
dtf86S7VibUF8QydO2epRoD0RqM8PSbYmY6+6vNDja5dGsL0OjG8WhZ3Bsd5QdpuwjzehaL+jSnJ
ykpuU8eJyVUgVTCF30mlgzM11HpEvML4U0nrIMEBwGwxve97mwFWd9CaH6auPWP1uobLk+KY/ikI
7H0l5L1Bh+OpRsFXbJOZaRlbBNVP165JlwSt3ajbLCfBQ0qzep36OODxrh+SdjyZTIROEijzZNby
btYEMcclVrDMHs/8JluEAMNz0A9XKttHujUQRhYRVplra4Db8j+W4ICgV97gfiMGcE7fHN5JVYd5
0++nyyDLffuWIPE6zA0W43ww+c0R+rCV+u9mseaOBS5/Tjrfi3qGeQMBajUtIMbypr4yEQX2SMvS
OHsf7d7KTcsRlffopWCvVqji4M+oJbTxuYo1EG5h+Mg54TNWZIxhsdnGFCBKwckoQOp39eBvmwTg
UKucFcPb7FZkRL9BSPJqs/I9sMbpPhDQ6ZjYybWhabsus/SD7jS7PIB5p2XOB7jc5KALihgFsZWV
yKmOHKYJKG66aLi2ASIACpO07n74cf4TGs6SNzGRuiG6ZoN+AwpgX33mtvEJbTY1W+ukl1CA9Phn
LpCwwMhBLYCQ+zBauL9o2Jt1Tme9ztNwrfX3AiMaHY/gllzFrt7vJO6tLfdjDmJg1LgM8JxROb+6
g5z2ovvShQYs1vAPZokWBiRI7grrFse8eK1Kak9kiuSfKn5WLGz3zdTtk94HyGQRTuYDRJbBwaKX
XNc2iUtu8acu/PTdJcqrJBzBaMLkkzxNNwVBQQW5H2QuSSe0frtlY2/jplGrlgxFbNunKATiR2aE
AwuuPJiNKLb8AMFOtxmQSQtviJMboLYUaWh4DFdy1Ed8ZfYrDwFhjQyEwqY06I8QBgTxxlo2876b
XaMBL67R3vUe6Y5GKuyURBR4EjwpU2edaDkK1mWd8ssmB2Cj85eBNK05CiYvJfZ51fsdo0a9huBE
0DnP/cEFIsSGiNBnfxoCJk1PNcL7AxKsaY2SoXno4v4WKMhJ5OlmrvhifG/dnE5ltFKXdhbg+YJS
84CIelHXMHRP06ugwbYy2940QeBxQMV7pyCHglb6PesOZap/+TVGisAcYy9yiXtj+VV6MHg9n8EQ
pxVVCjYB0q4dvH++q/qtmqfTOGJLkIpYjJoIlFGi2jIlsjFDFpui9qE8O/a8bi3VkgavfveXeTtG
zP/qzAd8IaVYF3bMsnzeEFrLAm3nx/LTqJ9NZdaHbkCjEI2xXPZXKH9Qf2z1xgYJxJCrIFaJVKxH
xBXOTiVpzUIZCQPYt0RqXEcJ4cGSDsqawZEWI218x9KxneCnEHiMt1Ge4GjRraHQKSIvVmlwsvXi
XY32JkOIu+IUVBWhCdTUIV0HwKvC5NDQvoOMkuynO9RgCJZvzCpd4m+n6WzkvtxHTQWIOzS+HObB
lX7SrDHfBmHyvED2ThMkBbPS6O96OOaVRpHMNaeQzCAHI+sHfjHxKR3ZntWdLo9LWgfeBHVnK+S0
AfYwHWSKDqgm8R2y1CrMAOlFM2R2BgUbM+p/qtp6mtu6XzPm35RlfPCvGI0zhqasjZg7gt7vDnpN
noccUdRClbInPdmDrgOYBm0v9ge2hxbRTNJsdshv2XWK4U7Uh7sGG+2ViXVkMZquK7/0YqkJzwc+
aI06oD8DAH+gyC0NGvGL1a+5tksFBCDOGMQY402PwU6Pdzqc+mhF8xqNSQRab/6sosU7D5CcoRdp
Z8UlcJua/Q24ucEkBX0gx7yLeJ9D0f1A/EMGZQvGOU7dE4tgzUvrbOvwJbvUGe91DoK2iEZkSMu/
Mti6JPKlZNSGyqkl3IRR0CE2tfLRzvJbnLbukf2NvYH0/afQQ+giuX0xyZpa0UI0FI4NdPqQizcp
YJsGIKuBMvp+K4nhNZ6ytD8HuSNWpuwrnEhyXVblQKp8waKZvcUmmLl/GaRAHsm2gRZ81MYjFLP5
pcy8mSdKDpTWg2EQaxcX5bpR3EVWpjPrVQMwHt09oxszN+zEx202L9G79nueTt0aqTRClxFpdExz
b8EFGptoYVUtT0Oj2MLjpLF8lHZDC+BTj587W7w5rI8IyWK+gkzUEUXIe+4lRYe4Q6JBm87zgYjM
bB7N0AlPrKkuA8JD7K92tHPJWXZs/y10Ya0AXN7FwQhVX6KmzyyS3Zjit42NMKYLzHVM/T9r9WYW
bIyyaSg4H8Jkiy7rVpXp1Vcw6oTgsXFk7SPuq7RdlUXHrB7Ch7qcPuKHsZOwHni7TmX+UrYVW97e
/Yyka+xCUNRZmE7I4IhN5Ng8pTOtRQ6Ta7WowXowFzhYA2DpZXVqWcVHBvcyuYAV9Xz06lvkRU8m
7Ik0YM6pW7jk8uWdOFJDc/Zh6vj2b1d617en0n5xlGoP+lK5q6W6/v7w11/VgkECyL+xIrw+2lQl
DDkWO+KC/vqHTVwsI4Z//PX7T//5v2VMMVYtjefspuDLHAa3/uJ772NdrfWRPhOTl9g5NSmrtIRJ
4U+ojYhvrhPcdXE7HL//FP7fn77/+u/+2/en/OMr/t2nSDnSLEQWnCgJjN2MKmzbC080hNC/DcQ8
rvWiRZk3+fNGaxjPhHO8zcP6RQ7yK+iC+hrF0bD1bViDsnJOuQMIt7T1fCeRI69tPkv2yExbGFbU
SmiIyiMBPgwEAZv4Xcu0cOjjM0+exxFr7MaJmqRzw/E6kBzRhqTc59akY6tq2VQy5rBY1a5kF53g
Ia2mEN0xOpZ1N+8ZtvmfnyIR7kWmfzgzR8zjHHNdM1lbLOyeJUm2NsSPIDa7DXimYAOD2dJEzCm5
pAzTEzJ8F8fCNz4cjo6Db2/y0fwsDf82BT7p9rTwyxJb64afRkkovR+1G9GyBLUVc6FpmHh5rrUb
m8wMTcSPPYoiw3ZwlFFREh312mV/dHz5T4P4aMX0m+FquMFP9gLGmng0c/LMpoV3C55z1ZGNBjbR
kOSneUnZyZ0/0NkPY/E1T/GF2oVrEEwRemjm0jNHweSkD5QLRPEhvAyXUL5IdPfMh2Gt3VERQdQz
rJehtj26dDJhBVAWw4h+NQwoVgCB4Ge5YP2M2nnOtZC04mGYNgJUADCu/mrO2YfTDU9jRuGgWxEV
T+YueV6SYUsQnJwlkSmaZ+toLjFL/WKclIXzjEOko+aloxszYtoZF4E7GidnN9b1Q9p12rFySa72
O3tgMfxFBqvPup1/sFisnrD0GGQ9BkxgKwV7oBivBrvqFYdmV29TLppNlCVkvRcu+Ngxe5yn7il0
HTLwUqPf1L2aodgQmWQvwB5nIkamsaD4xqxbCAG5VYObet85TIyb9+B6Jg/gLgeKaxyc0E1PEzCg
NsmGvVx6PNBORO32rb+GvRpu3YLXQgSZcZJqfqNRXM0t/p/AHcJ96dfHskzQfI9ExC8/v6ivpq0Y
oYz6A9tyJpmTTeedvakkuVmjeYsHdG/hq/RRATk6Fh+f9eKC/r53MfWOwfjp+x9yrbNpLzFQwwLa
JfSwZWbQh7W9R7dBnPXMLNZVsLTqyfExzBheNrrDvgr7fg/2zDMtfWJpZbBVLxYqP8fZQ5zHxyLr
+P/2zPQx1QaK9BHLBwyp8eBQD6NxpftP3B1F3gcBZ9dOAjvNnAEsYEn5lgIajaOLY4m3drTyten6
P5pSnM3Y9tpUfcx5+j7WJIVGY7FXg/9h+qHPFjvunvqFtDvr4bELM7oaVmbSlEieU7BLnf8uqk7f
KTNmuB9NRF6S9VgmzKN6fGFbP4Z74uih/lRY1W89U14dJvEdI5az0kkXj4fUA04e3fOQzVY3p6/K
Ue5FS6nXaR+2io0Uq2knvpLyudc1ktC1QoaXuLXdA8mauudmTF0GeS5GV9t3Uc3GEVoPqbEWGu/w
KogVP1g/bCNNziT95UsOYaXuI6OcgI1jiahj10zhY7p0UTC7MCfO6BYcNg/sHeMNC7VnJ2XOkXax
WjfL1qEo3Z8x7gPUXB0EEIfEDWN5/FqLUb3bLIxZWONr1sun0MBpHGB2WutUpGufOsPz8+YhDGz2
VmX8FpeluXKHON/gpoACqlpusWyCEZ8PBuefsJe8S3TAZAIPjMK3KeaVNfY0l5bGCjj+uWXDfvjo
XZgwZjcOf31wSxIiB4O5QRnVl1z0vSfYRDgmoqC0AkM1x0fo0jprhPKxFxasfhYa3x+6EoGKtUSn
9Y7/OiYjkFiHoBZlRd3W7MevTC8U8elInUmUPVEyFclygyTtRhrBc55RKOKcGPBpLziQxfktlw9z
0TMiJCuOMx8GgDCi17nkc8lK5lazje5k5EvTU38ZUZIzXOVrUADQWC1nmq0bfwD6tOshkq8wzlYR
jwZpdSY7z76+OOibPsqSDV6J0Cz3x7d62WAX5D5u9CH5Qi4VHnqn1K99g/pddZJhYKS9olfMZj+6
ITJu16MmgWmoRO6Gxm64NUf2AHpcrEsHmi/juPA0a38m5vV0EvJkN5F9dVtW2vks6t8OkdtQTvtg
LQfBrWK+Dx2LYvi1UK8HJ7omsjozP089FBk5dVl3yfjuazcv7r6yfpIb8RTIcP7QiuLkqmH8nZnR
xb0N1hx+1Bk7bYxvERucEnWyE+MaD4pXgyDGeLaGXR8zwZ+wDMwwZ9auUUbvRud+gHasv6bmTREf
n+b6bYm0oFsawIfn5h9fIUYlZ1CDxOnEW6zz9IY5gi0TL8pGhEHIzNv/nczk5gUEHy3GP6C+c36Z
FBLRWsxACxcJuFvUzicE/bZsbi1kXbtaCHl1kBwaOAVOVr0wo2JxlS5ugWzeoYz7YcU3OUbhc14L
xugRAAWW+rwzONlUFf8wSKY+WT5qyrY1ux1VdnmwAkQlSVE8FWjkSl9v0Bc3Ou1sdR+QjUrX7MkC
cMizYN/7XIaQxKhsV1Z+t6euPfsg96tJQDiKhI9WAGHXVJUBDhiBKYrfox2q8hA4zGCN6bdrpuc8
iL2CjKs/4N4OTo3km+bd3kUDLxRhJNa1c4Q4cBR2nkRh8YTniz4XT9NvK9iLWSv3MxXuRgVzdwpC
C8dMJ261hVR7rFkrKnJHjI5cr2KoLn0IbL2zu9BLjJARMOO2i2Prj0QWGMiXm/xCVCLb1Zhhal/r
Dmd6Jz4aA0RPlBjqqJY1xfeHjJ7wmLwNYVte8oT0nqyO7K1TMl39668M8r2mldPapFaZYA/cnDZ8
Dyc8XpnDhqcrjXvs+NaGQKQljSYqt+DxF5sIMdBJCBldsxTn3QgffCROJ/Ht9tCqBlj6nJwDa3nN
SyY3MhHyXCXai9UZ7pY5QL5twz/E5i1X5PTKOqinRyUXp5eopS3WwZ3PuomStVw1ZYLINZ1BXln+
Q48ewEyHYxROyc15GuwECZGVkwBSdAgk3DFd1zlkxgE5JuYNSmJDMksqMc0UHMZ7OO/OFiRhuv4n
n+O/CZyzFozX3wyDFn5GA9ugoTAP/i2yrQv9NFpw7HvbaDDxzI1x6VsdYETrPvJy7TpmU0cyKoBD
MbfZ2nJquMXZ/M85phRKKcTs6RSlKFri177BRF1kqQF7OQJlN1hZtnZsEjuH0vxfK5SZEv1Z1CRO
BWWzt8coPk6U8CgGUvu5Td0G70cnTmaCDp+kUp1Bgj5vmScRdVf6H2luDpfGreKD0ZnX0p+Dyz8+
OFne7NOgew5ExV5LUif1KOBIpbaJH+maclvq4t6RPfVfXkZp/evL6JiCfZdUjslL+bcowyHEEDEb
bbAnUuyLnBrx0dUx4R4mSWSYbmwmHH30Pr+XU4PmR8GfZoxv3lE7WshBUtjsMjXv7F+bq5KAuREQ
7GxS2XCF6eETb1zMOJ161qdGOyRuvUJfEtzGJLY3vPbNtrDtX6momyPi4PDRwIaI5CL8TOsUTdE4
Z6+CdImNLIh95ohWa+Sf/oMS3cEZJ1JfRnRqBj492VSHlr0z9VkjXh3J/vw/P25L4uTfHzfXdCgB
gYnbUqm/5RvCJfQBKctg38E5HXPg7LbfQHov+HGhUVJKWvEaxVF76nWkrCEkWp4BbzC76MB4+MHP
Xf0csqFQU1rvvw1ssdVWeyuw3G3GvnH9ZZVZcHWIl5+nl2yMyNzJxo2foGXU/OxDI6njSRvkCQ3P
f/7Z+P/+2x+O4EzHRi4s5N+QefmEizXvZ2TvdpoekJcyPt0NhRl9hiUBKjIoKt5K/CLYXsmdWTXj
qtQi7adTCe6ugiK4Tsu9jK10m4NTO7E/7VdYpvSX2rWGjaozRt08VgBUCsQrbGyvganSf/pTYoUP
yjDbh6mLc0BUSfur54i09Sl/s1ufpBoP8c94xJUrHuaiyTdBoKsPv8wOmWQbl4/6q97GH5HRRy9U
N51HLAjUGGhy9xQhOJjnHiHmMNlI1LU3pj72E1aJhJSSSG5reg4y68DjV+xN9lNqH2xzA6lQnIzw
VjvGvKoC4Txx6cFUYEMwVGl4Ll07fKCZ5UDw8VLW8eifmip/6xu7/92z7ALS8Fl0E/hjGymoYd3b
Hh1Doixi2C2CkUAjMJ7ORoDHNNQbjfC7TVYh51Ndb79XY3EV9Wz95mjdM/30T7ZN3IQd+f6q7Zzg
OfZlCiPLsh+w2eG40LI9psuIe4IZZLjj3q53s4ZFZdg1c9l8YHtDON4ceO/i3x3c9mzEuFxkz3U0
1OV7rmzwS4gU0GLJYxySRt6aNYnNLVLMPjaWVKfW3KaUGaFfiI///BSa/3oSWYoEcmW6hq4rMl55
SP/JAc6CJ9JMPLl7l4HpfiFfm4w2ofa/pb1xixRIJRnU9pZhonFKBViTMEqCPRJ6On5nIMN72TlG
uvEzs5jzSnZ3ntLZk+uEQvfZNG1mF3uH0eAU6BZV/Qy/WLVNRh4DM8imdrYmkNI1IZQfCNsQbTAd
XctsvujtQql2BmsPeeq/vPm+o0X//z2GmgLXm20CxxT634NTNavS5s5Q4X5WxRWUlXE1pihY26kW
PQRWd8py4jTzIH8uDBeZfK93z3Q0V20g3GCqm+7WEI/dgfFn+2MFF81P7WVYaSKTwbNc9qi/g6xH
ObgIIefxh8D9tzI1HIBBHL/wJio3LjuxpG4ebDM8GoW1Zxyd7NKRgLtaVdYmNTJrVxGwzv5rM7PO
+i8vgbD/9VcPkUBaro3fg+mjgDPwz7961esljuAq3PdG2V+nNHAuXW2yLzPebdW2j3Ngh8cqiH4p
iXZDRuXbEPmbWgXjzlY6AznSSj7S5EryxFMKroz8JsN8zlQgibJKmftG48kiMO7NhdeLTOHWD/3P
atT1vVFN+Nw0qb+asdqgSOGd1sT4VabiuuSnYTI7WmGRvuYs3q4ANd60oI0IPU9iWGl19+Sqo+/n
5XPHRGhTZWO577rilpb6cK1ZIZ/HYPp09KZHZprtmpLcsMiyX5sptq6tIeWV8/I9laSP24bgMQUa
cUc/RChh3DwYVWfRGmbYQwbt0uEqWs+wtrfRMJfXhlXNpp2My7e2hDP70KS0/L1OzqdFHNe9tMTd
6cri1FX13TRb5zwiiLpnNIOlO6M4Ri/psWs9aUWJ56TNI8/pLNwUs+N1s3tq9YpVwaCDOJmcR0t0
iafZLTmIbQC0TkOQik0xKCUKdFU6Z8NqNERLyF9GpGU75h9fCs7LFjd1ssICRhxPl/q3NBNXJg6p
FxPMti0hg3tNDqspon2H4JdVG6haiO+EluwiIyGfO+r2SE6R70X05f7MsNsSAUkx4RCf0HQ3EEUZ
mluh429FJQxPkrpbp68UV9R/KRM9LcT43Py0RMnka56Qcs39h67MxptDRCg4I6n9OgyOZQ5JoY/p
G+o5/EMY0w3d5kUg2boOGcNRicPUQZizqmi7bnXauVtbWeaWyCiGihN0eEKc0AIq1BZTpD/jMy8e
0xAE+WDzlaFvU6vPzitKsZWp6PtQmNrnrJtY8JS+9vKfD1QyP//lWreVoaQtHCmk7QLW/X9vq1Bo
DIZ6pXlsU8f1YiK8psr31yi6DdIZ5VdPE33PSyIDJtGQL6wkmJxQfPa5CqAnMLjTyKK5FK473hrN
CA9gfIgxCd1ny3WifQ2yYNcrcudM035rc309llN2sQqrubaThnSv6puVGabtg+tra9dyChq82xgm
4W1Z9z1SkOKtEIYi6QbVr89y3tGN2HP6dskv7Pk6wkBXo8pTbiEzIU0I8UNvDd1mwCp9sWTG2rwQ
gs1w8T/sncd25MiWZX+lV82RbRAGUaurBq4F3Z2aETHBYpAMaC0MwNf3BjKr4r0cVHfNa4Llzkgy
XQCwa/ees887Y3M61W5x6cKwRN3P+RhJ3bkaaVutTTtqdiF5IKtRx7qdje1bpgznXiXR1sRtNvv0
dll4yoD0fDhjcyQweY3Q8t4wftK+6A9awbS8iHcQ2MerQ4XLSqJIsIRDsZ3seKO4IW9Vz/8lMGzJ
XIqkZdMO7ts8RnLDFozR3HiEeyE3iw9eOqQH0tZL/XI6ZHRsVqmtvFdstBcCc6BTWA/5hOaKwts8
hdLDDtg61QH7PEigwDO3Fjbs1VTl5i3JKc0RJt2hw1zrhMzMMlfCelDGKKxJZzsPxA4Z+yxqm5UQ
iKvRu8jnGOcNnS832/Q+Wsw4KaaD5ybVNUIPMoGtAB6EGQ+VZBzE2YeXIAzwYmOl175xNhy8issZ
+z9c7v8X5seS9n+J+bnVX0GR/xPe589f+Q8mt27/YdmgQkw8OPgtLHZx6qtp/+1fNN2w/pC2lKyD
ug3sZSb//IX3sew/OBNt6ZnAfbhPebyGv/A+lv4HvXy2OewILO4gwvvv4H10z563kf9Q5QhpmbwE
abB/MqEJLTuQfyjukqabEtV50X3usxyi8cpnsbRNti4wCagmKd2OosNpU+H08ug2WnXy4g7RJ0VY
g2PSytfeP2OvFyg2o+K7wZb6JmVOsDCrl0Nt4heuChYZZwbWkXIAKwcd8U4ftAvbbIhr86GYM5Km
LDZQoNZbr6+ro62jlWlDbksx0aZwiCaXqy3EB5v0sHDQxB86sz/7pvURp5p/X+Eh2LWm9zrzRFYk
aAP7ce5JNqoDNd53VRU9JG52ZHx+1QeXVbLh/tgl9THvzZ8RVQ3LlHYOLIXdG4HprlrwZAsDesF6
LY+Wtq1tDK+lmuXPhX0z+7zcy1Rek14kZy1kBtA3zac/+B+kldunISWlrCgLAMAzfNRyB0ZkPTaC
2u92ua7kuZwPXk/ElJm+KzLzzpUfiE1NnNc64N1oQMvmCa85HxZg+fJ0eYSk83lI2oSvjAFtHtja
oXWGFWO9AFASGrWJhugqRw2woMGW90DtZ+OFJSMSYylBTzOzTPB/Q0tTpttetdE2KNJn1LK4fQUD
ptFgGlm4JJnWiTObCiSibOMWWfWcvUgSImR2XRuNlUBFusmaEI9XL1hvIDMgYyDcopuFF1FrHwPf
bfY54wkUdC3ZjbKzjdWgnPrsT6ZBgnCV8CXjzc8CZ4+CXD+aXs4ICkbc8tH/7Zv4/e0UUQLIre5+
mVa+F+XoH3SwoQAahxIpJOLe5YBHvd66hYQcUmC67hTSfGSB+66S9cmeL4bl0e/DMGvajZTZrzVK
QJJg5ZfD8ob+9hRJWnWqJ595qKHP8S8lEqSkA9T750NkRPcKIxbua+O7NcuQp5mFujz6/ZSQLf7B
qa2Dm6Xr5Zte+PTLo9+H5WRYnk7jUG102fTI5qAOLhejM+UeE9Z5cr/8cDk7GJZ8MzO4RM08e1g+
ut+H3z/DAyeO1NREWed/cufThcP7Wziw/Atkf2J1SsZ/i15hYdD/BtEv13kW1QhWm1n8Lh3Sa43e
Kk+1ObNN9dnM8g/P02Rnj+0DLFUFOWaG54dWN0xUj+8BUkrgrYWFstwl8YJ88pNJ+hEkPw7L0+Vg
eMBXLQRoq0x+j8Gr6jS4yz5PDuBzUfoPzLU8Ay8pRGHYxLN0Grh6Pub7fGjPyCTf3IKZbcFAyIkY
+rqm+TxCMtmp1oDhvLwoa9tGUYoMiYtt+YE+f+TLwfzPR8tTj6TkeVC71x2+hHH+BUJ1mHMygGSB
QJOY68ekDYqznTE61oRG6qBZTLxvDkLTxpNXqWg3WcO3KIPFEVE7n6zphU82ITMVMdYJZFQ/i/JB
IXPB76CwwCJpg3PtWM/EiNLemT/Iav62wwxZ4WAbqKDma2n5hz6Ks+qbI7zqOKrK1q+6ip/HsZ24
osUMB4PkUSFnRtC67frmGk/Dz7bWiJXXAAqI/o6I4Ho1r3QM6f3PCCH/kfQTHTVNy6SofkpdER2C
pHsVVkU1o8jFyr33rNQl49rsgcawV6cnnNJ3KovSXU7Hh/lpewhIjt50KibzeUwvJTasvTsM3wd0
8fqQfA+w4R3RC6Lvyly8teXEvng+FYbhZtYJhpROfPdH3d8WbFtxV3VXfFnBrojd5GTksE2R3dIi
5t2tWnZN0PVtlBZGz6g6v0vLCYFC0Ud3FuLbyeFsCrLLHNslMFidI6ltBoa1x7E1LmDangCM6Wsl
/ZQ0RmeeSHbGduxY3yR+pUoqdGKqO5VAnpAEhM3ZS8ZXGFgINmM0Sm6Yfya0JLCQdB+aCKzTVOrO
1nRTPDjwqchrePBdLdzScXiBspXsy3i8abHbHoNR9TtasvqqRNgBbT28mYRanZ1GZsc8IRUe1W2A
OmmNaMDeSh8MiyRsmcRoXA5467XaQ1sIwHsth6baN12SgbCGpMKQ09gE6lYEGN+lVbVr00rWQ02W
vTtMMVV/RN/G7FDGxFAjJEGJ69oyzZ1pwvZxs+Rr1Cdk+94I7We8paQsPyPqM7YEf+7awnRQQLfm
TjAGhdoGNlk3uoMR++WuKvmjY5Petww2VnzxAwPRRLsOY8gvB58h/cCrm2rpBhFgBwAiexnKdtgm
Tqzv9ML6UTAZ2mHsODHBq1Yhjrb7EXYaW26xm4i70bRau2JFYySgsOB3Wc9OXyJ1VXHd7KTVjbRo
iB92O/3ilrJERN2QCkmd9DO1gTpMhKKuIrNL8Tgp7Iiu+abcddiR2i2gUuTGsQj7jRDRZxKEAADY
epBpQsegB2cxIunoWc8P7cAFBA5nBh2UGzEpZ9Mj0jwSuT4idfC2RmJrF17Mp2ON8ao3dA03xrqx
pk89N++dzH/IS+eSpHymaEd/tF7z3WXq5mPyV0V2shyuW+wmRKvEwJIQ1B2M1DlQXOK0Srg6cd86
hHJ0d3gs5Mvk+NpuxDsOXEo72iSZJ2CLOqmdINcgJrQAvqUCSi8Np41Cycm8KXwtbO8jNWKWEwEB
0hVSu+Jn6bIi3gPj45rUM6alSpCYRPMOcUB3D5ALfiw6YyoD9RHMRpsk9ePDlErkz0cGIG+qEcam
1Kzvg80G2PEMrB4vbUTYKJPpX0ntyIe8fq7HuecbAEEM2uRYsxtiyJEbp7wA42fF/qEBh7PyZZLR
1zjUpCncG2TD80Lvoyjo1o3GsBEKG76H4Ijw/ysezW9TGRgg8sSdKXwXsT6juMAsN1GIf1antuxt
gxk/eldUxAIWlq9wAqXRWZjVr5IpO2JLEe6K1GaUrAMrx6pOSWtU27p2fmIeusWaV+FLqC7kv8bb
og/t9ZDod203XM2xidZk6z5AwXmsRcqGt2+frW5jot/AG1ufQwQs9TyrDmQxHBUJeIAimolTJZII
sJhmc+sPVoRcE+NKD2/VD82bSia0uLeoYMyL9RQVkjXqB7tJ92bSaShhzHcpf5CY7p9rH5mjDBnd
Cq56NI8A3FH9KIdSRlhBC8hgt1hguyTdOZMGIItdfJd/C4OISnyyIqJeTP4r7y10UTJ1EREcE2yd
MlTdoSsRJA+Js/Esj5gprfrMJ6898kEAnIlvJdZir9Tq+2ke6ZKt6MRg+OxobU8ly5EWOSinyahS
xTASFh14pyUHzizRGLBin0cdw0vkd9jGimBddgwKqm6t+5G2MXKDDxYQvbJ1QAIiQtrDqHIkeW6b
EITpx2ACQlJm2ZzM9cnyfHkUJPzL8lQ1+PFHjZJs3r4sB2pTZIL/+ZQlMUcxkb8OVkn5neXxloNc
iVnWshi2loOa8fZ/e1p0A9S84URzGRMmqwnt4vHJNBF5QVEmCkc10dnpAMyVVVSRk0EpwXQQXmOP
VaKxO5BPVvAy5OmLWYgRj1Izbsl4pLjRGTt0afgRzB6sxYg10VM5LYd4GKiAXcqgQ863lFUZXlU8
OBujiZD3z1a4HE7jKZ0PuuzpqIXR3eKSysf+PQm0cWsSjBkpdDXLj2vM4AEZtgd4MiuzqMaTHUzQ
J+dDhNB1I00UMZqAY0wq1eeYguJw8xmGrUelPPbihIuo/odDO1flRpAxIza9y2+EfDlr5zPImWvP
ntNK51iBJWagtRBigrDkuYflbJdkzg2ibkmVyI5mtTxE14skYq7Kl6f67Nj1d9Zc2aukJfzAmB9y
7woFWtf23Kl9OhTTlaErakpLf5Jm8QrZsT+wiqDsH0RwCfrqMlmZ9WwF/jo23XstKzi5C127xU70
2QG/2leK9s+Ir3CHAgf7YhsPV1gRw9UnT3RK7XS3BANrKhNbvWZ/NIWdh2azR2Ue+uJHlM+xovYH
Bo5ya4E3WmcRQEo5nyIhSIT9qDIbu8V48NFGIoC13ztadHcVwJY0jIJr7oFW6TNSjxK0N9Rtqtk1
tfE+sOVyVFM8MhPNyietKkhHrt/0Ng6ebVfDylIiTGE3rq0s7CcvPUrak01Cs271v0Ya3ZdWp4nJ
TBCD27xfBGBsbS3Zc0k7KArDWYKrbEn9CYhtX8fyzJnncl/llmlHes5VWUw2AaQy2FhaOFwMb3wY
0uYCxP/KF+EdwEEilNG/zKbGOFkd4xyTvAphapq09MDspIjsJzvbZY1T7BoPW2ZVRuMtpjO9gyex
7hP8UE0xDAjUTbEyBqQm6KTpWsoRYRI592VlVOvOwQ0iAPNqQVYfBzA2fm7VV/qjmF8KZONlhJye
LnJ8aWz88ELVX3KkaeAF/h66TTW1lxbY02EYrfsmcoszeg2AnBo7mcXzKU2UURCtmOsQwUB9vy4b
MZ25Kxyb3hVk/dFjlSlwEMAln5UxpeSWJMWBkeNO60MCUCsyG8cIjz+e0XvlOd8c17oPu0E/jmQ7
aoDU4SCEmCyS4b32gh9aPpr37Vj119wq1/AntAszMH/vgTqPWsA6BVFxq5E91oMpZh+gHDYZVQsC
nOra63l6JoaEes7FVNQWW1QQyGpNBfEy4U6FjRJgJIa6W7YObCe6MTS5k2DUr/hKoZyDLbCG7IOg
VxvmPMnYwPLiq+FiqMi7lHz0KsBxyiKtOLBrHu+cwTgJKoptn7fNeqqRFtXpt9GN2Z4UfK+pBBIU
dhZCSQXvOGwQgSFVN1eowRBWxmW/Z7bqrbKKV0Mrm5inqdk302iuRYKrdCQpd5tggTVoOhy6Kn4r
bDayU9LeoQrH3vhgBeKRxEz9wJ/Nt4hTKlZ5hA9aTepqgf+f721LZn1yMyJi3pkB37n+YAI/tk6O
3jwkYlB3de4oOH48YosC+0GLGSvZdb5PSXKDYBATMQSnMlWjd2DXd9FCuNBj+ggsNfjTGssQVmy0
AjUCixFTEQDFVhF1F4wE4WqWc+9iss1j1eNfwkhu2N7JyhilJ0kXPurBsHqryEjz2uIjdVOxT+Y9
jhbEt867Da0SF6H3L+Hgi0eRf+9ari98QLuqz8S1twuUZbmbrPP6J8KZZo2uq92hmiD9ygDGqZo5
qrWn6TwoPb01aZDd3DJMrmnzU4kgXcMoqo8YZYLncgpOWlqBtan5E2lcfCr9DpSDDakADUlWt/0u
DeriipWSOdSIW38WbsD3f3dS3bwDfzuhMqutTayjus1o0W/pdXQHWWifXelgPLDAi4ncfgVP1h8k
AOQOHMVVD+UsiNGflxstsOvHQNLX0AKprnqcsb0fk/2StYMPFwlpNp4skXIidCFkYVe/tyIVXDpp
7ExIUfehKcgurr83vl4TLDg8OFCFLlHBGdjiMumAQ68kruDtaNGFqJ1EW43pUO4cx3vhRpMe9dE4
sgX+KGWdXsZg5kthLtv5KbyS40Rq4TZmdLcpFLESCNXxE5GUmwnX4ZuNdM6Ybwl+JUrM9hI1hs54
2tP3cdKbG7rG0KwyTd9pdpJtPCYrm9Kob8Okuse5mzocZt3uR2ur2SSz5ZpqDpE9O0UKoqQjsN5B
/tNSjGC7qj9AhNVPg/6TEkMdQBNCSJSALuIwP0ItILu0w3+cJxVK0WjY5xWs79T5AuVjvFhU913F
LjLUNPuiy1NYZtVMjnrH5SYJq+VSsvuRSX5TRSwrhv+SXDJPHuPITq99UsgHymsCa+skZrKKhn3O
Y127hvermZiY5HbbUuqG0Rr1nLMONJIF/YICu9Pz58pE/z2N2toNVcKO1nB3bWZb2P4w2zYGBexk
U83bczlQqRo2Rm1cl1JMMAlc5ZI5V1c0r23q2puwLvQTpP0XxosnC4vaRiKdotUQgErvgmTDUnbX
B1EA43BAoA5gwKdYb1v61tIn9dCe5AUvw2xg1zYJPrl90KUfQz16mwxwgdMar6lttGdTs85e3IF3
Tg2MRTi2HOJejy5xTM+If0EbqHdLTeFZpRX3pxFLqkii7NZP5UYPgOB6GUZTJHnUnGEN+yCZYIOf
c1HUF725lj0yZWX7/U66/fiE0mefNLE60IoiJ2g2UwLMIg08SsNrKqm9EY4lO0DgnxWsEACzsBLL
7FctmDqtXE+9y7p8BHqWbWWV9FA5/JbEJX+ma5m0NTUYd6TFXjzHoeGAygoMmb8VDrrjifKHCDSP
XavxxE7qVz+J4c5pwMewYwRPXKBtbg3aJoYJZDXfEsQcbQL4lKwZBTGeLY2OzmDEWzLLP+PK2Hk1
4WEEI+QvtRDDrTMxHBK3G8fdm9XFrGwTPN3WBSeREKTCpLi9aiiVD14u5Tlvxp0prP4BJO+IjSB3
ucNYsx261jZWWdP+bPRHvNuUl5l3F/Th24hU6aQqiU0IETIx6UV1zgRIvt7SonmdEZe+S1gPh7TY
hkYI/qhLNaSgAls+hsBDpqtDiXl8l88nrFkbG5RcW2K2hovlNdo+yctvonJrsk7j8Ozw6gd4t8je
MwMBeKkf0sl/R/tcvoxciGBauMnO00gEt/up1ALQ2SQZEyC9yXLmH3rMfHJq3GIv8ftGXsuoFpfH
JmVru81EINHXCKCGfg0MoAGqkKjePCgv789hnWTzMq9t/NY0LtH8f8FVCV1bn1hIC4p518RLlJEJ
UbdSfzYjkA720Ki1y7CG7UPVQWN+LOzc2zIKtXD4NMYhRCyuJ1VxdYPrkNbyXCewaZD7z0q39EHX
IrXD3qptHI/QBBXM+vsOHRDTNlhFhLYcI9xGSLLTC40JUlKwO/SV0ZxNBfDNavAa91hFGQU5+rG1
iw9DUhTpvYs3DacI1HNaEmmlBweqop2pAj6RqYkA3cDjsYwedXXhsl8riH2gB9lvHIW1BFR+vl8+
aB2SBziE8apV+NtNX5ydkjqY7VnPSjTleEpjKJCtnd35kVM/6AKZOsAGRtOSVtcPSCgVnJjiWZB4
id4Q+1AceLCkiBErMgwM6aRzlw1oXQwWHcWsgzlBrUyDtEm+WcgR9zKbzDs/y7Cfj9nPFtrNSoye
c/B6kdKPzJmcmPldZFNc+LRXN3htY/A4xe7PYfTAxPKYOKU4SsHQqYhvrMlYowhavNiZtSUIrbi2
ot2ZvLN9OURsDGXw6NPbvOSCT0p9i6A93rkJ5D3bN6stEH7wnY7HJq3QHmUcO+fl4NZ9zJ+r4zWS
q+yGFppAbZVxOw8oIavMrfeRcpyLEdn5hbftdpF2s2L7u5Sdd/TnZ60Tf8cWVJ/Z1Pc08LkXKNQN
maPlVww3xTU2jUdYX/U5jlokWOxZt6SXbEtjVI/5fBi8Zpvm3aPXs1PNh7i+VdZr6XjdGb5StWHz
YGBHADk1VQWcqDSuzlOkw832YJblqX6P/XZ4EhOA2GSc4k008yl0SzdWgCywJTelAyAtdteRALQh
GVj2M+Y1cqldPe5d66rzYzyq023AaHQoiuEnZt3oYPClXrFar7VsxN+ACwccENqJNO4+1CCth5jT
ELSfeIKgvgpTiERBQW5GySJMDMFdZSdrq58oztOjNWs8PCw4u7p0xCpvuhsNwuqsgmikv20liA4o
GyWN23T0ugsEWgxTLAZsTVcpMNM8kfWxzLgJZ6nWAgdhx0LHCT08J5HZ17OD6Q6MfoWWi1BSqQzS
RcxnJY1zWVfuXouDCMcAnlGjahmeVF5yI3f+BhWmP6W0A7FkqZWF4u9IJCB9mn5cwasKVzFypEYf
rRUDTA9MVEeTOWPEg4442uqYMLbSLgidwcWHU9H+FcX1FywxmH65+zMcnZNq+uxatJiwFLEkGMOr
bivr6VqbRYhqwiRBmeb0qmQ+vB+Hod1bKUt9zLZph4pobrhVZGVoJSRDR9+ERtC9ZrK+6zSyU0zk
QatpdMr9mIFNEQRGnGXaPgqEXOu+aHmtAwSb0u2eS99z72jgIhlnLUl9xM9RpKNI6pwj3JSiqYh3
GqV5ZM/NyYF5Whtlt88kvV19qohoNzKN3aP70A60p5TELgjb0NqMjZyxgHSUKr35MoOhOOeVsw2E
LA4zxcYULDJN17zldvFdjAWmhFG9d8jDBneIt8v76Fz0gubkYIXIOYEjWNxK715CFxcYhhiNsdtt
8l/twQp2PbEa3AJtGsQek1uHwdOpaK3nMjmjVB6+WZJ1R9VEwmiyO/05y587Wn+b+/0ZizVzhgK/
ew6rPN/RzaXZm829pHKexnZNse1wz53IogGn3kPvmjtlmtel3Ali/AtzlJeeizmgYtYgLM8ha6wZ
WgVHmofiNAI3XplIkje6CinfLWs4xS0RGhF0LNRLwUPQeUDNIXBsluHxkslFDaUOeh1uRBchTRDZ
e2a6eGvwvXv1LSbeaR8wOj6puVMGyMQBSVZ6gB11dQrgsWwq09dXi2d5OYRpDOIYDatGq+bUjBZS
nYGTG5p9QYRLzU5ZGg9cLDMcuXqVkzLYs0SkCbCXAXCc6gHhspCjBCRJ7ql6WZ4hpq0crDnHFDcb
TeiZ+z1j4BxN1CdvYuU1Jm9a0Qd90WMNBGqcNSuMP+nKrxoG7cCe1mxBfHwPvJPl4M2/ms5Nvt8/
00wj3kGme/nbHNo3qZISdiNy8NVpeefLo6LMiWCfP4jf/+CUY7ypiZrH6gvwbXFwL4/c2Qy+PFoO
i9O7MIznqa2uYUVuXlYO5DEGfbodZ7aTmg9eTthdahJu1s/GueUgWb2OExwnF/gw7GH2eyt7flgC
lPjzsDydDIrROAbRCcT0r0SkYBLUAXwY82ub5p4m/fxZhkHcMSKFhLszXXWGxkwrKHhjs2bf54b7
phTf9JFUuHDunJK/0pySpV9KDdKcPEe+dh667prJ8gkAWXtaHiXzozAnu6Rp49vyIwaJwzF0Xtv5
7ZDV8NehLftwAwrPXPXz9fNnxLsNUacYoYRqpQc+tELsRtMMIWS/SlGXnn4ferO46wy9nv1bqEZk
D2Jm6QgzHNQhNoE503qbNiKdTHAU95ab6Lv/EYj9f+bAzcac//3v/+dj+Nfgq9i8t+//62v5zet7
9vVv/3ItanLgNu9J0b7/k0zMtOdf/Esm5pHnZpPX5hg6ciyJJPS3TExYfwjLdj1hSJc2gvgHmZj3
hxACcRmTOkNI4SAj/Q+ZmPwDEhdpbfwa7iGsI/8tmZhjOv8kE7Ncz7FMB0I1r5AMRN38mwfA8tyy
wcJt3JkrY26ZLwcmUSayfHNCx+oYe2MWsSBzKU79QgT8/Xz5YSsCxlCABDeLVmmsYSyuaen3maUf
gduRhpjWswhWjeaK2StdUrigdIWdWUtRJ7PfP9QgeiFgWA5KuSSDRWbvHRloLYKUoMbncVguoOW5
NPyzOVThvgtYJyoKD3B7j3kPcGMKs9cU5nU4mo90qcQh769DiXAgKSJYNBiAfSQAwPSoC9mIE+fy
0gTTcyZUd6dUdtSUsfVIpAO6kZS7mNA4TI2wEQPLfVDEQlk+E19nIvcq4cZeeWNLdlzRbQfgPC2i
kE0w0lsvgFVDCqk+TFSsNHec+9LEYeImj00VPIyifUtl5WwMicTcTBkjuVOwdhhDw/1lMGNL/67K
GwjjkffLpldLIiSwPQy6beTSJyop4DpilTN1sVqpbbVJvlXZeAOr9aDjIpKlnW5oSs8DZDQPPml3
4tEGGrNzux+MZtlRWwaJSDQ6YBfD0+QPtmHzhmAdch64qoEpIpa8ht3iTKpmyE9QXQl8WMI5r4qe
Gj1/LIDQrDGmUNqwlqMMDNv8RzkDacCcZOvETn127tM5jOrvpes+E5/ypFeUnI3z4oX6a+M6FRP6
+OBlNkGAPp87YlenejA0ZGqwdRKrX09DeVbIiDdhUH1WLVymwsw/CQcYiLCHMeBvSRXAi6Y+lKIJ
YC4bKiTnyR6R3hak4clvJBTbiKTmkmZANJBQ4K8Sxz7WAudkw3aPKb1ER2JVvww6rAAGpmkfdoAt
ggfPMZjM6l8y5dtKy+esh2PV5nMLM5S/YLAwm7HPcRvQqnZm97Yq0ZPwpqFVbzxcM6vR6Tjx6vBH
pCoWfCRpu9pAGOEUAJJTGjfK+1nKFJyuqm95/k0JExwcZva1zvmAxLF40t+wvVaz8ottpGXvRO/f
mYO3m8+nUhSHQrigKcZmBWiH5u2U3kfpMVfaDT8zPQVQmo59M3ryocxJ4mmJwHdhLEa0NX5O+nBN
bUa5AatZ5wqxbxNG5h1+8V7PHuphJJBBJK+17r+ZuXdtOwB5nRjBG2oS6UPHPKI0Pq1W3GvdyWl1
6AiJTlqEGx+kabCDccOCEwKSDC0NqexP+m/EY2TGSut9cDp1+uQKnIwSR4U3Ie5x6VBRDVQbw4yA
zKt1VdkErjXWfe6wT6pS/yrT6pDBp668XBFldajNBvDAyK7NiC612z6rhPZg6mVbK+dMpgdH78/G
o9AGmNLWmY0ohz2LWrdlfKifVO/yJTuQY0AjqxGdOzLvTYc8Y6VkQL1uEpkuziHOXT5UkePNdhMy
HNJy/MX/4HsWWfdaWLWrpI5+UpccBYMOv6mffDv+yeMII5x9cDXI5EPM6z0yYUp2JhuuqArwdm16
wmD7Asjn/H7YDvBFGZi7EeQMa4OG/1pKIrlGykkSJm6N7vaboPoVtxojJkZ+9XNbi0cvAArS6lzT
fWzed+ElxTsLnq15sM3oVVlsSBpwTVXbHZWG/lUU6t7Ix0cH7x6rBKdX/KM3yYnKGvtX47ZYPtqE
slMbznYqnryYk5nWXLVxWvUl5NX3RuI1XCYD0ZevI3gtCdViJhDyIttnvTC7lTWC7ILNToYePWl3
YkkJO/+pD/uPxiweRdn/GEpepDnlV8uAFdkCJeedb1yHeZeXH1WMk9rpsndtqF90ZW56w3op2FGg
knHXjGkqHfB7n4pHn0UAMuQvspWelar2AEB/DUF+jodppxklmhXwzOsWKgD7upUTeRvywNuVDh8n
JovGKGj3RNBy5ZyrkL8I/rzhOvFW+ACYEhMiPfIq1Lz7ik7Vhx1zr+hwVbjyYxrp7wHO5o9EbPOh
ZGxlPgv6p9xdtZN1JZjuHKT5HBPw5kfiy/GRQhcWdedksT2znDvf6HfeoM4Oejamt9M9KgcAcvXW
mqlfhiyxN9C+M9J3Rp1CBI9i9g9k7Z1pHocku7cyn0wCB2IbM4pt3SEkLKA8tjo4yfwh7dMvYEOw
ekCYIUF+d81BzFLJ+77S19F8dQ1TtSPrcOavh1+TxEatmJn6WPNoataYP8BRaj/sJnbJ0PCwcM+i
OtVvkiTvaP04Vzf3P/p8yrFwINfIp5+tEbwOQ/QYuDg9ewrwtqtMJhIpWlFHfMv9FtK4GQKbd8fj
UJkkHRKyiprpbtCS+zGknFD+Wjrc5HPN34TMNYScHnXcO4Q09AdwbnAb6WK0iXUhjJ7Obgt7PLYP
pUKcKJ03XOjhej7bYUTo+8YFPBTEI9EKxvdA4fgjsOdnZtYPvSLaIIrhq3zLQ3FwxuHLG9qtRjMM
PNwLQsanfIBiQ1zE9xj20n5y2S/RIe06elwF6RBVMIbzreHYege9cSGlDcWDWRiPFj19IhsZ5WUr
dMM03Wv7nowDaK78R27+7AELxv9P999gWB/Fr+XEiSjQ9JU2ybGa6DaOLLnfgSHHEFPtC4aTTBAw
YOWS86bHYFn7tMW6aQqZYFbfpMoquEj8HAc7wS5EIN5RUqxVIVjdOENMq2YUlB7s0kIMbZ16mxcM
AvCFltC5RgbKN/490vvoGE/2Z5iQ6udguY2V9hMDA7EF8ibj0EOcZF7aFMpWU6U/WiXFvihxEjXm
vk9QywlBBJaCKb63vNxAUWlsug5qbBnlzzY2tA0kpHfTip9zxr6ruq6+UEclO7d6MRPhbeNSEfqV
pncgBwzmPxqXg/lS9FyuYem+OsVGlu5L1EM0NB3/LSE/EQVa/Z2p82200ZwHRfxoZ/5Xntdiq9Fb
GpyYrK/xzW7B2kaWTzcv4n6j2pWZDT/NsiThIRDX0vw5FfrKUumz7oGscb5nV6AN1AKgZbBdc0fM
rObZtSw6bZl40zTB/avnTPABfvYNvyIK940cS+QxurMSPT1U7ph0LsBOdZ2CRAjqBiDKk+6WH9K7
Nz3xQ0n3swlhDiONvksa11h5FsCKMNsYRfEC9Bp+WCjuG3q6qxislmuCczQY9qE9suD1Dujr3eAG
tgM8wLETEfVREnxPzQSAT/BeJdM1NONHem5XkMwXpHseglFxNhuihJoM/x2+eiaOACnD4XXMmTVn
U/U0ueaPXLPPhWQsq6fpU5fad4XOe2wGv1iTdEsW8L0qgjfkaiTFJXTPKpP7Lp5ybn8bLbeesbGJ
lcaMrka6vcmj4ZuMJ5+bV3nvU1jzVogiGJk9k2LLIhQGt0JiPByyvWccZArRRicgEKcxEiEWLXf8
iIlXEAE9txqf2g4gzooW2pmKXLMyFwtaQY7PuKuU/4zJsV27LaJNn5CU/8veeSw5jmXZ9lee9Rxl
0GLQE4KgcLqWET6BuUeEQ2uNr3/rXlYms6KzyvoDehAwAGTQSciLc/ZeW6UEi+DGMkAIP1QG5ZO0
4wK3xPmjwHxsvD7iD4ggMTCxH+APnm3a+qRhhAY0a6KrzK56yyhT7+zmR9mZj6kCpi7P44/ZnUiO
H3/CXvmlo3JhpP2ZeGDVa5VtFYfp4wBjAowJLjFv3I9mnx7gFj5qerFfrOkag9fJ1q3QX6L2HSqk
y7ij3SXVHtN13aXkpibONz0tTmHTfMU9t9hFy98nneKNRidiZkC/6tmDNlDDAtj3I+7pVanldKOp
GVXjkbSS2P7sc6iypTMEayZueLPPfbwaRJ7A1Ar4fnF0bSBdi9pw+x+eoKZ9GinRpSRc7LngktAJ
tg6ibqaajP9hQIK1nX9wwXk0YmvjhQ8TwJ4MzmzZg9ipoDFSC8mE3eOBsh9UeVych5iQDSt9mc3y
eYkibv9+SFK2T89GtKYgAsQqDSElJZFIZ6Q80JZurBnz7GqiSCXwLnbuppCoWjou26XpgLTRWKPl
7SdusRv14bqppicdzCNI4QrJor51Ve+HGS2PnZFbh3Zo7pdJe1VrF5pBeq2keFNCnOcbF+c2BPxN
ThTkinTdnxT9OCacU31mgxbSHjLF3bczUrZsTa7jkitU473qWojqvMNdaiQgl1XHvGupOme99po5
cWC7FhlNI3LBqTikTnGikZpOJvFyuRjVmsiH7ZQbYIKlVkluBqCHO7K/Bt+oQIUuXKM8Dzd8+D2c
tP44FOiUoxjG3LOiEmBY4tZGPw9ejW6UMSEcDQvnxTDjV5eAqGpybtFmbKJ68CGT/hoAZGjNeF3q
b/TBfiVx+DNap29Uuj6H2H6NTMbbnnvF8/e9WTtfTVYjS3fh5CX1fsYx68OB2kDnpOto/SBK56hp
83Wb3EEo6QOCqvZuhWWeCE7NGA6NzmBhLhChDdNSBTSAQIpU9TN18qs+xbGZlTzUeipIczAnHwWx
gpycs8ITX/w9bu/MjASuqOY27ynEVCbZo74aXeAt8a/UNXdD9Gxx39Pt4McwacUVFCHnACF3I9M5
5IScQ8oMcjYlLg0xnJYEcrEogP3XHOsQTxbc/jUxPeGywm7EJTWKSoQX3cVJA+epJJDTq+uf8v/l
c4T7um2iLV3sPz67En++JPeLRga9avlGuW4mDmiPLAxyFdkGqLQRIbqi6DEi91t89HEI0fT2IxTr
5GTiTKMH05HTbqcV8qbJhrTToH1ZQGEEinB6RF5CSSFWo/dxgs3ndTGgBuTQxa7PuqdR+HnszL3D
HUvi1rkYMyXZ0ZqyTU8cCF28padcDjKy+/PXluJ3WRYoSmQgxVUvtoCcq6U9Ts56xVxgzdcJLuSg
9YRA1QNlmZ21qnK5UqJymyn7BiM0N290yb78WXmnmGvwl1n5bof+9spZi3PmPIvVPLBLOxFaFHZo
10H06MSw7g1T1XnLnbcSzZxNZQk8q9ikcqtkwmfW9RpVF7FObn+5reWcXHc+HOSynCDBzxnrx4cG
5H2PjEbu+IRoSBpWYtNcjgb5SjsDa4JKsMIrZFPIL6mPqIAYCldkNveUOxar+exnFK9dDhREfIhZ
OuMK19nYFV5ocdRRAinxdRjxrhQOmJ5YMS6wvFFMitR29mu0kqvUsFtVnoEwynS4WSjtVP/jD//l
O8hZcEHlRtNjgVTkK573XhKjRMX+qG9ncXDEIlhiaEkDsklFnB/zHG6T3FQz5b6MHJ0/zxpXd8LF
lxvv9y1oNPEtYGtXIZzRiBEMBKkbvysDutbLFuYUudIdl3BesUPlV6rg80IqGwGs8l3GsLnL7VXd
1apFGGRXcKJPOqIP8e3l58j/Kef+7TpvqJFrcrvZyiMB5Au1BLx88iuTd4glAh6Y/IXy8BFvIFaT
N5iicR8tWM05mOfBmpAxiRyVJkDYlx5CV5xp//bv2lV+DGP0ll6JKkn+bfkn5bdd0xsyEpAjG5UN
a1yeafIXyzLn5egS6yrHDMQVydJXJwidZtrFTn7vRAoHojzy5ORytv7lED3PytdXyqBEfwsAIxv7
/F/62Norr31X7s57tWyibq9H7fFyhsufJ/+LXCcXI3EUquNIhyNjMznJTr5myoNdvuPy/38/BOWy
3Gty7vx/5PJ59rfX5eJv686Hbd3YNmeA+DFVwSjKys0jIDBs+/pBwwrtqyMaFPk7dc8aNpFOePoC
YRwrj2t1PA2Jy+pkAzuwnbty7R+clMzPCk9wzjAQOns/ZQ+liximHU7SC0Ct8QHWc9URUUR8ZE+N
CHb+wVCI9myU4aAstH7kpPIq2kFaS2q1XHZyVye1Q42AL1VOz2iM9Au3pOOZ2Q2vyPf//WzpYoma
XP0pw5QGK+gZcSFKMDEJk4m7gFwOdRvun5wddNT8CabDyZgJIsJoE53kC1HEjcKmzYnGAya2uC3J
iSduG5fFy7rZmNnE8uXzrHzJlYf95f3/4fXLJyezUx3MVk/na2tu193lv//l486zjvg6f1l7/tN/
WXH5gpdP+bt1l78uX8WX/l6GLQFNRkeiyX/+0bo4OH77+LUtI8Tf/cv54y4b57f3/eWrXj6G6Hmc
K9jNt/Ld8s+nHFxarn6nW4gQ82wSvszOCRlQeoE2eAjxkPzZfpHeYDmR6+Sc7MvIxW7OdgPRXHs6
2wnjJ9GXaYRVQk4WuTIiTJ4ntCgiy1bcRqRFmC/Dxf+yjA3A9ilUMQiV131pHZcTUCNc9yJxH/Va
zCWVoT3IzoxVTNzvZYNd5QYHw4mHGtqPXMgJNmUs5hAVLy5w7tSkV4j1xPzZYd9nY3QwMzfgeZmO
UNnFsRqcO6LifqTit6qS0j5I8nkOkp7tJbQFFxK6XIR2+V7QOwgu1mI5x0hiP8VrS6UyiTbgVxLy
wwaezNsS4Tt6cayfAoDgCvd3/efcb+vaViV0NEXM3wlTSi+MKnIyCWf7eV2qzvsMgZMqrPXiDaPp
mfu4YSwp9qe0h8s52Ze9rEsmwqk3FiKTZUmJhm87Rr+W0KnOq8es3MNy2W7117BCnS3ba7LbBhuF
DSL38KX7ttRt5vN0TcVYjOsaMZFzck//tg53YEdhsPmRytv7uQN3npc7eiypqfWu58vdKXex3Hty
Ystb0XlZ3LDslaFXCUxPNuMSybOXs4uk0stud5Y0vwhDqQnywE11VnZc9qhcmZYVtVnGqoOisgXW
uO32Nld5RZi1TGnTGoVjSy6ToE2YeZG/WN3SXOVjX02nukr742J/D4XbSGofLpO/W0cF5qAknbaX
DX/Z5ZeTvqQM0DlGFlzWLU3Uo9ujukzsjgleAhHAmnwakVcfqUFaAbKkb5a2cg7K/RTJXSRnQZW/
hCQ5ELXbcaxf9oTcMZe9EyO99RWHAB25Cy4T2Rm9LJ5PSpSOQbZkv+RukDvo73bVIPbPVOn1IaLc
JXdKbXs7sy7sPaaE6uq8i+SZ56aj5ZP4S0skBsk8ior64iyHLCxz9axFEaPzo4Xi15DpYIiCf4R0
EgKpm5EaE4TUKFLk8nnWixzkyzHPz3ITqmI7nre3mJOLeIp4diT+SJ4tSaq7hBe5b/ICKc8Yb5kR
hMrZ87lU2QlmGepntUtr2kY/5hvsfazmRCbEQFl8FdIST0V6dpjLKaB/SaFZvroKD19YgrO21/pV
HkuNWaNJEpPLopyT6yxFofHAAEIeabGQ5CjiM/5PWvG/klaYumf8J2nFXUYXoyr+VVZx/k9/yCrM
f5gIcB1E4kSUGZb3F/qOaiCesCHfOLqK6sLlpX/SdwxHvOJoDsw7F/2QjeLin7IKw/iHrVlcXBFv
cJOyUFz8ofy4P0N1ut+W/185EKGV4E767//SNWg9/0LfYQUSDd3zNCH9QJz+GwisHTMAk7bG8ZU4
p7xadNxrRHs4ZDTlYfw6tfRHZ4IJawq320F5ylyM39Wg4QRAkk062QTwX7X9ktRy6gSALBpwv+T5
mUfAXsqVCnCVgvJV2UatEZBBFk9lciL4gOcoxMsE62Gv6D/nRqUw2FV0+XnSNtx1K4zBHpltO7Qq
7tVqFN5V5yK7TWOyDPXKdq5q23qtrSLz2457fasqNs8SQP7l3GUCIGLWAbFToNpaDgpt+ZJOVCle
VvGfhBMSTWzU7UhOffVypE31Ev1zEpF2hYosLLaZxZhBLmYYaHxsXLp/ebN8QU4S8T/knPwUObeU
HYI4CzI9BWc0El8xXBFSjBG0rmpenOSEoEjaGmsIaBDHs73o+hUqfP3qPNdX24Iqnb+s2ehHmtOj
SSY4aEV06xYezwiepzwMTeLsqvAaaw5JgR1PHa5BZ/EySemW4LzOXPK5hNYsTEa0bR7NLd3S61Ni
J9eUANeguy1si352B3KtRI8CjLy41yf3h12jgxybdcLon3/L1yLfxkn97rokRHmL8xACLtiqse0S
jOaWp64q7U0bEd3tKt8HN4YvOea7sVEyX/Pm9UCD4dpwhYWhHZytOTf6TdTr2s084QxHhwto0ots
dZe2JA3AmT4qLo0OvcNPVg9afK0sX0aplTejl2eEchU3eJ5JIzJPbWoM1+EyBGmvfxIHPhIdYOMX
UFX9Bqzm6GstQk3DqoyburWIvBi5uST5+LRQnZkzb7m2ZyB+rQUqLlKs+Ib6CUcnDsXdBNCZiDXj
0NVlcUtsaruJi3bco99HbaJlGE2tdlr2ZqPsZxNEO1kLpJoU0zWqABPKdo9oYAY5PVfWtZon9t5x
11f5mldjlqKqHBShjmRUvMFObfeIB3iv8dNvFncxcDLxrfsufh0VUXhOuH2L11YxsTHjLLrlkIq+
vtgRLKGekjOGynK9Jh1xuZ7shO1h5fQslB/O2ke7dWlImtPWdI9T8gb/Nud8Z3IDTlMDj73d/cu6
qSXKIrtNelBNeRbjTdU99bAo7Y5wVp40xeNmxx9nQCtm5crLBJMd7UoLOIlKBpXkU2omfzntl5Nc
0gVuKCOalkYvFnNbj8hUS8KgaR9WK3qZE4rEHBv6CX7JOT5r5mRpDPs+h/pgiMyHpM6VXRaNt0bm
gQW21pp+CY49vSH6aIPwF3H/fJ9J9WXq6iiaindZDpno6x8qz/bPJdNzLUdWT2uHcRVc2YMa1vnq
/8DCSCSySHbQxYScTNNiz7keKZ2lUF0iTGBbjFQuwfod5CqvbWhaM6AIWkNrAy4J1JuFuiGR4kub
vq1aRdhOm6znaUkIZxGxIZK10x/ZPI5BTF/2CotBc7WI8buck+tml8jtLAfDqhH32YUuPBuNaJOe
AmU9emtg1uQQOaH3YbRevuvEAFF+pbWIPrSk1YLzlhwmctxd6tqMz3EVmvmW8j6VJs9B4WKtGj0V
cFV4A1HJcGD7kI4ZzVCu9w1RVnSkJlqCCGSqdK82wJLxsic6xHi1VCmmG8XBwFSjguJPymYPJzPe
FWi+yUroXwwR79JQxt/pFa3XkI2ejGhVCmXqfNQNExUMLLDcKtmNWPC3U0Iasr4YAFI6Im6i8rob
m3hnJcrPUojyIFFoQ2kRLaecyy+2fCyUlRhZ6LoUT6fGJfAxIUm9UtSYDvv/LOt1VfXYqwPZfOKJ
XFaDbSvhdiVrxOEgbl7YzxFtYbksHKKNk5RuqiKExwQyDpBU2nkb9QbZJKP+QycsI7CG0NwZa/eA
gDjkTtQZh2GgSfjd6n5FQuvbFNHCA4eQ+To+IjztqvSgTc4abIvYxYPgpi2pU7wzJyp5O9cecafi
3Wjalm0okmTDdAicIq0PJNwnKJ36XbscAU25x6SYkLRwOQzIxlQIrDTf9Pxxaubx+FtJUy6O56or
ePqlw20uNwM4b19XAVrKJTmRNUprtq9zffmcRL7wmtoGj0lGGVi1np5zhHVwARu8w36ucnRk4gDN
iFBfFxBHre4NQdjgPZeJrOvt7BgUgbGUdkKs75bt9STyyHNdiTeDPcO6RvOzDUUxXyZz09xwEh4U
UoGCI/u2nq0EfT6jAHWMn9SeC8RQwAfw0qnd1LMzUMgft5eUdgToXMAq8UTuWJQPPN9OeZqK0cHL
zkSRYtvIkvCQ29wL6rbG4Uph44KEkHNyXbcOD2qE2Vhe3uREsiEui6q45BWJQmEwctptXEXcW4f6
IM/+SNW4GshZOXE9yyPW17EQqPbX2CBdankaigwhjZeTXhuonAI7kdegYuWSHqPrKEuPSgtQKR78
1qA31Xf5d+X1Vn6X3xZXUbkpYRhIh6rjQS/p3WOY1dThxgaTzOrmb51llhui5tQrOekU8tm6gi1S
gY661pym2es94kPGX+iOlPikm8p2Lev5gPZJAdwAZFwcmTGhxhV89hXjn2hpyU4RLm+SFnrStGRp
dQobhWygTTrG2k6fkAw0WQB2P0hADe06R+fC3EB3RLSH30Q8XMpmRSFhcZe+hXzl8jJctm4YDMIk
6WlcVss5KOr10RnfJaKDMrt1mMiVlUuS1SGpHZfF85xhZ0fsf5uhsSNsoqJWVknah9yOtXAQndKm
2tNtwQfDLy51XAxmmqvXKdlb18JtNta0byOnWIKkLX8lBUYOTTG0q6amDKF53sMiVPoyOVvOpaL+
VEq6nZyVKy/v+bt1RDrDTVKiDLwVn3WZFCUcAlqvmH3+WP/b/5cv2KJWIueGuVHgWBnm+dSr64IE
XnkWNq1dUluedTFgL1KfpOwtIW27JlTzw2wQnnS5hV4W5dy4mjGpIeLmKpflbfayWKDtK0Y4Lj0U
MEyg6hzIW44unn7bceGJWi5P4jyyTBdpaYcaNhb2Ezlx1ZmQGrcfXAybkz8Z9XAtJzOy1+3CHdkH
99Ntaw2zU0hniDuy8HgsyzBehWsV4qEc6TgsUYfF/GAubA14XPPqy1li4RgmE+RGPem3l/7yrmRI
JzWYCwoD8l0lmZBVfVwdrj6BLKVICuKl3EnPCsKSXK4zmxqinOWppaEzLIrokp+oxXZVkMRCO2KR
leHLp+idhYLKmcf8hK8+21ayc6HJbsn5w/+65vKRoShRy0+U6+ZOd4+D48vVv70rpv+7nF85z8q/
fv4i8q1yOWkc3iWXz3/x8lFqCklf9+y+PDnOwgXizx/227c4f+3Ly5dP/1+sq4pT6jRqO+54EDqu
4YIwJ/NF5r1ub4m8q6GmqNPyPJfm7K+URAk3aW7NVKUPOpVc9NbyNU1Qt1Ze/ZrVBtA6b7V2SLjM
vQbntcvm+huPwl8M0T96J24C7D4pKCWl3FU6b4cOR4qrbhV+0sUvxL+p2yHNUEdgpDKRdG+KECVt
19lLkOOVxs3aPxtVwp3GpbO0ckfBYzM+rxMCtaFR3+Bfr5R5NRRDzikqU9CvSQtcDzULnSFgHTNP
AdPQ7XKFG5+NPXZasqBhfAoeI205F3o62B2p5SPY1X1d9r9CG7SBOyNujNXxu44ZMLDtb27aI9Kp
U0qQlM/Mtt0ts/ZuQNXYjLuxmknlatwEuoFiHJ3BvgLeUh2yLqP4xXbLO/NEVsTApS/5Hrt9eRvH
P6flk4RuwlYJtCaibtwB43jrR5rBjhEfzYYH0rKaCTE19kZf32k19IQkahTk/sNPm2iMWvWsvR5S
kUBxtYuQlQZD278hJv8JH7G1RQGjWLi38l83UGAeszncGdnOaokQ72rcjmZuB3FufGZh/uBRmngd
i08iT4OBIdfdMqD6aBnrNq1I/FTvG4qPdAEMnbhjpwWbUvLEYWLEjOx3GMUqSV5ed6wyiPRqTnZ3
aswYcON+P7co6xF1Y76gA0YavbcHafyhrl28ndvotZu99JSRyuxTOOm3NY+PAUlxe8XMCKMvrGBu
8esnNbxGzXA/Uo70q5Q7tY/8dt2pcfJMeOJL6JBEU+sKOloGoJhcr0rL1vZzj61NResV1zO9xEh7
cjFP7g2ieuKiMR8T031y6/wWbRNP7xGBO2i0aY2ke5RL03YFp+FRztiGbPJ9Ynt7qHV1EBXDdZmk
4U9l7K75h9g1g7nRTa2I4eACR04q5JyYy2RCOwNPBoZ2nByWmWPZVO88GoTHLOrbK9VJr9VxWe48
qPnHQslv6wZ1YMfxCju18s3a3o8NcNmKeCBzIhTaHVZjN+tI52BT3eupSbCmieS67z9l98Ell/o4
1W+K6XJZHclbM8hfTwngtIrIZEzUWzfuWiGNG4ka0ymMo+UajX0zOo/kMaaLulNysK2llX1rDOvT
6qxHE+cBXNPqreYS5S8j7Ebgbqo/zWu719dpvFFVmCgkeTkzbXFTr1reRdcAd10I2+C2At5jD6Tm
ZdqDXQ3d/VJ+0QYiQK2zT1xZN+occ+17dq4b1YO+V1fHJppNClgKHgjttUzCXR7HB68m0dFOwUYW
kd3vM8xQPOfD7StHeM9xbm1D03uynKY7NKch7cy9acKcbewGCd0wI1JT8gk9TsjpZl2tVLVAdbgU
zIFyFvg2uhwR7BQOvxjk4pqZjWkbcnGqirEL+px49MFR/aLzrgo3nneVld42odYHdpS904zmHgBU
Bltjiz6MK5/TMAjtqfvoddnusjh8IxUzRRhNq9vKD/GkPtWOAhsMeHTskHzUN+YpU/HYKDM80lSb
MuLNu58TcEmy2FuE5ksxBEnPM65JHmLSd7clEk+w9PZusLGNuM/TQCysh1Ju6+rqz8TWT9ZioH+Z
ko91yoXfQ/VF+wNrjRYCFBpvQr19NVqLpGXihXYwjnjEfR3H/KtOugTiSOscKvKLLIXDt/6gTMFv
GlW2jpZ998L5sNrVsxY7cPCqDPuIE/nVGgMbF4ra2DSKp8J2d/DVt66mDfe5c90ZtDu6Kn+ENURy
kYn6dIr6PAByVu28xdjWKY6AWFvrIJk/hmh6n110Zuv00kc5Vkt0G3OXP3nJ+KIs9EILPQvmLj4t
ynxX6vbnWO6IEoXx7KRX3mgbQYMbvHImF2TMF8gydTtp45erofmPR5WinDOi9uHwS2rSPrt6vdXE
BiKkmNwX7HPxjODWzUx6fnh8cIjU5bY2SmQ8jI+285B81lPg5hX8oGEkRhTjAiEjHZqH5OByq8r3
uGRvcoNoFoNYH0TWZgMuSfu5lBF67uSbaWJosfAc4FMfPweEUr7q1ZwXmNCTWOuEd2+rv49Oo/th
nTmIjsiXxAphQ/mKgGeEakTPc1lc/Ey+3QNZ9QrwBKsSfzeB4BQhJjuUgjG0ob0ZDt9NI7uqeBre
tWDPB1jkt1oZ37RqVW4A2oy7DDQC9WZ3l4rMyyjy8NtQHt4kS/3Q5NAryXkKvN7cwS8wAj1d30gD
Q36V9nYw2nq5jRk0bjDN1JsEGYedQHboqLEb8fxh6qa6TdkjXZe/tjFwkFzRf+nVfUQijm9WC843
c+FS+Gpn+qn7qOP0xYR12XtJczWHA86rdcyOPK7eLmGpMywAujtqN8Abyr1V3xWldu+uCJZLMF3Y
6ecAymXlR30En83kYhyHDQlBxgvB4CAyY+7LFBAeTcV4cUIukFlSqw91VILJK1ODMo/yaFYoqIoB
e9dYR/7QF+B6KnPELjRv9NgjbqLv7jPCQHUnEQfEep2oxf1cqRSr2WWF4xyXiEZiaOYmvXHnpJRR
fKyq2kKUkYO/9D1ohneM/Hrojc5LnbWnoYzvnaTpTtj5Pk1sUoAk6YolpO1gRMbQSC0wJn3bHojl
CzUVA2Yf/tDi+XlY2Y5K2jRgELBscx9DBuAhffBggAHBfdQs48qK0tsVEIOuGH2gxsiOUTKDPUvj
Le2/z1zgSqymhd5AThnF33FDkMFHmI4JRVSGgIbX3akLiNO5NvwRplHqjkFkVdEvnjmo4pNq6721
Svno1XinNTNZKAnX98TnTGW1n0onv4IwwfBJxU6Q6cauHqZHnnK5UXPWtZrCFc5CaI38mwjKCCSk
tjyDMn+q9C67nhItmHKwRThFuZp7N7F4DFmLRwvGJBHu41Zzs/VmMeoHPOXaSenHTV0qpw42wUZr
EdxincVBtTb1gze21JpdLVgjYBVrVM9+21QnSuIx6gxGtw7PfMo3xaEC1/Hs5WfmgoU0c3dUm8r7
KPGcO1KT5r7y3rkcEUjPYH5X98AncpiAt8A7TsCRrjyPO3gCFY47bQnkPE/owEyBI6AUFTLD2lzm
e8dQi0BVNILNUtCrQ1KbNAMQZps2DXYNRDPhQFFJIjN2jC/HIhB44J60VYfyR5WCE1QYa+UOZCaQ
LFSNc3W+m4iPzSbyTe11r1e1Hdj5cKwnNSZjVSOVhUsDF0RPfZj6Gf5kg4rbtY42yQJuPnkBwyTF
hz3awvbg3md1t5kZAyzlYzfVSIHSc2oBT++SPXlNWwLk2uOktenesNvc73MYNoR527lh+r2e2LuK
zg33jk+QSsTS5FyVE51UPasLr1OYDQy04q+ku0lLbVdwf2UYGR6son407CfH04DJtRpYIsCZnutg
z822VtN870YK5wNEL1NncO85xkMRWW+10W0p4D1oZFfy3Ff2wayt0XbuvHCrVutjpSsjuBODwC+2
+BLDoEQujoejHg75fAKGQmSuQ2ylOT+SPI6arJqKrTNfOUOc+mah3/c0Ov1eRWdfust2dKFJ5ui4
fSWE/KC26yvucp4LQj2AbptssCcLclWHi4DOnFav/RbPCEMY+mIYabBrQgpfuNtMff68FECh4H/8
NErIKAX+Cp7HyCzXEiT4VaNfNc0vPS567FQhKLsM2hNqpaq1CWxy6A5mcVXjY2iIsnFQeuRIoHnK
QW8zENtjFLB9+ct5ZSGR7DDwTsadOnDTms0swHCUgkyDXZUmw/vAtd8nuRF7YGZ/b/t04ILn4iEw
HU6m4cOe++ds8B5MsMdzs1JjgO3hh2vQdghqjGX+WEoMpYXuvY2w94k2VjdrDUttWGse1+Kl4Mie
AgppJ1I5Y87UgpI+BaDCxWTeKuJX6jCX07uw3jsj0jqY3VfVaUySTyvBdjK2GCQt/RVx0Fe7cley
ZmtnR+Mvc1lvi0zsQLs+ss94bCM6JS/aZTd51QsxXCQ/Fd5btmr72hl/DcX8AjTsWEXmnmH9R5jF
yxFOKIG1nv2okn0Li+g5SyFPgekheRb+eWUt21IYZNViY7mckBVi9+1ozDcVUdZViER+dj70FTZP
PUVesNY6GqiIRnMkLdxRpV0Pql7TomzmE8kotIYi4HWAheO1eIGYyXYSjh2jMMBTLnc8u1AJspRT
z5iUq7BHuUbth9e1NKpbnlL0LBTRkmwyIjhworXmbon7H/Rtv+JhFS9ReIx0Dm3bfOEq8bOhebar
C/y5Y9RwYsSE53lctUPL3XJ/jq5HZeQmGmHio7OOFZnWgmeNkKWaVztSx902VSL3kbNnsuqMp5Sw
xXtCQy9PfsJtWjcOaRDVAr4Zl0iZdRCok0+H4LnjyDHZOQpYWtrVRAI41EfWhOhHioldW33F0Pb9
OF6gli2fWtnrfjOmxzAUX0Ady4MWtwMiMqymyrchErpQx7lljPBm9MZTq4/3Rqk8kHd356XspSKN
KKUW0w/DW/dNz/2JB/lmMECuJvFL5ISYZDFaGVHmXhFCjNtKiXlCjqN7T6+QJRUx4764ZARA4jEM
9QIMfW9SYeaqtiBymaEhI1tf0Hgzeh/mkg0Scos0VdxT8Nr8OaJ3Ey/YktSlGjYJzIfrjAoDgQZg
GJzpgyzR7+6g+MVqkyxeo3LJp/R10T5iXfseFWmKHcwiS2bh7tybfjLCFyTj28kVGiWzfaMbDlk2
hJnP5gBK3iSps1VPVJ8wuqONP+SdClE2h/44DC9wZsObdrpCGMR9mGAvkPK4+odxINueUl7GHXkR
KUG9qgZjln15Lf1ppVGvQgcpZmfEKBgdMLJAnhZ+EVqwoteoJC7ONic8fDdYj3OlvAzTlxdT9ba1
l8kCCZ677rtivcAn5C5njAVjPucQ5jwt0ifaOANXACfi77d5mvg0v45x7dxatdr4axVp15CveRMj
1SY1GTlkiT9XdeJrHVcQMJJ+4Xb3wC+LTZOZXB7Sey/Gbzion1oUthCarcavNa58fOfYcKugoWeu
MRxtPfVGPKMSqhdutFBrOCH5SbM6vw0I8jeA+4lG1HUiyC2G33aDC9S9T3qIbMqUb8EcgUVdvZes
a7/6ovoSmhKrSO7GEsMiTyqhEJs1yWs8ee5WT1BzJTmjc+WbkcQewkxruXGSH2Ze3MOXs47kVZqb
gnHnKFlDjXGjdspLt2h0ie2yJKNM3WivRTiQMgegKyQNfav18Q8FJOauQWfF073fF/UzN80bo14f
nIjDswgMsZ+0LPV8SIP8RvwF/thARlojjhZVuAGdRA8i3Oyj6j0ak/a9SnNvR9Td1rCPdWqnfmw4
TzEF6I1r3mQWEgN4W1fQB++px2GUmrJ7x6J9isyi6aZne0mfYTY/4jd+gId2TPr6tu+KXdveWpn+
veInhKTVO82PGp9XNCn3nbVyeCnXcwKuoVwdYirK3QpFjBOXAW2k3RlZ9KGHxsuqDxr+9GE/YPlO
Y6cFn4BWrhD2ZeXFxQNfWwIJ6WkbmGeYO0N+rtXY7+Y6PgBwejFC8KQMB2PzyV3X58ac8f59RzZo
5AwQeSr1nXTEvAO0HkhRCTrParf96gWJ2r6vjvOOUZYSggbLt/gaOu/dGIbPsvycutDBZKNeF2r4
QhvpoVEayAbll86Xzdf6K4qzp9yqnrF+rCKTpYC05Xx6HM+w2obvJQPszZpwSUqbJdsYffWRp+2x
bZ2nMqFFZOYUCuajuZQEr9RPlpWe2k59c7TuaXKKXTzTKq7c8IGwECrLY/uVudmDF71O5nCndwow
ENIl1PxHrdJVah3llCsDoR2j46sRocbt2BS+1Xn1VteaNyW5r9fke9Z3v4roFgI4Uqa61tg87k2l
w/wY4rsQQghMOwJqrS9LIwA4MkWxSjfIBNYrnx4aVSRG2nEd9E5yFfZvhtkd4uhbOxN4UfTLgxLy
KOioKNCSxzXZ/5+g738j6CO+WkPf9u9ZSU/V8LespH/+xz9EfSTqke9Mv86TqCShmfsjUk+wkmzT
NUykfo5OhN6foj4TIJJpqi4lNKynxOeh90Op0Mf//V+m/g/TtZDzQWAi5Fbjf/0m4vtPoj7NcH4L
7VY9PkNXVU2z8X6oBFki+vtLpJ7H4KxnrKWcUqQz3KaBVJeuO/iDbnf+3GXHLopDuDXdN9fCNqUu
4VU6d9/WQrnPl9DhQZ3ynWiNmyONAn3EsK8d6BYsuSl4mRTZCGBxkpUCI4LV1hUmFRxl4JS2yADz
XSXuhlrq7mcPNgMaD8YSxSMVmm9IHfYRATP/n73z2JFcydL0u8yeDWoxwGxI1yq0yg0RkRlJ5dSa
T98fzbOuR0Xdmu7eNzJBmBmFMyiMZuf8wq1aIv9Dti5L+xZlixzsCx29ViHTY7a+d1acN5n322Fk
Csbt1OvDT7sgdH3WW1L3417Pxh0y5xsnyQ4GavpIvCLlS8DMA1h7nzfgn2OEiiYYkxIGenJ9D36P
KT4AuWXRIvLXGLlXxeflWR2MA2S8oo6iWaaI1I6U/QaTu0ZzZ08QLisY8NXtLTK6iF+f6203IFnp
81EDyghkLCrcRtf5susL4o3PkhVoLj0WoFx6vaSv7/hSI8FEPthzAvXnpOjLselLl8nlfXlOdrZp
PJBBH1ytaEomJMQGK+lHY3SPRZm9N4uua9IFrsBbJa4qT9VgSeDGuRQyIzLSiHJPH8zcwmgJp5oR
KjOBeZQsqD3K8CzH3bHLyxYlftwFUv7chKtQS5g0KFl3C1IK2rbqZ8gqhJtE3ppxcd9kA8Yiqg12
JjlMzB88m7w3zuvRezmGnSuN0UT2P/mVn2+TAI2FAAZ2C9WcY6yStkBfKIpQ4sC4TNWIJQddgHKJ
JJ38OS8QGcNHlSYHiXQQCjnnaOVM9/RyhflTZtTWI82ya7gIY5EP96g7bWJC7Evnw06ivVRUMm4q
/iPaTrfIZnmqD/O8jzrUY8lW2ENpbRUdOzIJwe5KYewVnsOnVuvtTVg1x6QA4sjU5jG3dZTyz+1G
mYzZppbAuVHjPsHNBCfEJGOMlZf0jPG6qQFMCezkYOYlMYfKI9Z8V8OS2cDbOhFqK1xEHUwv7LLX
1C5eE1QSARk+61byUiQINSQdsTHVgmGdZT9HcgNOdlRT1CMSUsqlDmlfMS0QPwNRkvwh7837KbUx
bWIoPRY9On7yojZTONaBf2sSb1CzkyUFzJcj4x5b8MFD8NyYmOEaWtUuZdSDtBwZSYTwPcb9yfG6
qM1IX+TZHCmyAwdFpSTjhe7HV8cGnKooS99uPtsE2SogwYo7nUtGnGX6VBTcIrXDXT0ICDfqb6UG
dboJu9rNrHkWAG+aD/fduen0TSBLyHDL2q+yQwiL4enCqcKtbzTZqpoRYNqMBestrLNF6domlQqZ
BSQKgGGIRTsjEEVJYBHnzhj7aPv1z8qYEWR5RtUKYvq1LE2FsUhb5hmXdV8Ol6IPrhfMPgpVb3dD
3ygbHsxLDVVM3OuVKMbMRwW7rw6+yd0hVkmov3HQhw+7HYLAPy3ZRM63JQ+4QYpthWxuiPF7SGTC
dzZhnCNj4iBXuiOI2uyCCSCgKIEsuB1HNA+vTaIdud9TNADZvW4fzTuJzUa+JYsJaTNoyzCnVBtt
O7LS63RC6a6KVGg2ok2eV4hNxCILfOx75PW15boVZCn2ihB1pHNTdmLPy5GQLmGNaMCG7z4gELiy
K55uo8sf6tbwV0kW6Y99KmG/uS76JH5HPMc6q3iWBbb21iP9MTH8dMrIXpfIv9wqtY8MbjPo+7Tr
1m3ZxHti4I/9OFbHVg3VjalkJ4EiaZsycKsiQ8alJneFrWcYTO9D2KHsvnDUKSFLMAuipaVrDCWh
2hQU7TB2j2Cm8mXWIV/iYwC1QE3M3lWWWhIYzJ9qW+o9QogHqSjaZRMXFnn0GAPXZt9Or4PioOcx
gpLyp9dKY4ZqSG+TZhOMkappPQxxc8qTepuoMj7LU/1e1oq1kTKt3qRj/kEyDMMAA1v6EJ+Up8hB
JcS0kk0TSeYS8A7ifHbwVo7tZxa29b0p+/mtynhSIzBsSU37OGVttJvy7Lb1B6ZTBExfzCHBezq8
T+MQc5XaxAI9NOeQgPzaNSEGKEFp7xKHD26NeUz4Cxne6qSGdxVP16pP58wcIhM7JUMAFQmQcuHj
RYYggstrXKC0NesP6rMSoYkkoYA7xTPLBioTgoWibneYBQGbHJBVSDcCiSUWDL1vug6HD8EcvnCv
QQvMzph6y8yvQw5EFwQiy+qU7TkGiDYrmyczj29qI3NhDA5z2BkiJxb+TAWMBQ3pWh8LWV0X7bgO
h1xlGjCAihMLJFVsYD08odXOnClV5LcIR0B9KWZijLDFqv4qibZr1ZqZNDOlRp6hQQIUNArGzQj3
JppJOMpMx4lmYo5Yq89knUglEJI2s7ikibJdkY3R9jx7NImFQeod8PNfnk22ZryYZmfj7A4u12BU
oAra0MwimuaFsLpS/qoqM+XIn8lHqT1TkoYZr3kpCnCSqEszeSmGxaQLPpMJs2nmY/FEzphgwXs6
zxSoHi5UM5OiSBbZeHBDlBL3dRIEN0GhN2ZKVTlzq+beNYRtxRUuNkKA4XqXvwFixYozLC4srPLl
FQ8rkKDiQRCl62IqW1TLCqK24r4LFKhYCKSsaCtSi9GLX5nBKjXLJ3HvdUFME0XlQgmV6lc/gxcL
PrbYytGHwCv7M7UtmUlu4ooKiKtYNDMZrp1pcdc2cb2DuFbWBjw6f5Yavi6kmYJ3rYqSaJvMt3Km
6dlNj92VuKbicROlJK1MN0FjxBPP23VxfQavD6IFNVCeOYKdoAsGZxsjdqB7V382gd0zBGBaNPYz
//AMEVE4sl3u3eUdFZRFUYTjQ9eWEFqfwY3i/nxn3l/vodY6jOABtoobdEHuXt7cS9mIi59WrNZL
cWOut0jcsW9tFplxwN4ZTJv5FRZvrwC4muLeibpYAxyXiW8oP0Ml/sfLK9ijol7jusLXp7PSLcM+
NxL8YvHKiFdJQNlF6dqmBMraqlV9LQDqta8xjs6QWqsHsO4wWoVNmlh32WBuywMISJ1BIgjFlhrr
WhyTrb9K39qkWSFFmoHvuj1b8UbMHFbWzMwdQvB1DnF+gSnUZo6nKGUzp3eC3CtuIX7Xf2z3RDUV
dGBxR1EPMzd1LLniFRSvZC6oxEGgMHYxIBi3M9O4Eroll3725MxsZFHWZoZyP3OVBUbdnPnLysxk
Frf4C4690JS7LE7hPs84uUwA+sTbKhYXYYiq9Hl4UYm8QNWdb2Iol3qNpNJCP88ZmGwg03i5w7PH
t8AxI1xHY9o1+II08eobWlhUr5Bm0W+LNp9st5+VDp4//7C4O/tT8cf87lLk+G+ZE5BGSmp9daXD
o2sLkPHCYR++cNzJ+5GCnv/cQWF8tLnS2AVh/1oNVJkoumpKH11RhOGH3yQY38x/UqfwIIvSdfF3
bZkkMcS8bhOk81X4u0MMzFWWuPT9Foc5i/3In+0NQ4vWX3b7u32/tSUhwlwTGlDI9nOuYi2k0Xer
N3rETGnKh8Yza9KysJh+Kf38OcoUiCFkmv8suprLfW3r45nXr8rSSq5Uaz30532KBAp5yfleiN2C
EeIMWFoOI3YWjd8OI6pf9oHxtTSQ083mPz6stBclhCErtroc7rJtVwzgVGyuhqJh3CjWi4U5n+9l
LYhfV055UCS9mJUXez7/xKaBDTQh6ka1WYzLjlB3tekUWIamZNUIy9sMC7JsLZizgl5/odMWwtS7
yZVkNz18o88GwGO5hX76ClbTIFiMogo5IR/V1x53QqjpfqGiwp5GfnYYJfI3V/bylcxsC6K5qMdO
qsz4Ayxw5gHVZSG6bVEsGo1HyB6bO5BjzarX2l+pXlRLzrvYyfNCUMxF9UI+j7Mn20JaFypEDgKB
nqeTg4zL5l+owKJJsIDFIogVcHHped04xlBsBENacIGj+dNoO0XoCrK5IEFLfBiY6s3fQDnG1pXM
DLo5iBLM6GhYJIJWLkp1k4a7lgdx7kANtCGMftKXwope6AuIkgJtQo/wPxMCA8KdXpQqRO7R4UWn
aqYSAZQsye+rPIIXDfi53uuAZ0byw+hCowwczf2DNasMAIrVl0HgvzbdNLMk58GicAS4lOAOASVF
z1eblKWwIbBnrpQokZV3VjGUh7hE/2mpHv0ZGS/+cLEw27BdZD4aLMVMgkqzmacmiN45c3nZK0Np
cu0Wtmc8E7j6UFqFiKWvSc2jtyvs7UcpuC3REFyJBweh4wwU4+xuL4p+M4tt6WhiO8G0FYhpmXjW
6ImiIMSjyTuusza+SBII73pBfuce8V0QRdEIU0VatBWksWT+I66L1I5RXqotOG7/aBfWF01AOq6p
ASYAF6kQkZbuxNGEyIEoXReCYN8o9UubBvZSHOiLlAVipVx4HWSeVnXGptGZjO3JS7SbEOC9MY/B
xaKcx52hES60GJabjI0uQhHzWinXmBw05bvwfxBPm+2kgEZE3RAmq2Gjtdxc7R0y1D4TNKerpgG6
GEAM0iz4TbCvxG1cRSHDwO94yspoW87GD07Qz9weHdDvtZ4GJS5xgDiE8YMwxMhx8yChgFEldNeZ
ixXB2VraRvYTcwfA/A5maUiqdTtR/Zc2oNGSA/8M+manZvkNloT9qfVJSNXqknENgSLsDhwQcasp
BfLQmNIDGukxFrO+tQpVE100J8/WVpbiYjil5QrR7mhZyfZ0q6T35PRQfSK3cC7Kh6KebGSA88dJ
9/1NHSGW2GjmG3Cf8NBDlarySb5tWyU/nINN4dtHhtvxsR1lbQ863VViixciCJe9MjbAa3TvbGu3
IL/kZzvSk23SAdYDHXIfg0wgCkOGsZNxrUkIVA5x528qf7pL/DHalKhR7ou+OwCm9Dc9jqygPYxV
FMjDAmD3sbWQXRjruNyYVoiLeY+JqTPU0Gjq8ymDh4WOaZ2tdXC8rlma7bZp2w1wP1w5S8M4BfBc
AFNIhILHlx6zDq+3etLdVo87iQRDRDVkDLPU/obIVjlzefFBmkttUn6CmMQ+rqyLgxaKQS7eHQnS
deioklDFrn70yrbqvEyQ5QI8aSUfljmiTNHpfCZPrTAbRw3Um0Bfu5hB5Zv4HGLBRQ6OnM8N3Vn/
CMLDXo3qOfUwkAbemcn9OkCmHiMhTMSh4xIGCeqFEZOJrfBNHLWgPah2Jntd0YII09UYVGKULyTb
PmpZla2sEmXdkNiMUGO1izujkB7PEEbXtoW7UEMgNdXan0aESauj9ktCresWkrmrtyz8BoFVhNSX
ut/9Ioea5SPMmqkvMJ7XHo0sHY5+gY00/rFPg6yGyzJGH3JobWNXhJMNGLP9kesD+veZAu6cyPoY
yx9mTRA3634VAbm1YpKJ8DubCY6tp5ntEd1QLHM1/GEqTSYSfI7vSzyr1wiqNSu/1si9G4N8V+t8
LPvsvJiQG0f6GztGmy8FOASUJBuAkmfHIHGLD/ZQjsbakNSlLqmzWjCATwyiNWyR8+kQjEGLk0HU
rrQx7bfFpI5eOiAK0Ee/uvOmgVWtJXNAWoo/ZYQl3ZZxngf1zUITpEATJc2PmibFhJr44cIAyHQe
lfCElv7IWNYyCEbn9qJpSWbAGPtsjHm8Ocs6J0wwXZtPbUu6mihFwNe8AX2oIuwaaU2zCTJl7RuA
drX8rC588HZgE5zFwAPqZbV9gxvZ3sHs8lDazUY+F+k2ScqPYiBZkitas/jf7N1/K3unmyrptH+f
vXtq3sOvDifaZYc/WTuULv4DixLbtlEbRY9D/yLFocxZOxntNUXGR0TWyZf9keIgNScr9NG2KTsk
00gg/pW1EyodsqzN+TV0OBTV+J9k7fBSQVukuGh2bH/9v//DqelIhNDfyCbdg2Nq/LFfs3Z5mUdh
DsH/aCrQWs+CNCgGRF+K5AqALHRznOlS/L6Bfl4zcrTIX9fJlHq5Nd1GIeDRmoj0GkVd4pS989zl
Rr9qc523rozW2SjdhhY2VFVrH6pKgpfn6+hfKdNvMCvRLW71AI3HkWz8kMSrvJLA1CIYTtwyIKZZ
qeM6toJTisErQ6b4jUHUK+k/CyhEP6Pz+QhgzrFW07ZcpZaje46OfcgZ0zhi9dAn6qgHRSL+EqQs
+MaKIuQ5e3oQRT1FcHMPUaMH6oGaQchI8M8OYth4uRRfDiP2+nKVroNL2bTXUQ3ErY3Bu18kn7CA
NLtXMQr32/680tFTFiMq0SQWYoR0Hax/a9P7hui5aLyMokTxu5KU2F0cSKwWi+vPYHrPMUT9X4r/
/18XB7oelwmisR2jatgSx2KGMacHRKmbq6J0XVEnBGquVVEKjHkCJorXXa6HEbuIKknS0JMjhgJ/
tzFp7onJ2/yjX454aRW7G1Cg/uQcoIJ3UxleTvbbOV1/Txzr20+Jajg/FBJBV+QW/vH30P2CmxL1
0LdVjzSuDwhwJACZiWUk9KdE8kgURa5oRrDM/s9r0XTZMJujptdNLscQW182+itlJapfVmPqxa+J
RNalKHb6djhR/ferxTGRWOQdEsVglgcOnQixAeeMORnC3tmOQcmfMyzFtNSBw7OoGrLal3o+k6rF
RmJzUWVaF+/6e9EqGq5HgjXGJEbUz/PhRem6J/6pTHeu+9gSoq9tCrG/wh1JKzD5wluFECojnH8U
Wz+rdukcWxDrhyxNFoUB+LmXyCoaSoJfBrIti16SsGrQ71I0kLZKhj2cbxMcz6L6YI2dtLIaadxM
0eAVYs5lz7zUS1ERMzGuJkqc85TeEEXRivP3Xo+DcC1qYiF2FNtdq18OKRrFarHhdT/R5qtI8ORx
hj95AAve7dL8oxvLcDH51R5olsa0HmyxaZB8wVD7hyCLi4VWz4GQL3xwJYXIlGPhBQpxFhKZJQp0
EsqbbJIXyVieJr18zGcB4Yt+rwjqmcahSutxK0RLhHaoKF0Xoi2b7aXJpJCwn6/HRWA5LaFJSARq
9JgMqWshE4LBubYOQiZT/jyjOiMGtYom5TFKhz4laFODcez8R8c07mrMPryiakD7RhgJYhMULUQ1
rUpXb/gr1K6NvXHA9TlWe+KweECBd+riFmTCPyKJVlU668BpV80sW620z4bWvWt2C8a9Dsp9hMHk
HnviZJYT5wsha/4KqPqDf7Y9k9zrRsg0iDiuMQeBRKm2K31jqeTJRUA2qpB8NGFsCYa6CM3WhQ2S
TRSvjVEn32ioMV40fgXpX4RrRem6qEakJ7RUP4nQrFgkc3jfypQttKeRgb0pyzspuCll4qNmZRYL
CSmfM4DqWvHMAJ9ICSJGVrW3qtP1lwdRm5/Y6+MnSqKtPFfYL3XorwAB24MePa9B76AGORKgMSoH
Vsm1Lkol/Hh+zKnGja2dF4jADbsEuxrusFbQ4WUhBuaijs/msBtK2JTEY5gk6VajL2ufdCEz0clt
7V5iVD3pCOeIIikHp62R7ZqmlQ9bdBdUOKoEhWxChQJyEWYOfmUKmcl5UbZbvWf+b+JBu2uq2t7V
GsZOEYodbi7iYBjWYuQZIKa4CIclWTYA25CFumijjHc1oPQHWL+QfuuH4QfGhyB3UZKKMm96Pm+k
33m4DrQFcDwZJfzWS35FREduo25dBK9tyrEWFVpE7evyp1acShL+9UbFWTNcdoPqLa0uWpLxMAJU
tFBgxyV3OgXyrTIuS/1X6793mGmmHhN+BGWUbHmGSPDch4uK5GGIKyfu4aAYdzZu3/bmHKzAPsTO
wsxfwcWn06eqLmOIg0W4Q+DGCLad6cHLTeDtJF5nd6tefzJ1JmhbTdt3wYv1CQx/NJ5gOuLJVimb
Kj7m5nMI+fR88MMlxhozzCk5CDLatpA3oI7qZgnVTQ/XEwicmR+srWsupwoTmg5H57SiI2BdJCQk
4NfEzn4PRY1eVub27SviM0BoOaJf3BARSbMV9EepPYz2fXZe9+1LKtVuG9wWzS+zW1c7e28li5Kp
Ubc2ol0881nxIN6GkuHZ9gYQRYPEe3JvzRAMz5dPQbcz7U1NatPeaO99gJFVvpbbXZFs1eSQApwq
vVw+hZiXzo5zy7P2GGnPBODS2zFYozxXO+tZ6/i3evbk1+rZlnaDvNF+xybolHV7oxzTeiGdN76x
xEIl8pEqBj3qdc/xnolxfzOjYp6aY7TQ7CUE8cRHDhYJMWQ3twMgzXCbxghzfQKLRjMtyI82GmQR
7jwrczrY6kc8MaSmm2whBRxk5y6XFrm5xhY6nEAV3CYtrs4oT/JeaO5wJhub/M6DZ70+BjxHe+ws
uN7IwsjBGje3s+lKv4GrMe2kD5N4TIdwB18u0JYmN7DDH31v/Oad1Y1f4bQMh0WJ+0OzU37n1V2G
7RZTcHm+YFwniRCg3wDkXagWfkbbWEKD25vxyh0SAF7zI0cUGtw+HFwoq40ngZNwvCw+Ru0S9n+P
3ai9l5sNoGX5UNxjwqfoj855N8kbHel38KYbv4IIhM/b/jwt0bGqmoPVAxOrFoUJY9/VDxOwpuXw
Y3jCzAVQMHQu465RtwRI4QEejGY1xqthzZ8ZmAH615u22fYTRs+u8hn/wIbNxFaiR5YGuql636cH
C2u4R5V8k/QmZ8fIuoleDRBw09rsdorJCNxL3xxtV/MqBOtUuS2q2JWBwg5Y1uk4wMm3VUxuGMJ9
uFD0FeJKJHrO6aLv92qw6Mg5AXJOdpQJBwEUQ1SpkQ5xhUM5QAp4P8pja980WNnFG6zqptEzf4Gv
dp5sVMmW2smEfAX0nm+zQ9BwR1qz0Ff9WwJfGnofmMYMksiaaVH+CmMD7EULEAw3lXLBUWppHYdo
Ay645iceZuvonLR9us42Oc4IDTRmYswu2G235oJpUGKghi0iCejWsmuemDih0l7s21dDey3bjQUb
eNPeq798bZlUG04NCF+BfwTE1KpYc05+vbbTg6rhAe86XvBUIMzj6dFac/bnvYyUkozmxEPmw85C
Ar5yFWKZ/QFZvfCjjU6Ts2jbrfSOOyGWa7I7Sus6OnWuU2FxCBbiKXtJj8R5b3DIWTbTfRit0GhS
yx+adoMjXAt7A5sbQ1nK8aIrkRM44rUh6UecYoLSTYunEckXG9zL3jnfdSF2P156RzBW0TeQt6rC
HQnv3DovIJ2cn/kzMpT6ZtjgwvMA07NASv1u2ifoDUGoenFqzx7XcrboE3TbUNmC17uIX2UNpd9l
BIOpczY1jst4tWBHEi6SWdnPLXn7DoTbDPwAp0d9QsblrmdSWr878qGp+DBA7YTUyU3GisU1YiQk
EFp09fzhsQ0fx2ln24bbIDoR79rz0jKJ3+NXDq3hrdMZmNcT1OSXFBhd1xzV4KYLB0+mIq8Q+pCh
PNv3MvbImBj7yApuOnqWaAf1Oirf++KgwMVM1lyhhE+h7ZZoWA0Qrt0zvHSsFJFopwxt4pf9zlne
hK+RvufoyZ4JTai5WueiDYEDkFeu+3v0vhR1MTVLPEwQj8+YZy+0cklIrPnA4ylfh9U6aRePcuma
nrlTPcmNV5bHq/7TIGT5UowL8zZZVlv9Dn2MaQWIbz/eAkbSfvibJvZwVLGWPGkWNEpP/jVz1p6D
R8gp8oN16uMlZ654vAzhy+AgP4bMvxs86bf2L2R+j8Hxs3ppJdc4xaBTAX1hI5R5Ek8sFWLGHsqJ
9/UCM40NpnRu5GLD7aLndv/T/SyW7c96ZS62sDLUW+2UbdTbkU6BAcCTjldY4GYv8YtMAJlw5Itx
3/ke/KxURxJt6T+aBeRcIJ9HNoUvVHdbkLPJWssX/q1vLTv1CSCqHa+b2gPMZMBeg9s1eCHuFC6R
wQZJkn65PfPEAflqvPxHvS5uItgSCBmuA8DFLvL3mT95AXIoy2iHJaVHsks1PBhnXXYC7wgbR1l8
4GoIKBnJwlZdKS9bvV30P3wYhQdsKjcYbdYn6Sf4CZwC4VK9I0S+xFTgztikd/JTsEuODoyTDAUR
z49PhETzpxy2sUug8s5+k5gZ0uO+pOi65N70AZU/WIKLhTAX5lto3wGZPoZtHm0oei6iuxogQoPn
l2u8IHXGc0aD/KQ84k7bPajP9SlbZKvu1jhAm+5uk73pIUkzuSvi7joXzTMO2qE+dbfV1l//QDtv
OkyH8qStkCgINhJVJ1weeb3xY0qgcBwGfMkeG0ReOneFdwhIgwe2gDHrMtM5GKvwrdkasPLexyXW
Z7sf9ftwSE8DegAuYPJFdlB32QFKHpQYriOa4svzwnFTt3XjIxA8l00W+fG8claqF982WxMTuMfk
VDxKr9H9sGjf40fHjR/xOvtdPvfLYmu4xQJBs+YteDEnFx/UR5wFcTsy4gXLtHGrhbLiq/FCT8aj
wxXWea9Idng8sUSn6cP72+m+OszOdNvkJG2MhXUwHouFtfC9bO3cZh6Akjfc7CRc7I8mFkJvrQc/
zpU8eijZI8djvknaBmA9H5c3zGi9dbBmULI973kcnuPH5tD/Tk4YWx3Kd4xbciJfr/Lv1/QU3Y9L
/3f4lv1KNzJXgj7G2KNhcHSwJkLc9iF7IIqveqv2h/wUoTXiQW7jseKlitxH+TNbsKE8eOOTgga/
++h8tD+gFcIk25d3AC/e9afqbTzREc5CP+/VW/wTtd4T1PjhIdkne/UJh8rb8k5/Spayx0Vdq0eW
HiwAfuADj096nxWYzgWxQuNgbUwPvOHr/NBtpJcBWiNQcRKnjVv+0CkeoRXROLjpnbLJbvgk7spP
ntX8CYjxdtrHq/pp2gf0Mc1LjmXXka9T8ime++YlvkFclv8Db9Fi2Kfcr3iB5VRj7jQc9IC5ywBR
0IJwo88GEacX1vEyRe3CVPY2cxQuDSQzPlhcJsQn+GZ8TB/xg+R7sxlH7yrdSoGsPa4N2cXmSn6S
PuQj/TLWBKthC8WZt+XW3AWbYTtwQ8bT8Kt6K5mButqK5x2vT4bkP/Ftw2XyWbpByG0VbHK+SLGy
Ie8gP/faa7KWt8E22g64C7lduZqW2k46IvaKI7R1n36ODO3qRej8wiAU0GwKTsFByvTFtlzgfeHd
eC+vrZvp0I53ybHaM6QwMGGoXfkt95xlt/FvP6O7nksNujFxlWnRM1TexTfR3fQyiA5Q9BLoKdCp
oL1TP+WfcC7mnJmL8xY74qaJkyT9B5/Bj/6IOZ/+3GyzxbBVmKq9NzflzvmAZyBJXn/vJJ79Tql6
C1+NQ3djAlcno3MIYq++7xDtqTzue/dgvchP1U1SeAnw5rt5fPBD+Sh/cIpxAahigT7/eJhe+CB2
HxO3Mcbpbu6M6dgYIvRHTGgX41JyYe6Nu3H50W0Y4YGrvNdO9gJTMfqK0AuW1Q19KZ/JH7NO8Liu
n86w+93zTX/kuiYb0v9Lad9iW3aj7jC9dBkCecoPeXvGfPvgLO0tLz6mk45XLMtFtoGpuzDXzo28
lk/5pmkWxmPwUq2KxUi8yoUoUT8Hm49wUSyNNahIfzPcmQdod3zw4hvOeyiXCp2k7A0rZmMvJV+c
D+vX9Nb0nvFLeTNubL7d8Qrb3Jdib26bfYiG1L0aL3tr2cZLPmnqLcNB4jA8tE9YsNE9IzfgVQtp
j7TTulwzQuXI61sUBe4ZU/Sf9vzXB7tun6+BZnx29BMbBBC90lM28Sp+iO6SO2Ofrfp7nJ895UXl
EUjApy7Up44384531n8mtsgN1D+1CI/Epfw8vo/vxW31mNynp+YAQvVk/XRuwkfrQblB9WDaImq2
Tk/2nbyMF/HbR7yQ7hEU4HXWNvM/6L1h7+IibT6r7+dbyVjGBWoNG2SKsE2TXhELBG2dMITy8Ap8
tcMjXxr5GY0Eu1kxLt6Zu2SJFAfh3S3zhTt4GieGmTy16hNcx/OKfjrvt8NjsEOUfFpk8QqQ0mR9
yjMpL7hLzJG7OMsPPDaPZPmCHczkseKNze+dF07iI1gzwI/jbiXAd0nHwAqzHo25EfMjEXb7Boi9
tNWYituqSawAnIYABYqSwAyK0iUaZSst4L34jlkIYVwB9bwAdWc00bUqSsEM8lV79CNEFEqcjy2f
d20IhKC3lIekn4ZtiLNy6ffFVsMuTmlqWDE9Y8Eu2tfSj45gDqoxyE10y7JDlgd8b4CmKtcIRF0k
9RvFmpWOZUw6icmvqzOOlmLB1AVndnMblCByBOBTlOpaqzYT6lAC9XdBeQrAJwEgiMyimEAN5ivQ
012e63ybhfgXRzYRTPspsKt01hshQpLh1D6VqENnGhPeKSafNGrlbaUTGxSKksrcNPSwMcJZCqgZ
kw+lMYm+IDEZh4yoC/TVV/kwzIPy1BuS83EsTIZB8xkT1SIjIMey5RlJ5LgNGfP1gIutqml0uKV0
Q4x2UwXVmY6Tc9ICrXKN/GXoLAuhoxESqDPnUqw5PSKK7WAS0ogw1kpFtk7EeOENAgmdF5ZI1vVl
uU/9IEXejvC3WAiAKyCCP1XRVkhttKnCADGuEUx4KxxdZm+Xbl6IqljIBYGrrmcGdpWrLSTsPZei
bvr+XdOCkBBx2UusVp3Qvb6oX/ehKW3A+RWubAHOHwT47a+SAVrr0iZWfKuO83Zit0QqSGyk2fhD
sXMC3fVnItef8oCXrm7RASQo00sy3xko8HulURGyr07nppix7gQpUeIFkV0q2rCOc0Qp/G3fIouv
tho9kc6FK+YsDrJW5aWU2M4eZ+5kEU/DbS4jKoo4MFFGjBitDkhhe4PElLLqJLPcTSqUgJKoOjFS
89lS7XZ7qYkVzsypiQJi9l8axX6Xuih2AxrXVrGHSk24lQ5frVBCbQIUd9zaMEJyY6IsmsUim4U+
hdrntXpdW4LbG8ruvBabXdsvR9GE3vp1ldlnd3ZrNau8tFATkiPF60bZOEYOWVBXrceEKAN6FINu
cnlnOPbMDpL0Tl1CS3/Lz0a1zh19e10nSsGMooPVzd8gdtDMspaXYpVYlKrETQO+gwB20YFymI8q
diJ6jYa9ItKI8+8N1pktL4e6tl7qYgexqzhoLPhGong93mVL0Xjd/brP5fDfN8c3FgZZ1T1820X8
YG9BjOwrYtrXw1y3+35mX+p/e2bXny6NBAURBBkvu4hDfjn7L3/dpSj29K/X+MsvXYpig8sf6MCp
QnCAqO31nP/tNRG/bEFQ/XPzvvzy9e/89seIw/7LGVx/YvoxNfoTabo3Ich6lUwVSMVvbd+qf7cJ
4X/iWt8Oowhl2evmonTdRhz2ov963ea6+u/avv+MOMS3w162sbTpviHfthKoS1vkYnFbztdlHe8E
cFc4EIm136qWyHBeYb8XsK/Y/AvuNyfWpNrI3vzdIcQRxeJ6mMuvzLnYy9n82/2+ndi/PYzY7vpL
4njXtmHOgv0v9ui/hT0CAQRe6N9jj16i+meecev+CYB02esPAMk2/wPokWoAPjJQunJk8D1/ZAMc
9T9sBAWw4dG12e8HAYC/AEh4Admait4Aa9R/kQ1AYwhpW1NXZdvhDP9HsgH/BD/SbccxLEOTVV3j
cMq/wI9URQ6T1gjNvdBYs/xmuNGbe4NM/sYoh3Fl5114MggrFsqkbVFrHLxMJtYFx3Ld6v3xy+X7
Y1X01ZpI+WcNg8vpoKAggwUCGmUqXP6vaCgoSCp07RS3dAPz8LEIi1Ws/uxGq7iRs3en8AvPsAnQ
SF1x05MSvZhe/Rz+b/CZ/83v/7Mv0p+f102uruNoNvKg//zzTmxOtaNaGMkM/hsQ4vbBQHvNxKB0
38v+edmbsPK7ojnUBjKA/8XfPiO9rkgw8eM8KjwrhmEiADZD1b7+7VXYh0GbKOifpr3xnvtjsjZH
jXxgi+wUhN1HKQ72TO0S4F0Yg8W/zPRMAhbXdVRem7VWo/wchIjapX09bf6LkzP+5uSE+AVIOuRA
lW8wNcDAjEekSt+f/bpaxnX5ZpzLYlUi/koCn5BDW2N3E+jwqhCCI/eVrs9tgBJhpz6c/5O582qO
G8mi9F/Z2HdoAWTCZMTuPpR39LJ8QUiiBG8T/tfvh5JmuqWZ6Z5YvahigkNSbLIKlUhz7znfKY3p
WFC7G0Z/99fPS0Ld+PmicTcAvABl7LvkZv140RBW6NwbqY1HhErtSY+EPttyJCDv+it0AKrQJhw+
O6NfMMtho7PeOWV17pxQX8T7FK+WtA9C96AM6wl5b+vtDJMm8+CFyZ1pwSzE6jB2zZOANwdbVJor
N4yt8+COL27UuA9d+YFNlQeSQh5iQnUIRgrLZ7dVb4zElo9GWt1zk1HCBfRqton14JoJTFW7OnVq
eujC4KsuZPMQlBxvY+0LTkcUDl37nQkS5/LXV8tCt/jT1UKR4Luu6RMz5kl7uZp/QoQkVhR0WRhI
CBeluQsDLTeuY1ET5zLSTA7i1TzWlMdK+nl07z+XAQil/98nsiSkCYs7nRvqpxstTISZQUiVZ8eH
Vd2Z0Q2UIPE4d+O+stsn4q72TjXpM5LEY9vmx9aHOvfXF+NfRw7QFQLYHPiFjm869o/XAgZTYwBi
ljRUInjtB84wRPp101EqdS9jukF29XfT249iz+UW52+6NmEN/D9Lwk+j1ewTlBc2lD/0pYexKZ2N
oe2nMvTvyyA3doky5/OCfLRbmALp7N2YEgc1Z6a3TeP8za2zyGj/ZTAIIBQ2ylPeiJ9D4PxAWP1s
WOJcpu2lTAdxEaq98Wmu4xFSj6Y/fXY8I96QDQHTMSYTe+4LunzlfNRzQcM9qqwbUDf0D8hPPg3+
lG2Vmz0Ks3CO5ZR0K8DpAcba8pI3eiLimcnbgnbG7dat/vrNtP915nZNyTpmLpOntH8e2YFt2QHJ
IpJg4qk8F3MV3DUNTBZnjPL9mJhURpRPN1Aba0oN8phphw7p5D6LsqofNcqKARAU8WJpgWGXM5gY
oL6XVdQfuwHphmMbt5kOaapGqD9yC0YpxYGtMYXeLvPoQ7UuzXIHnsw+Qcb0N9Pvgu75cWngRUmh
iGpluHrmT7dLminMOWnFuEmd+oC4HS2MydMdiq481/1C/iu/bfr+41JoLeP/57/pusSwWcichf3z
/TFWflM2Xi3OsaPGxzwMp/sqbu6tCl+IQo9ECDpSHej5/vn6AbWldF/Susj/ZlG2flx7WOghKCkT
iTA7FO9f79QqImyqrivj1AapsYst80lmKtt7MMfX0RijMR4S0n58313loSFubE1lPYTRdfBt3e1V
Fm7CsAmfQOo3f7NoOz/OqMtzA8jpmcJ1uaWlWPZwf55Rq3QmsRG3yKlWOR2EzNtaDg3TtM8dFgqF
bbtLkCjhB4G3qymLdGgFAv9uWVfCIcOtVsMCBV9unAcHdYs7EtbUh2Jnqfqc4j/YN+WCFioc7wCh
YavYlcHO1GoLAJ/y1+RIsrACnEAd/bo6C+kV1tatH7v1YWp9/AoyIInIx/rmqy0GewRaFejCxDcp
T5tQ7Be2bhrl8T5Px13dlPmW7VG6mebY3iRJubUMTjwS7df9cIitsjz/zZ1reT+ONIetr8cazo2r
TCGQ+/80ugt/hJSeC1RmITYV7bhvFmbmroxdY+cW+R38WxiN0PY3iYHkd+a5r0sXCt83k9cfpq/a
xJAa+060Mst6OuWC6MAEEFQGL/oUtwM9b1M+5zI/zgmN7AivxjUV4TQtUVXKcx/GwYz3WQp8RKKf
3Fg4btPU9k6FTx7C4A63dZgQ4BHSBb16USMZTuuG7K/1fK0zWiPC54QaGVWVpWx4/XpMMhqoyitW
ZgMtiygWnxwtZCRiRp9kZKS8DZUoz3FExduPG3UaxgOa9Om2GNDfZQREknxUAA922x3bA4bQAO2n
HsV6ntBkkSz14LbC2NciUcjm3mVV2h/niLqq7zwyr0WHZVvUZP3zRCQT+Br9FNlovPrIpH5UG+jx
XDe4g5Xl4saV9y1z6N1gED7Z13O0dc0Ka44FMTSJNJIuH44rMu5tKjIUi5NWF4pauHoURjjt2GhZ
C2BeNU4rxGOYz0wg1SeBJBIU+HvPzJYB3BGp1I8fNYvwU5Y9J0XyXjiHDKTV1urQxaDaGy9aDnS0
B/Nd2YfhsbOcj12LEqPSCc1ggxCPkoCIvfYyOlGeaazavBcn9FCAKSWIeZrKt3En3Butkv1McfNc
NHqdtcp7QqemViUxdZh32r0ifvM0zdObpIiHy5iIA1a06Gjm7peCmL2djlS9zTwNfrGM4520OpIN
oja878GPrgg6x9Wpo+e0mO6kXxxy8jUfPZv3fBBs5Nvu0U17BHgZqZihExTYtICKpWX0Wqa19xBZ
AUEsIRuPPG/2w+i2R6xK9EGL7Cs5jOGj0QdfA9MOtoOT5ts+ytR+bFs2s0423xQhQTRUV0vmmhhk
+m0b5NPKnn3//VABwE6KmxokxDmIZEURBC8Ixr8BD2MvNhDZm9fQTrfEqO87ep7C19Ojn0d7p4zG
W8Oh85/HznauTBrmDOujpaBgt55hbf3q1q7nYmtmznxgrIlN2XTsZyzeG6HQY0d2QSsrzYZNHXbV
txHeFFQf84CRqvjMqoOvKm70uZzLF5yzM2mmc3k/+OUtM5kNwm5GMiyWqAhtTifVuRbROJ8Mbo03
gfhADAq9xti+zAM7C8FJGrmfBDhU9DdGR2In1eInLcJ9CI/3vkX6kYAxZ/pAkaHcL3Hht1snB4Cr
jchaq7Qvj3k4nzUYWrrISYRCMAkfpqT+KAlyOTSwIOE/ZR8D9FtMGOq2J7XgnhcIQz9pvGNgBx+l
Cqbzwj6lNDvchJ1lUlMVVMh5V1ey6eLXocMIK+ITYOjprQyeGjtmVHSd99JenLmPQHJrc1X5bLyl
J5o7XaSYL0npyMxC0Mr/qgbLuMkc/VFnbX0nvR5o9vwpNIvhVHQTQtdUlPs0bt7H9DCz2nuny+Y5
toKNLp3ojpCoxQYfys3kqxSnNDFYgwcNX/MHx9LL123NFDjXFADIu74FiIvyyuDdMnOFLgk8Ko5N
I7mUtfG24Ti8dwYPN2SmcYaq8nPOlgLVB30Cy6ruqzREAApILS/j4MaOEF3Yc/FE1AlSByWOvTE/
R6RzbEF8QtI2vOxY93IT1P1zA3m7y/VeFdqDOr5qwnaVDGsuqXtBX36A4nST4D59EGpXYPXYuW3f
rbFAJ9x2KO4a3XIMLW3rNVbbsPXC1x0YAlSK+ZtGJkjVrDR4W0v5BXfrtPLnKeUYzTPpiw6qWQXn
6uqZ6lRa3tKXoidLEtimiExnxWJN1oBHSE2TzYBy63e0nKDqy7DBTNUhXunVayDHMfdbvxejJe8W
jPIoc39TjygdROFMr8PLaPbsriWqLi80b+NSpc/gp9eDlYQ78gKMVT46R60JwOtb674Oav5zCatX
a//GmG8aYOu76+Gs4GS8s1uiVpKmwRZJebjcw1r01gN4LPaLT7Mm1YX4zvqomJ2w+67aEgS/lfvO
eUrn+4Ku3baxi36X53GDpk+/psxFpFS+8IFT9RzkbvmYz6pYJ21CDPAwwNW2R/Gul0gkqoSkP4PJ
ScwpK4Stv8yTDjfFIPpjEaCpNDgNrQanRpsKuo8zwyaK5LQt3XRkkNgPoaERYzqcJZQdRNy6KSQg
F5F6VWSvwWNnF6EvU98YB4Xfd0N6UzhB9Ko4LVbjvfYD0LQIbSMdOJfKNt6oxqLGbqA/hV9HI76r
OManS5gDpFdSCZhT3MZf45YHJ0J3684mtGSVenpn14N6X+vpfZ/FzWHMZUczoP5g1GyzQ9Iz1qRd
ulszTPNNUZvBIZ0RJlTL4cKXg36ZsGIzQcbmGVzjIrmgalTL4msOLHrjG464YJ9/aN06v/O1BcQb
M/cux4EH8LF5YB8+8+cUGZWBs8uqJjoTnVVvQquh2wOi3BuLkxFxfhHT1jGJQXLLyFg6p5He+cLc
DvDpj8M0crrEgiqV0e9xdZi7EZkFiTrJym7H8QKlDyZaQoaoO3QO+yD0g6Bm0EDUfoOf1Tg540gu
dI+MtZn74cQ8bJL2tFPe5HEe7wcE8O0GXKd715R1ve5LoPaJjBbZtWWe7T67VV3zUttieo4Rv2St
vW+iybgZtUSLnnS3OnBjojtTwpZ7dZvU0MySuSr3YyFImmkpeREw7LL428muHYsGWwzTYtin/iEo
83GL+4bEGW0je1DSXiUiD3a5iBN0ZxQc6JIiKLj+xaSOiDdxY7QEzgfSgodLEiDAopInN7OdOJdo
RnTHymtfiKYSOVDxtpicYxQVAP47N70Zr8Flrlbc76DiGmJEWRmJ35jVF6/1v0ZlD6nEl899gZy4
SjjuSnNbBEm7IVPiU2oEMUeSPMLm1N8DZnZ2qiGJJrIV7VrRbIMG5bnobwu346Ai2w+2oY7teDYm
xnduVV+kQ9Kasrm7bBeN85jsrTFm7ZCfy2qItrLP33dlGh36NGaaLhEYW+7jmI/QKnyHXLsienbd
81IMGyMR7eFHTpxSvo4FKOnezj/5XvfOgQ8L53Dnxig44baimiicHTZs9Joztgxu2a32ing9VM/a
r9J9jjtnO+X9KqzH9pipMNhBh940E46MICKMpkbn2Sf6xrB9KBHFruisdue/7gcyFZpRvPX5/8ni
bRva6RnBkruLo/HoO2iFMqedeK/Lj2Y+feys5NBN1mfs5FaNptHMnvppCEnESwj+quQhb97SRSdk
JlUK0KgW68Z5sTOnWOu0ybaJVaPjyBC08GaUEnuQr+yafif+CBJib6c+KtdD3VZsjFNnLSqNxR21
fdDU83qYSrmOwuKhN2vSlEgWx9q9DYRhbXyES2hJuDwE1jZxCgm+vtQjIUMphHBQNmGDcYI0gdzd
lLorN5kpNeHF5S0xJe0WcalnWz6Xon3qqhn6fW33RwKVYPfiV7bW2tLoDofsPmyX8PR5PFhkwq/m
vuLsETrbyKk47LQamgrIwj4oKIo7BFeQAMgxeAgImNAEkyctsSVjADoUPgOHPlBXA3tZPJyJikkT
nO9qBIwi/dCl5nMe5f5OuqO7bjtjLZzizvAa7Dj44nvFhM5JbcMekTArjYTOlxbSsPgLJ94D+Tzt
tpEBWPZGvmVhuGcv+iJJxmJOYuUOPRLkvGFA++89+EYc722oT6JxaoKn6seMOPclzLOGTBbt2KFj
xicMrsTV3I3Mcp55wFb4ZXI4YoA63TNtvmsCAF6KUpIjcraVoWGtCHV4MiNmizwnqwiQDg5AQNy5
SJ84VZzmQZdbj5DDNU90X4QC2XPpYnWqSG3RokC2ByM167x8H6QvfuR8GUaHNUOYJKJPyX4avdcx
IoRtWkcsBEmAJSMCFxuGF9MS9U60KFJw/cDXz4OHvEpvY394rNgEg1xqseoY6nNvMFX2DWV62j7h
TpHe4xufx9rdiN55EgN5juYQvBka8SIqUm5ER+E89/As1HGPX2Q3qnQbWK5FFkDJzrFk+dGti7C+
+ySK+zmLkHwpw9mk3jbEsj3MBKGlDprnvMeoVJafMmNCzFCEmqzhl7Qf9JYoa2eVzXgWDNRpZJRf
Sh+Ja2t96G0HhVabXUI2gmuSDQ+FR9a0dCqPmXaM3s37tta3fuD0qCVVuM6kfrBtfqcRQCDiiRyd
gFeh0W+seqTrBr8OGVIqq+Y2d9Hs+95D0Uca5i76a9MiHdD94DSL8lCW4x3R7EFiA7hPiMwkAxgC
kLeofhTpAUGS3toALrFRcRyXFKu2Mpcnn9MEU8Wn+Lkc0aHLcfyYxQj7DPi1uW+zunRCrZx10Wr2
+Q5IEBOpEWl+aESK8JEABMKhU9GtggmYkA5dDCSsrrnlELbnvSPFHaTFvg8xb9kFOnG3/9g47zO7
fTFUyvaElHWWMHucuk1I7KUWMXE8McD4crYucYOKIjKRDRpdepJDdPDy8G1hVl+tkOm5Gys2uYrj
sAPf0c9uQ1a5wM6hKyr33mgngKjgm2bK0wfPhXRtm+pxIB4000V/oQQ6PJHVYgG1nWbwOVSJxFw3
W8cvSlYf8MjWIquzsL6vxaTI6pPPVDzNUxMgxKJdEGyivssOVuh7lLBGE+lbYWygg6fruvamnTfE
9n4s6y+O8q0b1y0vPdPwiTyekiw4b2f28BJts3RhhI7JLb8nub1+lo1FchuF+b2Yovn4x/d1u+ir
58li1imxn0jTRz/PfXH98vqBQwkiXs9lxa2ETtadXESeum/3fVZHt5UQwATasp9OiN+O7fK95vq9
qY1eogLpfjk24e1gG4fQxNbq1VF4e/3g/PMzV8BPGkPkf2PovxGD+15moj907kjRKdODQlxnXOj5
8KU31JcUF/OK5NhKWfQJatIiqjirnmGgV7ggCMQmmTfuyRNMCKQrvN5fd0YarO3cfOZUPG48ax52
qiK2xeUttEizzqsXDdCPkL2kXeugf/CHg8IJzWot0x1SL8or4L7TiCyvSbN+m9jWeEl9oUkZQRhM
afumge8Q9W2yyWgeMnHig/Bc48VxmgvJyphHQupjDstM6nRPSRLedVlk7mUZ4Qm07ijKLKY2TnPK
UtlqRZc23cUJ+KWmn17rWnycYu0SlJV87RZtmStrbqClxhgBaTZwQucOVWrkvLynVeM1Rw0u4tG3
+ou2RXTfYdqw4uhmkMV+jBdCjnb7yzJTggcWrNwh21oC585GOGA2xIJ8dABpb8oZUR9FD/88Vl17
8XUNr7cr7vSMk7MKs3LPIoUNjRgvRMKx8eh01kHahPdyiLaP2hydc5bPL5Mooye6Fzee3UYX36+N
Q1PhsB+nQN25KCUd3TyYqacODVuL1ZxbaFkdFpMgtPqNEaX5WTv5HWIwFmuwQIckn/JDmk7whEAe
4wsG/z5V3KJRHZ6QcCXHEaqsYfjoaVvE8L2O4j2ZPOW9SalsNXrl2suVvgTJvPXs4V0eGeGG9oZz
0UXx5Nb1HeEt6aVsltgUb6Gkg1r3bZ5yEdr+nnVz2Lv1fWFqbwvtwHpwokdyC+vtEMThu16jvq2s
6FNZ7Vp/pOgGD2dT1eQLG3aLCjQYPpAFik0jgx+ejWSceVPWHEoPL1rL9E606Q1/K0utcteMrANh
FzdPWXLMbFmenaj83JDxeCezMj7MvV9RCmR1tZ3xWfXe29m2RxpAVn7mpUf7Krf77TiGp3IQJzaq
6b7xpcsJRbrnsVhAST4EABUi0b63Z2wzYziEW1qSaqUqtyMu2QrWdAQHxHjN9FixvW/BCJ6h7L+z
y9zECJk5B89LjQuZVk9qSnfKKIESuaz/bZvllzKnfhL2HHxGhWK7Cj4avh2f3NJ/nAbZXBBcvLEy
xzpbIzEwLjU6GAPGG3OKykdLiCPHbZ8INfha18OnXdbhse3dGypF4X1HtgLSyICJWoRIsKkf3lRm
j1VAJtaNNhHY0Y9VO63NmXi65ZvXnxkKp7/xn8jeXBnS1Q+RNKOnYUj1DqY09feJLcB6wN9Dflj7
0CvZHlkKgQmMGRFYsFycSxmMYpu7YlqpXBb9qh/pBIhuoDpShHvPf21VBszUhDLGTARVCURqW3P8
OQyD+1oFQh3qJp82XonenbIomO9arXybHjjPkr6WPZjHKuH4nAX2Gp880A4dPUaz9d4c3yckxW5E
Fus1gZoXbZo97wGhklM1Eg9PxNdGEMoTM2GZnEO3TbMSMXcjz5ZJziYPmRjjAx79w5CQ1pmX0Uss
AMJ7kA9kcUM7X67q2Cl2ucSu2NwpDmSrYZywuNdp9Fm4C5XVMKZTErvrLnLVwdeGfZJ25x7N8G3V
d9Pp+oH76HGWOFkMn5mUyACmXUot86Jv7AZq9tfPyC1DK1wtgNyCusEqacPybHLo3yhBNMvoufC3
tMNVyXxKmhFomlOfGWt2Y6fZ0vG575emHOf+AXNVh5e49y3SgHoE0OFIZF1fJBwwqJ/44oKgNT+b
TM1maIw7FVnHXETeqlVZdtQNhxB7cp+mwf2sF5pZ4l7nV+v1UI/OngSCh6GZiO5jut6OzngXJyE1
KRzWcMK3jegTImniJVqW+UuLgdN/l5wiodnjCVLTou4L2c/j0ZP6bMwDvSq26hs3d5DxUo2uw/Kr
06REidjqQBUOm2snp0MKRafiyDe5YsAM2WCLr9Sbavbihxictu+EXzpZu6dy4hmPjpFs+5bZkSMZ
gdhNeGO5BQzGXFXrxEjYZRXY5/IyIJU62oZEi6xqZk7CYYPpFNWj5FiV3VBowmfUYhMlTJBg7VS9
Fb1hn4fMeBobc6mArMhGcLfKo7jvE3JKnwx7RkqBSmXNc89Z8pjEFNYt9M9ez+BOJuLhOqiWo1Ov
Zm2muy7Lud4JdLshrRG1UAab7OnEsRPrTzLfC+toDCO+Jg2KwJWPFS2ttTN3WEc6hCXkMjltTPp4
gp8ukW60zw36GE4lNwl7EnMysrXlgUQIDPEhtmw4/Vlz08oGJvJobWjeBvuI+HVaCv46ygmotMfP
lOYMTmuU9Fy2odQXvZDzjj/XLyZFojyDmzLVS8lnzIkKrj56qR0RrvIwR5M8zCmEg7Bq9yhnNG1i
/zbO5ZKyuVh3DYJByqFbCCS0sa1kW9lNuKUYgl8pzgm8M0kWdDtem48V0iMZrKjcL7XMux2pijhE
leLgk6yJEYFfD3QS4wEDXeLRDz6QbQnGzlLDmuIAZqV0dlYl8xKMPnLeRm8zTpyr+WU0U1IbrmRV
PvRpEOys6pOmGH5w1XAoI3wdufsYyh4/tR28NK7xxQlFtu0DZNxs/J5j9DwrQ7G5lhmttNrjHBRH
3sms8WwzQbyJrPzJtP1wG7rBhyF3503S+8VubKgSDBpdQ8q0T8ItfZo29w6ZKRCAi7dBGH5QDTmo
lZiqdeH6IXFusbUpVcyswGk1ikvWxIBmqgg2yDB7lDJjtgWXT3NC2LfelLxtI0HHI20ek6b7TLYD
Q/HrELNbqGk72fFQnYOCpGW6e35CUQTL/my+n5uYEn6MExj0F9OQP+1mBbyCTIeNF+bpmQO8Ow6f
VbWUOOhIbwaZAq6oc2IfQrbp8dpNzD0dYVa8bEScZU0XixLFDhnZG2cE1jfo7K3jNou9imCM3GHT
rKoaKjdg9k2auQ+zIZ8ns3eZD3z7VMaEhbgSELwtmjV152EzBZLJQizD2/jqJJO5aZo627qTdPYU
pyl5WOdaBmJP83XJO6xfkIhxe/j6xQy0DT5vHFYtrg2E/9YutSgCDZzHlccGnFBjfTT9XT3Mb4y8
fFCzv4eP2h50O5inuiJx+RoR25vnZNlIUvxqWB5ieqRUtWnEjeTah1byNHKEPw/lRqCd20xsvU9C
JexJXaxpKGtIShhcAJFuLU9OjFlJ1vMHL2wx4UNNu3Oj/q7rVfhga5zMZLm9ztY+jdUGhP1lAC9I
YblK9rZBP3nAmLHO5dSfB/Z2thciPM6PCC2ri673hXLeEMH00c3IIfWhj9Rp691VWOcVdfrdHDcg
tTMOFrnN8QnQ91089+e8E+MT4dU9Zqb29RwawTmShX+RXcT+ClqSUMF+7qQisJONUpWTXZpSAKV+
z+kor2zGYr0ttUs7f8KTRt+A8ddZbwCzjVtyVTZFSnZIL8Mn0nO/dIaglEN43k1ejrcOABioHJjH
zSr/XMw9R4xE64Mw/I9ItgghrYT51g5nsAKxWNmEWR4qIpm71MeaIcb7gg3XKSqovEj1rlyaHWSt
P4uxfJcPDb4sbwBiakWf7ZJXU/Zdv/bznJbRPOt9m3jFtmxbQWvWujfDygRel48bdoAt/hVjZ/Xb
LEpjQtslQR4hvIgCBIei1ITzvzRpBdMlAtXavMY58FJ63WdZm+m+DawbhzDvi4j7Q4qa5Nj4FZQH
ka2zqBR728qGrXBYoekh+cTXV1h/ogo6KP/5qiC0Z110IBsG09fUrDrw9LX4RD+6XdMefPCZi/fC
z2AguTUJ9bpBf1iQnpm4022eGYqgw4C3h+pl7FR0uEb5EFr53hWcRPM6PVGJ3zgxs1sn2fxMQc5u
S+LtCVXdsukFgxKrx65xYDKFZEOGo+9uEaaudZ3fFM4ARmVKoZXU4bY3vHxVFh1tSfrh1pIaq0IW
3SCavB3hOx+CnncuQhxBAlaFziA9msycaz+mKUpBN3Xa7Dj3jHYoA5BDqUKyh6YiuNGJPhAuFp3E
FpiVmdHPTMgVeVst5lCTrUhJ52ZtoksF+5lSL/D6iaXGFUenCK2dbTbdup+RR6nZrc4qSs6ph4W0
b943Xg7meukNShO3rBMkX6cYb2Y1iE+jk5qHzp9xxE2c0Osw3LR62tchuJwmlagUR+mtvJjEWsNI
jaeg3vsp6b8xpnrK0fmd63nNuvjiGcU6HCt5KdvR3SBRkavCQP/pOvahIu2Ld+nOIFPSEg2LN+oZ
cDvNwei8mO7ZQLGVGOiJzlqrNa5St2KERviJKYMCIzBAqYwWWrOa47UGnQtytDsmKQcqg2NRaNMS
N9ApramNc0DwQGnEOYfP0JNbu0nVyadgfI+I6rWJKm1VxvZtNkhj57fs4BK7DvZWbW3d96BJCV1l
r3KR9NeNMfnAKdtndVXmLmicrzUJTtvERzII4SaPc7yvUbwsGxoltRpIPBdEn7Z7ybH0ztE9/VFL
X+wGH03mhkhou+rSu81NXwftTpRwiPoyu61ni/PnbMF8t/E7t2jJV8009hvoLjWbEh2xeE3WJujr
N97EreIb2ZvK7KpdFAzUy019nnVkb0p0GRund+bbjiuHnqaFecafrnRP9KbyyZWbQppqcXdEF3MI
7fYgVG1zwoVNRUECs0/F2TVpUtgFEpKICpFdLWF7mDHpoExNuE6svNxOiTfdDw5QCFYcf+t39QXV
AmwMOd8bbqG3glPY2rYrhA1eizkcli1IFWva9xP22sb2QEAlAING4QenFNIQ1H3TvvNKI9mMgQky
Z0RBEvXequtqsbMlZfdppJNT9fRM/Lx/DJEKPuXKPqcN1622EhKHTBzEY7fVRv8u5vKRMukAdJmb
TRKq8zCqN86cfLK6CPB207H0Jn/+cP1e/+M/XL9nZNBnBiFIIoXEvSUQ592oMa7Fi/s08Rbf2vXT
6zevH2rPx4itXSLjmgLXGBLNK5/7ilI3Zqv9zuv+45veEqVSs3ZBu1w+vf6kDhhnUUuTncAszt9k
9TWrIG0muveA2fNiPgcly2R6ZeJf/3J0fTrXT828yI94D1hAQOH/8aHuJ2yWf3ztTexDYzf5fGXe
17y80+yYjw24sZ10Smdv2Hr/BxT/+gPmknvR2pW/vkLxr8/WCmedra6fXj9cSfleB+q6jhO29S5Y
eJsMrny57AO3f5an0+HK2KSt+lSnIt9dKZ0qRbvnupRC56CEAc+HwRewRUL5JPMkZwYFkBamaXkk
i5xO8Dac830pwGv3AW3WOg8/urPz8ge+s5LQpqzitZaC6gmMbsjjSB6uKrv/9YOc81teJE2/qSFq
tv3py//7usz53/9e/pt//szVOvLHVzfx56bU5df2L39q/6W8/Zh/0T//0A+/mb/+/dltPrYff/iC
w3NMmmn3hULNF91l7V//6z9jMJdfdM+es31NwNdPv+K/+qF/GGX+/S/6H1/+ZAr6XHZoHnh+YVz+
YO+xF1/GD5ag61O6vpq/+g3ZR55x9/Ll//xPoV4x+TguWS7YTHig9s3KIvz+z4YCWWwxqmzKrNcH
mlL+4J+u5n+6CH/9+v5xrb+Nmf/iGnx8yVlgYt028ef2zxYnS3oW0vb/5ir89Dv+uApSvhI+ql5b
fn+V6PP/fBUs8MyuszidJHrR3+z1w4z+xZcv5CvcAL4pLBDiy+Onl485DN2mhRfIR8nNA1H0b3YR
yEb69s78NKD+9Vb4j4OAW2EZ5J5aDFfXx4+DwHdf2b6FK0o5367Ct3vvd7oVYIH/6lCwX9G9kjb9
lG8vkl/45zuBi+BLlNE2M8I/LtJvNhSwJfzqRZCvbCXwbVjYa5bHT5OiZVmvuEiOwiZ5vUrfbsDf
aiQsLqZfmhNd+cqSqHmYEr6NBO6vP48EHEOvbKKkham+Dbrf6eWLq4H1l16/pV4hD/M9/GnfXj9v
8o+v33nl4BYDk//bTQQOb9ovvv1kCxByhJMEWdg/xvgPL/96fTxGAAKg6+P6B3+jQUCW+bfNyi8s
Cf4rFkPHYdn/9xfBZAwsphv397sFMGP/6hQgnVeCIYAh7/u+4Kd50FWvqB5a0uQuuD5+uxvBY4L6
xRtBWq9wpVuOEN+X/Z/mAY8VE4bSNX3jN9sV2WR5/PJaqF5xPKA+aol/fwtYLltjRyjHIQqPx2+3
Fvq++PacfmEe4BS0LAX2P24EZtc/T4ae80oS0CIxrn67EX7HDbL5y3eC+crihITr8/sO+adjgq/Y
Mfho4/zv08W3Neg3WhKWQfyL04FgSQAh5XnO9w3wT3OiBy0DV7Xve98vwu83FCxT/OpZyfZfOcsd
b4uf7gSfoyLJkMjzvk8Xv93CaEv29r86CFj2ffKb3O9LwjLp/Xk+UB5VleUKsP58e/xumyP6+ua3
1foXZkX71dJ5Zaj/+1vBF68kRnGACt930L/dWOB853P//tI5Ycnn8hgJHsbw64NX+cNYEIwFk8Qv
8/u//34VNNeyf3mF9LnvJQNhAQIsj5/vCJ8KG5VENiTfbohvl/03WhssxvL/Y+7setu2oTD8V4z8
AMMWZUu+SIEhxZBsyzZsaYtdMrYaC3GkQHKaeb9+D0XKFmk3LXp8QaNXTfKaog7Px3s+KDYOnHum
btKIfzpmzmdQSOwQmsPuQnQOMyU4uVg7TsZUXOMwzcKjMIVnnOYQK86BiO7xzUwHaeSc4gEQLDCY
6LRCMNcAElN1o05iMwvJBOstVIjGQzKnYBa4Btl8nHGT4cJMDuk+0ZkDBrakUuHHHJCxVwyQwPEb
2oEMzpDbH41o2Me37nhEGjCh2UL68lNiBAWDzgwfawcC1jAjkZLlM/oI7CYsIlQBdIoKjwD5pDxL
swXDavbveigL2AFm0pFqiDarhiyIgwTSSgzJYSBaallyk5wY7gJtIWMYVsQlt+5HTGeBe1alQVI6
hz7jwlYmTNizEPpEMOyGPyfTEJ0dYOKh9PEVxFgCa7JnAwJ7AF0AS4/FSRy5Gp1jnEyx0kJVgDVU
84zEaXpaIZrcKs2VhjWxqiK+XUjyudgngkRlupvKSKd0H7Z1qAooM8BjNHFkrBlmuFSTBpSFimo8
p8l9uuip5EAh4iIwUI0hrH3yNTq9QDrg6Absr5ScvJVnV4nKeNGHUHAoC112NSNK4NLr6PSiIt8h
lYJkjA+MgTWe9vDBYZFRh3jgxA7dx8pbRFZRYRXFLDJegSJphKTvn3K4C6jJMYcNwzmPzzdk4dLX
r+AOlRkxh0Lp3/Lw+TNY9HyWTjPIkl5VonUikoKEuXj21fw4d0iQDAmi8Pxc3VngHBgpgCTBNeoD
hehUQYqUSlUBD0lZFV6iY80CgwCbznxDXIOIdwF7Jt0FhULMyZ8px4qFspBMxpSeTacujxfTUcCB
FTMGE1gxCi3ccT+iTsko5cz/NsyqVRjxEQemZEwqBNAjSZ4sejc4rEE0vhFjgSem7Kr72G2PSBaM
cZQqBMVRmECQJVMXLYQKwcgK+RR8JLsL0XlIilphcc3BjCJDYgFy6nuJH5pIihBVyhRgM4k3ThNJ
w6OZ/i6LFqDKMI4zRS2m/fjuIvEzqQaysItYU62KIyGWhSl+AOMyEXn7rkMShfoUylHRji4JGZ12
JNhzBI/AXUpJMnJrRxKmVKg+4pYG5j1Do3Wf6MoNFAIsPQoUI8LEwBOi+7pPoBazfDxnIjKp/YOQ
xOUz48OlYj8JnxknKONU2V0ISBRy+vhJHBbKMjrdE5NxJLKVRo5QaVSmzyDVv1JvMKFil+1ZTA7G
MzIpmHNhi9QsQB9wZQOD3A95pKFxhEZDCkzp9sTZje+Xhe8QmH1v09W63Ky61qeyaAf9U9/8hb4x
6BjAtSzdrC4vTGeT94t3u+fCQh86o955HFMXIg9+2IfM3fe4P3cPePzV3nf1T9X/53VZNLpZrnfd
D3Zumabt7PLip42+10/a60jq2jAOK7m88NY5eP/fAG4fA1xT0SvGbcr/6soH7lom5MCPumLSc79E
8xqnXXOSFPmKoXif66YqvVXbIncxdr2pG72qh6u2leNy5Koqltty+bL1wLuSZCn4+2KjX3VTDJFt
oasY2fXYjerPo6uaef73/rbbGkrpt/zMrpcr733i4JmUoxSZhtDmwV+yK3aTIl+z42XZr7ATb9tn
IgW+Wem1J4Cup1GMu9mUVV36J5IqJwyxGLpalTrQIrYHT4xcv/piYWv0pLC/HusmW/YmBgbgZfm4
6/e0kwtbSyaF/o2xWO3RNtsKLSn2rS4rT3uQij6HebnVzW6jq9VwO1xVkXzJbauX65e22G49mXZ1
O2L8csl9aNrvsIZogWORQ2ML2nrrSXZiawzk2Nwwyr/nZ083kbw2KfxzoNcvTQht8uJi6LraBjrE
1d9JkX8v7hsdeE9UHZo0thz6i/btluuykQO/jq7103O7Ln2z7jLP58D/pWjawtNUrubrHOC3xb/l
0jNjrojoHOD/MFi0f3ldfGATsWJoblZcj650U2Mp/cNpU33n+YL3+jE8+zaHJoX/gwFv3rbYpJQY
9nGDR+JHNa5vQgzdFA/hEIsuhSQF/rOoqna3+aKDMIHLOA0dIoX/a12vitFNe2TbbO5DCv83o4FO
C6JLK5znC44F0cCfwR+8Y/eLti08l8LlAqRLvyu4e6t/g+bwO15Zivthq9cerC1ukcJ+LJonLJuH
bClgMXJJZBOIt6NXpdCfNHaneuCiHX/dHWspBi/a7ejjqcVbVlCM/9bV14M5Oj9Cw3za1QyeefB2
xbJ4b6/6FNO0r+I45p/6eTin/swn18xvLDeFbt79DwAA//8=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4763</xdr:colOff>
      <xdr:row>1</xdr:row>
      <xdr:rowOff>133347</xdr:rowOff>
    </xdr:from>
    <xdr:to>
      <xdr:col>17</xdr:col>
      <xdr:colOff>228602</xdr:colOff>
      <xdr:row>18</xdr:row>
      <xdr:rowOff>95250</xdr:rowOff>
    </xdr:to>
    <xdr:grpSp>
      <xdr:nvGrpSpPr>
        <xdr:cNvPr id="17" name="Group 16">
          <a:extLst>
            <a:ext uri="{FF2B5EF4-FFF2-40B4-BE49-F238E27FC236}">
              <a16:creationId xmlns:a16="http://schemas.microsoft.com/office/drawing/2014/main" id="{92A7B9F5-2A98-D4F8-0783-8817BDDD825D}"/>
            </a:ext>
          </a:extLst>
        </xdr:cNvPr>
        <xdr:cNvGrpSpPr/>
      </xdr:nvGrpSpPr>
      <xdr:grpSpPr>
        <a:xfrm>
          <a:off x="2747963" y="619122"/>
          <a:ext cx="9139239" cy="4171953"/>
          <a:chOff x="2747963" y="619122"/>
          <a:chExt cx="9139239" cy="4171953"/>
        </a:xfrm>
      </xdr:grpSpPr>
      <xdr:grpSp>
        <xdr:nvGrpSpPr>
          <xdr:cNvPr id="12" name="Group 11">
            <a:extLst>
              <a:ext uri="{FF2B5EF4-FFF2-40B4-BE49-F238E27FC236}">
                <a16:creationId xmlns:a16="http://schemas.microsoft.com/office/drawing/2014/main" id="{3C6E796F-C910-DCB5-EF00-55B67DEBF6EA}"/>
              </a:ext>
            </a:extLst>
          </xdr:cNvPr>
          <xdr:cNvGrpSpPr/>
        </xdr:nvGrpSpPr>
        <xdr:grpSpPr>
          <a:xfrm>
            <a:off x="2747963" y="1152525"/>
            <a:ext cx="9134475" cy="3638550"/>
            <a:chOff x="2752725" y="1152525"/>
            <a:chExt cx="9134475" cy="3638550"/>
          </a:xfrm>
        </xdr:grpSpPr>
        <xdr:graphicFrame macro="">
          <xdr:nvGraphicFramePr>
            <xdr:cNvPr id="9" name="DailyGains/Losses &amp; Covid Cases">
              <a:extLst>
                <a:ext uri="{FF2B5EF4-FFF2-40B4-BE49-F238E27FC236}">
                  <a16:creationId xmlns:a16="http://schemas.microsoft.com/office/drawing/2014/main" id="{5330FC8D-69FD-4E0C-B67C-2570BF72329B}"/>
                </a:ext>
              </a:extLst>
            </xdr:cNvPr>
            <xdr:cNvGraphicFramePr>
              <a:graphicFrameLocks/>
            </xdr:cNvGraphicFramePr>
          </xdr:nvGraphicFramePr>
          <xdr:xfrm>
            <a:off x="2752725" y="1152525"/>
            <a:ext cx="9129712" cy="18288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1" name="Chart 10">
              <a:extLst>
                <a:ext uri="{FF2B5EF4-FFF2-40B4-BE49-F238E27FC236}">
                  <a16:creationId xmlns:a16="http://schemas.microsoft.com/office/drawing/2014/main" id="{C5BBE412-2810-44F1-B564-733A77992FEB}"/>
                </a:ext>
              </a:extLst>
            </xdr:cNvPr>
            <xdr:cNvGraphicFramePr>
              <a:graphicFrameLocks/>
            </xdr:cNvGraphicFramePr>
          </xdr:nvGraphicFramePr>
          <xdr:xfrm>
            <a:off x="2752725" y="2962275"/>
            <a:ext cx="9134475" cy="1828800"/>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16" name="Group 15">
            <a:extLst>
              <a:ext uri="{FF2B5EF4-FFF2-40B4-BE49-F238E27FC236}">
                <a16:creationId xmlns:a16="http://schemas.microsoft.com/office/drawing/2014/main" id="{3BED6B6D-904A-5FCC-68AC-631CAE379A96}"/>
              </a:ext>
            </a:extLst>
          </xdr:cNvPr>
          <xdr:cNvGrpSpPr/>
        </xdr:nvGrpSpPr>
        <xdr:grpSpPr>
          <a:xfrm>
            <a:off x="2762251" y="619122"/>
            <a:ext cx="9124951" cy="495303"/>
            <a:chOff x="2762191" y="619122"/>
            <a:chExt cx="9105958" cy="485397"/>
          </a:xfrm>
        </xdr:grpSpPr>
        <xdr:sp macro="" textlink="IXICStartingPrice!D3">
          <xdr:nvSpPr>
            <xdr:cNvPr id="13" name="TextBox 12">
              <a:extLst>
                <a:ext uri="{FF2B5EF4-FFF2-40B4-BE49-F238E27FC236}">
                  <a16:creationId xmlns:a16="http://schemas.microsoft.com/office/drawing/2014/main" id="{00AB2B2B-2D71-0492-F489-C8760813F12F}"/>
                </a:ext>
              </a:extLst>
            </xdr:cNvPr>
            <xdr:cNvSpPr txBox="1"/>
          </xdr:nvSpPr>
          <xdr:spPr>
            <a:xfrm>
              <a:off x="2762191" y="619122"/>
              <a:ext cx="1895534" cy="485397"/>
            </a:xfrm>
            <a:prstGeom prst="rect">
              <a:avLst/>
            </a:prstGeom>
            <a:solidFill>
              <a:schemeClr val="bg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39339C84-A60C-4830-AF88-610613015623}" type="TxLink">
                <a:rPr lang="en-US" sz="1200" b="0" i="0" u="none" strike="noStrike">
                  <a:solidFill>
                    <a:srgbClr val="000000"/>
                  </a:solidFill>
                  <a:latin typeface="Gill Sans MT"/>
                </a:rPr>
                <a:pPr algn="ctr"/>
                <a:t>Closing Price on 
Jan-21 $9,371</a:t>
              </a:fld>
              <a:endParaRPr lang="en-US" sz="1100"/>
            </a:p>
          </xdr:txBody>
        </xdr:sp>
        <xdr:sp macro="" textlink="IXICEndingPrice!D3">
          <xdr:nvSpPr>
            <xdr:cNvPr id="14" name="TextBox 13">
              <a:extLst>
                <a:ext uri="{FF2B5EF4-FFF2-40B4-BE49-F238E27FC236}">
                  <a16:creationId xmlns:a16="http://schemas.microsoft.com/office/drawing/2014/main" id="{BD4B910C-E85E-584D-5DC9-AEB72FCD6A52}"/>
                </a:ext>
              </a:extLst>
            </xdr:cNvPr>
            <xdr:cNvSpPr txBox="1"/>
          </xdr:nvSpPr>
          <xdr:spPr>
            <a:xfrm>
              <a:off x="4629151" y="619125"/>
              <a:ext cx="3665052" cy="485394"/>
            </a:xfrm>
            <a:prstGeom prst="rect">
              <a:avLst/>
            </a:prstGeom>
            <a:solidFill>
              <a:schemeClr val="bg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8ED4ACAB-DEC5-42FC-ACCA-545BC2930864}" type="TxLink">
                <a:rPr lang="en-US" sz="1200" b="0" i="0" u="none" strike="noStrike">
                  <a:solidFill>
                    <a:srgbClr val="000000"/>
                  </a:solidFill>
                  <a:latin typeface="Gill Sans MT"/>
                </a:rPr>
                <a:pPr algn="ctr"/>
                <a:t>Closing Price on 
Jun-30 $10,059</a:t>
              </a:fld>
              <a:endParaRPr lang="en-US" sz="1100"/>
            </a:p>
          </xdr:txBody>
        </xdr:sp>
        <xdr:sp macro="" textlink="IXICEndingPrice!D7">
          <xdr:nvSpPr>
            <xdr:cNvPr id="15" name="TextBox 14">
              <a:extLst>
                <a:ext uri="{FF2B5EF4-FFF2-40B4-BE49-F238E27FC236}">
                  <a16:creationId xmlns:a16="http://schemas.microsoft.com/office/drawing/2014/main" id="{5126E27D-DDCB-56E1-3F29-A8C63401C5C2}"/>
                </a:ext>
              </a:extLst>
            </xdr:cNvPr>
            <xdr:cNvSpPr txBox="1"/>
          </xdr:nvSpPr>
          <xdr:spPr>
            <a:xfrm>
              <a:off x="8220074" y="619124"/>
              <a:ext cx="3648075" cy="485393"/>
            </a:xfrm>
            <a:prstGeom prst="rect">
              <a:avLst/>
            </a:prstGeom>
            <a:solidFill>
              <a:schemeClr val="bg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9712A21F-211A-4F1A-8A7B-64A948D0672D}" type="TxLink">
                <a:rPr lang="en-US" sz="1200" b="0" i="0" u="none" strike="noStrike">
                  <a:solidFill>
                    <a:srgbClr val="000000"/>
                  </a:solidFill>
                  <a:latin typeface="Gill Sans MT"/>
                </a:rPr>
                <a:pPr algn="ctr"/>
                <a:t>Percent Change
 7.3%</a:t>
              </a:fld>
              <a:endParaRPr lang="en-US" sz="1100"/>
            </a:p>
          </xdr:txBody>
        </xdr:sp>
      </xdr:grpSp>
    </xdr:grpSp>
    <xdr:clientData/>
  </xdr:twoCellAnchor>
  <xdr:twoCellAnchor editAs="absolute">
    <xdr:from>
      <xdr:col>0</xdr:col>
      <xdr:colOff>638175</xdr:colOff>
      <xdr:row>1</xdr:row>
      <xdr:rowOff>142875</xdr:rowOff>
    </xdr:from>
    <xdr:to>
      <xdr:col>3</xdr:col>
      <xdr:colOff>504825</xdr:colOff>
      <xdr:row>11</xdr:row>
      <xdr:rowOff>66674</xdr:rowOff>
    </xdr:to>
    <mc:AlternateContent xmlns:mc="http://schemas.openxmlformats.org/markup-compatibility/2006" xmlns:a14="http://schemas.microsoft.com/office/drawing/2010/main">
      <mc:Choice Requires="a14">
        <xdr:graphicFrame macro="">
          <xdr:nvGraphicFramePr>
            <xdr:cNvPr id="18" name="Month(s)">
              <a:extLst>
                <a:ext uri="{FF2B5EF4-FFF2-40B4-BE49-F238E27FC236}">
                  <a16:creationId xmlns:a16="http://schemas.microsoft.com/office/drawing/2014/main" id="{1846D3C3-36AF-DFE6-0930-612F7F0805A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638175" y="628650"/>
              <a:ext cx="1924050" cy="2400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628650</xdr:colOff>
      <xdr:row>12</xdr:row>
      <xdr:rowOff>9525</xdr:rowOff>
    </xdr:from>
    <xdr:to>
      <xdr:col>3</xdr:col>
      <xdr:colOff>523875</xdr:colOff>
      <xdr:row>13</xdr:row>
      <xdr:rowOff>152455</xdr:rowOff>
    </xdr:to>
    <xdr:pic>
      <xdr:nvPicPr>
        <xdr:cNvPr id="20" name="Picture 19">
          <a:extLst>
            <a:ext uri="{FF2B5EF4-FFF2-40B4-BE49-F238E27FC236}">
              <a16:creationId xmlns:a16="http://schemas.microsoft.com/office/drawing/2014/main" id="{04F444B9-D884-F3A9-4F99-ECDA3B8E587C}"/>
            </a:ext>
          </a:extLst>
        </xdr:cNvPr>
        <xdr:cNvPicPr>
          <a:picLocks noChangeAspect="1"/>
        </xdr:cNvPicPr>
      </xdr:nvPicPr>
      <xdr:blipFill>
        <a:blip xmlns:r="http://schemas.openxmlformats.org/officeDocument/2006/relationships" r:embed="rId3"/>
        <a:stretch>
          <a:fillRect/>
        </a:stretch>
      </xdr:blipFill>
      <xdr:spPr>
        <a:xfrm>
          <a:off x="628650" y="3219450"/>
          <a:ext cx="1952625" cy="3905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14287</xdr:colOff>
      <xdr:row>2</xdr:row>
      <xdr:rowOff>4762</xdr:rowOff>
    </xdr:from>
    <xdr:to>
      <xdr:col>12</xdr:col>
      <xdr:colOff>528637</xdr:colOff>
      <xdr:row>13</xdr:row>
      <xdr:rowOff>23812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FE40228-5BD9-28D7-BF9A-94F8E229D6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15162" y="5000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666750</xdr:colOff>
      <xdr:row>3</xdr:row>
      <xdr:rowOff>152401</xdr:rowOff>
    </xdr:from>
    <xdr:to>
      <xdr:col>18</xdr:col>
      <xdr:colOff>209550</xdr:colOff>
      <xdr:row>11</xdr:row>
      <xdr:rowOff>1</xdr:rowOff>
    </xdr:to>
    <xdr:graphicFrame macro="">
      <xdr:nvGraphicFramePr>
        <xdr:cNvPr id="3" name="DailyGains/Losses &amp; Covid Cases">
          <a:extLst>
            <a:ext uri="{FF2B5EF4-FFF2-40B4-BE49-F238E27FC236}">
              <a16:creationId xmlns:a16="http://schemas.microsoft.com/office/drawing/2014/main" id="{29DF240D-8BA8-948E-5B20-F9FF99F527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xdr:row>
      <xdr:rowOff>161925</xdr:rowOff>
    </xdr:from>
    <xdr:to>
      <xdr:col>17</xdr:col>
      <xdr:colOff>228600</xdr:colOff>
      <xdr:row>10</xdr:row>
      <xdr:rowOff>9525</xdr:rowOff>
    </xdr:to>
    <xdr:graphicFrame macro="">
      <xdr:nvGraphicFramePr>
        <xdr:cNvPr id="2" name="Chart 1">
          <a:extLst>
            <a:ext uri="{FF2B5EF4-FFF2-40B4-BE49-F238E27FC236}">
              <a16:creationId xmlns:a16="http://schemas.microsoft.com/office/drawing/2014/main" id="{5EF486DE-715C-1FB6-5C37-D920EC4B50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y Adeyemo" refreshedDate="45318.404842129632" createdVersion="8" refreshedVersion="8" minRefreshableVersion="3" recordCount="162" xr:uid="{6AF6DE61-B19B-4EF3-A5C2-9A56866BC7F0}">
  <cacheSource type="worksheet">
    <worksheetSource name="IXIC"/>
  </cacheSource>
  <cacheFields count="7">
    <cacheField name="DATE" numFmtId="14">
      <sharedItems containsSemiMixedTypes="0" containsNonDate="0" containsDate="1" containsString="0" minDate="2020-01-21T00:00:00" maxDate="2020-07-01T00:00:00" count="162">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sharedItems>
      <fieldGroup par="6"/>
    </cacheField>
    <cacheField name="CLOSE" numFmtId="0">
      <sharedItems containsSemiMixedTypes="0" containsString="0" containsNumber="1" minValue="0" maxValue="10131.37012"/>
    </cacheField>
    <cacheField name="GAIN/LOSS" numFmtId="0">
      <sharedItems containsSemiMixedTypes="0" containsString="0" containsNumber="1" minValue="-488.14013599999998" maxValue="335.33007800000087"/>
    </cacheField>
    <cacheField name="CASES" numFmtId="0">
      <sharedItems containsSemiMixedTypes="0" containsString="0" containsNumber="1" containsInteger="1" minValue="0" maxValue="48170"/>
    </cacheField>
    <cacheField name="DEATHS" numFmtId="0">
      <sharedItems containsSemiMixedTypes="0" containsString="0" containsNumber="1" containsInteger="1" minValue="0" maxValue="2994"/>
    </cacheField>
    <cacheField name="Days (DATE)" numFmtId="0" databaseField="0">
      <fieldGroup base="0">
        <rangePr groupBy="days" startDate="2020-01-21T00:00:00" endDate="2020-07-01T00:00:00"/>
        <groupItems count="368">
          <s v="&lt;1/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20"/>
        </groupItems>
      </fieldGroup>
    </cacheField>
    <cacheField name="Months (DATE)" numFmtId="0" databaseField="0">
      <fieldGroup base="0">
        <rangePr groupBy="months" startDate="2020-01-21T00:00:00" endDate="2020-07-01T00:00:00"/>
        <groupItems count="14">
          <s v="&lt;1/21/2020"/>
          <s v="Jan"/>
          <s v="Feb"/>
          <s v="Mar"/>
          <s v="Apr"/>
          <s v="May"/>
          <s v="Jun"/>
          <s v="Jul"/>
          <s v="Aug"/>
          <s v="Sep"/>
          <s v="Oct"/>
          <s v="Nov"/>
          <s v="Dec"/>
          <s v="&gt;7/1/2020"/>
        </groupItems>
      </fieldGroup>
    </cacheField>
  </cacheFields>
  <extLst>
    <ext xmlns:x14="http://schemas.microsoft.com/office/spreadsheetml/2009/9/main" uri="{725AE2AE-9491-48be-B2B4-4EB974FC3084}">
      <x14:pivotCacheDefinition pivotCacheId="2861156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y Adeyemo" refreshedDate="45318.724947453702" createdVersion="8" refreshedVersion="8" minRefreshableVersion="3" recordCount="8262" xr:uid="{8ADE873B-02B6-4481-80B2-365C4CBC1B9E}">
  <cacheSource type="worksheet">
    <worksheetSource name="COVID_STATE"/>
  </cacheSource>
  <cacheFields count="9">
    <cacheField name="REPORT_DATE" numFmtId="14">
      <sharedItems containsSemiMixedTypes="0" containsNonDate="0" containsDate="1" containsString="0" minDate="2020-01-21T00:00:00" maxDate="2020-07-01T00:00:00" count="162">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sharedItems>
      <fieldGroup par="8"/>
    </cacheField>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 REGION_HOLD" numFmtId="0">
      <sharedItems/>
    </cacheField>
    <cacheField name="REGION" numFmtId="0">
      <sharedItems/>
    </cacheField>
    <cacheField name="PEOPLE_POS_NEW_CASES" numFmtId="0">
      <sharedItems containsSemiMixedTypes="0" containsString="0" containsNumber="1" containsInteger="1" minValue="-1756" maxValue="12274"/>
    </cacheField>
    <cacheField name="PEOPLE_DEATH_NEW" numFmtId="0">
      <sharedItems containsSemiMixedTypes="0" containsString="0" containsNumber="1" containsInteger="1" minValue="-41" maxValue="1877"/>
    </cacheField>
    <cacheField name="PEOPLE_DEATH_COUNT" numFmtId="0">
      <sharedItems containsSemiMixedTypes="0" containsString="0" containsNumber="1" containsInteger="1" minValue="0" maxValue="31776"/>
    </cacheField>
    <cacheField name="Days (REPORT_DATE)" numFmtId="0" databaseField="0">
      <fieldGroup base="0">
        <rangePr groupBy="days" startDate="2020-01-21T00:00:00" endDate="2020-07-01T00:00:00"/>
        <groupItems count="368">
          <s v="&lt;1/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20"/>
        </groupItems>
      </fieldGroup>
    </cacheField>
    <cacheField name="Months (REPORT_DATE)" numFmtId="0" databaseField="0">
      <fieldGroup base="0">
        <rangePr groupBy="months" startDate="2020-01-21T00:00:00" endDate="2020-07-01T00:00:00"/>
        <groupItems count="14">
          <s v="&lt;1/21/2020"/>
          <s v="Jan"/>
          <s v="Feb"/>
          <s v="Mar"/>
          <s v="Apr"/>
          <s v="May"/>
          <s v="Jun"/>
          <s v="Jul"/>
          <s v="Aug"/>
          <s v="Sep"/>
          <s v="Oct"/>
          <s v="Nov"/>
          <s v="Dec"/>
          <s v="&gt;7/1/202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
  <r>
    <x v="0"/>
    <n v="9370.8095699999994"/>
    <n v="9.7392569999992702"/>
    <n v="1"/>
    <n v="0"/>
  </r>
  <r>
    <x v="1"/>
    <n v="9383.7695309999999"/>
    <n v="-29.840820999999778"/>
    <n v="0"/>
    <n v="0"/>
  </r>
  <r>
    <x v="2"/>
    <n v="9402.4804690000001"/>
    <n v="24.760742000000391"/>
    <n v="0"/>
    <n v="0"/>
  </r>
  <r>
    <x v="3"/>
    <n v="9314.9101559999999"/>
    <n v="-131.29980500000056"/>
    <n v="1"/>
    <n v="0"/>
  </r>
  <r>
    <x v="4"/>
    <n v="0"/>
    <n v="0"/>
    <n v="1"/>
    <n v="0"/>
  </r>
  <r>
    <x v="5"/>
    <n v="0"/>
    <n v="0"/>
    <n v="2"/>
    <n v="0"/>
  </r>
  <r>
    <x v="6"/>
    <n v="9139.3095699999994"/>
    <n v="46.849608999998964"/>
    <n v="0"/>
    <n v="0"/>
  </r>
  <r>
    <x v="7"/>
    <n v="9269.6796880000002"/>
    <n v="67.859375"/>
    <n v="0"/>
    <n v="0"/>
  </r>
  <r>
    <x v="8"/>
    <n v="9275.1601559999999"/>
    <n v="-43.099609999999302"/>
    <n v="0"/>
    <n v="0"/>
  </r>
  <r>
    <x v="9"/>
    <n v="9298.9296880000002"/>
    <n v="87.779297000000952"/>
    <n v="1"/>
    <n v="0"/>
  </r>
  <r>
    <x v="10"/>
    <n v="9150.9404300000006"/>
    <n v="-173.38964800000031"/>
    <n v="1"/>
    <n v="0"/>
  </r>
  <r>
    <x v="11"/>
    <n v="0"/>
    <n v="0"/>
    <n v="1"/>
    <n v="0"/>
  </r>
  <r>
    <x v="12"/>
    <n v="0"/>
    <n v="0"/>
    <n v="3"/>
    <n v="0"/>
  </r>
  <r>
    <x v="13"/>
    <n v="9273.4003909999992"/>
    <n v="82.680663999999524"/>
    <n v="0"/>
    <n v="0"/>
  </r>
  <r>
    <x v="14"/>
    <n v="9467.9697269999997"/>
    <n v="69.580078999999387"/>
    <n v="0"/>
    <n v="0"/>
  </r>
  <r>
    <x v="15"/>
    <n v="9508.6796880000002"/>
    <n v="-65.419921000000613"/>
    <n v="1"/>
    <n v="0"/>
  </r>
  <r>
    <x v="16"/>
    <n v="9572.1503909999992"/>
    <n v="31.169921999999133"/>
    <n v="0"/>
    <n v="0"/>
  </r>
  <r>
    <x v="17"/>
    <n v="9520.5097659999992"/>
    <n v="-6.1298820000010892"/>
    <n v="0"/>
    <n v="0"/>
  </r>
  <r>
    <x v="18"/>
    <n v="0"/>
    <n v="0"/>
    <n v="0"/>
    <n v="0"/>
  </r>
  <r>
    <x v="19"/>
    <n v="0"/>
    <n v="0"/>
    <n v="0"/>
    <n v="0"/>
  </r>
  <r>
    <x v="20"/>
    <n v="9628.3896480000003"/>
    <n v="134.7597650000007"/>
    <n v="1"/>
    <n v="0"/>
  </r>
  <r>
    <x v="21"/>
    <n v="9638.9404300000006"/>
    <n v="-41.949217999999746"/>
    <n v="0"/>
    <n v="0"/>
  </r>
  <r>
    <x v="22"/>
    <n v="9725.9599610000005"/>
    <n v="37.360351999999693"/>
    <n v="1"/>
    <n v="0"/>
  </r>
  <r>
    <x v="23"/>
    <n v="9711.9697269999997"/>
    <n v="54.929688000000169"/>
    <n v="1"/>
    <n v="0"/>
  </r>
  <r>
    <x v="24"/>
    <n v="9731.1796880000002"/>
    <n v="2.2792970000009518"/>
    <n v="0"/>
    <n v="0"/>
  </r>
  <r>
    <x v="25"/>
    <n v="0"/>
    <n v="0"/>
    <n v="0"/>
    <n v="0"/>
  </r>
  <r>
    <x v="26"/>
    <n v="0"/>
    <n v="0"/>
    <n v="0"/>
    <n v="0"/>
  </r>
  <r>
    <x v="27"/>
    <n v="0"/>
    <n v="0"/>
    <n v="10"/>
    <n v="0"/>
  </r>
  <r>
    <x v="28"/>
    <n v="9732.7402340000008"/>
    <n v="53.700195000001258"/>
    <n v="0"/>
    <n v="0"/>
  </r>
  <r>
    <x v="29"/>
    <n v="9817.1796880000002"/>
    <n v="34.37011800000073"/>
    <n v="0"/>
    <n v="0"/>
  </r>
  <r>
    <x v="30"/>
    <n v="9750.9697269999997"/>
    <n v="-48.230467999999746"/>
    <n v="2"/>
    <n v="0"/>
  </r>
  <r>
    <x v="31"/>
    <n v="9576.5898440000001"/>
    <n v="-131.41992199999913"/>
    <n v="3"/>
    <n v="0"/>
  </r>
  <r>
    <x v="32"/>
    <n v="0"/>
    <n v="0"/>
    <n v="0"/>
    <n v="0"/>
  </r>
  <r>
    <x v="33"/>
    <n v="0"/>
    <n v="0"/>
    <n v="0"/>
    <n v="0"/>
  </r>
  <r>
    <x v="34"/>
    <n v="9221.2802730000003"/>
    <n v="32.839842999999746"/>
    <n v="13"/>
    <n v="0"/>
  </r>
  <r>
    <x v="35"/>
    <n v="8965.6103519999997"/>
    <n v="-335.58984299999975"/>
    <n v="2"/>
    <n v="0"/>
  </r>
  <r>
    <x v="36"/>
    <n v="8980.7802730000003"/>
    <n v="-30.769532000000254"/>
    <n v="15"/>
    <n v="0"/>
  </r>
  <r>
    <x v="37"/>
    <n v="8566.4804690000001"/>
    <n v="-177.54980400000022"/>
    <n v="0"/>
    <n v="0"/>
  </r>
  <r>
    <x v="38"/>
    <n v="8567.3701170000004"/>
    <n v="297.62988299999961"/>
    <n v="5"/>
    <n v="0"/>
  </r>
  <r>
    <x v="39"/>
    <n v="0"/>
    <n v="0"/>
    <n v="5"/>
    <n v="1"/>
  </r>
  <r>
    <x v="40"/>
    <n v="0"/>
    <n v="0"/>
    <n v="18"/>
    <n v="2"/>
  </r>
  <r>
    <x v="41"/>
    <n v="8952.1699219999991"/>
    <n v="285.03027399999883"/>
    <n v="16"/>
    <n v="3"/>
  </r>
  <r>
    <x v="42"/>
    <n v="8684.0898440000001"/>
    <n v="-281.0097650000007"/>
    <n v="21"/>
    <n v="4"/>
  </r>
  <r>
    <x v="43"/>
    <n v="9018.0898440000001"/>
    <n v="183.9902349999993"/>
    <n v="36"/>
    <n v="2"/>
  </r>
  <r>
    <x v="44"/>
    <n v="8738.5898440000001"/>
    <n v="-51.5"/>
    <n v="67"/>
    <n v="0"/>
  </r>
  <r>
    <x v="45"/>
    <n v="8575.6201170000004"/>
    <n v="106.60058600000048"/>
    <n v="83"/>
    <n v="3"/>
  </r>
  <r>
    <x v="46"/>
    <n v="0"/>
    <n v="0"/>
    <n v="117"/>
    <n v="4"/>
  </r>
  <r>
    <x v="47"/>
    <n v="0"/>
    <n v="0"/>
    <n v="119"/>
    <n v="3"/>
  </r>
  <r>
    <x v="48"/>
    <n v="7950.6801759999998"/>
    <n v="-7.25"/>
    <n v="201"/>
    <n v="4"/>
  </r>
  <r>
    <x v="49"/>
    <n v="8344.25"/>
    <n v="124.49023400000078"/>
    <n v="270"/>
    <n v="5"/>
  </r>
  <r>
    <x v="50"/>
    <n v="7952.0498049999997"/>
    <n v="-184.20019500000035"/>
    <n v="245"/>
    <n v="6"/>
  </r>
  <r>
    <x v="51"/>
    <n v="7201.7998049999997"/>
    <n v="-196.78027300000031"/>
    <n v="405"/>
    <n v="6"/>
  </r>
  <r>
    <x v="52"/>
    <n v="7874.8798829999996"/>
    <n v="264.48974599999929"/>
    <n v="553"/>
    <n v="7"/>
  </r>
  <r>
    <x v="53"/>
    <n v="0"/>
    <n v="0"/>
    <n v="672"/>
    <n v="10"/>
  </r>
  <r>
    <x v="54"/>
    <n v="0"/>
    <n v="0"/>
    <n v="698"/>
    <n v="8"/>
  </r>
  <r>
    <x v="55"/>
    <n v="6904.5898440000001"/>
    <n v="-488.14013599999998"/>
    <n v="906"/>
    <n v="23"/>
  </r>
  <r>
    <x v="56"/>
    <n v="7334.7797849999997"/>
    <n v="262.77978499999972"/>
    <n v="1399"/>
    <n v="26"/>
  </r>
  <r>
    <x v="57"/>
    <n v="6989.8398440000001"/>
    <n v="87.520019999999931"/>
    <n v="2438"/>
    <n v="45"/>
  </r>
  <r>
    <x v="58"/>
    <n v="7150.580078"/>
    <n v="154.12988299999961"/>
    <n v="4038"/>
    <n v="50"/>
  </r>
  <r>
    <x v="59"/>
    <n v="6879.5200199999999"/>
    <n v="-368.54980400000022"/>
    <n v="5606"/>
    <n v="65"/>
  </r>
  <r>
    <x v="60"/>
    <n v="0"/>
    <n v="0"/>
    <n v="6508"/>
    <n v="82"/>
  </r>
  <r>
    <x v="61"/>
    <n v="0"/>
    <n v="0"/>
    <n v="8520"/>
    <n v="97"/>
  </r>
  <r>
    <x v="62"/>
    <n v="6860.669922"/>
    <n v="13.390137000000323"/>
    <n v="10422"/>
    <n v="120"/>
  </r>
  <r>
    <x v="63"/>
    <n v="7417.8598629999997"/>
    <n v="221.70996099999957"/>
    <n v="10428"/>
    <n v="206"/>
  </r>
  <r>
    <x v="64"/>
    <n v="7384.2998049999997"/>
    <n v="-37.060058000000026"/>
    <n v="14617"/>
    <n v="269"/>
  </r>
  <r>
    <x v="65"/>
    <n v="7797.5400390000004"/>
    <n v="335.33007800000087"/>
    <n v="17038"/>
    <n v="299"/>
  </r>
  <r>
    <x v="66"/>
    <n v="7502.3798829999996"/>
    <n v="-51.870117000000391"/>
    <n v="17299"/>
    <n v="411"/>
  </r>
  <r>
    <x v="67"/>
    <n v="0"/>
    <n v="0"/>
    <n v="20981"/>
    <n v="527"/>
  </r>
  <r>
    <x v="68"/>
    <n v="0"/>
    <n v="0"/>
    <n v="18548"/>
    <n v="413"/>
  </r>
  <r>
    <x v="69"/>
    <n v="7774.1499020000001"/>
    <n v="190.68994100000054"/>
    <n v="21353"/>
    <n v="646"/>
  </r>
  <r>
    <x v="70"/>
    <n v="7700.1000979999999"/>
    <n v="-39.959961000000476"/>
    <n v="24379"/>
    <n v="932"/>
  </r>
  <r>
    <x v="71"/>
    <n v="7360.580078"/>
    <n v="-98.919922000000042"/>
    <n v="26867"/>
    <n v="1031"/>
  </r>
  <r>
    <x v="72"/>
    <n v="7487.3100590000004"/>
    <n v="169.85986400000002"/>
    <n v="29657"/>
    <n v="1215"/>
  </r>
  <r>
    <x v="73"/>
    <n v="7373.080078"/>
    <n v="-104.18994199999997"/>
    <n v="32253"/>
    <n v="1387"/>
  </r>
  <r>
    <x v="74"/>
    <n v="0"/>
    <n v="0"/>
    <n v="34954"/>
    <n v="1554"/>
  </r>
  <r>
    <x v="75"/>
    <n v="0"/>
    <n v="0"/>
    <n v="25549"/>
    <n v="1366"/>
  </r>
  <r>
    <x v="76"/>
    <n v="7913.2402339999999"/>
    <n v="253.07031199999983"/>
    <n v="32966"/>
    <n v="2251"/>
  </r>
  <r>
    <x v="77"/>
    <n v="7887.2597660000001"/>
    <n v="-242.73046799999975"/>
    <n v="28177"/>
    <n v="1503"/>
  </r>
  <r>
    <x v="78"/>
    <n v="8090.8999020000001"/>
    <n v="115.17968699999983"/>
    <n v="31634"/>
    <n v="2084"/>
  </r>
  <r>
    <x v="79"/>
    <n v="8153.580078"/>
    <n v="-15.429688000000169"/>
    <n v="34500"/>
    <n v="2111"/>
  </r>
  <r>
    <x v="80"/>
    <n v="0"/>
    <n v="0"/>
    <n v="33397"/>
    <n v="2257"/>
  </r>
  <r>
    <x v="81"/>
    <n v="0"/>
    <n v="0"/>
    <n v="31550"/>
    <n v="2080"/>
  </r>
  <r>
    <x v="82"/>
    <n v="0"/>
    <n v="0"/>
    <n v="26999"/>
    <n v="1679"/>
  </r>
  <r>
    <x v="83"/>
    <n v="8192.4199219999991"/>
    <n v="64.729980999999498"/>
    <n v="25761"/>
    <n v="1762"/>
  </r>
  <r>
    <x v="84"/>
    <n v="8515.7402340000008"/>
    <n v="162.53027300000031"/>
    <n v="26666"/>
    <n v="2705"/>
  </r>
  <r>
    <x v="85"/>
    <n v="8393.1796880000002"/>
    <n v="37.219726999999693"/>
    <n v="30032"/>
    <n v="2747"/>
  </r>
  <r>
    <x v="86"/>
    <n v="8532.3603519999997"/>
    <n v="53.25"/>
    <n v="31431"/>
    <n v="2342"/>
  </r>
  <r>
    <x v="87"/>
    <n v="8650.1396480000003"/>
    <n v="-17.340820999999778"/>
    <n v="31472"/>
    <n v="2286"/>
  </r>
  <r>
    <x v="88"/>
    <n v="0"/>
    <n v="0"/>
    <n v="28336"/>
    <n v="1949"/>
  </r>
  <r>
    <x v="89"/>
    <n v="0"/>
    <n v="0"/>
    <n v="25237"/>
    <n v="1539"/>
  </r>
  <r>
    <x v="90"/>
    <n v="8560.7304690000001"/>
    <n v="7.3505860000004759"/>
    <n v="27286"/>
    <n v="1836"/>
  </r>
  <r>
    <x v="91"/>
    <n v="8263.2304690000001"/>
    <n v="-197.45996100000048"/>
    <n v="25804"/>
    <n v="2671"/>
  </r>
  <r>
    <x v="92"/>
    <n v="8495.3798829999996"/>
    <n v="60.830077999999048"/>
    <n v="29489"/>
    <n v="2393"/>
  </r>
  <r>
    <x v="93"/>
    <n v="8494.75"/>
    <n v="-34.089844000000085"/>
    <n v="32688"/>
    <n v="2128"/>
  </r>
  <r>
    <x v="94"/>
    <n v="8634.5195309999999"/>
    <n v="104.43945299999905"/>
    <n v="36660"/>
    <n v="2117"/>
  </r>
  <r>
    <x v="95"/>
    <n v="0"/>
    <n v="0"/>
    <n v="34375"/>
    <n v="1960"/>
  </r>
  <r>
    <x v="96"/>
    <n v="0"/>
    <n v="0"/>
    <n v="26669"/>
    <n v="1252"/>
  </r>
  <r>
    <x v="97"/>
    <n v="8730.1601559999999"/>
    <n v="12.179686999999831"/>
    <n v="23059"/>
    <n v="1442"/>
  </r>
  <r>
    <x v="98"/>
    <n v="8607.7304690000001"/>
    <n v="-217.95996100000048"/>
    <n v="24615"/>
    <n v="2392"/>
  </r>
  <r>
    <x v="99"/>
    <n v="8914.7099610000005"/>
    <n v="112.00976600000104"/>
    <n v="26485"/>
    <n v="2514"/>
  </r>
  <r>
    <x v="100"/>
    <n v="8889.5498050000006"/>
    <n v="-21.469725999999355"/>
    <n v="30266"/>
    <n v="2204"/>
  </r>
  <r>
    <x v="101"/>
    <n v="8604.9501949999994"/>
    <n v="-76.339844000000085"/>
    <n v="33928"/>
    <n v="1760"/>
  </r>
  <r>
    <x v="102"/>
    <n v="0"/>
    <n v="0"/>
    <n v="29290"/>
    <n v="1582"/>
  </r>
  <r>
    <x v="103"/>
    <n v="0"/>
    <n v="0"/>
    <n v="28037"/>
    <n v="1373"/>
  </r>
  <r>
    <x v="104"/>
    <n v="8710.7099610000005"/>
    <n v="155.38964800000031"/>
    <n v="19943"/>
    <n v="1045"/>
  </r>
  <r>
    <x v="105"/>
    <n v="8809.1201170000004"/>
    <n v="-0.54003899999952409"/>
    <n v="23656"/>
    <n v="2232"/>
  </r>
  <r>
    <x v="106"/>
    <n v="8854.3896480000003"/>
    <n v="-20.310546999999133"/>
    <n v="26481"/>
    <n v="2994"/>
  </r>
  <r>
    <x v="107"/>
    <n v="8979.6601559999999"/>
    <n v="5.8798829999996087"/>
    <n v="26372"/>
    <n v="1669"/>
  </r>
  <r>
    <x v="108"/>
    <n v="9121.3203130000002"/>
    <n v="64.430664999999863"/>
    <n v="27542"/>
    <n v="1570"/>
  </r>
  <r>
    <x v="109"/>
    <n v="0"/>
    <n v="0"/>
    <n v="24820"/>
    <n v="1453"/>
  </r>
  <r>
    <x v="110"/>
    <n v="0"/>
    <n v="0"/>
    <n v="20292"/>
    <n v="928"/>
  </r>
  <r>
    <x v="111"/>
    <n v="9192.3398440000001"/>
    <n v="137.42968800000017"/>
    <n v="17568"/>
    <n v="979"/>
  </r>
  <r>
    <x v="112"/>
    <n v="9002.5498050000006"/>
    <n v="-222.60058599999866"/>
    <n v="22246"/>
    <n v="1651"/>
  </r>
  <r>
    <x v="113"/>
    <n v="8863.1699219999991"/>
    <n v="-142.87988300000143"/>
    <n v="21162"/>
    <n v="1767"/>
  </r>
  <r>
    <x v="114"/>
    <n v="8943.7197269999997"/>
    <n v="155.67968800000017"/>
    <n v="26932"/>
    <n v="1736"/>
  </r>
  <r>
    <x v="115"/>
    <n v="9014.5595699999994"/>
    <n v="174.56933599999866"/>
    <n v="25987"/>
    <n v="1588"/>
  </r>
  <r>
    <x v="116"/>
    <n v="0"/>
    <n v="0"/>
    <n v="23607"/>
    <n v="1225"/>
  </r>
  <r>
    <x v="117"/>
    <n v="0"/>
    <n v="0"/>
    <n v="18957"/>
    <n v="843"/>
  </r>
  <r>
    <x v="118"/>
    <n v="9234.8300780000009"/>
    <n v="57.67968700000165"/>
    <n v="21755"/>
    <n v="839"/>
  </r>
  <r>
    <x v="119"/>
    <n v="9185.0996090000008"/>
    <n v="-42.360351999999693"/>
    <n v="20873"/>
    <n v="1520"/>
  </r>
  <r>
    <x v="120"/>
    <n v="9375.7802730000003"/>
    <n v="70.160155999999915"/>
    <n v="22997"/>
    <n v="1482"/>
  </r>
  <r>
    <x v="121"/>
    <n v="9284.8798829999996"/>
    <n v="-90.310547000000952"/>
    <n v="25809"/>
    <n v="1310"/>
  </r>
  <r>
    <x v="122"/>
    <n v="9324.5898440000001"/>
    <n v="46.040038999999524"/>
    <n v="23549"/>
    <n v="1288"/>
  </r>
  <r>
    <x v="123"/>
    <n v="0"/>
    <n v="0"/>
    <n v="22229"/>
    <n v="1049"/>
  </r>
  <r>
    <x v="124"/>
    <n v="0"/>
    <n v="0"/>
    <n v="19941"/>
    <n v="620"/>
  </r>
  <r>
    <x v="125"/>
    <n v="0"/>
    <n v="0"/>
    <n v="18998"/>
    <n v="508"/>
  </r>
  <r>
    <x v="126"/>
    <n v="9340.2197269999997"/>
    <n v="-160.99023400000078"/>
    <n v="18821"/>
    <n v="747"/>
  </r>
  <r>
    <x v="127"/>
    <n v="9412.3603519999997"/>
    <n v="66.240234999999302"/>
    <n v="18667"/>
    <n v="1485"/>
  </r>
  <r>
    <x v="128"/>
    <n v="9368.9902340000008"/>
    <n v="-24"/>
    <n v="22377"/>
    <n v="1198"/>
  </r>
  <r>
    <x v="129"/>
    <n v="9489.8701170000004"/>
    <n v="107.52050799999961"/>
    <n v="24385"/>
    <n v="1189"/>
  </r>
  <r>
    <x v="130"/>
    <n v="0"/>
    <n v="0"/>
    <n v="23325"/>
    <n v="962"/>
  </r>
  <r>
    <x v="131"/>
    <n v="0"/>
    <n v="0"/>
    <n v="20573"/>
    <n v="601"/>
  </r>
  <r>
    <x v="132"/>
    <n v="9552.0498050000006"/>
    <n v="80.629883000001428"/>
    <n v="21797"/>
    <n v="734"/>
  </r>
  <r>
    <x v="133"/>
    <n v="9608.3798829999996"/>
    <n v="41.849609999999302"/>
    <n v="20722"/>
    <n v="1080"/>
  </r>
  <r>
    <x v="134"/>
    <n v="9682.9101559999999"/>
    <n v="31.049804000000222"/>
    <n v="19889"/>
    <n v="987"/>
  </r>
  <r>
    <x v="135"/>
    <n v="9615.8095699999994"/>
    <n v="-33.840820999999778"/>
    <n v="21233"/>
    <n v="1008"/>
  </r>
  <r>
    <x v="136"/>
    <n v="9814.0800780000009"/>
    <n v="110.54003900000134"/>
    <n v="28477"/>
    <n v="1111"/>
  </r>
  <r>
    <x v="137"/>
    <n v="0"/>
    <n v="0"/>
    <n v="22220"/>
    <n v="727"/>
  </r>
  <r>
    <x v="138"/>
    <n v="0"/>
    <n v="0"/>
    <n v="18545"/>
    <n v="390"/>
  </r>
  <r>
    <x v="139"/>
    <n v="9924.75"/>
    <n v="101.30956999999944"/>
    <n v="18138"/>
    <n v="722"/>
  </r>
  <r>
    <x v="140"/>
    <n v="9953.75"/>
    <n v="86.559569999999439"/>
    <n v="18662"/>
    <n v="1030"/>
  </r>
  <r>
    <x v="141"/>
    <n v="10020.349609999999"/>
    <n v="8.0293000000001484"/>
    <n v="23011"/>
    <n v="929"/>
  </r>
  <r>
    <x v="142"/>
    <n v="9492.7304690000001"/>
    <n v="-298.5097650000007"/>
    <n v="23176"/>
    <n v="875"/>
  </r>
  <r>
    <x v="143"/>
    <n v="9588.8095699999994"/>
    <n v="-127.06054700000095"/>
    <n v="25308"/>
    <n v="777"/>
  </r>
  <r>
    <x v="144"/>
    <n v="0"/>
    <n v="0"/>
    <n v="25179"/>
    <n v="692"/>
  </r>
  <r>
    <x v="145"/>
    <n v="0"/>
    <n v="0"/>
    <n v="19008"/>
    <n v="316"/>
  </r>
  <r>
    <x v="146"/>
    <n v="9726.0195309999999"/>
    <n v="299.1191400000007"/>
    <n v="20038"/>
    <n v="448"/>
  </r>
  <r>
    <x v="147"/>
    <n v="9895.8701170000004"/>
    <n v="-53.910155999999915"/>
    <n v="24823"/>
    <n v="769"/>
  </r>
  <r>
    <x v="148"/>
    <n v="9910.5302730000003"/>
    <n v="-32.779296999999133"/>
    <n v="25602"/>
    <n v="753"/>
  </r>
  <r>
    <x v="149"/>
    <n v="9943.0498050000006"/>
    <n v="50.569336000000476"/>
    <n v="27945"/>
    <n v="726"/>
  </r>
  <r>
    <x v="150"/>
    <n v="9946.1201170000004"/>
    <n v="-96.009763000000021"/>
    <n v="30745"/>
    <n v="708"/>
  </r>
  <r>
    <x v="151"/>
    <n v="0"/>
    <n v="0"/>
    <n v="31733"/>
    <n v="545"/>
  </r>
  <r>
    <x v="152"/>
    <n v="0"/>
    <n v="0"/>
    <n v="26317"/>
    <n v="255"/>
  </r>
  <r>
    <x v="153"/>
    <n v="10056.48047"/>
    <n v="110.99023599999964"/>
    <n v="30426"/>
    <n v="360"/>
  </r>
  <r>
    <x v="154"/>
    <n v="10131.37012"/>
    <n v="0.54003999999986263"/>
    <n v="34933"/>
    <n v="833"/>
  </r>
  <r>
    <x v="155"/>
    <n v="9909.1699219999991"/>
    <n v="-183.74999800000114"/>
    <n v="36846"/>
    <n v="767"/>
  </r>
  <r>
    <x v="156"/>
    <n v="10017"/>
    <n v="117.63964800000031"/>
    <n v="41101"/>
    <n v="2464"/>
  </r>
  <r>
    <x v="157"/>
    <n v="9757.2197269999997"/>
    <n v="-237.9003900000007"/>
    <n v="45478"/>
    <n v="633"/>
  </r>
  <r>
    <x v="158"/>
    <n v="0"/>
    <n v="0"/>
    <n v="42160"/>
    <n v="510"/>
  </r>
  <r>
    <x v="159"/>
    <n v="0"/>
    <n v="0"/>
    <n v="39384"/>
    <n v="270"/>
  </r>
  <r>
    <x v="160"/>
    <n v="9874.1503909999992"/>
    <n v="102.43066399999952"/>
    <n v="39418"/>
    <n v="347"/>
  </r>
  <r>
    <x v="161"/>
    <n v="10058.77"/>
    <n v="183.47999999999956"/>
    <n v="48170"/>
    <n v="13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62">
  <r>
    <x v="0"/>
    <x v="0"/>
    <s v=" South"/>
    <s v="South"/>
    <n v="0"/>
    <n v="0"/>
    <n v="0"/>
  </r>
  <r>
    <x v="0"/>
    <x v="1"/>
    <s v=" West"/>
    <s v="West"/>
    <n v="0"/>
    <n v="0"/>
    <n v="0"/>
  </r>
  <r>
    <x v="0"/>
    <x v="2"/>
    <s v=" West"/>
    <s v="West"/>
    <n v="0"/>
    <n v="0"/>
    <n v="0"/>
  </r>
  <r>
    <x v="0"/>
    <x v="3"/>
    <s v=" South"/>
    <s v="South"/>
    <n v="0"/>
    <n v="0"/>
    <n v="0"/>
  </r>
  <r>
    <x v="0"/>
    <x v="4"/>
    <s v=" West"/>
    <s v="West"/>
    <n v="0"/>
    <n v="0"/>
    <n v="0"/>
  </r>
  <r>
    <x v="0"/>
    <x v="5"/>
    <s v=" West"/>
    <s v="West"/>
    <n v="0"/>
    <n v="0"/>
    <n v="0"/>
  </r>
  <r>
    <x v="0"/>
    <x v="6"/>
    <s v=" Northeast"/>
    <s v="Northeast"/>
    <n v="0"/>
    <n v="0"/>
    <n v="0"/>
  </r>
  <r>
    <x v="0"/>
    <x v="7"/>
    <s v=" South"/>
    <s v="South"/>
    <n v="0"/>
    <n v="0"/>
    <n v="0"/>
  </r>
  <r>
    <x v="0"/>
    <x v="8"/>
    <s v=" South"/>
    <s v="South"/>
    <n v="0"/>
    <n v="0"/>
    <n v="0"/>
  </r>
  <r>
    <x v="0"/>
    <x v="9"/>
    <s v=" South"/>
    <s v="South"/>
    <n v="0"/>
    <n v="0"/>
    <n v="0"/>
  </r>
  <r>
    <x v="0"/>
    <x v="10"/>
    <s v=" South"/>
    <s v="South"/>
    <n v="0"/>
    <n v="0"/>
    <n v="0"/>
  </r>
  <r>
    <x v="0"/>
    <x v="11"/>
    <s v=" West"/>
    <s v="West"/>
    <n v="0"/>
    <n v="0"/>
    <n v="0"/>
  </r>
  <r>
    <x v="0"/>
    <x v="12"/>
    <s v=" West"/>
    <s v="West"/>
    <n v="0"/>
    <n v="0"/>
    <n v="0"/>
  </r>
  <r>
    <x v="0"/>
    <x v="13"/>
    <s v=" Midwest"/>
    <s v="Midwest"/>
    <n v="0"/>
    <n v="0"/>
    <n v="0"/>
  </r>
  <r>
    <x v="0"/>
    <x v="14"/>
    <s v=" Midwest"/>
    <s v="Midwest"/>
    <n v="0"/>
    <n v="0"/>
    <n v="0"/>
  </r>
  <r>
    <x v="0"/>
    <x v="15"/>
    <s v=" Midwest"/>
    <s v="Midwest"/>
    <n v="0"/>
    <n v="0"/>
    <n v="0"/>
  </r>
  <r>
    <x v="0"/>
    <x v="16"/>
    <s v=" Midwest"/>
    <s v="Midwest"/>
    <n v="0"/>
    <n v="0"/>
    <n v="0"/>
  </r>
  <r>
    <x v="0"/>
    <x v="17"/>
    <s v=" South"/>
    <s v="South"/>
    <n v="0"/>
    <n v="0"/>
    <n v="0"/>
  </r>
  <r>
    <x v="0"/>
    <x v="18"/>
    <s v=" South"/>
    <s v="South"/>
    <n v="0"/>
    <n v="0"/>
    <n v="0"/>
  </r>
  <r>
    <x v="0"/>
    <x v="19"/>
    <s v=" Northeast"/>
    <s v="Northeast"/>
    <n v="0"/>
    <n v="0"/>
    <n v="0"/>
  </r>
  <r>
    <x v="0"/>
    <x v="20"/>
    <s v=" South"/>
    <s v="South"/>
    <n v="0"/>
    <n v="0"/>
    <n v="0"/>
  </r>
  <r>
    <x v="0"/>
    <x v="21"/>
    <s v=" Northeast"/>
    <s v="Northeast"/>
    <n v="0"/>
    <n v="0"/>
    <n v="0"/>
  </r>
  <r>
    <x v="0"/>
    <x v="22"/>
    <s v=" Midwest"/>
    <s v="Midwest"/>
    <n v="0"/>
    <n v="0"/>
    <n v="0"/>
  </r>
  <r>
    <x v="0"/>
    <x v="23"/>
    <s v=" Midwest"/>
    <s v="Midwest"/>
    <n v="0"/>
    <n v="0"/>
    <n v="0"/>
  </r>
  <r>
    <x v="0"/>
    <x v="24"/>
    <s v=" South"/>
    <s v="South"/>
    <n v="0"/>
    <n v="0"/>
    <n v="0"/>
  </r>
  <r>
    <x v="0"/>
    <x v="25"/>
    <s v=" Midwest"/>
    <s v="Midwest"/>
    <n v="0"/>
    <n v="0"/>
    <n v="0"/>
  </r>
  <r>
    <x v="0"/>
    <x v="26"/>
    <s v=" West"/>
    <s v="West"/>
    <n v="0"/>
    <n v="0"/>
    <n v="0"/>
  </r>
  <r>
    <x v="0"/>
    <x v="27"/>
    <s v=" Midwest"/>
    <s v="Midwest"/>
    <n v="0"/>
    <n v="0"/>
    <n v="0"/>
  </r>
  <r>
    <x v="0"/>
    <x v="28"/>
    <s v=" West"/>
    <s v="West"/>
    <n v="0"/>
    <n v="0"/>
    <n v="0"/>
  </r>
  <r>
    <x v="0"/>
    <x v="29"/>
    <s v=" Northeast"/>
    <s v="Northeast"/>
    <n v="0"/>
    <n v="0"/>
    <n v="0"/>
  </r>
  <r>
    <x v="0"/>
    <x v="30"/>
    <s v=" Northeast"/>
    <s v="Northeast"/>
    <n v="0"/>
    <n v="0"/>
    <n v="0"/>
  </r>
  <r>
    <x v="0"/>
    <x v="31"/>
    <s v=" West"/>
    <s v="West"/>
    <n v="0"/>
    <n v="0"/>
    <n v="0"/>
  </r>
  <r>
    <x v="0"/>
    <x v="32"/>
    <s v=" Northeast"/>
    <s v="Northeast"/>
    <n v="0"/>
    <n v="0"/>
    <n v="0"/>
  </r>
  <r>
    <x v="0"/>
    <x v="33"/>
    <s v=" South"/>
    <s v="South"/>
    <n v="0"/>
    <n v="0"/>
    <n v="0"/>
  </r>
  <r>
    <x v="0"/>
    <x v="34"/>
    <s v=" Midwest"/>
    <s v="Midwest"/>
    <n v="0"/>
    <n v="0"/>
    <n v="0"/>
  </r>
  <r>
    <x v="0"/>
    <x v="35"/>
    <s v=" Midwest"/>
    <s v="Midwest"/>
    <n v="0"/>
    <n v="0"/>
    <n v="0"/>
  </r>
  <r>
    <x v="0"/>
    <x v="36"/>
    <s v=" South"/>
    <s v="South"/>
    <n v="0"/>
    <n v="0"/>
    <n v="0"/>
  </r>
  <r>
    <x v="0"/>
    <x v="37"/>
    <s v=" West"/>
    <s v="West"/>
    <n v="0"/>
    <n v="0"/>
    <n v="0"/>
  </r>
  <r>
    <x v="0"/>
    <x v="38"/>
    <s v=" Northeast"/>
    <s v="Northeast"/>
    <n v="0"/>
    <n v="0"/>
    <n v="0"/>
  </r>
  <r>
    <x v="0"/>
    <x v="39"/>
    <s v=" Northeast"/>
    <s v="Northeast"/>
    <n v="0"/>
    <n v="0"/>
    <n v="0"/>
  </r>
  <r>
    <x v="0"/>
    <x v="40"/>
    <s v=" South"/>
    <s v="South"/>
    <n v="0"/>
    <n v="0"/>
    <n v="0"/>
  </r>
  <r>
    <x v="0"/>
    <x v="41"/>
    <s v=" Midwest"/>
    <s v="Midwest"/>
    <n v="0"/>
    <n v="0"/>
    <n v="0"/>
  </r>
  <r>
    <x v="0"/>
    <x v="42"/>
    <s v=" South"/>
    <s v="South"/>
    <n v="0"/>
    <n v="0"/>
    <n v="0"/>
  </r>
  <r>
    <x v="0"/>
    <x v="43"/>
    <s v=" South"/>
    <s v="South"/>
    <n v="0"/>
    <n v="0"/>
    <n v="0"/>
  </r>
  <r>
    <x v="0"/>
    <x v="44"/>
    <s v=" West"/>
    <s v="West"/>
    <n v="0"/>
    <n v="0"/>
    <n v="0"/>
  </r>
  <r>
    <x v="0"/>
    <x v="45"/>
    <s v=" Northeast"/>
    <s v="Northeast"/>
    <n v="0"/>
    <n v="0"/>
    <n v="0"/>
  </r>
  <r>
    <x v="0"/>
    <x v="46"/>
    <s v=" South"/>
    <s v="South"/>
    <n v="0"/>
    <n v="0"/>
    <n v="0"/>
  </r>
  <r>
    <x v="0"/>
    <x v="47"/>
    <s v=" West"/>
    <s v="West"/>
    <n v="1"/>
    <n v="0"/>
    <n v="0"/>
  </r>
  <r>
    <x v="0"/>
    <x v="48"/>
    <s v=" South"/>
    <s v="South"/>
    <n v="0"/>
    <n v="0"/>
    <n v="0"/>
  </r>
  <r>
    <x v="0"/>
    <x v="49"/>
    <s v=" Midwest"/>
    <s v="Midwest"/>
    <n v="0"/>
    <n v="0"/>
    <n v="0"/>
  </r>
  <r>
    <x v="0"/>
    <x v="50"/>
    <s v=" West"/>
    <s v="West"/>
    <n v="0"/>
    <n v="0"/>
    <n v="0"/>
  </r>
  <r>
    <x v="1"/>
    <x v="0"/>
    <s v=" South"/>
    <s v="South"/>
    <n v="0"/>
    <n v="0"/>
    <n v="0"/>
  </r>
  <r>
    <x v="1"/>
    <x v="1"/>
    <s v=" West"/>
    <s v="West"/>
    <n v="0"/>
    <n v="0"/>
    <n v="0"/>
  </r>
  <r>
    <x v="1"/>
    <x v="2"/>
    <s v=" West"/>
    <s v="West"/>
    <n v="0"/>
    <n v="0"/>
    <n v="0"/>
  </r>
  <r>
    <x v="1"/>
    <x v="3"/>
    <s v=" South"/>
    <s v="South"/>
    <n v="0"/>
    <n v="0"/>
    <n v="0"/>
  </r>
  <r>
    <x v="1"/>
    <x v="4"/>
    <s v=" West"/>
    <s v="West"/>
    <n v="0"/>
    <n v="0"/>
    <n v="0"/>
  </r>
  <r>
    <x v="1"/>
    <x v="5"/>
    <s v=" West"/>
    <s v="West"/>
    <n v="0"/>
    <n v="0"/>
    <n v="0"/>
  </r>
  <r>
    <x v="1"/>
    <x v="6"/>
    <s v=" Northeast"/>
    <s v="Northeast"/>
    <n v="0"/>
    <n v="0"/>
    <n v="0"/>
  </r>
  <r>
    <x v="1"/>
    <x v="7"/>
    <s v=" South"/>
    <s v="South"/>
    <n v="0"/>
    <n v="0"/>
    <n v="0"/>
  </r>
  <r>
    <x v="1"/>
    <x v="8"/>
    <s v=" South"/>
    <s v="South"/>
    <n v="0"/>
    <n v="0"/>
    <n v="0"/>
  </r>
  <r>
    <x v="1"/>
    <x v="9"/>
    <s v=" South"/>
    <s v="South"/>
    <n v="0"/>
    <n v="0"/>
    <n v="0"/>
  </r>
  <r>
    <x v="1"/>
    <x v="10"/>
    <s v=" South"/>
    <s v="South"/>
    <n v="0"/>
    <n v="0"/>
    <n v="0"/>
  </r>
  <r>
    <x v="1"/>
    <x v="11"/>
    <s v=" West"/>
    <s v="West"/>
    <n v="0"/>
    <n v="0"/>
    <n v="0"/>
  </r>
  <r>
    <x v="1"/>
    <x v="12"/>
    <s v=" West"/>
    <s v="West"/>
    <n v="0"/>
    <n v="0"/>
    <n v="0"/>
  </r>
  <r>
    <x v="1"/>
    <x v="13"/>
    <s v=" Midwest"/>
    <s v="Midwest"/>
    <n v="0"/>
    <n v="0"/>
    <n v="0"/>
  </r>
  <r>
    <x v="1"/>
    <x v="14"/>
    <s v=" Midwest"/>
    <s v="Midwest"/>
    <n v="0"/>
    <n v="0"/>
    <n v="0"/>
  </r>
  <r>
    <x v="1"/>
    <x v="15"/>
    <s v=" Midwest"/>
    <s v="Midwest"/>
    <n v="0"/>
    <n v="0"/>
    <n v="0"/>
  </r>
  <r>
    <x v="1"/>
    <x v="16"/>
    <s v=" Midwest"/>
    <s v="Midwest"/>
    <n v="0"/>
    <n v="0"/>
    <n v="0"/>
  </r>
  <r>
    <x v="1"/>
    <x v="17"/>
    <s v=" South"/>
    <s v="South"/>
    <n v="0"/>
    <n v="0"/>
    <n v="0"/>
  </r>
  <r>
    <x v="1"/>
    <x v="18"/>
    <s v=" South"/>
    <s v="South"/>
    <n v="0"/>
    <n v="0"/>
    <n v="0"/>
  </r>
  <r>
    <x v="1"/>
    <x v="19"/>
    <s v=" Northeast"/>
    <s v="Northeast"/>
    <n v="0"/>
    <n v="0"/>
    <n v="0"/>
  </r>
  <r>
    <x v="1"/>
    <x v="20"/>
    <s v=" South"/>
    <s v="South"/>
    <n v="0"/>
    <n v="0"/>
    <n v="0"/>
  </r>
  <r>
    <x v="1"/>
    <x v="21"/>
    <s v=" Northeast"/>
    <s v="Northeast"/>
    <n v="0"/>
    <n v="0"/>
    <n v="0"/>
  </r>
  <r>
    <x v="1"/>
    <x v="22"/>
    <s v=" Midwest"/>
    <s v="Midwest"/>
    <n v="0"/>
    <n v="0"/>
    <n v="0"/>
  </r>
  <r>
    <x v="1"/>
    <x v="23"/>
    <s v=" Midwest"/>
    <s v="Midwest"/>
    <n v="0"/>
    <n v="0"/>
    <n v="0"/>
  </r>
  <r>
    <x v="1"/>
    <x v="24"/>
    <s v=" South"/>
    <s v="South"/>
    <n v="0"/>
    <n v="0"/>
    <n v="0"/>
  </r>
  <r>
    <x v="1"/>
    <x v="25"/>
    <s v=" Midwest"/>
    <s v="Midwest"/>
    <n v="0"/>
    <n v="0"/>
    <n v="0"/>
  </r>
  <r>
    <x v="1"/>
    <x v="26"/>
    <s v=" West"/>
    <s v="West"/>
    <n v="0"/>
    <n v="0"/>
    <n v="0"/>
  </r>
  <r>
    <x v="1"/>
    <x v="27"/>
    <s v=" Midwest"/>
    <s v="Midwest"/>
    <n v="0"/>
    <n v="0"/>
    <n v="0"/>
  </r>
  <r>
    <x v="1"/>
    <x v="28"/>
    <s v=" West"/>
    <s v="West"/>
    <n v="0"/>
    <n v="0"/>
    <n v="0"/>
  </r>
  <r>
    <x v="1"/>
    <x v="29"/>
    <s v=" Northeast"/>
    <s v="Northeast"/>
    <n v="0"/>
    <n v="0"/>
    <n v="0"/>
  </r>
  <r>
    <x v="1"/>
    <x v="30"/>
    <s v=" Northeast"/>
    <s v="Northeast"/>
    <n v="0"/>
    <n v="0"/>
    <n v="0"/>
  </r>
  <r>
    <x v="1"/>
    <x v="31"/>
    <s v=" West"/>
    <s v="West"/>
    <n v="0"/>
    <n v="0"/>
    <n v="0"/>
  </r>
  <r>
    <x v="1"/>
    <x v="32"/>
    <s v=" Northeast"/>
    <s v="Northeast"/>
    <n v="0"/>
    <n v="0"/>
    <n v="0"/>
  </r>
  <r>
    <x v="1"/>
    <x v="33"/>
    <s v=" South"/>
    <s v="South"/>
    <n v="0"/>
    <n v="0"/>
    <n v="0"/>
  </r>
  <r>
    <x v="1"/>
    <x v="34"/>
    <s v=" Midwest"/>
    <s v="Midwest"/>
    <n v="0"/>
    <n v="0"/>
    <n v="0"/>
  </r>
  <r>
    <x v="1"/>
    <x v="35"/>
    <s v=" Midwest"/>
    <s v="Midwest"/>
    <n v="0"/>
    <n v="0"/>
    <n v="0"/>
  </r>
  <r>
    <x v="1"/>
    <x v="36"/>
    <s v=" South"/>
    <s v="South"/>
    <n v="0"/>
    <n v="0"/>
    <n v="0"/>
  </r>
  <r>
    <x v="1"/>
    <x v="37"/>
    <s v=" West"/>
    <s v="West"/>
    <n v="0"/>
    <n v="0"/>
    <n v="0"/>
  </r>
  <r>
    <x v="1"/>
    <x v="38"/>
    <s v=" Northeast"/>
    <s v="Northeast"/>
    <n v="0"/>
    <n v="0"/>
    <n v="0"/>
  </r>
  <r>
    <x v="1"/>
    <x v="39"/>
    <s v=" Northeast"/>
    <s v="Northeast"/>
    <n v="0"/>
    <n v="0"/>
    <n v="0"/>
  </r>
  <r>
    <x v="1"/>
    <x v="40"/>
    <s v=" South"/>
    <s v="South"/>
    <n v="0"/>
    <n v="0"/>
    <n v="0"/>
  </r>
  <r>
    <x v="1"/>
    <x v="41"/>
    <s v=" Midwest"/>
    <s v="Midwest"/>
    <n v="0"/>
    <n v="0"/>
    <n v="0"/>
  </r>
  <r>
    <x v="1"/>
    <x v="42"/>
    <s v=" South"/>
    <s v="South"/>
    <n v="0"/>
    <n v="0"/>
    <n v="0"/>
  </r>
  <r>
    <x v="1"/>
    <x v="43"/>
    <s v=" South"/>
    <s v="South"/>
    <n v="0"/>
    <n v="0"/>
    <n v="0"/>
  </r>
  <r>
    <x v="1"/>
    <x v="44"/>
    <s v=" West"/>
    <s v="West"/>
    <n v="0"/>
    <n v="0"/>
    <n v="0"/>
  </r>
  <r>
    <x v="1"/>
    <x v="45"/>
    <s v=" Northeast"/>
    <s v="Northeast"/>
    <n v="0"/>
    <n v="0"/>
    <n v="0"/>
  </r>
  <r>
    <x v="1"/>
    <x v="46"/>
    <s v=" South"/>
    <s v="South"/>
    <n v="0"/>
    <n v="0"/>
    <n v="0"/>
  </r>
  <r>
    <x v="1"/>
    <x v="47"/>
    <s v=" West"/>
    <s v="West"/>
    <n v="0"/>
    <n v="0"/>
    <n v="0"/>
  </r>
  <r>
    <x v="1"/>
    <x v="48"/>
    <s v=" South"/>
    <s v="South"/>
    <n v="0"/>
    <n v="0"/>
    <n v="0"/>
  </r>
  <r>
    <x v="1"/>
    <x v="49"/>
    <s v=" Midwest"/>
    <s v="Midwest"/>
    <n v="0"/>
    <n v="0"/>
    <n v="0"/>
  </r>
  <r>
    <x v="1"/>
    <x v="50"/>
    <s v=" West"/>
    <s v="West"/>
    <n v="0"/>
    <n v="0"/>
    <n v="0"/>
  </r>
  <r>
    <x v="2"/>
    <x v="0"/>
    <s v=" South"/>
    <s v="South"/>
    <n v="0"/>
    <n v="0"/>
    <n v="0"/>
  </r>
  <r>
    <x v="2"/>
    <x v="1"/>
    <s v=" West"/>
    <s v="West"/>
    <n v="0"/>
    <n v="0"/>
    <n v="0"/>
  </r>
  <r>
    <x v="2"/>
    <x v="2"/>
    <s v=" West"/>
    <s v="West"/>
    <n v="0"/>
    <n v="0"/>
    <n v="0"/>
  </r>
  <r>
    <x v="2"/>
    <x v="3"/>
    <s v=" South"/>
    <s v="South"/>
    <n v="0"/>
    <n v="0"/>
    <n v="0"/>
  </r>
  <r>
    <x v="2"/>
    <x v="4"/>
    <s v=" West"/>
    <s v="West"/>
    <n v="0"/>
    <n v="0"/>
    <n v="0"/>
  </r>
  <r>
    <x v="2"/>
    <x v="5"/>
    <s v=" West"/>
    <s v="West"/>
    <n v="0"/>
    <n v="0"/>
    <n v="0"/>
  </r>
  <r>
    <x v="2"/>
    <x v="6"/>
    <s v=" Northeast"/>
    <s v="Northeast"/>
    <n v="0"/>
    <n v="0"/>
    <n v="0"/>
  </r>
  <r>
    <x v="2"/>
    <x v="7"/>
    <s v=" South"/>
    <s v="South"/>
    <n v="0"/>
    <n v="0"/>
    <n v="0"/>
  </r>
  <r>
    <x v="2"/>
    <x v="8"/>
    <s v=" South"/>
    <s v="South"/>
    <n v="0"/>
    <n v="0"/>
    <n v="0"/>
  </r>
  <r>
    <x v="2"/>
    <x v="9"/>
    <s v=" South"/>
    <s v="South"/>
    <n v="0"/>
    <n v="0"/>
    <n v="0"/>
  </r>
  <r>
    <x v="2"/>
    <x v="10"/>
    <s v=" South"/>
    <s v="South"/>
    <n v="0"/>
    <n v="0"/>
    <n v="0"/>
  </r>
  <r>
    <x v="2"/>
    <x v="11"/>
    <s v=" West"/>
    <s v="West"/>
    <n v="0"/>
    <n v="0"/>
    <n v="0"/>
  </r>
  <r>
    <x v="2"/>
    <x v="12"/>
    <s v=" West"/>
    <s v="West"/>
    <n v="0"/>
    <n v="0"/>
    <n v="0"/>
  </r>
  <r>
    <x v="2"/>
    <x v="13"/>
    <s v=" Midwest"/>
    <s v="Midwest"/>
    <n v="0"/>
    <n v="0"/>
    <n v="0"/>
  </r>
  <r>
    <x v="2"/>
    <x v="14"/>
    <s v=" Midwest"/>
    <s v="Midwest"/>
    <n v="0"/>
    <n v="0"/>
    <n v="0"/>
  </r>
  <r>
    <x v="2"/>
    <x v="15"/>
    <s v=" Midwest"/>
    <s v="Midwest"/>
    <n v="0"/>
    <n v="0"/>
    <n v="0"/>
  </r>
  <r>
    <x v="2"/>
    <x v="16"/>
    <s v=" Midwest"/>
    <s v="Midwest"/>
    <n v="0"/>
    <n v="0"/>
    <n v="0"/>
  </r>
  <r>
    <x v="2"/>
    <x v="17"/>
    <s v=" South"/>
    <s v="South"/>
    <n v="0"/>
    <n v="0"/>
    <n v="0"/>
  </r>
  <r>
    <x v="2"/>
    <x v="18"/>
    <s v=" South"/>
    <s v="South"/>
    <n v="0"/>
    <n v="0"/>
    <n v="0"/>
  </r>
  <r>
    <x v="2"/>
    <x v="19"/>
    <s v=" Northeast"/>
    <s v="Northeast"/>
    <n v="0"/>
    <n v="0"/>
    <n v="0"/>
  </r>
  <r>
    <x v="2"/>
    <x v="20"/>
    <s v=" South"/>
    <s v="South"/>
    <n v="0"/>
    <n v="0"/>
    <n v="0"/>
  </r>
  <r>
    <x v="2"/>
    <x v="21"/>
    <s v=" Northeast"/>
    <s v="Northeast"/>
    <n v="0"/>
    <n v="0"/>
    <n v="0"/>
  </r>
  <r>
    <x v="2"/>
    <x v="22"/>
    <s v=" Midwest"/>
    <s v="Midwest"/>
    <n v="0"/>
    <n v="0"/>
    <n v="0"/>
  </r>
  <r>
    <x v="2"/>
    <x v="23"/>
    <s v=" Midwest"/>
    <s v="Midwest"/>
    <n v="0"/>
    <n v="0"/>
    <n v="0"/>
  </r>
  <r>
    <x v="2"/>
    <x v="24"/>
    <s v=" South"/>
    <s v="South"/>
    <n v="0"/>
    <n v="0"/>
    <n v="0"/>
  </r>
  <r>
    <x v="2"/>
    <x v="25"/>
    <s v=" Midwest"/>
    <s v="Midwest"/>
    <n v="0"/>
    <n v="0"/>
    <n v="0"/>
  </r>
  <r>
    <x v="2"/>
    <x v="26"/>
    <s v=" West"/>
    <s v="West"/>
    <n v="0"/>
    <n v="0"/>
    <n v="0"/>
  </r>
  <r>
    <x v="2"/>
    <x v="27"/>
    <s v=" Midwest"/>
    <s v="Midwest"/>
    <n v="0"/>
    <n v="0"/>
    <n v="0"/>
  </r>
  <r>
    <x v="2"/>
    <x v="28"/>
    <s v=" West"/>
    <s v="West"/>
    <n v="0"/>
    <n v="0"/>
    <n v="0"/>
  </r>
  <r>
    <x v="2"/>
    <x v="29"/>
    <s v=" Northeast"/>
    <s v="Northeast"/>
    <n v="0"/>
    <n v="0"/>
    <n v="0"/>
  </r>
  <r>
    <x v="2"/>
    <x v="30"/>
    <s v=" Northeast"/>
    <s v="Northeast"/>
    <n v="0"/>
    <n v="0"/>
    <n v="0"/>
  </r>
  <r>
    <x v="2"/>
    <x v="31"/>
    <s v=" West"/>
    <s v="West"/>
    <n v="0"/>
    <n v="0"/>
    <n v="0"/>
  </r>
  <r>
    <x v="2"/>
    <x v="32"/>
    <s v=" Northeast"/>
    <s v="Northeast"/>
    <n v="0"/>
    <n v="0"/>
    <n v="0"/>
  </r>
  <r>
    <x v="2"/>
    <x v="33"/>
    <s v=" South"/>
    <s v="South"/>
    <n v="0"/>
    <n v="0"/>
    <n v="0"/>
  </r>
  <r>
    <x v="2"/>
    <x v="34"/>
    <s v=" Midwest"/>
    <s v="Midwest"/>
    <n v="0"/>
    <n v="0"/>
    <n v="0"/>
  </r>
  <r>
    <x v="2"/>
    <x v="35"/>
    <s v=" Midwest"/>
    <s v="Midwest"/>
    <n v="0"/>
    <n v="0"/>
    <n v="0"/>
  </r>
  <r>
    <x v="2"/>
    <x v="36"/>
    <s v=" South"/>
    <s v="South"/>
    <n v="0"/>
    <n v="0"/>
    <n v="0"/>
  </r>
  <r>
    <x v="2"/>
    <x v="37"/>
    <s v=" West"/>
    <s v="West"/>
    <n v="0"/>
    <n v="0"/>
    <n v="0"/>
  </r>
  <r>
    <x v="2"/>
    <x v="38"/>
    <s v=" Northeast"/>
    <s v="Northeast"/>
    <n v="0"/>
    <n v="0"/>
    <n v="0"/>
  </r>
  <r>
    <x v="2"/>
    <x v="39"/>
    <s v=" Northeast"/>
    <s v="Northeast"/>
    <n v="0"/>
    <n v="0"/>
    <n v="0"/>
  </r>
  <r>
    <x v="2"/>
    <x v="40"/>
    <s v=" South"/>
    <s v="South"/>
    <n v="0"/>
    <n v="0"/>
    <n v="0"/>
  </r>
  <r>
    <x v="2"/>
    <x v="41"/>
    <s v=" Midwest"/>
    <s v="Midwest"/>
    <n v="0"/>
    <n v="0"/>
    <n v="0"/>
  </r>
  <r>
    <x v="2"/>
    <x v="42"/>
    <s v=" South"/>
    <s v="South"/>
    <n v="0"/>
    <n v="0"/>
    <n v="0"/>
  </r>
  <r>
    <x v="2"/>
    <x v="43"/>
    <s v=" South"/>
    <s v="South"/>
    <n v="0"/>
    <n v="0"/>
    <n v="0"/>
  </r>
  <r>
    <x v="2"/>
    <x v="44"/>
    <s v=" West"/>
    <s v="West"/>
    <n v="0"/>
    <n v="0"/>
    <n v="0"/>
  </r>
  <r>
    <x v="2"/>
    <x v="45"/>
    <s v=" Northeast"/>
    <s v="Northeast"/>
    <n v="0"/>
    <n v="0"/>
    <n v="0"/>
  </r>
  <r>
    <x v="2"/>
    <x v="46"/>
    <s v=" South"/>
    <s v="South"/>
    <n v="0"/>
    <n v="0"/>
    <n v="0"/>
  </r>
  <r>
    <x v="2"/>
    <x v="47"/>
    <s v=" West"/>
    <s v="West"/>
    <n v="0"/>
    <n v="0"/>
    <n v="0"/>
  </r>
  <r>
    <x v="2"/>
    <x v="48"/>
    <s v=" South"/>
    <s v="South"/>
    <n v="0"/>
    <n v="0"/>
    <n v="0"/>
  </r>
  <r>
    <x v="2"/>
    <x v="49"/>
    <s v=" Midwest"/>
    <s v="Midwest"/>
    <n v="0"/>
    <n v="0"/>
    <n v="0"/>
  </r>
  <r>
    <x v="2"/>
    <x v="50"/>
    <s v=" West"/>
    <s v="West"/>
    <n v="0"/>
    <n v="0"/>
    <n v="0"/>
  </r>
  <r>
    <x v="3"/>
    <x v="0"/>
    <s v=" South"/>
    <s v="South"/>
    <n v="0"/>
    <n v="0"/>
    <n v="0"/>
  </r>
  <r>
    <x v="3"/>
    <x v="1"/>
    <s v=" West"/>
    <s v="West"/>
    <n v="0"/>
    <n v="0"/>
    <n v="0"/>
  </r>
  <r>
    <x v="3"/>
    <x v="2"/>
    <s v=" West"/>
    <s v="West"/>
    <n v="0"/>
    <n v="0"/>
    <n v="0"/>
  </r>
  <r>
    <x v="3"/>
    <x v="3"/>
    <s v=" South"/>
    <s v="South"/>
    <n v="0"/>
    <n v="0"/>
    <n v="0"/>
  </r>
  <r>
    <x v="3"/>
    <x v="4"/>
    <s v=" West"/>
    <s v="West"/>
    <n v="0"/>
    <n v="0"/>
    <n v="0"/>
  </r>
  <r>
    <x v="3"/>
    <x v="5"/>
    <s v=" West"/>
    <s v="West"/>
    <n v="0"/>
    <n v="0"/>
    <n v="0"/>
  </r>
  <r>
    <x v="3"/>
    <x v="6"/>
    <s v=" Northeast"/>
    <s v="Northeast"/>
    <n v="0"/>
    <n v="0"/>
    <n v="0"/>
  </r>
  <r>
    <x v="3"/>
    <x v="7"/>
    <s v=" South"/>
    <s v="South"/>
    <n v="0"/>
    <n v="0"/>
    <n v="0"/>
  </r>
  <r>
    <x v="3"/>
    <x v="8"/>
    <s v=" South"/>
    <s v="South"/>
    <n v="0"/>
    <n v="0"/>
    <n v="0"/>
  </r>
  <r>
    <x v="3"/>
    <x v="9"/>
    <s v=" South"/>
    <s v="South"/>
    <n v="0"/>
    <n v="0"/>
    <n v="0"/>
  </r>
  <r>
    <x v="3"/>
    <x v="10"/>
    <s v=" South"/>
    <s v="South"/>
    <n v="0"/>
    <n v="0"/>
    <n v="0"/>
  </r>
  <r>
    <x v="3"/>
    <x v="11"/>
    <s v=" West"/>
    <s v="West"/>
    <n v="0"/>
    <n v="0"/>
    <n v="0"/>
  </r>
  <r>
    <x v="3"/>
    <x v="12"/>
    <s v=" West"/>
    <s v="West"/>
    <n v="0"/>
    <n v="0"/>
    <n v="0"/>
  </r>
  <r>
    <x v="3"/>
    <x v="13"/>
    <s v=" Midwest"/>
    <s v="Midwest"/>
    <n v="1"/>
    <n v="0"/>
    <n v="0"/>
  </r>
  <r>
    <x v="3"/>
    <x v="14"/>
    <s v=" Midwest"/>
    <s v="Midwest"/>
    <n v="0"/>
    <n v="0"/>
    <n v="0"/>
  </r>
  <r>
    <x v="3"/>
    <x v="15"/>
    <s v=" Midwest"/>
    <s v="Midwest"/>
    <n v="0"/>
    <n v="0"/>
    <n v="0"/>
  </r>
  <r>
    <x v="3"/>
    <x v="16"/>
    <s v=" Midwest"/>
    <s v="Midwest"/>
    <n v="0"/>
    <n v="0"/>
    <n v="0"/>
  </r>
  <r>
    <x v="3"/>
    <x v="17"/>
    <s v=" South"/>
    <s v="South"/>
    <n v="0"/>
    <n v="0"/>
    <n v="0"/>
  </r>
  <r>
    <x v="3"/>
    <x v="18"/>
    <s v=" South"/>
    <s v="South"/>
    <n v="0"/>
    <n v="0"/>
    <n v="0"/>
  </r>
  <r>
    <x v="3"/>
    <x v="19"/>
    <s v=" Northeast"/>
    <s v="Northeast"/>
    <n v="0"/>
    <n v="0"/>
    <n v="0"/>
  </r>
  <r>
    <x v="3"/>
    <x v="20"/>
    <s v=" South"/>
    <s v="South"/>
    <n v="0"/>
    <n v="0"/>
    <n v="0"/>
  </r>
  <r>
    <x v="3"/>
    <x v="21"/>
    <s v=" Northeast"/>
    <s v="Northeast"/>
    <n v="0"/>
    <n v="0"/>
    <n v="0"/>
  </r>
  <r>
    <x v="3"/>
    <x v="22"/>
    <s v=" Midwest"/>
    <s v="Midwest"/>
    <n v="0"/>
    <n v="0"/>
    <n v="0"/>
  </r>
  <r>
    <x v="3"/>
    <x v="23"/>
    <s v=" Midwest"/>
    <s v="Midwest"/>
    <n v="0"/>
    <n v="0"/>
    <n v="0"/>
  </r>
  <r>
    <x v="3"/>
    <x v="24"/>
    <s v=" South"/>
    <s v="South"/>
    <n v="0"/>
    <n v="0"/>
    <n v="0"/>
  </r>
  <r>
    <x v="3"/>
    <x v="25"/>
    <s v=" Midwest"/>
    <s v="Midwest"/>
    <n v="0"/>
    <n v="0"/>
    <n v="0"/>
  </r>
  <r>
    <x v="3"/>
    <x v="26"/>
    <s v=" West"/>
    <s v="West"/>
    <n v="0"/>
    <n v="0"/>
    <n v="0"/>
  </r>
  <r>
    <x v="3"/>
    <x v="27"/>
    <s v=" Midwest"/>
    <s v="Midwest"/>
    <n v="0"/>
    <n v="0"/>
    <n v="0"/>
  </r>
  <r>
    <x v="3"/>
    <x v="28"/>
    <s v=" West"/>
    <s v="West"/>
    <n v="0"/>
    <n v="0"/>
    <n v="0"/>
  </r>
  <r>
    <x v="3"/>
    <x v="29"/>
    <s v=" Northeast"/>
    <s v="Northeast"/>
    <n v="0"/>
    <n v="0"/>
    <n v="0"/>
  </r>
  <r>
    <x v="3"/>
    <x v="30"/>
    <s v=" Northeast"/>
    <s v="Northeast"/>
    <n v="0"/>
    <n v="0"/>
    <n v="0"/>
  </r>
  <r>
    <x v="3"/>
    <x v="31"/>
    <s v=" West"/>
    <s v="West"/>
    <n v="0"/>
    <n v="0"/>
    <n v="0"/>
  </r>
  <r>
    <x v="3"/>
    <x v="32"/>
    <s v=" Northeast"/>
    <s v="Northeast"/>
    <n v="0"/>
    <n v="0"/>
    <n v="0"/>
  </r>
  <r>
    <x v="3"/>
    <x v="33"/>
    <s v=" South"/>
    <s v="South"/>
    <n v="0"/>
    <n v="0"/>
    <n v="0"/>
  </r>
  <r>
    <x v="3"/>
    <x v="34"/>
    <s v=" Midwest"/>
    <s v="Midwest"/>
    <n v="0"/>
    <n v="0"/>
    <n v="0"/>
  </r>
  <r>
    <x v="3"/>
    <x v="35"/>
    <s v=" Midwest"/>
    <s v="Midwest"/>
    <n v="0"/>
    <n v="0"/>
    <n v="0"/>
  </r>
  <r>
    <x v="3"/>
    <x v="36"/>
    <s v=" South"/>
    <s v="South"/>
    <n v="0"/>
    <n v="0"/>
    <n v="0"/>
  </r>
  <r>
    <x v="3"/>
    <x v="37"/>
    <s v=" West"/>
    <s v="West"/>
    <n v="0"/>
    <n v="0"/>
    <n v="0"/>
  </r>
  <r>
    <x v="3"/>
    <x v="38"/>
    <s v=" Northeast"/>
    <s v="Northeast"/>
    <n v="0"/>
    <n v="0"/>
    <n v="0"/>
  </r>
  <r>
    <x v="3"/>
    <x v="39"/>
    <s v=" Northeast"/>
    <s v="Northeast"/>
    <n v="0"/>
    <n v="0"/>
    <n v="0"/>
  </r>
  <r>
    <x v="3"/>
    <x v="40"/>
    <s v=" South"/>
    <s v="South"/>
    <n v="0"/>
    <n v="0"/>
    <n v="0"/>
  </r>
  <r>
    <x v="3"/>
    <x v="41"/>
    <s v=" Midwest"/>
    <s v="Midwest"/>
    <n v="0"/>
    <n v="0"/>
    <n v="0"/>
  </r>
  <r>
    <x v="3"/>
    <x v="42"/>
    <s v=" South"/>
    <s v="South"/>
    <n v="0"/>
    <n v="0"/>
    <n v="0"/>
  </r>
  <r>
    <x v="3"/>
    <x v="43"/>
    <s v=" South"/>
    <s v="South"/>
    <n v="0"/>
    <n v="0"/>
    <n v="0"/>
  </r>
  <r>
    <x v="3"/>
    <x v="44"/>
    <s v=" West"/>
    <s v="West"/>
    <n v="0"/>
    <n v="0"/>
    <n v="0"/>
  </r>
  <r>
    <x v="3"/>
    <x v="45"/>
    <s v=" Northeast"/>
    <s v="Northeast"/>
    <n v="0"/>
    <n v="0"/>
    <n v="0"/>
  </r>
  <r>
    <x v="3"/>
    <x v="46"/>
    <s v=" South"/>
    <s v="South"/>
    <n v="0"/>
    <n v="0"/>
    <n v="0"/>
  </r>
  <r>
    <x v="3"/>
    <x v="47"/>
    <s v=" West"/>
    <s v="West"/>
    <n v="0"/>
    <n v="0"/>
    <n v="0"/>
  </r>
  <r>
    <x v="3"/>
    <x v="48"/>
    <s v=" South"/>
    <s v="South"/>
    <n v="0"/>
    <n v="0"/>
    <n v="0"/>
  </r>
  <r>
    <x v="3"/>
    <x v="49"/>
    <s v=" Midwest"/>
    <s v="Midwest"/>
    <n v="0"/>
    <n v="0"/>
    <n v="0"/>
  </r>
  <r>
    <x v="3"/>
    <x v="50"/>
    <s v=" West"/>
    <s v="West"/>
    <n v="0"/>
    <n v="0"/>
    <n v="0"/>
  </r>
  <r>
    <x v="4"/>
    <x v="0"/>
    <s v=" South"/>
    <s v="South"/>
    <n v="0"/>
    <n v="0"/>
    <n v="0"/>
  </r>
  <r>
    <x v="4"/>
    <x v="1"/>
    <s v=" West"/>
    <s v="West"/>
    <n v="0"/>
    <n v="0"/>
    <n v="0"/>
  </r>
  <r>
    <x v="4"/>
    <x v="2"/>
    <s v=" West"/>
    <s v="West"/>
    <n v="0"/>
    <n v="0"/>
    <n v="0"/>
  </r>
  <r>
    <x v="4"/>
    <x v="3"/>
    <s v=" South"/>
    <s v="South"/>
    <n v="0"/>
    <n v="0"/>
    <n v="0"/>
  </r>
  <r>
    <x v="4"/>
    <x v="4"/>
    <s v=" West"/>
    <s v="West"/>
    <n v="1"/>
    <n v="0"/>
    <n v="0"/>
  </r>
  <r>
    <x v="4"/>
    <x v="5"/>
    <s v=" West"/>
    <s v="West"/>
    <n v="0"/>
    <n v="0"/>
    <n v="0"/>
  </r>
  <r>
    <x v="4"/>
    <x v="6"/>
    <s v=" Northeast"/>
    <s v="Northeast"/>
    <n v="0"/>
    <n v="0"/>
    <n v="0"/>
  </r>
  <r>
    <x v="4"/>
    <x v="7"/>
    <s v=" South"/>
    <s v="South"/>
    <n v="0"/>
    <n v="0"/>
    <n v="0"/>
  </r>
  <r>
    <x v="4"/>
    <x v="8"/>
    <s v=" South"/>
    <s v="South"/>
    <n v="0"/>
    <n v="0"/>
    <n v="0"/>
  </r>
  <r>
    <x v="4"/>
    <x v="9"/>
    <s v=" South"/>
    <s v="South"/>
    <n v="0"/>
    <n v="0"/>
    <n v="0"/>
  </r>
  <r>
    <x v="4"/>
    <x v="10"/>
    <s v=" South"/>
    <s v="South"/>
    <n v="0"/>
    <n v="0"/>
    <n v="0"/>
  </r>
  <r>
    <x v="4"/>
    <x v="11"/>
    <s v=" West"/>
    <s v="West"/>
    <n v="0"/>
    <n v="0"/>
    <n v="0"/>
  </r>
  <r>
    <x v="4"/>
    <x v="12"/>
    <s v=" West"/>
    <s v="West"/>
    <n v="0"/>
    <n v="0"/>
    <n v="0"/>
  </r>
  <r>
    <x v="4"/>
    <x v="13"/>
    <s v=" Midwest"/>
    <s v="Midwest"/>
    <n v="0"/>
    <n v="0"/>
    <n v="0"/>
  </r>
  <r>
    <x v="4"/>
    <x v="14"/>
    <s v=" Midwest"/>
    <s v="Midwest"/>
    <n v="0"/>
    <n v="0"/>
    <n v="0"/>
  </r>
  <r>
    <x v="4"/>
    <x v="15"/>
    <s v=" Midwest"/>
    <s v="Midwest"/>
    <n v="0"/>
    <n v="0"/>
    <n v="0"/>
  </r>
  <r>
    <x v="4"/>
    <x v="16"/>
    <s v=" Midwest"/>
    <s v="Midwest"/>
    <n v="0"/>
    <n v="0"/>
    <n v="0"/>
  </r>
  <r>
    <x v="4"/>
    <x v="17"/>
    <s v=" South"/>
    <s v="South"/>
    <n v="0"/>
    <n v="0"/>
    <n v="0"/>
  </r>
  <r>
    <x v="4"/>
    <x v="18"/>
    <s v=" South"/>
    <s v="South"/>
    <n v="0"/>
    <n v="0"/>
    <n v="0"/>
  </r>
  <r>
    <x v="4"/>
    <x v="19"/>
    <s v=" Northeast"/>
    <s v="Northeast"/>
    <n v="0"/>
    <n v="0"/>
    <n v="0"/>
  </r>
  <r>
    <x v="4"/>
    <x v="20"/>
    <s v=" South"/>
    <s v="South"/>
    <n v="0"/>
    <n v="0"/>
    <n v="0"/>
  </r>
  <r>
    <x v="4"/>
    <x v="21"/>
    <s v=" Northeast"/>
    <s v="Northeast"/>
    <n v="0"/>
    <n v="0"/>
    <n v="0"/>
  </r>
  <r>
    <x v="4"/>
    <x v="22"/>
    <s v=" Midwest"/>
    <s v="Midwest"/>
    <n v="0"/>
    <n v="0"/>
    <n v="0"/>
  </r>
  <r>
    <x v="4"/>
    <x v="23"/>
    <s v=" Midwest"/>
    <s v="Midwest"/>
    <n v="0"/>
    <n v="0"/>
    <n v="0"/>
  </r>
  <r>
    <x v="4"/>
    <x v="24"/>
    <s v=" South"/>
    <s v="South"/>
    <n v="0"/>
    <n v="0"/>
    <n v="0"/>
  </r>
  <r>
    <x v="4"/>
    <x v="25"/>
    <s v=" Midwest"/>
    <s v="Midwest"/>
    <n v="0"/>
    <n v="0"/>
    <n v="0"/>
  </r>
  <r>
    <x v="4"/>
    <x v="26"/>
    <s v=" West"/>
    <s v="West"/>
    <n v="0"/>
    <n v="0"/>
    <n v="0"/>
  </r>
  <r>
    <x v="4"/>
    <x v="27"/>
    <s v=" Midwest"/>
    <s v="Midwest"/>
    <n v="0"/>
    <n v="0"/>
    <n v="0"/>
  </r>
  <r>
    <x v="4"/>
    <x v="28"/>
    <s v=" West"/>
    <s v="West"/>
    <n v="0"/>
    <n v="0"/>
    <n v="0"/>
  </r>
  <r>
    <x v="4"/>
    <x v="29"/>
    <s v=" Northeast"/>
    <s v="Northeast"/>
    <n v="0"/>
    <n v="0"/>
    <n v="0"/>
  </r>
  <r>
    <x v="4"/>
    <x v="30"/>
    <s v=" Northeast"/>
    <s v="Northeast"/>
    <n v="0"/>
    <n v="0"/>
    <n v="0"/>
  </r>
  <r>
    <x v="4"/>
    <x v="31"/>
    <s v=" West"/>
    <s v="West"/>
    <n v="0"/>
    <n v="0"/>
    <n v="0"/>
  </r>
  <r>
    <x v="4"/>
    <x v="32"/>
    <s v=" Northeast"/>
    <s v="Northeast"/>
    <n v="0"/>
    <n v="0"/>
    <n v="0"/>
  </r>
  <r>
    <x v="4"/>
    <x v="33"/>
    <s v=" South"/>
    <s v="South"/>
    <n v="0"/>
    <n v="0"/>
    <n v="0"/>
  </r>
  <r>
    <x v="4"/>
    <x v="34"/>
    <s v=" Midwest"/>
    <s v="Midwest"/>
    <n v="0"/>
    <n v="0"/>
    <n v="0"/>
  </r>
  <r>
    <x v="4"/>
    <x v="35"/>
    <s v=" Midwest"/>
    <s v="Midwest"/>
    <n v="0"/>
    <n v="0"/>
    <n v="0"/>
  </r>
  <r>
    <x v="4"/>
    <x v="36"/>
    <s v=" South"/>
    <s v="South"/>
    <n v="0"/>
    <n v="0"/>
    <n v="0"/>
  </r>
  <r>
    <x v="4"/>
    <x v="37"/>
    <s v=" West"/>
    <s v="West"/>
    <n v="0"/>
    <n v="0"/>
    <n v="0"/>
  </r>
  <r>
    <x v="4"/>
    <x v="38"/>
    <s v=" Northeast"/>
    <s v="Northeast"/>
    <n v="0"/>
    <n v="0"/>
    <n v="0"/>
  </r>
  <r>
    <x v="4"/>
    <x v="39"/>
    <s v=" Northeast"/>
    <s v="Northeast"/>
    <n v="0"/>
    <n v="0"/>
    <n v="0"/>
  </r>
  <r>
    <x v="4"/>
    <x v="40"/>
    <s v=" South"/>
    <s v="South"/>
    <n v="0"/>
    <n v="0"/>
    <n v="0"/>
  </r>
  <r>
    <x v="4"/>
    <x v="41"/>
    <s v=" Midwest"/>
    <s v="Midwest"/>
    <n v="0"/>
    <n v="0"/>
    <n v="0"/>
  </r>
  <r>
    <x v="4"/>
    <x v="42"/>
    <s v=" South"/>
    <s v="South"/>
    <n v="0"/>
    <n v="0"/>
    <n v="0"/>
  </r>
  <r>
    <x v="4"/>
    <x v="43"/>
    <s v=" South"/>
    <s v="South"/>
    <n v="0"/>
    <n v="0"/>
    <n v="0"/>
  </r>
  <r>
    <x v="4"/>
    <x v="44"/>
    <s v=" West"/>
    <s v="West"/>
    <n v="0"/>
    <n v="0"/>
    <n v="0"/>
  </r>
  <r>
    <x v="4"/>
    <x v="45"/>
    <s v=" Northeast"/>
    <s v="Northeast"/>
    <n v="0"/>
    <n v="0"/>
    <n v="0"/>
  </r>
  <r>
    <x v="4"/>
    <x v="46"/>
    <s v=" South"/>
    <s v="South"/>
    <n v="0"/>
    <n v="0"/>
    <n v="0"/>
  </r>
  <r>
    <x v="4"/>
    <x v="47"/>
    <s v=" West"/>
    <s v="West"/>
    <n v="0"/>
    <n v="0"/>
    <n v="0"/>
  </r>
  <r>
    <x v="4"/>
    <x v="48"/>
    <s v=" South"/>
    <s v="South"/>
    <n v="0"/>
    <n v="0"/>
    <n v="0"/>
  </r>
  <r>
    <x v="4"/>
    <x v="49"/>
    <s v=" Midwest"/>
    <s v="Midwest"/>
    <n v="0"/>
    <n v="0"/>
    <n v="0"/>
  </r>
  <r>
    <x v="4"/>
    <x v="50"/>
    <s v=" West"/>
    <s v="West"/>
    <n v="0"/>
    <n v="0"/>
    <n v="0"/>
  </r>
  <r>
    <x v="5"/>
    <x v="0"/>
    <s v=" South"/>
    <s v="South"/>
    <n v="0"/>
    <n v="0"/>
    <n v="0"/>
  </r>
  <r>
    <x v="5"/>
    <x v="1"/>
    <s v=" West"/>
    <s v="West"/>
    <n v="0"/>
    <n v="0"/>
    <n v="0"/>
  </r>
  <r>
    <x v="5"/>
    <x v="2"/>
    <s v=" West"/>
    <s v="West"/>
    <n v="1"/>
    <n v="0"/>
    <n v="0"/>
  </r>
  <r>
    <x v="5"/>
    <x v="3"/>
    <s v=" South"/>
    <s v="South"/>
    <n v="0"/>
    <n v="0"/>
    <n v="0"/>
  </r>
  <r>
    <x v="5"/>
    <x v="4"/>
    <s v=" West"/>
    <s v="West"/>
    <n v="1"/>
    <n v="0"/>
    <n v="0"/>
  </r>
  <r>
    <x v="5"/>
    <x v="5"/>
    <s v=" West"/>
    <s v="West"/>
    <n v="0"/>
    <n v="0"/>
    <n v="0"/>
  </r>
  <r>
    <x v="5"/>
    <x v="6"/>
    <s v=" Northeast"/>
    <s v="Northeast"/>
    <n v="0"/>
    <n v="0"/>
    <n v="0"/>
  </r>
  <r>
    <x v="5"/>
    <x v="7"/>
    <s v=" South"/>
    <s v="South"/>
    <n v="0"/>
    <n v="0"/>
    <n v="0"/>
  </r>
  <r>
    <x v="5"/>
    <x v="8"/>
    <s v=" South"/>
    <s v="South"/>
    <n v="0"/>
    <n v="0"/>
    <n v="0"/>
  </r>
  <r>
    <x v="5"/>
    <x v="9"/>
    <s v=" South"/>
    <s v="South"/>
    <n v="0"/>
    <n v="0"/>
    <n v="0"/>
  </r>
  <r>
    <x v="5"/>
    <x v="10"/>
    <s v=" South"/>
    <s v="South"/>
    <n v="0"/>
    <n v="0"/>
    <n v="0"/>
  </r>
  <r>
    <x v="5"/>
    <x v="11"/>
    <s v=" West"/>
    <s v="West"/>
    <n v="0"/>
    <n v="0"/>
    <n v="0"/>
  </r>
  <r>
    <x v="5"/>
    <x v="12"/>
    <s v=" West"/>
    <s v="West"/>
    <n v="0"/>
    <n v="0"/>
    <n v="0"/>
  </r>
  <r>
    <x v="5"/>
    <x v="13"/>
    <s v=" Midwest"/>
    <s v="Midwest"/>
    <n v="0"/>
    <n v="0"/>
    <n v="0"/>
  </r>
  <r>
    <x v="5"/>
    <x v="14"/>
    <s v=" Midwest"/>
    <s v="Midwest"/>
    <n v="0"/>
    <n v="0"/>
    <n v="0"/>
  </r>
  <r>
    <x v="5"/>
    <x v="15"/>
    <s v=" Midwest"/>
    <s v="Midwest"/>
    <n v="0"/>
    <n v="0"/>
    <n v="0"/>
  </r>
  <r>
    <x v="5"/>
    <x v="16"/>
    <s v=" Midwest"/>
    <s v="Midwest"/>
    <n v="0"/>
    <n v="0"/>
    <n v="0"/>
  </r>
  <r>
    <x v="5"/>
    <x v="17"/>
    <s v=" South"/>
    <s v="South"/>
    <n v="0"/>
    <n v="0"/>
    <n v="0"/>
  </r>
  <r>
    <x v="5"/>
    <x v="18"/>
    <s v=" South"/>
    <s v="South"/>
    <n v="0"/>
    <n v="0"/>
    <n v="0"/>
  </r>
  <r>
    <x v="5"/>
    <x v="19"/>
    <s v=" Northeast"/>
    <s v="Northeast"/>
    <n v="0"/>
    <n v="0"/>
    <n v="0"/>
  </r>
  <r>
    <x v="5"/>
    <x v="20"/>
    <s v=" South"/>
    <s v="South"/>
    <n v="0"/>
    <n v="0"/>
    <n v="0"/>
  </r>
  <r>
    <x v="5"/>
    <x v="21"/>
    <s v=" Northeast"/>
    <s v="Northeast"/>
    <n v="0"/>
    <n v="0"/>
    <n v="0"/>
  </r>
  <r>
    <x v="5"/>
    <x v="22"/>
    <s v=" Midwest"/>
    <s v="Midwest"/>
    <n v="0"/>
    <n v="0"/>
    <n v="0"/>
  </r>
  <r>
    <x v="5"/>
    <x v="23"/>
    <s v=" Midwest"/>
    <s v="Midwest"/>
    <n v="0"/>
    <n v="0"/>
    <n v="0"/>
  </r>
  <r>
    <x v="5"/>
    <x v="24"/>
    <s v=" South"/>
    <s v="South"/>
    <n v="0"/>
    <n v="0"/>
    <n v="0"/>
  </r>
  <r>
    <x v="5"/>
    <x v="25"/>
    <s v=" Midwest"/>
    <s v="Midwest"/>
    <n v="0"/>
    <n v="0"/>
    <n v="0"/>
  </r>
  <r>
    <x v="5"/>
    <x v="26"/>
    <s v=" West"/>
    <s v="West"/>
    <n v="0"/>
    <n v="0"/>
    <n v="0"/>
  </r>
  <r>
    <x v="5"/>
    <x v="27"/>
    <s v=" Midwest"/>
    <s v="Midwest"/>
    <n v="0"/>
    <n v="0"/>
    <n v="0"/>
  </r>
  <r>
    <x v="5"/>
    <x v="28"/>
    <s v=" West"/>
    <s v="West"/>
    <n v="0"/>
    <n v="0"/>
    <n v="0"/>
  </r>
  <r>
    <x v="5"/>
    <x v="29"/>
    <s v=" Northeast"/>
    <s v="Northeast"/>
    <n v="0"/>
    <n v="0"/>
    <n v="0"/>
  </r>
  <r>
    <x v="5"/>
    <x v="30"/>
    <s v=" Northeast"/>
    <s v="Northeast"/>
    <n v="0"/>
    <n v="0"/>
    <n v="0"/>
  </r>
  <r>
    <x v="5"/>
    <x v="31"/>
    <s v=" West"/>
    <s v="West"/>
    <n v="0"/>
    <n v="0"/>
    <n v="0"/>
  </r>
  <r>
    <x v="5"/>
    <x v="32"/>
    <s v=" Northeast"/>
    <s v="Northeast"/>
    <n v="0"/>
    <n v="0"/>
    <n v="0"/>
  </r>
  <r>
    <x v="5"/>
    <x v="33"/>
    <s v=" South"/>
    <s v="South"/>
    <n v="0"/>
    <n v="0"/>
    <n v="0"/>
  </r>
  <r>
    <x v="5"/>
    <x v="34"/>
    <s v=" Midwest"/>
    <s v="Midwest"/>
    <n v="0"/>
    <n v="0"/>
    <n v="0"/>
  </r>
  <r>
    <x v="5"/>
    <x v="35"/>
    <s v=" Midwest"/>
    <s v="Midwest"/>
    <n v="0"/>
    <n v="0"/>
    <n v="0"/>
  </r>
  <r>
    <x v="5"/>
    <x v="36"/>
    <s v=" South"/>
    <s v="South"/>
    <n v="0"/>
    <n v="0"/>
    <n v="0"/>
  </r>
  <r>
    <x v="5"/>
    <x v="37"/>
    <s v=" West"/>
    <s v="West"/>
    <n v="0"/>
    <n v="0"/>
    <n v="0"/>
  </r>
  <r>
    <x v="5"/>
    <x v="38"/>
    <s v=" Northeast"/>
    <s v="Northeast"/>
    <n v="0"/>
    <n v="0"/>
    <n v="0"/>
  </r>
  <r>
    <x v="5"/>
    <x v="39"/>
    <s v=" Northeast"/>
    <s v="Northeast"/>
    <n v="0"/>
    <n v="0"/>
    <n v="0"/>
  </r>
  <r>
    <x v="5"/>
    <x v="40"/>
    <s v=" South"/>
    <s v="South"/>
    <n v="0"/>
    <n v="0"/>
    <n v="0"/>
  </r>
  <r>
    <x v="5"/>
    <x v="41"/>
    <s v=" Midwest"/>
    <s v="Midwest"/>
    <n v="0"/>
    <n v="0"/>
    <n v="0"/>
  </r>
  <r>
    <x v="5"/>
    <x v="42"/>
    <s v=" South"/>
    <s v="South"/>
    <n v="0"/>
    <n v="0"/>
    <n v="0"/>
  </r>
  <r>
    <x v="5"/>
    <x v="43"/>
    <s v=" South"/>
    <s v="South"/>
    <n v="0"/>
    <n v="0"/>
    <n v="0"/>
  </r>
  <r>
    <x v="5"/>
    <x v="44"/>
    <s v=" West"/>
    <s v="West"/>
    <n v="0"/>
    <n v="0"/>
    <n v="0"/>
  </r>
  <r>
    <x v="5"/>
    <x v="45"/>
    <s v=" Northeast"/>
    <s v="Northeast"/>
    <n v="0"/>
    <n v="0"/>
    <n v="0"/>
  </r>
  <r>
    <x v="5"/>
    <x v="46"/>
    <s v=" South"/>
    <s v="South"/>
    <n v="0"/>
    <n v="0"/>
    <n v="0"/>
  </r>
  <r>
    <x v="5"/>
    <x v="47"/>
    <s v=" West"/>
    <s v="West"/>
    <n v="0"/>
    <n v="0"/>
    <n v="0"/>
  </r>
  <r>
    <x v="5"/>
    <x v="48"/>
    <s v=" South"/>
    <s v="South"/>
    <n v="0"/>
    <n v="0"/>
    <n v="0"/>
  </r>
  <r>
    <x v="5"/>
    <x v="49"/>
    <s v=" Midwest"/>
    <s v="Midwest"/>
    <n v="0"/>
    <n v="0"/>
    <n v="0"/>
  </r>
  <r>
    <x v="5"/>
    <x v="50"/>
    <s v=" West"/>
    <s v="West"/>
    <n v="0"/>
    <n v="0"/>
    <n v="0"/>
  </r>
  <r>
    <x v="6"/>
    <x v="0"/>
    <s v=" South"/>
    <s v="South"/>
    <n v="0"/>
    <n v="0"/>
    <n v="0"/>
  </r>
  <r>
    <x v="6"/>
    <x v="1"/>
    <s v=" West"/>
    <s v="West"/>
    <n v="0"/>
    <n v="0"/>
    <n v="0"/>
  </r>
  <r>
    <x v="6"/>
    <x v="2"/>
    <s v=" West"/>
    <s v="West"/>
    <n v="0"/>
    <n v="0"/>
    <n v="0"/>
  </r>
  <r>
    <x v="6"/>
    <x v="3"/>
    <s v=" South"/>
    <s v="South"/>
    <n v="0"/>
    <n v="0"/>
    <n v="0"/>
  </r>
  <r>
    <x v="6"/>
    <x v="4"/>
    <s v=" West"/>
    <s v="West"/>
    <n v="0"/>
    <n v="0"/>
    <n v="0"/>
  </r>
  <r>
    <x v="6"/>
    <x v="5"/>
    <s v=" West"/>
    <s v="West"/>
    <n v="0"/>
    <n v="0"/>
    <n v="0"/>
  </r>
  <r>
    <x v="6"/>
    <x v="6"/>
    <s v=" Northeast"/>
    <s v="Northeast"/>
    <n v="0"/>
    <n v="0"/>
    <n v="0"/>
  </r>
  <r>
    <x v="6"/>
    <x v="7"/>
    <s v=" South"/>
    <s v="South"/>
    <n v="0"/>
    <n v="0"/>
    <n v="0"/>
  </r>
  <r>
    <x v="6"/>
    <x v="8"/>
    <s v=" South"/>
    <s v="South"/>
    <n v="0"/>
    <n v="0"/>
    <n v="0"/>
  </r>
  <r>
    <x v="6"/>
    <x v="9"/>
    <s v=" South"/>
    <s v="South"/>
    <n v="0"/>
    <n v="0"/>
    <n v="0"/>
  </r>
  <r>
    <x v="6"/>
    <x v="10"/>
    <s v=" South"/>
    <s v="South"/>
    <n v="0"/>
    <n v="0"/>
    <n v="0"/>
  </r>
  <r>
    <x v="6"/>
    <x v="11"/>
    <s v=" West"/>
    <s v="West"/>
    <n v="0"/>
    <n v="0"/>
    <n v="0"/>
  </r>
  <r>
    <x v="6"/>
    <x v="12"/>
    <s v=" West"/>
    <s v="West"/>
    <n v="0"/>
    <n v="0"/>
    <n v="0"/>
  </r>
  <r>
    <x v="6"/>
    <x v="13"/>
    <s v=" Midwest"/>
    <s v="Midwest"/>
    <n v="0"/>
    <n v="0"/>
    <n v="0"/>
  </r>
  <r>
    <x v="6"/>
    <x v="14"/>
    <s v=" Midwest"/>
    <s v="Midwest"/>
    <n v="0"/>
    <n v="0"/>
    <n v="0"/>
  </r>
  <r>
    <x v="6"/>
    <x v="15"/>
    <s v=" Midwest"/>
    <s v="Midwest"/>
    <n v="0"/>
    <n v="0"/>
    <n v="0"/>
  </r>
  <r>
    <x v="6"/>
    <x v="16"/>
    <s v=" Midwest"/>
    <s v="Midwest"/>
    <n v="0"/>
    <n v="0"/>
    <n v="0"/>
  </r>
  <r>
    <x v="6"/>
    <x v="17"/>
    <s v=" South"/>
    <s v="South"/>
    <n v="0"/>
    <n v="0"/>
    <n v="0"/>
  </r>
  <r>
    <x v="6"/>
    <x v="18"/>
    <s v=" South"/>
    <s v="South"/>
    <n v="0"/>
    <n v="0"/>
    <n v="0"/>
  </r>
  <r>
    <x v="6"/>
    <x v="19"/>
    <s v=" Northeast"/>
    <s v="Northeast"/>
    <n v="0"/>
    <n v="0"/>
    <n v="0"/>
  </r>
  <r>
    <x v="6"/>
    <x v="20"/>
    <s v=" South"/>
    <s v="South"/>
    <n v="0"/>
    <n v="0"/>
    <n v="0"/>
  </r>
  <r>
    <x v="6"/>
    <x v="21"/>
    <s v=" Northeast"/>
    <s v="Northeast"/>
    <n v="0"/>
    <n v="0"/>
    <n v="0"/>
  </r>
  <r>
    <x v="6"/>
    <x v="22"/>
    <s v=" Midwest"/>
    <s v="Midwest"/>
    <n v="0"/>
    <n v="0"/>
    <n v="0"/>
  </r>
  <r>
    <x v="6"/>
    <x v="23"/>
    <s v=" Midwest"/>
    <s v="Midwest"/>
    <n v="0"/>
    <n v="0"/>
    <n v="0"/>
  </r>
  <r>
    <x v="6"/>
    <x v="24"/>
    <s v=" South"/>
    <s v="South"/>
    <n v="0"/>
    <n v="0"/>
    <n v="0"/>
  </r>
  <r>
    <x v="6"/>
    <x v="25"/>
    <s v=" Midwest"/>
    <s v="Midwest"/>
    <n v="0"/>
    <n v="0"/>
    <n v="0"/>
  </r>
  <r>
    <x v="6"/>
    <x v="26"/>
    <s v=" West"/>
    <s v="West"/>
    <n v="0"/>
    <n v="0"/>
    <n v="0"/>
  </r>
  <r>
    <x v="6"/>
    <x v="27"/>
    <s v=" Midwest"/>
    <s v="Midwest"/>
    <n v="0"/>
    <n v="0"/>
    <n v="0"/>
  </r>
  <r>
    <x v="6"/>
    <x v="28"/>
    <s v=" West"/>
    <s v="West"/>
    <n v="0"/>
    <n v="0"/>
    <n v="0"/>
  </r>
  <r>
    <x v="6"/>
    <x v="29"/>
    <s v=" Northeast"/>
    <s v="Northeast"/>
    <n v="0"/>
    <n v="0"/>
    <n v="0"/>
  </r>
  <r>
    <x v="6"/>
    <x v="30"/>
    <s v=" Northeast"/>
    <s v="Northeast"/>
    <n v="0"/>
    <n v="0"/>
    <n v="0"/>
  </r>
  <r>
    <x v="6"/>
    <x v="31"/>
    <s v=" West"/>
    <s v="West"/>
    <n v="0"/>
    <n v="0"/>
    <n v="0"/>
  </r>
  <r>
    <x v="6"/>
    <x v="32"/>
    <s v=" Northeast"/>
    <s v="Northeast"/>
    <n v="0"/>
    <n v="0"/>
    <n v="0"/>
  </r>
  <r>
    <x v="6"/>
    <x v="33"/>
    <s v=" South"/>
    <s v="South"/>
    <n v="0"/>
    <n v="0"/>
    <n v="0"/>
  </r>
  <r>
    <x v="6"/>
    <x v="34"/>
    <s v=" Midwest"/>
    <s v="Midwest"/>
    <n v="0"/>
    <n v="0"/>
    <n v="0"/>
  </r>
  <r>
    <x v="6"/>
    <x v="35"/>
    <s v=" Midwest"/>
    <s v="Midwest"/>
    <n v="0"/>
    <n v="0"/>
    <n v="0"/>
  </r>
  <r>
    <x v="6"/>
    <x v="36"/>
    <s v=" South"/>
    <s v="South"/>
    <n v="0"/>
    <n v="0"/>
    <n v="0"/>
  </r>
  <r>
    <x v="6"/>
    <x v="37"/>
    <s v=" West"/>
    <s v="West"/>
    <n v="0"/>
    <n v="0"/>
    <n v="0"/>
  </r>
  <r>
    <x v="6"/>
    <x v="38"/>
    <s v=" Northeast"/>
    <s v="Northeast"/>
    <n v="0"/>
    <n v="0"/>
    <n v="0"/>
  </r>
  <r>
    <x v="6"/>
    <x v="39"/>
    <s v=" Northeast"/>
    <s v="Northeast"/>
    <n v="0"/>
    <n v="0"/>
    <n v="0"/>
  </r>
  <r>
    <x v="6"/>
    <x v="40"/>
    <s v=" South"/>
    <s v="South"/>
    <n v="0"/>
    <n v="0"/>
    <n v="0"/>
  </r>
  <r>
    <x v="6"/>
    <x v="41"/>
    <s v=" Midwest"/>
    <s v="Midwest"/>
    <n v="0"/>
    <n v="0"/>
    <n v="0"/>
  </r>
  <r>
    <x v="6"/>
    <x v="42"/>
    <s v=" South"/>
    <s v="South"/>
    <n v="0"/>
    <n v="0"/>
    <n v="0"/>
  </r>
  <r>
    <x v="6"/>
    <x v="43"/>
    <s v=" South"/>
    <s v="South"/>
    <n v="0"/>
    <n v="0"/>
    <n v="0"/>
  </r>
  <r>
    <x v="6"/>
    <x v="44"/>
    <s v=" West"/>
    <s v="West"/>
    <n v="0"/>
    <n v="0"/>
    <n v="0"/>
  </r>
  <r>
    <x v="6"/>
    <x v="45"/>
    <s v=" Northeast"/>
    <s v="Northeast"/>
    <n v="0"/>
    <n v="0"/>
    <n v="0"/>
  </r>
  <r>
    <x v="6"/>
    <x v="46"/>
    <s v=" South"/>
    <s v="South"/>
    <n v="0"/>
    <n v="0"/>
    <n v="0"/>
  </r>
  <r>
    <x v="6"/>
    <x v="47"/>
    <s v=" West"/>
    <s v="West"/>
    <n v="0"/>
    <n v="0"/>
    <n v="0"/>
  </r>
  <r>
    <x v="6"/>
    <x v="48"/>
    <s v=" South"/>
    <s v="South"/>
    <n v="0"/>
    <n v="0"/>
    <n v="0"/>
  </r>
  <r>
    <x v="6"/>
    <x v="49"/>
    <s v=" Midwest"/>
    <s v="Midwest"/>
    <n v="0"/>
    <n v="0"/>
    <n v="0"/>
  </r>
  <r>
    <x v="6"/>
    <x v="50"/>
    <s v=" West"/>
    <s v="West"/>
    <n v="0"/>
    <n v="0"/>
    <n v="0"/>
  </r>
  <r>
    <x v="7"/>
    <x v="0"/>
    <s v=" South"/>
    <s v="South"/>
    <n v="0"/>
    <n v="0"/>
    <n v="0"/>
  </r>
  <r>
    <x v="7"/>
    <x v="1"/>
    <s v=" West"/>
    <s v="West"/>
    <n v="0"/>
    <n v="0"/>
    <n v="0"/>
  </r>
  <r>
    <x v="7"/>
    <x v="2"/>
    <s v=" West"/>
    <s v="West"/>
    <n v="0"/>
    <n v="0"/>
    <n v="0"/>
  </r>
  <r>
    <x v="7"/>
    <x v="3"/>
    <s v=" South"/>
    <s v="South"/>
    <n v="0"/>
    <n v="0"/>
    <n v="0"/>
  </r>
  <r>
    <x v="7"/>
    <x v="4"/>
    <s v=" West"/>
    <s v="West"/>
    <n v="0"/>
    <n v="0"/>
    <n v="0"/>
  </r>
  <r>
    <x v="7"/>
    <x v="5"/>
    <s v=" West"/>
    <s v="West"/>
    <n v="0"/>
    <n v="0"/>
    <n v="0"/>
  </r>
  <r>
    <x v="7"/>
    <x v="6"/>
    <s v=" Northeast"/>
    <s v="Northeast"/>
    <n v="0"/>
    <n v="0"/>
    <n v="0"/>
  </r>
  <r>
    <x v="7"/>
    <x v="7"/>
    <s v=" South"/>
    <s v="South"/>
    <n v="0"/>
    <n v="0"/>
    <n v="0"/>
  </r>
  <r>
    <x v="7"/>
    <x v="8"/>
    <s v=" South"/>
    <s v="South"/>
    <n v="0"/>
    <n v="0"/>
    <n v="0"/>
  </r>
  <r>
    <x v="7"/>
    <x v="9"/>
    <s v=" South"/>
    <s v="South"/>
    <n v="0"/>
    <n v="0"/>
    <n v="0"/>
  </r>
  <r>
    <x v="7"/>
    <x v="10"/>
    <s v=" South"/>
    <s v="South"/>
    <n v="0"/>
    <n v="0"/>
    <n v="0"/>
  </r>
  <r>
    <x v="7"/>
    <x v="11"/>
    <s v=" West"/>
    <s v="West"/>
    <n v="0"/>
    <n v="0"/>
    <n v="0"/>
  </r>
  <r>
    <x v="7"/>
    <x v="12"/>
    <s v=" West"/>
    <s v="West"/>
    <n v="0"/>
    <n v="0"/>
    <n v="0"/>
  </r>
  <r>
    <x v="7"/>
    <x v="13"/>
    <s v=" Midwest"/>
    <s v="Midwest"/>
    <n v="0"/>
    <n v="0"/>
    <n v="0"/>
  </r>
  <r>
    <x v="7"/>
    <x v="14"/>
    <s v=" Midwest"/>
    <s v="Midwest"/>
    <n v="0"/>
    <n v="0"/>
    <n v="0"/>
  </r>
  <r>
    <x v="7"/>
    <x v="15"/>
    <s v=" Midwest"/>
    <s v="Midwest"/>
    <n v="0"/>
    <n v="0"/>
    <n v="0"/>
  </r>
  <r>
    <x v="7"/>
    <x v="16"/>
    <s v=" Midwest"/>
    <s v="Midwest"/>
    <n v="0"/>
    <n v="0"/>
    <n v="0"/>
  </r>
  <r>
    <x v="7"/>
    <x v="17"/>
    <s v=" South"/>
    <s v="South"/>
    <n v="0"/>
    <n v="0"/>
    <n v="0"/>
  </r>
  <r>
    <x v="7"/>
    <x v="18"/>
    <s v=" South"/>
    <s v="South"/>
    <n v="0"/>
    <n v="0"/>
    <n v="0"/>
  </r>
  <r>
    <x v="7"/>
    <x v="19"/>
    <s v=" Northeast"/>
    <s v="Northeast"/>
    <n v="0"/>
    <n v="0"/>
    <n v="0"/>
  </r>
  <r>
    <x v="7"/>
    <x v="20"/>
    <s v=" South"/>
    <s v="South"/>
    <n v="0"/>
    <n v="0"/>
    <n v="0"/>
  </r>
  <r>
    <x v="7"/>
    <x v="21"/>
    <s v=" Northeast"/>
    <s v="Northeast"/>
    <n v="0"/>
    <n v="0"/>
    <n v="0"/>
  </r>
  <r>
    <x v="7"/>
    <x v="22"/>
    <s v=" Midwest"/>
    <s v="Midwest"/>
    <n v="0"/>
    <n v="0"/>
    <n v="0"/>
  </r>
  <r>
    <x v="7"/>
    <x v="23"/>
    <s v=" Midwest"/>
    <s v="Midwest"/>
    <n v="0"/>
    <n v="0"/>
    <n v="0"/>
  </r>
  <r>
    <x v="7"/>
    <x v="24"/>
    <s v=" South"/>
    <s v="South"/>
    <n v="0"/>
    <n v="0"/>
    <n v="0"/>
  </r>
  <r>
    <x v="7"/>
    <x v="25"/>
    <s v=" Midwest"/>
    <s v="Midwest"/>
    <n v="0"/>
    <n v="0"/>
    <n v="0"/>
  </r>
  <r>
    <x v="7"/>
    <x v="26"/>
    <s v=" West"/>
    <s v="West"/>
    <n v="0"/>
    <n v="0"/>
    <n v="0"/>
  </r>
  <r>
    <x v="7"/>
    <x v="27"/>
    <s v=" Midwest"/>
    <s v="Midwest"/>
    <n v="0"/>
    <n v="0"/>
    <n v="0"/>
  </r>
  <r>
    <x v="7"/>
    <x v="28"/>
    <s v=" West"/>
    <s v="West"/>
    <n v="0"/>
    <n v="0"/>
    <n v="0"/>
  </r>
  <r>
    <x v="7"/>
    <x v="29"/>
    <s v=" Northeast"/>
    <s v="Northeast"/>
    <n v="0"/>
    <n v="0"/>
    <n v="0"/>
  </r>
  <r>
    <x v="7"/>
    <x v="30"/>
    <s v=" Northeast"/>
    <s v="Northeast"/>
    <n v="0"/>
    <n v="0"/>
    <n v="0"/>
  </r>
  <r>
    <x v="7"/>
    <x v="31"/>
    <s v=" West"/>
    <s v="West"/>
    <n v="0"/>
    <n v="0"/>
    <n v="0"/>
  </r>
  <r>
    <x v="7"/>
    <x v="32"/>
    <s v=" Northeast"/>
    <s v="Northeast"/>
    <n v="0"/>
    <n v="0"/>
    <n v="0"/>
  </r>
  <r>
    <x v="7"/>
    <x v="33"/>
    <s v=" South"/>
    <s v="South"/>
    <n v="0"/>
    <n v="0"/>
    <n v="0"/>
  </r>
  <r>
    <x v="7"/>
    <x v="34"/>
    <s v=" Midwest"/>
    <s v="Midwest"/>
    <n v="0"/>
    <n v="0"/>
    <n v="0"/>
  </r>
  <r>
    <x v="7"/>
    <x v="35"/>
    <s v=" Midwest"/>
    <s v="Midwest"/>
    <n v="0"/>
    <n v="0"/>
    <n v="0"/>
  </r>
  <r>
    <x v="7"/>
    <x v="36"/>
    <s v=" South"/>
    <s v="South"/>
    <n v="0"/>
    <n v="0"/>
    <n v="0"/>
  </r>
  <r>
    <x v="7"/>
    <x v="37"/>
    <s v=" West"/>
    <s v="West"/>
    <n v="0"/>
    <n v="0"/>
    <n v="0"/>
  </r>
  <r>
    <x v="7"/>
    <x v="38"/>
    <s v=" Northeast"/>
    <s v="Northeast"/>
    <n v="0"/>
    <n v="0"/>
    <n v="0"/>
  </r>
  <r>
    <x v="7"/>
    <x v="39"/>
    <s v=" Northeast"/>
    <s v="Northeast"/>
    <n v="0"/>
    <n v="0"/>
    <n v="0"/>
  </r>
  <r>
    <x v="7"/>
    <x v="40"/>
    <s v=" South"/>
    <s v="South"/>
    <n v="0"/>
    <n v="0"/>
    <n v="0"/>
  </r>
  <r>
    <x v="7"/>
    <x v="41"/>
    <s v=" Midwest"/>
    <s v="Midwest"/>
    <n v="0"/>
    <n v="0"/>
    <n v="0"/>
  </r>
  <r>
    <x v="7"/>
    <x v="42"/>
    <s v=" South"/>
    <s v="South"/>
    <n v="0"/>
    <n v="0"/>
    <n v="0"/>
  </r>
  <r>
    <x v="7"/>
    <x v="43"/>
    <s v=" South"/>
    <s v="South"/>
    <n v="0"/>
    <n v="0"/>
    <n v="0"/>
  </r>
  <r>
    <x v="7"/>
    <x v="44"/>
    <s v=" West"/>
    <s v="West"/>
    <n v="0"/>
    <n v="0"/>
    <n v="0"/>
  </r>
  <r>
    <x v="7"/>
    <x v="45"/>
    <s v=" Northeast"/>
    <s v="Northeast"/>
    <n v="0"/>
    <n v="0"/>
    <n v="0"/>
  </r>
  <r>
    <x v="7"/>
    <x v="46"/>
    <s v=" South"/>
    <s v="South"/>
    <n v="0"/>
    <n v="0"/>
    <n v="0"/>
  </r>
  <r>
    <x v="7"/>
    <x v="47"/>
    <s v=" West"/>
    <s v="West"/>
    <n v="0"/>
    <n v="0"/>
    <n v="0"/>
  </r>
  <r>
    <x v="7"/>
    <x v="48"/>
    <s v=" South"/>
    <s v="South"/>
    <n v="0"/>
    <n v="0"/>
    <n v="0"/>
  </r>
  <r>
    <x v="7"/>
    <x v="49"/>
    <s v=" Midwest"/>
    <s v="Midwest"/>
    <n v="0"/>
    <n v="0"/>
    <n v="0"/>
  </r>
  <r>
    <x v="7"/>
    <x v="50"/>
    <s v=" West"/>
    <s v="West"/>
    <n v="0"/>
    <n v="0"/>
    <n v="0"/>
  </r>
  <r>
    <x v="8"/>
    <x v="0"/>
    <s v=" South"/>
    <s v="South"/>
    <n v="0"/>
    <n v="0"/>
    <n v="0"/>
  </r>
  <r>
    <x v="8"/>
    <x v="1"/>
    <s v=" West"/>
    <s v="West"/>
    <n v="0"/>
    <n v="0"/>
    <n v="0"/>
  </r>
  <r>
    <x v="8"/>
    <x v="2"/>
    <s v=" West"/>
    <s v="West"/>
    <n v="0"/>
    <n v="0"/>
    <n v="0"/>
  </r>
  <r>
    <x v="8"/>
    <x v="3"/>
    <s v=" South"/>
    <s v="South"/>
    <n v="0"/>
    <n v="0"/>
    <n v="0"/>
  </r>
  <r>
    <x v="8"/>
    <x v="4"/>
    <s v=" West"/>
    <s v="West"/>
    <n v="0"/>
    <n v="0"/>
    <n v="0"/>
  </r>
  <r>
    <x v="8"/>
    <x v="5"/>
    <s v=" West"/>
    <s v="West"/>
    <n v="0"/>
    <n v="0"/>
    <n v="0"/>
  </r>
  <r>
    <x v="8"/>
    <x v="6"/>
    <s v=" Northeast"/>
    <s v="Northeast"/>
    <n v="0"/>
    <n v="0"/>
    <n v="0"/>
  </r>
  <r>
    <x v="8"/>
    <x v="7"/>
    <s v=" South"/>
    <s v="South"/>
    <n v="0"/>
    <n v="0"/>
    <n v="0"/>
  </r>
  <r>
    <x v="8"/>
    <x v="8"/>
    <s v=" South"/>
    <s v="South"/>
    <n v="0"/>
    <n v="0"/>
    <n v="0"/>
  </r>
  <r>
    <x v="8"/>
    <x v="9"/>
    <s v=" South"/>
    <s v="South"/>
    <n v="0"/>
    <n v="0"/>
    <n v="0"/>
  </r>
  <r>
    <x v="8"/>
    <x v="10"/>
    <s v=" South"/>
    <s v="South"/>
    <n v="0"/>
    <n v="0"/>
    <n v="0"/>
  </r>
  <r>
    <x v="8"/>
    <x v="11"/>
    <s v=" West"/>
    <s v="West"/>
    <n v="0"/>
    <n v="0"/>
    <n v="0"/>
  </r>
  <r>
    <x v="8"/>
    <x v="12"/>
    <s v=" West"/>
    <s v="West"/>
    <n v="0"/>
    <n v="0"/>
    <n v="0"/>
  </r>
  <r>
    <x v="8"/>
    <x v="13"/>
    <s v=" Midwest"/>
    <s v="Midwest"/>
    <n v="0"/>
    <n v="0"/>
    <n v="0"/>
  </r>
  <r>
    <x v="8"/>
    <x v="14"/>
    <s v=" Midwest"/>
    <s v="Midwest"/>
    <n v="0"/>
    <n v="0"/>
    <n v="0"/>
  </r>
  <r>
    <x v="8"/>
    <x v="15"/>
    <s v=" Midwest"/>
    <s v="Midwest"/>
    <n v="0"/>
    <n v="0"/>
    <n v="0"/>
  </r>
  <r>
    <x v="8"/>
    <x v="16"/>
    <s v=" Midwest"/>
    <s v="Midwest"/>
    <n v="0"/>
    <n v="0"/>
    <n v="0"/>
  </r>
  <r>
    <x v="8"/>
    <x v="17"/>
    <s v=" South"/>
    <s v="South"/>
    <n v="0"/>
    <n v="0"/>
    <n v="0"/>
  </r>
  <r>
    <x v="8"/>
    <x v="18"/>
    <s v=" South"/>
    <s v="South"/>
    <n v="0"/>
    <n v="0"/>
    <n v="0"/>
  </r>
  <r>
    <x v="8"/>
    <x v="19"/>
    <s v=" Northeast"/>
    <s v="Northeast"/>
    <n v="0"/>
    <n v="0"/>
    <n v="0"/>
  </r>
  <r>
    <x v="8"/>
    <x v="20"/>
    <s v=" South"/>
    <s v="South"/>
    <n v="0"/>
    <n v="0"/>
    <n v="0"/>
  </r>
  <r>
    <x v="8"/>
    <x v="21"/>
    <s v=" Northeast"/>
    <s v="Northeast"/>
    <n v="0"/>
    <n v="0"/>
    <n v="0"/>
  </r>
  <r>
    <x v="8"/>
    <x v="22"/>
    <s v=" Midwest"/>
    <s v="Midwest"/>
    <n v="0"/>
    <n v="0"/>
    <n v="0"/>
  </r>
  <r>
    <x v="8"/>
    <x v="23"/>
    <s v=" Midwest"/>
    <s v="Midwest"/>
    <n v="0"/>
    <n v="0"/>
    <n v="0"/>
  </r>
  <r>
    <x v="8"/>
    <x v="24"/>
    <s v=" South"/>
    <s v="South"/>
    <n v="0"/>
    <n v="0"/>
    <n v="0"/>
  </r>
  <r>
    <x v="8"/>
    <x v="25"/>
    <s v=" Midwest"/>
    <s v="Midwest"/>
    <n v="0"/>
    <n v="0"/>
    <n v="0"/>
  </r>
  <r>
    <x v="8"/>
    <x v="26"/>
    <s v=" West"/>
    <s v="West"/>
    <n v="0"/>
    <n v="0"/>
    <n v="0"/>
  </r>
  <r>
    <x v="8"/>
    <x v="27"/>
    <s v=" Midwest"/>
    <s v="Midwest"/>
    <n v="0"/>
    <n v="0"/>
    <n v="0"/>
  </r>
  <r>
    <x v="8"/>
    <x v="28"/>
    <s v=" West"/>
    <s v="West"/>
    <n v="0"/>
    <n v="0"/>
    <n v="0"/>
  </r>
  <r>
    <x v="8"/>
    <x v="29"/>
    <s v=" Northeast"/>
    <s v="Northeast"/>
    <n v="0"/>
    <n v="0"/>
    <n v="0"/>
  </r>
  <r>
    <x v="8"/>
    <x v="30"/>
    <s v=" Northeast"/>
    <s v="Northeast"/>
    <n v="0"/>
    <n v="0"/>
    <n v="0"/>
  </r>
  <r>
    <x v="8"/>
    <x v="31"/>
    <s v=" West"/>
    <s v="West"/>
    <n v="0"/>
    <n v="0"/>
    <n v="0"/>
  </r>
  <r>
    <x v="8"/>
    <x v="32"/>
    <s v=" Northeast"/>
    <s v="Northeast"/>
    <n v="0"/>
    <n v="0"/>
    <n v="0"/>
  </r>
  <r>
    <x v="8"/>
    <x v="33"/>
    <s v=" South"/>
    <s v="South"/>
    <n v="0"/>
    <n v="0"/>
    <n v="0"/>
  </r>
  <r>
    <x v="8"/>
    <x v="34"/>
    <s v=" Midwest"/>
    <s v="Midwest"/>
    <n v="0"/>
    <n v="0"/>
    <n v="0"/>
  </r>
  <r>
    <x v="8"/>
    <x v="35"/>
    <s v=" Midwest"/>
    <s v="Midwest"/>
    <n v="0"/>
    <n v="0"/>
    <n v="0"/>
  </r>
  <r>
    <x v="8"/>
    <x v="36"/>
    <s v=" South"/>
    <s v="South"/>
    <n v="0"/>
    <n v="0"/>
    <n v="0"/>
  </r>
  <r>
    <x v="8"/>
    <x v="37"/>
    <s v=" West"/>
    <s v="West"/>
    <n v="0"/>
    <n v="0"/>
    <n v="0"/>
  </r>
  <r>
    <x v="8"/>
    <x v="38"/>
    <s v=" Northeast"/>
    <s v="Northeast"/>
    <n v="0"/>
    <n v="0"/>
    <n v="0"/>
  </r>
  <r>
    <x v="8"/>
    <x v="39"/>
    <s v=" Northeast"/>
    <s v="Northeast"/>
    <n v="0"/>
    <n v="0"/>
    <n v="0"/>
  </r>
  <r>
    <x v="8"/>
    <x v="40"/>
    <s v=" South"/>
    <s v="South"/>
    <n v="0"/>
    <n v="0"/>
    <n v="0"/>
  </r>
  <r>
    <x v="8"/>
    <x v="41"/>
    <s v=" Midwest"/>
    <s v="Midwest"/>
    <n v="0"/>
    <n v="0"/>
    <n v="0"/>
  </r>
  <r>
    <x v="8"/>
    <x v="42"/>
    <s v=" South"/>
    <s v="South"/>
    <n v="0"/>
    <n v="0"/>
    <n v="0"/>
  </r>
  <r>
    <x v="8"/>
    <x v="43"/>
    <s v=" South"/>
    <s v="South"/>
    <n v="0"/>
    <n v="0"/>
    <n v="0"/>
  </r>
  <r>
    <x v="8"/>
    <x v="44"/>
    <s v=" West"/>
    <s v="West"/>
    <n v="0"/>
    <n v="0"/>
    <n v="0"/>
  </r>
  <r>
    <x v="8"/>
    <x v="45"/>
    <s v=" Northeast"/>
    <s v="Northeast"/>
    <n v="0"/>
    <n v="0"/>
    <n v="0"/>
  </r>
  <r>
    <x v="8"/>
    <x v="46"/>
    <s v=" South"/>
    <s v="South"/>
    <n v="0"/>
    <n v="0"/>
    <n v="0"/>
  </r>
  <r>
    <x v="8"/>
    <x v="47"/>
    <s v=" West"/>
    <s v="West"/>
    <n v="0"/>
    <n v="0"/>
    <n v="0"/>
  </r>
  <r>
    <x v="8"/>
    <x v="48"/>
    <s v=" South"/>
    <s v="South"/>
    <n v="0"/>
    <n v="0"/>
    <n v="0"/>
  </r>
  <r>
    <x v="8"/>
    <x v="49"/>
    <s v=" Midwest"/>
    <s v="Midwest"/>
    <n v="0"/>
    <n v="0"/>
    <n v="0"/>
  </r>
  <r>
    <x v="8"/>
    <x v="50"/>
    <s v=" West"/>
    <s v="West"/>
    <n v="0"/>
    <n v="0"/>
    <n v="0"/>
  </r>
  <r>
    <x v="9"/>
    <x v="0"/>
    <s v=" South"/>
    <s v="South"/>
    <n v="0"/>
    <n v="0"/>
    <n v="0"/>
  </r>
  <r>
    <x v="9"/>
    <x v="1"/>
    <s v=" West"/>
    <s v="West"/>
    <n v="0"/>
    <n v="0"/>
    <n v="0"/>
  </r>
  <r>
    <x v="9"/>
    <x v="2"/>
    <s v=" West"/>
    <s v="West"/>
    <n v="0"/>
    <n v="0"/>
    <n v="0"/>
  </r>
  <r>
    <x v="9"/>
    <x v="3"/>
    <s v=" South"/>
    <s v="South"/>
    <n v="0"/>
    <n v="0"/>
    <n v="0"/>
  </r>
  <r>
    <x v="9"/>
    <x v="4"/>
    <s v=" West"/>
    <s v="West"/>
    <n v="0"/>
    <n v="0"/>
    <n v="0"/>
  </r>
  <r>
    <x v="9"/>
    <x v="5"/>
    <s v=" West"/>
    <s v="West"/>
    <n v="0"/>
    <n v="0"/>
    <n v="0"/>
  </r>
  <r>
    <x v="9"/>
    <x v="6"/>
    <s v=" Northeast"/>
    <s v="Northeast"/>
    <n v="0"/>
    <n v="0"/>
    <n v="0"/>
  </r>
  <r>
    <x v="9"/>
    <x v="7"/>
    <s v=" South"/>
    <s v="South"/>
    <n v="0"/>
    <n v="0"/>
    <n v="0"/>
  </r>
  <r>
    <x v="9"/>
    <x v="8"/>
    <s v=" South"/>
    <s v="South"/>
    <n v="0"/>
    <n v="0"/>
    <n v="0"/>
  </r>
  <r>
    <x v="9"/>
    <x v="9"/>
    <s v=" South"/>
    <s v="South"/>
    <n v="0"/>
    <n v="0"/>
    <n v="0"/>
  </r>
  <r>
    <x v="9"/>
    <x v="10"/>
    <s v=" South"/>
    <s v="South"/>
    <n v="0"/>
    <n v="0"/>
    <n v="0"/>
  </r>
  <r>
    <x v="9"/>
    <x v="11"/>
    <s v=" West"/>
    <s v="West"/>
    <n v="0"/>
    <n v="0"/>
    <n v="0"/>
  </r>
  <r>
    <x v="9"/>
    <x v="12"/>
    <s v=" West"/>
    <s v="West"/>
    <n v="0"/>
    <n v="0"/>
    <n v="0"/>
  </r>
  <r>
    <x v="9"/>
    <x v="13"/>
    <s v=" Midwest"/>
    <s v="Midwest"/>
    <n v="1"/>
    <n v="0"/>
    <n v="0"/>
  </r>
  <r>
    <x v="9"/>
    <x v="14"/>
    <s v=" Midwest"/>
    <s v="Midwest"/>
    <n v="0"/>
    <n v="0"/>
    <n v="0"/>
  </r>
  <r>
    <x v="9"/>
    <x v="15"/>
    <s v=" Midwest"/>
    <s v="Midwest"/>
    <n v="0"/>
    <n v="0"/>
    <n v="0"/>
  </r>
  <r>
    <x v="9"/>
    <x v="16"/>
    <s v=" Midwest"/>
    <s v="Midwest"/>
    <n v="0"/>
    <n v="0"/>
    <n v="0"/>
  </r>
  <r>
    <x v="9"/>
    <x v="17"/>
    <s v=" South"/>
    <s v="South"/>
    <n v="0"/>
    <n v="0"/>
    <n v="0"/>
  </r>
  <r>
    <x v="9"/>
    <x v="18"/>
    <s v=" South"/>
    <s v="South"/>
    <n v="0"/>
    <n v="0"/>
    <n v="0"/>
  </r>
  <r>
    <x v="9"/>
    <x v="19"/>
    <s v=" Northeast"/>
    <s v="Northeast"/>
    <n v="0"/>
    <n v="0"/>
    <n v="0"/>
  </r>
  <r>
    <x v="9"/>
    <x v="20"/>
    <s v=" South"/>
    <s v="South"/>
    <n v="0"/>
    <n v="0"/>
    <n v="0"/>
  </r>
  <r>
    <x v="9"/>
    <x v="21"/>
    <s v=" Northeast"/>
    <s v="Northeast"/>
    <n v="0"/>
    <n v="0"/>
    <n v="0"/>
  </r>
  <r>
    <x v="9"/>
    <x v="22"/>
    <s v=" Midwest"/>
    <s v="Midwest"/>
    <n v="0"/>
    <n v="0"/>
    <n v="0"/>
  </r>
  <r>
    <x v="9"/>
    <x v="23"/>
    <s v=" Midwest"/>
    <s v="Midwest"/>
    <n v="0"/>
    <n v="0"/>
    <n v="0"/>
  </r>
  <r>
    <x v="9"/>
    <x v="24"/>
    <s v=" South"/>
    <s v="South"/>
    <n v="0"/>
    <n v="0"/>
    <n v="0"/>
  </r>
  <r>
    <x v="9"/>
    <x v="25"/>
    <s v=" Midwest"/>
    <s v="Midwest"/>
    <n v="0"/>
    <n v="0"/>
    <n v="0"/>
  </r>
  <r>
    <x v="9"/>
    <x v="26"/>
    <s v=" West"/>
    <s v="West"/>
    <n v="0"/>
    <n v="0"/>
    <n v="0"/>
  </r>
  <r>
    <x v="9"/>
    <x v="27"/>
    <s v=" Midwest"/>
    <s v="Midwest"/>
    <n v="0"/>
    <n v="0"/>
    <n v="0"/>
  </r>
  <r>
    <x v="9"/>
    <x v="28"/>
    <s v=" West"/>
    <s v="West"/>
    <n v="0"/>
    <n v="0"/>
    <n v="0"/>
  </r>
  <r>
    <x v="9"/>
    <x v="29"/>
    <s v=" Northeast"/>
    <s v="Northeast"/>
    <n v="0"/>
    <n v="0"/>
    <n v="0"/>
  </r>
  <r>
    <x v="9"/>
    <x v="30"/>
    <s v=" Northeast"/>
    <s v="Northeast"/>
    <n v="0"/>
    <n v="0"/>
    <n v="0"/>
  </r>
  <r>
    <x v="9"/>
    <x v="31"/>
    <s v=" West"/>
    <s v="West"/>
    <n v="0"/>
    <n v="0"/>
    <n v="0"/>
  </r>
  <r>
    <x v="9"/>
    <x v="32"/>
    <s v=" Northeast"/>
    <s v="Northeast"/>
    <n v="0"/>
    <n v="0"/>
    <n v="0"/>
  </r>
  <r>
    <x v="9"/>
    <x v="33"/>
    <s v=" South"/>
    <s v="South"/>
    <n v="0"/>
    <n v="0"/>
    <n v="0"/>
  </r>
  <r>
    <x v="9"/>
    <x v="34"/>
    <s v=" Midwest"/>
    <s v="Midwest"/>
    <n v="0"/>
    <n v="0"/>
    <n v="0"/>
  </r>
  <r>
    <x v="9"/>
    <x v="35"/>
    <s v=" Midwest"/>
    <s v="Midwest"/>
    <n v="0"/>
    <n v="0"/>
    <n v="0"/>
  </r>
  <r>
    <x v="9"/>
    <x v="36"/>
    <s v=" South"/>
    <s v="South"/>
    <n v="0"/>
    <n v="0"/>
    <n v="0"/>
  </r>
  <r>
    <x v="9"/>
    <x v="37"/>
    <s v=" West"/>
    <s v="West"/>
    <n v="0"/>
    <n v="0"/>
    <n v="0"/>
  </r>
  <r>
    <x v="9"/>
    <x v="38"/>
    <s v=" Northeast"/>
    <s v="Northeast"/>
    <n v="0"/>
    <n v="0"/>
    <n v="0"/>
  </r>
  <r>
    <x v="9"/>
    <x v="39"/>
    <s v=" Northeast"/>
    <s v="Northeast"/>
    <n v="0"/>
    <n v="0"/>
    <n v="0"/>
  </r>
  <r>
    <x v="9"/>
    <x v="40"/>
    <s v=" South"/>
    <s v="South"/>
    <n v="0"/>
    <n v="0"/>
    <n v="0"/>
  </r>
  <r>
    <x v="9"/>
    <x v="41"/>
    <s v=" Midwest"/>
    <s v="Midwest"/>
    <n v="0"/>
    <n v="0"/>
    <n v="0"/>
  </r>
  <r>
    <x v="9"/>
    <x v="42"/>
    <s v=" South"/>
    <s v="South"/>
    <n v="0"/>
    <n v="0"/>
    <n v="0"/>
  </r>
  <r>
    <x v="9"/>
    <x v="43"/>
    <s v=" South"/>
    <s v="South"/>
    <n v="0"/>
    <n v="0"/>
    <n v="0"/>
  </r>
  <r>
    <x v="9"/>
    <x v="44"/>
    <s v=" West"/>
    <s v="West"/>
    <n v="0"/>
    <n v="0"/>
    <n v="0"/>
  </r>
  <r>
    <x v="9"/>
    <x v="45"/>
    <s v=" Northeast"/>
    <s v="Northeast"/>
    <n v="0"/>
    <n v="0"/>
    <n v="0"/>
  </r>
  <r>
    <x v="9"/>
    <x v="46"/>
    <s v=" South"/>
    <s v="South"/>
    <n v="0"/>
    <n v="0"/>
    <n v="0"/>
  </r>
  <r>
    <x v="9"/>
    <x v="47"/>
    <s v=" West"/>
    <s v="West"/>
    <n v="0"/>
    <n v="0"/>
    <n v="0"/>
  </r>
  <r>
    <x v="9"/>
    <x v="48"/>
    <s v=" South"/>
    <s v="South"/>
    <n v="0"/>
    <n v="0"/>
    <n v="0"/>
  </r>
  <r>
    <x v="9"/>
    <x v="49"/>
    <s v=" Midwest"/>
    <s v="Midwest"/>
    <n v="0"/>
    <n v="0"/>
    <n v="0"/>
  </r>
  <r>
    <x v="9"/>
    <x v="50"/>
    <s v=" West"/>
    <s v="West"/>
    <n v="0"/>
    <n v="0"/>
    <n v="0"/>
  </r>
  <r>
    <x v="10"/>
    <x v="0"/>
    <s v=" South"/>
    <s v="South"/>
    <n v="0"/>
    <n v="0"/>
    <n v="0"/>
  </r>
  <r>
    <x v="10"/>
    <x v="1"/>
    <s v=" West"/>
    <s v="West"/>
    <n v="0"/>
    <n v="0"/>
    <n v="0"/>
  </r>
  <r>
    <x v="10"/>
    <x v="2"/>
    <s v=" West"/>
    <s v="West"/>
    <n v="0"/>
    <n v="0"/>
    <n v="0"/>
  </r>
  <r>
    <x v="10"/>
    <x v="3"/>
    <s v=" South"/>
    <s v="South"/>
    <n v="0"/>
    <n v="0"/>
    <n v="0"/>
  </r>
  <r>
    <x v="10"/>
    <x v="4"/>
    <s v=" West"/>
    <s v="West"/>
    <n v="1"/>
    <n v="0"/>
    <n v="0"/>
  </r>
  <r>
    <x v="10"/>
    <x v="5"/>
    <s v=" West"/>
    <s v="West"/>
    <n v="0"/>
    <n v="0"/>
    <n v="0"/>
  </r>
  <r>
    <x v="10"/>
    <x v="6"/>
    <s v=" Northeast"/>
    <s v="Northeast"/>
    <n v="0"/>
    <n v="0"/>
    <n v="0"/>
  </r>
  <r>
    <x v="10"/>
    <x v="7"/>
    <s v=" South"/>
    <s v="South"/>
    <n v="0"/>
    <n v="0"/>
    <n v="0"/>
  </r>
  <r>
    <x v="10"/>
    <x v="8"/>
    <s v=" South"/>
    <s v="South"/>
    <n v="0"/>
    <n v="0"/>
    <n v="0"/>
  </r>
  <r>
    <x v="10"/>
    <x v="9"/>
    <s v=" South"/>
    <s v="South"/>
    <n v="0"/>
    <n v="0"/>
    <n v="0"/>
  </r>
  <r>
    <x v="10"/>
    <x v="10"/>
    <s v=" South"/>
    <s v="South"/>
    <n v="0"/>
    <n v="0"/>
    <n v="0"/>
  </r>
  <r>
    <x v="10"/>
    <x v="11"/>
    <s v=" West"/>
    <s v="West"/>
    <n v="0"/>
    <n v="0"/>
    <n v="0"/>
  </r>
  <r>
    <x v="10"/>
    <x v="12"/>
    <s v=" West"/>
    <s v="West"/>
    <n v="0"/>
    <n v="0"/>
    <n v="0"/>
  </r>
  <r>
    <x v="10"/>
    <x v="13"/>
    <s v=" Midwest"/>
    <s v="Midwest"/>
    <n v="0"/>
    <n v="0"/>
    <n v="0"/>
  </r>
  <r>
    <x v="10"/>
    <x v="14"/>
    <s v=" Midwest"/>
    <s v="Midwest"/>
    <n v="0"/>
    <n v="0"/>
    <n v="0"/>
  </r>
  <r>
    <x v="10"/>
    <x v="15"/>
    <s v=" Midwest"/>
    <s v="Midwest"/>
    <n v="0"/>
    <n v="0"/>
    <n v="0"/>
  </r>
  <r>
    <x v="10"/>
    <x v="16"/>
    <s v=" Midwest"/>
    <s v="Midwest"/>
    <n v="0"/>
    <n v="0"/>
    <n v="0"/>
  </r>
  <r>
    <x v="10"/>
    <x v="17"/>
    <s v=" South"/>
    <s v="South"/>
    <n v="0"/>
    <n v="0"/>
    <n v="0"/>
  </r>
  <r>
    <x v="10"/>
    <x v="18"/>
    <s v=" South"/>
    <s v="South"/>
    <n v="0"/>
    <n v="0"/>
    <n v="0"/>
  </r>
  <r>
    <x v="10"/>
    <x v="19"/>
    <s v=" Northeast"/>
    <s v="Northeast"/>
    <n v="0"/>
    <n v="0"/>
    <n v="0"/>
  </r>
  <r>
    <x v="10"/>
    <x v="20"/>
    <s v=" South"/>
    <s v="South"/>
    <n v="0"/>
    <n v="0"/>
    <n v="0"/>
  </r>
  <r>
    <x v="10"/>
    <x v="21"/>
    <s v=" Northeast"/>
    <s v="Northeast"/>
    <n v="0"/>
    <n v="0"/>
    <n v="0"/>
  </r>
  <r>
    <x v="10"/>
    <x v="22"/>
    <s v=" Midwest"/>
    <s v="Midwest"/>
    <n v="0"/>
    <n v="0"/>
    <n v="0"/>
  </r>
  <r>
    <x v="10"/>
    <x v="23"/>
    <s v=" Midwest"/>
    <s v="Midwest"/>
    <n v="0"/>
    <n v="0"/>
    <n v="0"/>
  </r>
  <r>
    <x v="10"/>
    <x v="24"/>
    <s v=" South"/>
    <s v="South"/>
    <n v="0"/>
    <n v="0"/>
    <n v="0"/>
  </r>
  <r>
    <x v="10"/>
    <x v="25"/>
    <s v=" Midwest"/>
    <s v="Midwest"/>
    <n v="0"/>
    <n v="0"/>
    <n v="0"/>
  </r>
  <r>
    <x v="10"/>
    <x v="26"/>
    <s v=" West"/>
    <s v="West"/>
    <n v="0"/>
    <n v="0"/>
    <n v="0"/>
  </r>
  <r>
    <x v="10"/>
    <x v="27"/>
    <s v=" Midwest"/>
    <s v="Midwest"/>
    <n v="0"/>
    <n v="0"/>
    <n v="0"/>
  </r>
  <r>
    <x v="10"/>
    <x v="28"/>
    <s v=" West"/>
    <s v="West"/>
    <n v="0"/>
    <n v="0"/>
    <n v="0"/>
  </r>
  <r>
    <x v="10"/>
    <x v="29"/>
    <s v=" Northeast"/>
    <s v="Northeast"/>
    <n v="0"/>
    <n v="0"/>
    <n v="0"/>
  </r>
  <r>
    <x v="10"/>
    <x v="30"/>
    <s v=" Northeast"/>
    <s v="Northeast"/>
    <n v="0"/>
    <n v="0"/>
    <n v="0"/>
  </r>
  <r>
    <x v="10"/>
    <x v="31"/>
    <s v=" West"/>
    <s v="West"/>
    <n v="0"/>
    <n v="0"/>
    <n v="0"/>
  </r>
  <r>
    <x v="10"/>
    <x v="32"/>
    <s v=" Northeast"/>
    <s v="Northeast"/>
    <n v="0"/>
    <n v="0"/>
    <n v="0"/>
  </r>
  <r>
    <x v="10"/>
    <x v="33"/>
    <s v=" South"/>
    <s v="South"/>
    <n v="0"/>
    <n v="0"/>
    <n v="0"/>
  </r>
  <r>
    <x v="10"/>
    <x v="34"/>
    <s v=" Midwest"/>
    <s v="Midwest"/>
    <n v="0"/>
    <n v="0"/>
    <n v="0"/>
  </r>
  <r>
    <x v="10"/>
    <x v="35"/>
    <s v=" Midwest"/>
    <s v="Midwest"/>
    <n v="0"/>
    <n v="0"/>
    <n v="0"/>
  </r>
  <r>
    <x v="10"/>
    <x v="36"/>
    <s v=" South"/>
    <s v="South"/>
    <n v="0"/>
    <n v="0"/>
    <n v="0"/>
  </r>
  <r>
    <x v="10"/>
    <x v="37"/>
    <s v=" West"/>
    <s v="West"/>
    <n v="0"/>
    <n v="0"/>
    <n v="0"/>
  </r>
  <r>
    <x v="10"/>
    <x v="38"/>
    <s v=" Northeast"/>
    <s v="Northeast"/>
    <n v="0"/>
    <n v="0"/>
    <n v="0"/>
  </r>
  <r>
    <x v="10"/>
    <x v="39"/>
    <s v=" Northeast"/>
    <s v="Northeast"/>
    <n v="0"/>
    <n v="0"/>
    <n v="0"/>
  </r>
  <r>
    <x v="10"/>
    <x v="40"/>
    <s v=" South"/>
    <s v="South"/>
    <n v="0"/>
    <n v="0"/>
    <n v="0"/>
  </r>
  <r>
    <x v="10"/>
    <x v="41"/>
    <s v=" Midwest"/>
    <s v="Midwest"/>
    <n v="0"/>
    <n v="0"/>
    <n v="0"/>
  </r>
  <r>
    <x v="10"/>
    <x v="42"/>
    <s v=" South"/>
    <s v="South"/>
    <n v="0"/>
    <n v="0"/>
    <n v="0"/>
  </r>
  <r>
    <x v="10"/>
    <x v="43"/>
    <s v=" South"/>
    <s v="South"/>
    <n v="0"/>
    <n v="0"/>
    <n v="0"/>
  </r>
  <r>
    <x v="10"/>
    <x v="44"/>
    <s v=" West"/>
    <s v="West"/>
    <n v="0"/>
    <n v="0"/>
    <n v="0"/>
  </r>
  <r>
    <x v="10"/>
    <x v="45"/>
    <s v=" Northeast"/>
    <s v="Northeast"/>
    <n v="0"/>
    <n v="0"/>
    <n v="0"/>
  </r>
  <r>
    <x v="10"/>
    <x v="46"/>
    <s v=" South"/>
    <s v="South"/>
    <n v="0"/>
    <n v="0"/>
    <n v="0"/>
  </r>
  <r>
    <x v="10"/>
    <x v="47"/>
    <s v=" West"/>
    <s v="West"/>
    <n v="0"/>
    <n v="0"/>
    <n v="0"/>
  </r>
  <r>
    <x v="10"/>
    <x v="48"/>
    <s v=" South"/>
    <s v="South"/>
    <n v="0"/>
    <n v="0"/>
    <n v="0"/>
  </r>
  <r>
    <x v="10"/>
    <x v="49"/>
    <s v=" Midwest"/>
    <s v="Midwest"/>
    <n v="0"/>
    <n v="0"/>
    <n v="0"/>
  </r>
  <r>
    <x v="10"/>
    <x v="50"/>
    <s v=" West"/>
    <s v="West"/>
    <n v="0"/>
    <n v="0"/>
    <n v="0"/>
  </r>
  <r>
    <x v="11"/>
    <x v="0"/>
    <s v=" South"/>
    <s v="South"/>
    <n v="0"/>
    <n v="0"/>
    <n v="0"/>
  </r>
  <r>
    <x v="11"/>
    <x v="1"/>
    <s v=" West"/>
    <s v="West"/>
    <n v="0"/>
    <n v="0"/>
    <n v="0"/>
  </r>
  <r>
    <x v="11"/>
    <x v="2"/>
    <s v=" West"/>
    <s v="West"/>
    <n v="0"/>
    <n v="0"/>
    <n v="0"/>
  </r>
  <r>
    <x v="11"/>
    <x v="3"/>
    <s v=" South"/>
    <s v="South"/>
    <n v="0"/>
    <n v="0"/>
    <n v="0"/>
  </r>
  <r>
    <x v="11"/>
    <x v="4"/>
    <s v=" West"/>
    <s v="West"/>
    <n v="0"/>
    <n v="0"/>
    <n v="0"/>
  </r>
  <r>
    <x v="11"/>
    <x v="5"/>
    <s v=" West"/>
    <s v="West"/>
    <n v="0"/>
    <n v="0"/>
    <n v="0"/>
  </r>
  <r>
    <x v="11"/>
    <x v="6"/>
    <s v=" Northeast"/>
    <s v="Northeast"/>
    <n v="0"/>
    <n v="0"/>
    <n v="0"/>
  </r>
  <r>
    <x v="11"/>
    <x v="7"/>
    <s v=" South"/>
    <s v="South"/>
    <n v="0"/>
    <n v="0"/>
    <n v="0"/>
  </r>
  <r>
    <x v="11"/>
    <x v="8"/>
    <s v=" South"/>
    <s v="South"/>
    <n v="0"/>
    <n v="0"/>
    <n v="0"/>
  </r>
  <r>
    <x v="11"/>
    <x v="9"/>
    <s v=" South"/>
    <s v="South"/>
    <n v="0"/>
    <n v="0"/>
    <n v="0"/>
  </r>
  <r>
    <x v="11"/>
    <x v="10"/>
    <s v=" South"/>
    <s v="South"/>
    <n v="0"/>
    <n v="0"/>
    <n v="0"/>
  </r>
  <r>
    <x v="11"/>
    <x v="11"/>
    <s v=" West"/>
    <s v="West"/>
    <n v="0"/>
    <n v="0"/>
    <n v="0"/>
  </r>
  <r>
    <x v="11"/>
    <x v="12"/>
    <s v=" West"/>
    <s v="West"/>
    <n v="0"/>
    <n v="0"/>
    <n v="0"/>
  </r>
  <r>
    <x v="11"/>
    <x v="13"/>
    <s v=" Midwest"/>
    <s v="Midwest"/>
    <n v="0"/>
    <n v="0"/>
    <n v="0"/>
  </r>
  <r>
    <x v="11"/>
    <x v="14"/>
    <s v=" Midwest"/>
    <s v="Midwest"/>
    <n v="0"/>
    <n v="0"/>
    <n v="0"/>
  </r>
  <r>
    <x v="11"/>
    <x v="15"/>
    <s v=" Midwest"/>
    <s v="Midwest"/>
    <n v="0"/>
    <n v="0"/>
    <n v="0"/>
  </r>
  <r>
    <x v="11"/>
    <x v="16"/>
    <s v=" Midwest"/>
    <s v="Midwest"/>
    <n v="0"/>
    <n v="0"/>
    <n v="0"/>
  </r>
  <r>
    <x v="11"/>
    <x v="17"/>
    <s v=" South"/>
    <s v="South"/>
    <n v="0"/>
    <n v="0"/>
    <n v="0"/>
  </r>
  <r>
    <x v="11"/>
    <x v="18"/>
    <s v=" South"/>
    <s v="South"/>
    <n v="0"/>
    <n v="0"/>
    <n v="0"/>
  </r>
  <r>
    <x v="11"/>
    <x v="19"/>
    <s v=" Northeast"/>
    <s v="Northeast"/>
    <n v="0"/>
    <n v="0"/>
    <n v="0"/>
  </r>
  <r>
    <x v="11"/>
    <x v="20"/>
    <s v=" South"/>
    <s v="South"/>
    <n v="0"/>
    <n v="0"/>
    <n v="0"/>
  </r>
  <r>
    <x v="11"/>
    <x v="21"/>
    <s v=" Northeast"/>
    <s v="Northeast"/>
    <n v="1"/>
    <n v="0"/>
    <n v="0"/>
  </r>
  <r>
    <x v="11"/>
    <x v="22"/>
    <s v=" Midwest"/>
    <s v="Midwest"/>
    <n v="0"/>
    <n v="0"/>
    <n v="0"/>
  </r>
  <r>
    <x v="11"/>
    <x v="23"/>
    <s v=" Midwest"/>
    <s v="Midwest"/>
    <n v="0"/>
    <n v="0"/>
    <n v="0"/>
  </r>
  <r>
    <x v="11"/>
    <x v="24"/>
    <s v=" South"/>
    <s v="South"/>
    <n v="0"/>
    <n v="0"/>
    <n v="0"/>
  </r>
  <r>
    <x v="11"/>
    <x v="25"/>
    <s v=" Midwest"/>
    <s v="Midwest"/>
    <n v="0"/>
    <n v="0"/>
    <n v="0"/>
  </r>
  <r>
    <x v="11"/>
    <x v="26"/>
    <s v=" West"/>
    <s v="West"/>
    <n v="0"/>
    <n v="0"/>
    <n v="0"/>
  </r>
  <r>
    <x v="11"/>
    <x v="27"/>
    <s v=" Midwest"/>
    <s v="Midwest"/>
    <n v="0"/>
    <n v="0"/>
    <n v="0"/>
  </r>
  <r>
    <x v="11"/>
    <x v="28"/>
    <s v=" West"/>
    <s v="West"/>
    <n v="0"/>
    <n v="0"/>
    <n v="0"/>
  </r>
  <r>
    <x v="11"/>
    <x v="29"/>
    <s v=" Northeast"/>
    <s v="Northeast"/>
    <n v="0"/>
    <n v="0"/>
    <n v="0"/>
  </r>
  <r>
    <x v="11"/>
    <x v="30"/>
    <s v=" Northeast"/>
    <s v="Northeast"/>
    <n v="0"/>
    <n v="0"/>
    <n v="0"/>
  </r>
  <r>
    <x v="11"/>
    <x v="31"/>
    <s v=" West"/>
    <s v="West"/>
    <n v="0"/>
    <n v="0"/>
    <n v="0"/>
  </r>
  <r>
    <x v="11"/>
    <x v="32"/>
    <s v=" Northeast"/>
    <s v="Northeast"/>
    <n v="0"/>
    <n v="0"/>
    <n v="0"/>
  </r>
  <r>
    <x v="11"/>
    <x v="33"/>
    <s v=" South"/>
    <s v="South"/>
    <n v="0"/>
    <n v="0"/>
    <n v="0"/>
  </r>
  <r>
    <x v="11"/>
    <x v="34"/>
    <s v=" Midwest"/>
    <s v="Midwest"/>
    <n v="0"/>
    <n v="0"/>
    <n v="0"/>
  </r>
  <r>
    <x v="11"/>
    <x v="35"/>
    <s v=" Midwest"/>
    <s v="Midwest"/>
    <n v="0"/>
    <n v="0"/>
    <n v="0"/>
  </r>
  <r>
    <x v="11"/>
    <x v="36"/>
    <s v=" South"/>
    <s v="South"/>
    <n v="0"/>
    <n v="0"/>
    <n v="0"/>
  </r>
  <r>
    <x v="11"/>
    <x v="37"/>
    <s v=" West"/>
    <s v="West"/>
    <n v="0"/>
    <n v="0"/>
    <n v="0"/>
  </r>
  <r>
    <x v="11"/>
    <x v="38"/>
    <s v=" Northeast"/>
    <s v="Northeast"/>
    <n v="0"/>
    <n v="0"/>
    <n v="0"/>
  </r>
  <r>
    <x v="11"/>
    <x v="39"/>
    <s v=" Northeast"/>
    <s v="Northeast"/>
    <n v="0"/>
    <n v="0"/>
    <n v="0"/>
  </r>
  <r>
    <x v="11"/>
    <x v="40"/>
    <s v=" South"/>
    <s v="South"/>
    <n v="0"/>
    <n v="0"/>
    <n v="0"/>
  </r>
  <r>
    <x v="11"/>
    <x v="41"/>
    <s v=" Midwest"/>
    <s v="Midwest"/>
    <n v="0"/>
    <n v="0"/>
    <n v="0"/>
  </r>
  <r>
    <x v="11"/>
    <x v="42"/>
    <s v=" South"/>
    <s v="South"/>
    <n v="0"/>
    <n v="0"/>
    <n v="0"/>
  </r>
  <r>
    <x v="11"/>
    <x v="43"/>
    <s v=" South"/>
    <s v="South"/>
    <n v="0"/>
    <n v="0"/>
    <n v="0"/>
  </r>
  <r>
    <x v="11"/>
    <x v="44"/>
    <s v=" West"/>
    <s v="West"/>
    <n v="0"/>
    <n v="0"/>
    <n v="0"/>
  </r>
  <r>
    <x v="11"/>
    <x v="45"/>
    <s v=" Northeast"/>
    <s v="Northeast"/>
    <n v="0"/>
    <n v="0"/>
    <n v="0"/>
  </r>
  <r>
    <x v="11"/>
    <x v="46"/>
    <s v=" South"/>
    <s v="South"/>
    <n v="0"/>
    <n v="0"/>
    <n v="0"/>
  </r>
  <r>
    <x v="11"/>
    <x v="47"/>
    <s v=" West"/>
    <s v="West"/>
    <n v="0"/>
    <n v="0"/>
    <n v="0"/>
  </r>
  <r>
    <x v="11"/>
    <x v="48"/>
    <s v=" South"/>
    <s v="South"/>
    <n v="0"/>
    <n v="0"/>
    <n v="0"/>
  </r>
  <r>
    <x v="11"/>
    <x v="49"/>
    <s v=" Midwest"/>
    <s v="Midwest"/>
    <n v="0"/>
    <n v="0"/>
    <n v="0"/>
  </r>
  <r>
    <x v="11"/>
    <x v="50"/>
    <s v=" West"/>
    <s v="West"/>
    <n v="0"/>
    <n v="0"/>
    <n v="0"/>
  </r>
  <r>
    <x v="12"/>
    <x v="0"/>
    <s v=" South"/>
    <s v="South"/>
    <n v="0"/>
    <n v="0"/>
    <n v="0"/>
  </r>
  <r>
    <x v="12"/>
    <x v="1"/>
    <s v=" West"/>
    <s v="West"/>
    <n v="0"/>
    <n v="0"/>
    <n v="0"/>
  </r>
  <r>
    <x v="12"/>
    <x v="2"/>
    <s v=" West"/>
    <s v="West"/>
    <n v="0"/>
    <n v="0"/>
    <n v="0"/>
  </r>
  <r>
    <x v="12"/>
    <x v="3"/>
    <s v=" South"/>
    <s v="South"/>
    <n v="0"/>
    <n v="0"/>
    <n v="0"/>
  </r>
  <r>
    <x v="12"/>
    <x v="4"/>
    <s v=" West"/>
    <s v="West"/>
    <n v="3"/>
    <n v="0"/>
    <n v="0"/>
  </r>
  <r>
    <x v="12"/>
    <x v="5"/>
    <s v=" West"/>
    <s v="West"/>
    <n v="0"/>
    <n v="0"/>
    <n v="0"/>
  </r>
  <r>
    <x v="12"/>
    <x v="6"/>
    <s v=" Northeast"/>
    <s v="Northeast"/>
    <n v="0"/>
    <n v="0"/>
    <n v="0"/>
  </r>
  <r>
    <x v="12"/>
    <x v="7"/>
    <s v=" South"/>
    <s v="South"/>
    <n v="0"/>
    <n v="0"/>
    <n v="0"/>
  </r>
  <r>
    <x v="12"/>
    <x v="8"/>
    <s v=" South"/>
    <s v="South"/>
    <n v="0"/>
    <n v="0"/>
    <n v="0"/>
  </r>
  <r>
    <x v="12"/>
    <x v="9"/>
    <s v=" South"/>
    <s v="South"/>
    <n v="0"/>
    <n v="0"/>
    <n v="0"/>
  </r>
  <r>
    <x v="12"/>
    <x v="10"/>
    <s v=" South"/>
    <s v="South"/>
    <n v="0"/>
    <n v="0"/>
    <n v="0"/>
  </r>
  <r>
    <x v="12"/>
    <x v="11"/>
    <s v=" West"/>
    <s v="West"/>
    <n v="0"/>
    <n v="0"/>
    <n v="0"/>
  </r>
  <r>
    <x v="12"/>
    <x v="12"/>
    <s v=" West"/>
    <s v="West"/>
    <n v="0"/>
    <n v="0"/>
    <n v="0"/>
  </r>
  <r>
    <x v="12"/>
    <x v="13"/>
    <s v=" Midwest"/>
    <s v="Midwest"/>
    <n v="0"/>
    <n v="0"/>
    <n v="0"/>
  </r>
  <r>
    <x v="12"/>
    <x v="14"/>
    <s v=" Midwest"/>
    <s v="Midwest"/>
    <n v="0"/>
    <n v="0"/>
    <n v="0"/>
  </r>
  <r>
    <x v="12"/>
    <x v="15"/>
    <s v=" Midwest"/>
    <s v="Midwest"/>
    <n v="0"/>
    <n v="0"/>
    <n v="0"/>
  </r>
  <r>
    <x v="12"/>
    <x v="16"/>
    <s v=" Midwest"/>
    <s v="Midwest"/>
    <n v="0"/>
    <n v="0"/>
    <n v="0"/>
  </r>
  <r>
    <x v="12"/>
    <x v="17"/>
    <s v=" South"/>
    <s v="South"/>
    <n v="0"/>
    <n v="0"/>
    <n v="0"/>
  </r>
  <r>
    <x v="12"/>
    <x v="18"/>
    <s v=" South"/>
    <s v="South"/>
    <n v="0"/>
    <n v="0"/>
    <n v="0"/>
  </r>
  <r>
    <x v="12"/>
    <x v="19"/>
    <s v=" Northeast"/>
    <s v="Northeast"/>
    <n v="0"/>
    <n v="0"/>
    <n v="0"/>
  </r>
  <r>
    <x v="12"/>
    <x v="20"/>
    <s v=" South"/>
    <s v="South"/>
    <n v="0"/>
    <n v="0"/>
    <n v="0"/>
  </r>
  <r>
    <x v="12"/>
    <x v="21"/>
    <s v=" Northeast"/>
    <s v="Northeast"/>
    <n v="0"/>
    <n v="0"/>
    <n v="0"/>
  </r>
  <r>
    <x v="12"/>
    <x v="22"/>
    <s v=" Midwest"/>
    <s v="Midwest"/>
    <n v="0"/>
    <n v="0"/>
    <n v="0"/>
  </r>
  <r>
    <x v="12"/>
    <x v="23"/>
    <s v=" Midwest"/>
    <s v="Midwest"/>
    <n v="0"/>
    <n v="0"/>
    <n v="0"/>
  </r>
  <r>
    <x v="12"/>
    <x v="24"/>
    <s v=" South"/>
    <s v="South"/>
    <n v="0"/>
    <n v="0"/>
    <n v="0"/>
  </r>
  <r>
    <x v="12"/>
    <x v="25"/>
    <s v=" Midwest"/>
    <s v="Midwest"/>
    <n v="0"/>
    <n v="0"/>
    <n v="0"/>
  </r>
  <r>
    <x v="12"/>
    <x v="26"/>
    <s v=" West"/>
    <s v="West"/>
    <n v="0"/>
    <n v="0"/>
    <n v="0"/>
  </r>
  <r>
    <x v="12"/>
    <x v="27"/>
    <s v=" Midwest"/>
    <s v="Midwest"/>
    <n v="0"/>
    <n v="0"/>
    <n v="0"/>
  </r>
  <r>
    <x v="12"/>
    <x v="28"/>
    <s v=" West"/>
    <s v="West"/>
    <n v="0"/>
    <n v="0"/>
    <n v="0"/>
  </r>
  <r>
    <x v="12"/>
    <x v="29"/>
    <s v=" Northeast"/>
    <s v="Northeast"/>
    <n v="0"/>
    <n v="0"/>
    <n v="0"/>
  </r>
  <r>
    <x v="12"/>
    <x v="30"/>
    <s v=" Northeast"/>
    <s v="Northeast"/>
    <n v="0"/>
    <n v="0"/>
    <n v="0"/>
  </r>
  <r>
    <x v="12"/>
    <x v="31"/>
    <s v=" West"/>
    <s v="West"/>
    <n v="0"/>
    <n v="0"/>
    <n v="0"/>
  </r>
  <r>
    <x v="12"/>
    <x v="32"/>
    <s v=" Northeast"/>
    <s v="Northeast"/>
    <n v="0"/>
    <n v="0"/>
    <n v="0"/>
  </r>
  <r>
    <x v="12"/>
    <x v="33"/>
    <s v=" South"/>
    <s v="South"/>
    <n v="0"/>
    <n v="0"/>
    <n v="0"/>
  </r>
  <r>
    <x v="12"/>
    <x v="34"/>
    <s v=" Midwest"/>
    <s v="Midwest"/>
    <n v="0"/>
    <n v="0"/>
    <n v="0"/>
  </r>
  <r>
    <x v="12"/>
    <x v="35"/>
    <s v=" Midwest"/>
    <s v="Midwest"/>
    <n v="0"/>
    <n v="0"/>
    <n v="0"/>
  </r>
  <r>
    <x v="12"/>
    <x v="36"/>
    <s v=" South"/>
    <s v="South"/>
    <n v="0"/>
    <n v="0"/>
    <n v="0"/>
  </r>
  <r>
    <x v="12"/>
    <x v="37"/>
    <s v=" West"/>
    <s v="West"/>
    <n v="0"/>
    <n v="0"/>
    <n v="0"/>
  </r>
  <r>
    <x v="12"/>
    <x v="38"/>
    <s v=" Northeast"/>
    <s v="Northeast"/>
    <n v="0"/>
    <n v="0"/>
    <n v="0"/>
  </r>
  <r>
    <x v="12"/>
    <x v="39"/>
    <s v=" Northeast"/>
    <s v="Northeast"/>
    <n v="0"/>
    <n v="0"/>
    <n v="0"/>
  </r>
  <r>
    <x v="12"/>
    <x v="40"/>
    <s v=" South"/>
    <s v="South"/>
    <n v="0"/>
    <n v="0"/>
    <n v="0"/>
  </r>
  <r>
    <x v="12"/>
    <x v="41"/>
    <s v=" Midwest"/>
    <s v="Midwest"/>
    <n v="0"/>
    <n v="0"/>
    <n v="0"/>
  </r>
  <r>
    <x v="12"/>
    <x v="42"/>
    <s v=" South"/>
    <s v="South"/>
    <n v="0"/>
    <n v="0"/>
    <n v="0"/>
  </r>
  <r>
    <x v="12"/>
    <x v="43"/>
    <s v=" South"/>
    <s v="South"/>
    <n v="0"/>
    <n v="0"/>
    <n v="0"/>
  </r>
  <r>
    <x v="12"/>
    <x v="44"/>
    <s v=" West"/>
    <s v="West"/>
    <n v="0"/>
    <n v="0"/>
    <n v="0"/>
  </r>
  <r>
    <x v="12"/>
    <x v="45"/>
    <s v=" Northeast"/>
    <s v="Northeast"/>
    <n v="0"/>
    <n v="0"/>
    <n v="0"/>
  </r>
  <r>
    <x v="12"/>
    <x v="46"/>
    <s v=" South"/>
    <s v="South"/>
    <n v="0"/>
    <n v="0"/>
    <n v="0"/>
  </r>
  <r>
    <x v="12"/>
    <x v="47"/>
    <s v=" West"/>
    <s v="West"/>
    <n v="0"/>
    <n v="0"/>
    <n v="0"/>
  </r>
  <r>
    <x v="12"/>
    <x v="48"/>
    <s v=" South"/>
    <s v="South"/>
    <n v="0"/>
    <n v="0"/>
    <n v="0"/>
  </r>
  <r>
    <x v="12"/>
    <x v="49"/>
    <s v=" Midwest"/>
    <s v="Midwest"/>
    <n v="0"/>
    <n v="0"/>
    <n v="0"/>
  </r>
  <r>
    <x v="12"/>
    <x v="50"/>
    <s v=" West"/>
    <s v="West"/>
    <n v="0"/>
    <n v="0"/>
    <n v="0"/>
  </r>
  <r>
    <x v="13"/>
    <x v="0"/>
    <s v=" South"/>
    <s v="South"/>
    <n v="0"/>
    <n v="0"/>
    <n v="0"/>
  </r>
  <r>
    <x v="13"/>
    <x v="1"/>
    <s v=" West"/>
    <s v="West"/>
    <n v="0"/>
    <n v="0"/>
    <n v="0"/>
  </r>
  <r>
    <x v="13"/>
    <x v="2"/>
    <s v=" West"/>
    <s v="West"/>
    <n v="0"/>
    <n v="0"/>
    <n v="0"/>
  </r>
  <r>
    <x v="13"/>
    <x v="3"/>
    <s v=" South"/>
    <s v="South"/>
    <n v="0"/>
    <n v="0"/>
    <n v="0"/>
  </r>
  <r>
    <x v="13"/>
    <x v="4"/>
    <s v=" West"/>
    <s v="West"/>
    <n v="0"/>
    <n v="0"/>
    <n v="0"/>
  </r>
  <r>
    <x v="13"/>
    <x v="5"/>
    <s v=" West"/>
    <s v="West"/>
    <n v="0"/>
    <n v="0"/>
    <n v="0"/>
  </r>
  <r>
    <x v="13"/>
    <x v="6"/>
    <s v=" Northeast"/>
    <s v="Northeast"/>
    <n v="0"/>
    <n v="0"/>
    <n v="0"/>
  </r>
  <r>
    <x v="13"/>
    <x v="7"/>
    <s v=" South"/>
    <s v="South"/>
    <n v="0"/>
    <n v="0"/>
    <n v="0"/>
  </r>
  <r>
    <x v="13"/>
    <x v="8"/>
    <s v=" South"/>
    <s v="South"/>
    <n v="0"/>
    <n v="0"/>
    <n v="0"/>
  </r>
  <r>
    <x v="13"/>
    <x v="9"/>
    <s v=" South"/>
    <s v="South"/>
    <n v="0"/>
    <n v="0"/>
    <n v="0"/>
  </r>
  <r>
    <x v="13"/>
    <x v="10"/>
    <s v=" South"/>
    <s v="South"/>
    <n v="0"/>
    <n v="0"/>
    <n v="0"/>
  </r>
  <r>
    <x v="13"/>
    <x v="11"/>
    <s v=" West"/>
    <s v="West"/>
    <n v="0"/>
    <n v="0"/>
    <n v="0"/>
  </r>
  <r>
    <x v="13"/>
    <x v="12"/>
    <s v=" West"/>
    <s v="West"/>
    <n v="0"/>
    <n v="0"/>
    <n v="0"/>
  </r>
  <r>
    <x v="13"/>
    <x v="13"/>
    <s v=" Midwest"/>
    <s v="Midwest"/>
    <n v="0"/>
    <n v="0"/>
    <n v="0"/>
  </r>
  <r>
    <x v="13"/>
    <x v="14"/>
    <s v=" Midwest"/>
    <s v="Midwest"/>
    <n v="0"/>
    <n v="0"/>
    <n v="0"/>
  </r>
  <r>
    <x v="13"/>
    <x v="15"/>
    <s v=" Midwest"/>
    <s v="Midwest"/>
    <n v="0"/>
    <n v="0"/>
    <n v="0"/>
  </r>
  <r>
    <x v="13"/>
    <x v="16"/>
    <s v=" Midwest"/>
    <s v="Midwest"/>
    <n v="0"/>
    <n v="0"/>
    <n v="0"/>
  </r>
  <r>
    <x v="13"/>
    <x v="17"/>
    <s v=" South"/>
    <s v="South"/>
    <n v="0"/>
    <n v="0"/>
    <n v="0"/>
  </r>
  <r>
    <x v="13"/>
    <x v="18"/>
    <s v=" South"/>
    <s v="South"/>
    <n v="0"/>
    <n v="0"/>
    <n v="0"/>
  </r>
  <r>
    <x v="13"/>
    <x v="19"/>
    <s v=" Northeast"/>
    <s v="Northeast"/>
    <n v="0"/>
    <n v="0"/>
    <n v="0"/>
  </r>
  <r>
    <x v="13"/>
    <x v="20"/>
    <s v=" South"/>
    <s v="South"/>
    <n v="0"/>
    <n v="0"/>
    <n v="0"/>
  </r>
  <r>
    <x v="13"/>
    <x v="21"/>
    <s v=" Northeast"/>
    <s v="Northeast"/>
    <n v="0"/>
    <n v="0"/>
    <n v="0"/>
  </r>
  <r>
    <x v="13"/>
    <x v="22"/>
    <s v=" Midwest"/>
    <s v="Midwest"/>
    <n v="0"/>
    <n v="0"/>
    <n v="0"/>
  </r>
  <r>
    <x v="13"/>
    <x v="23"/>
    <s v=" Midwest"/>
    <s v="Midwest"/>
    <n v="0"/>
    <n v="0"/>
    <n v="0"/>
  </r>
  <r>
    <x v="13"/>
    <x v="24"/>
    <s v=" South"/>
    <s v="South"/>
    <n v="0"/>
    <n v="0"/>
    <n v="0"/>
  </r>
  <r>
    <x v="13"/>
    <x v="25"/>
    <s v=" Midwest"/>
    <s v="Midwest"/>
    <n v="0"/>
    <n v="0"/>
    <n v="0"/>
  </r>
  <r>
    <x v="13"/>
    <x v="26"/>
    <s v=" West"/>
    <s v="West"/>
    <n v="0"/>
    <n v="0"/>
    <n v="0"/>
  </r>
  <r>
    <x v="13"/>
    <x v="27"/>
    <s v=" Midwest"/>
    <s v="Midwest"/>
    <n v="0"/>
    <n v="0"/>
    <n v="0"/>
  </r>
  <r>
    <x v="13"/>
    <x v="28"/>
    <s v=" West"/>
    <s v="West"/>
    <n v="0"/>
    <n v="0"/>
    <n v="0"/>
  </r>
  <r>
    <x v="13"/>
    <x v="29"/>
    <s v=" Northeast"/>
    <s v="Northeast"/>
    <n v="0"/>
    <n v="0"/>
    <n v="0"/>
  </r>
  <r>
    <x v="13"/>
    <x v="30"/>
    <s v=" Northeast"/>
    <s v="Northeast"/>
    <n v="0"/>
    <n v="0"/>
    <n v="0"/>
  </r>
  <r>
    <x v="13"/>
    <x v="31"/>
    <s v=" West"/>
    <s v="West"/>
    <n v="0"/>
    <n v="0"/>
    <n v="0"/>
  </r>
  <r>
    <x v="13"/>
    <x v="32"/>
    <s v=" Northeast"/>
    <s v="Northeast"/>
    <n v="0"/>
    <n v="0"/>
    <n v="0"/>
  </r>
  <r>
    <x v="13"/>
    <x v="33"/>
    <s v=" South"/>
    <s v="South"/>
    <n v="0"/>
    <n v="0"/>
    <n v="0"/>
  </r>
  <r>
    <x v="13"/>
    <x v="34"/>
    <s v=" Midwest"/>
    <s v="Midwest"/>
    <n v="0"/>
    <n v="0"/>
    <n v="0"/>
  </r>
  <r>
    <x v="13"/>
    <x v="35"/>
    <s v=" Midwest"/>
    <s v="Midwest"/>
    <n v="0"/>
    <n v="0"/>
    <n v="0"/>
  </r>
  <r>
    <x v="13"/>
    <x v="36"/>
    <s v=" South"/>
    <s v="South"/>
    <n v="0"/>
    <n v="0"/>
    <n v="0"/>
  </r>
  <r>
    <x v="13"/>
    <x v="37"/>
    <s v=" West"/>
    <s v="West"/>
    <n v="0"/>
    <n v="0"/>
    <n v="0"/>
  </r>
  <r>
    <x v="13"/>
    <x v="38"/>
    <s v=" Northeast"/>
    <s v="Northeast"/>
    <n v="0"/>
    <n v="0"/>
    <n v="0"/>
  </r>
  <r>
    <x v="13"/>
    <x v="39"/>
    <s v=" Northeast"/>
    <s v="Northeast"/>
    <n v="0"/>
    <n v="0"/>
    <n v="0"/>
  </r>
  <r>
    <x v="13"/>
    <x v="40"/>
    <s v=" South"/>
    <s v="South"/>
    <n v="0"/>
    <n v="0"/>
    <n v="0"/>
  </r>
  <r>
    <x v="13"/>
    <x v="41"/>
    <s v=" Midwest"/>
    <s v="Midwest"/>
    <n v="0"/>
    <n v="0"/>
    <n v="0"/>
  </r>
  <r>
    <x v="13"/>
    <x v="42"/>
    <s v=" South"/>
    <s v="South"/>
    <n v="0"/>
    <n v="0"/>
    <n v="0"/>
  </r>
  <r>
    <x v="13"/>
    <x v="43"/>
    <s v=" South"/>
    <s v="South"/>
    <n v="0"/>
    <n v="0"/>
    <n v="0"/>
  </r>
  <r>
    <x v="13"/>
    <x v="44"/>
    <s v=" West"/>
    <s v="West"/>
    <n v="0"/>
    <n v="0"/>
    <n v="0"/>
  </r>
  <r>
    <x v="13"/>
    <x v="45"/>
    <s v=" Northeast"/>
    <s v="Northeast"/>
    <n v="0"/>
    <n v="0"/>
    <n v="0"/>
  </r>
  <r>
    <x v="13"/>
    <x v="46"/>
    <s v=" South"/>
    <s v="South"/>
    <n v="0"/>
    <n v="0"/>
    <n v="0"/>
  </r>
  <r>
    <x v="13"/>
    <x v="47"/>
    <s v=" West"/>
    <s v="West"/>
    <n v="0"/>
    <n v="0"/>
    <n v="0"/>
  </r>
  <r>
    <x v="13"/>
    <x v="48"/>
    <s v=" South"/>
    <s v="South"/>
    <n v="0"/>
    <n v="0"/>
    <n v="0"/>
  </r>
  <r>
    <x v="13"/>
    <x v="49"/>
    <s v=" Midwest"/>
    <s v="Midwest"/>
    <n v="0"/>
    <n v="0"/>
    <n v="0"/>
  </r>
  <r>
    <x v="13"/>
    <x v="50"/>
    <s v=" West"/>
    <s v="West"/>
    <n v="0"/>
    <n v="0"/>
    <n v="0"/>
  </r>
  <r>
    <x v="14"/>
    <x v="0"/>
    <s v=" South"/>
    <s v="South"/>
    <n v="0"/>
    <n v="0"/>
    <n v="0"/>
  </r>
  <r>
    <x v="14"/>
    <x v="1"/>
    <s v=" West"/>
    <s v="West"/>
    <n v="0"/>
    <n v="0"/>
    <n v="0"/>
  </r>
  <r>
    <x v="14"/>
    <x v="2"/>
    <s v=" West"/>
    <s v="West"/>
    <n v="0"/>
    <n v="0"/>
    <n v="0"/>
  </r>
  <r>
    <x v="14"/>
    <x v="3"/>
    <s v=" South"/>
    <s v="South"/>
    <n v="0"/>
    <n v="0"/>
    <n v="0"/>
  </r>
  <r>
    <x v="14"/>
    <x v="4"/>
    <s v=" West"/>
    <s v="West"/>
    <n v="0"/>
    <n v="0"/>
    <n v="0"/>
  </r>
  <r>
    <x v="14"/>
    <x v="5"/>
    <s v=" West"/>
    <s v="West"/>
    <n v="0"/>
    <n v="0"/>
    <n v="0"/>
  </r>
  <r>
    <x v="14"/>
    <x v="6"/>
    <s v=" Northeast"/>
    <s v="Northeast"/>
    <n v="0"/>
    <n v="0"/>
    <n v="0"/>
  </r>
  <r>
    <x v="14"/>
    <x v="7"/>
    <s v=" South"/>
    <s v="South"/>
    <n v="0"/>
    <n v="0"/>
    <n v="0"/>
  </r>
  <r>
    <x v="14"/>
    <x v="8"/>
    <s v=" South"/>
    <s v="South"/>
    <n v="0"/>
    <n v="0"/>
    <n v="0"/>
  </r>
  <r>
    <x v="14"/>
    <x v="9"/>
    <s v=" South"/>
    <s v="South"/>
    <n v="0"/>
    <n v="0"/>
    <n v="0"/>
  </r>
  <r>
    <x v="14"/>
    <x v="10"/>
    <s v=" South"/>
    <s v="South"/>
    <n v="0"/>
    <n v="0"/>
    <n v="0"/>
  </r>
  <r>
    <x v="14"/>
    <x v="11"/>
    <s v=" West"/>
    <s v="West"/>
    <n v="0"/>
    <n v="0"/>
    <n v="0"/>
  </r>
  <r>
    <x v="14"/>
    <x v="12"/>
    <s v=" West"/>
    <s v="West"/>
    <n v="0"/>
    <n v="0"/>
    <n v="0"/>
  </r>
  <r>
    <x v="14"/>
    <x v="13"/>
    <s v=" Midwest"/>
    <s v="Midwest"/>
    <n v="0"/>
    <n v="0"/>
    <n v="0"/>
  </r>
  <r>
    <x v="14"/>
    <x v="14"/>
    <s v=" Midwest"/>
    <s v="Midwest"/>
    <n v="0"/>
    <n v="0"/>
    <n v="0"/>
  </r>
  <r>
    <x v="14"/>
    <x v="15"/>
    <s v=" Midwest"/>
    <s v="Midwest"/>
    <n v="0"/>
    <n v="0"/>
    <n v="0"/>
  </r>
  <r>
    <x v="14"/>
    <x v="16"/>
    <s v=" Midwest"/>
    <s v="Midwest"/>
    <n v="0"/>
    <n v="0"/>
    <n v="0"/>
  </r>
  <r>
    <x v="14"/>
    <x v="17"/>
    <s v=" South"/>
    <s v="South"/>
    <n v="0"/>
    <n v="0"/>
    <n v="0"/>
  </r>
  <r>
    <x v="14"/>
    <x v="18"/>
    <s v=" South"/>
    <s v="South"/>
    <n v="0"/>
    <n v="0"/>
    <n v="0"/>
  </r>
  <r>
    <x v="14"/>
    <x v="19"/>
    <s v=" Northeast"/>
    <s v="Northeast"/>
    <n v="0"/>
    <n v="0"/>
    <n v="0"/>
  </r>
  <r>
    <x v="14"/>
    <x v="20"/>
    <s v=" South"/>
    <s v="South"/>
    <n v="0"/>
    <n v="0"/>
    <n v="0"/>
  </r>
  <r>
    <x v="14"/>
    <x v="21"/>
    <s v=" Northeast"/>
    <s v="Northeast"/>
    <n v="0"/>
    <n v="0"/>
    <n v="0"/>
  </r>
  <r>
    <x v="14"/>
    <x v="22"/>
    <s v=" Midwest"/>
    <s v="Midwest"/>
    <n v="0"/>
    <n v="0"/>
    <n v="0"/>
  </r>
  <r>
    <x v="14"/>
    <x v="23"/>
    <s v=" Midwest"/>
    <s v="Midwest"/>
    <n v="0"/>
    <n v="0"/>
    <n v="0"/>
  </r>
  <r>
    <x v="14"/>
    <x v="24"/>
    <s v=" South"/>
    <s v="South"/>
    <n v="0"/>
    <n v="0"/>
    <n v="0"/>
  </r>
  <r>
    <x v="14"/>
    <x v="25"/>
    <s v=" Midwest"/>
    <s v="Midwest"/>
    <n v="0"/>
    <n v="0"/>
    <n v="0"/>
  </r>
  <r>
    <x v="14"/>
    <x v="26"/>
    <s v=" West"/>
    <s v="West"/>
    <n v="0"/>
    <n v="0"/>
    <n v="0"/>
  </r>
  <r>
    <x v="14"/>
    <x v="27"/>
    <s v=" Midwest"/>
    <s v="Midwest"/>
    <n v="0"/>
    <n v="0"/>
    <n v="0"/>
  </r>
  <r>
    <x v="14"/>
    <x v="28"/>
    <s v=" West"/>
    <s v="West"/>
    <n v="0"/>
    <n v="0"/>
    <n v="0"/>
  </r>
  <r>
    <x v="14"/>
    <x v="29"/>
    <s v=" Northeast"/>
    <s v="Northeast"/>
    <n v="0"/>
    <n v="0"/>
    <n v="0"/>
  </r>
  <r>
    <x v="14"/>
    <x v="30"/>
    <s v=" Northeast"/>
    <s v="Northeast"/>
    <n v="0"/>
    <n v="0"/>
    <n v="0"/>
  </r>
  <r>
    <x v="14"/>
    <x v="31"/>
    <s v=" West"/>
    <s v="West"/>
    <n v="0"/>
    <n v="0"/>
    <n v="0"/>
  </r>
  <r>
    <x v="14"/>
    <x v="32"/>
    <s v=" Northeast"/>
    <s v="Northeast"/>
    <n v="0"/>
    <n v="0"/>
    <n v="0"/>
  </r>
  <r>
    <x v="14"/>
    <x v="33"/>
    <s v=" South"/>
    <s v="South"/>
    <n v="0"/>
    <n v="0"/>
    <n v="0"/>
  </r>
  <r>
    <x v="14"/>
    <x v="34"/>
    <s v=" Midwest"/>
    <s v="Midwest"/>
    <n v="0"/>
    <n v="0"/>
    <n v="0"/>
  </r>
  <r>
    <x v="14"/>
    <x v="35"/>
    <s v=" Midwest"/>
    <s v="Midwest"/>
    <n v="0"/>
    <n v="0"/>
    <n v="0"/>
  </r>
  <r>
    <x v="14"/>
    <x v="36"/>
    <s v=" South"/>
    <s v="South"/>
    <n v="0"/>
    <n v="0"/>
    <n v="0"/>
  </r>
  <r>
    <x v="14"/>
    <x v="37"/>
    <s v=" West"/>
    <s v="West"/>
    <n v="0"/>
    <n v="0"/>
    <n v="0"/>
  </r>
  <r>
    <x v="14"/>
    <x v="38"/>
    <s v=" Northeast"/>
    <s v="Northeast"/>
    <n v="0"/>
    <n v="0"/>
    <n v="0"/>
  </r>
  <r>
    <x v="14"/>
    <x v="39"/>
    <s v=" Northeast"/>
    <s v="Northeast"/>
    <n v="0"/>
    <n v="0"/>
    <n v="0"/>
  </r>
  <r>
    <x v="14"/>
    <x v="40"/>
    <s v=" South"/>
    <s v="South"/>
    <n v="0"/>
    <n v="0"/>
    <n v="0"/>
  </r>
  <r>
    <x v="14"/>
    <x v="41"/>
    <s v=" Midwest"/>
    <s v="Midwest"/>
    <n v="0"/>
    <n v="0"/>
    <n v="0"/>
  </r>
  <r>
    <x v="14"/>
    <x v="42"/>
    <s v=" South"/>
    <s v="South"/>
    <n v="0"/>
    <n v="0"/>
    <n v="0"/>
  </r>
  <r>
    <x v="14"/>
    <x v="43"/>
    <s v=" South"/>
    <s v="South"/>
    <n v="0"/>
    <n v="0"/>
    <n v="0"/>
  </r>
  <r>
    <x v="14"/>
    <x v="44"/>
    <s v=" West"/>
    <s v="West"/>
    <n v="0"/>
    <n v="0"/>
    <n v="0"/>
  </r>
  <r>
    <x v="14"/>
    <x v="45"/>
    <s v=" Northeast"/>
    <s v="Northeast"/>
    <n v="0"/>
    <n v="0"/>
    <n v="0"/>
  </r>
  <r>
    <x v="14"/>
    <x v="46"/>
    <s v=" South"/>
    <s v="South"/>
    <n v="0"/>
    <n v="0"/>
    <n v="0"/>
  </r>
  <r>
    <x v="14"/>
    <x v="47"/>
    <s v=" West"/>
    <s v="West"/>
    <n v="0"/>
    <n v="0"/>
    <n v="0"/>
  </r>
  <r>
    <x v="14"/>
    <x v="48"/>
    <s v=" South"/>
    <s v="South"/>
    <n v="0"/>
    <n v="0"/>
    <n v="0"/>
  </r>
  <r>
    <x v="14"/>
    <x v="49"/>
    <s v=" Midwest"/>
    <s v="Midwest"/>
    <n v="0"/>
    <n v="0"/>
    <n v="0"/>
  </r>
  <r>
    <x v="14"/>
    <x v="50"/>
    <s v=" West"/>
    <s v="West"/>
    <n v="0"/>
    <n v="0"/>
    <n v="0"/>
  </r>
  <r>
    <x v="15"/>
    <x v="0"/>
    <s v=" South"/>
    <s v="South"/>
    <n v="0"/>
    <n v="0"/>
    <n v="0"/>
  </r>
  <r>
    <x v="15"/>
    <x v="1"/>
    <s v=" West"/>
    <s v="West"/>
    <n v="0"/>
    <n v="0"/>
    <n v="0"/>
  </r>
  <r>
    <x v="15"/>
    <x v="2"/>
    <s v=" West"/>
    <s v="West"/>
    <n v="0"/>
    <n v="0"/>
    <n v="0"/>
  </r>
  <r>
    <x v="15"/>
    <x v="3"/>
    <s v=" South"/>
    <s v="South"/>
    <n v="0"/>
    <n v="0"/>
    <n v="0"/>
  </r>
  <r>
    <x v="15"/>
    <x v="4"/>
    <s v=" West"/>
    <s v="West"/>
    <n v="0"/>
    <n v="0"/>
    <n v="0"/>
  </r>
  <r>
    <x v="15"/>
    <x v="5"/>
    <s v=" West"/>
    <s v="West"/>
    <n v="0"/>
    <n v="0"/>
    <n v="0"/>
  </r>
  <r>
    <x v="15"/>
    <x v="6"/>
    <s v=" Northeast"/>
    <s v="Northeast"/>
    <n v="0"/>
    <n v="0"/>
    <n v="0"/>
  </r>
  <r>
    <x v="15"/>
    <x v="7"/>
    <s v=" South"/>
    <s v="South"/>
    <n v="0"/>
    <n v="0"/>
    <n v="0"/>
  </r>
  <r>
    <x v="15"/>
    <x v="8"/>
    <s v=" South"/>
    <s v="South"/>
    <n v="0"/>
    <n v="0"/>
    <n v="0"/>
  </r>
  <r>
    <x v="15"/>
    <x v="9"/>
    <s v=" South"/>
    <s v="South"/>
    <n v="0"/>
    <n v="0"/>
    <n v="0"/>
  </r>
  <r>
    <x v="15"/>
    <x v="10"/>
    <s v=" South"/>
    <s v="South"/>
    <n v="0"/>
    <n v="0"/>
    <n v="0"/>
  </r>
  <r>
    <x v="15"/>
    <x v="11"/>
    <s v=" West"/>
    <s v="West"/>
    <n v="0"/>
    <n v="0"/>
    <n v="0"/>
  </r>
  <r>
    <x v="15"/>
    <x v="12"/>
    <s v=" West"/>
    <s v="West"/>
    <n v="0"/>
    <n v="0"/>
    <n v="0"/>
  </r>
  <r>
    <x v="15"/>
    <x v="13"/>
    <s v=" Midwest"/>
    <s v="Midwest"/>
    <n v="0"/>
    <n v="0"/>
    <n v="0"/>
  </r>
  <r>
    <x v="15"/>
    <x v="14"/>
    <s v=" Midwest"/>
    <s v="Midwest"/>
    <n v="0"/>
    <n v="0"/>
    <n v="0"/>
  </r>
  <r>
    <x v="15"/>
    <x v="15"/>
    <s v=" Midwest"/>
    <s v="Midwest"/>
    <n v="0"/>
    <n v="0"/>
    <n v="0"/>
  </r>
  <r>
    <x v="15"/>
    <x v="16"/>
    <s v=" Midwest"/>
    <s v="Midwest"/>
    <n v="0"/>
    <n v="0"/>
    <n v="0"/>
  </r>
  <r>
    <x v="15"/>
    <x v="17"/>
    <s v=" South"/>
    <s v="South"/>
    <n v="0"/>
    <n v="0"/>
    <n v="0"/>
  </r>
  <r>
    <x v="15"/>
    <x v="18"/>
    <s v=" South"/>
    <s v="South"/>
    <n v="0"/>
    <n v="0"/>
    <n v="0"/>
  </r>
  <r>
    <x v="15"/>
    <x v="19"/>
    <s v=" Northeast"/>
    <s v="Northeast"/>
    <n v="0"/>
    <n v="0"/>
    <n v="0"/>
  </r>
  <r>
    <x v="15"/>
    <x v="20"/>
    <s v=" South"/>
    <s v="South"/>
    <n v="0"/>
    <n v="0"/>
    <n v="0"/>
  </r>
  <r>
    <x v="15"/>
    <x v="21"/>
    <s v=" Northeast"/>
    <s v="Northeast"/>
    <n v="0"/>
    <n v="0"/>
    <n v="0"/>
  </r>
  <r>
    <x v="15"/>
    <x v="22"/>
    <s v=" Midwest"/>
    <s v="Midwest"/>
    <n v="0"/>
    <n v="0"/>
    <n v="0"/>
  </r>
  <r>
    <x v="15"/>
    <x v="23"/>
    <s v=" Midwest"/>
    <s v="Midwest"/>
    <n v="0"/>
    <n v="0"/>
    <n v="0"/>
  </r>
  <r>
    <x v="15"/>
    <x v="24"/>
    <s v=" South"/>
    <s v="South"/>
    <n v="0"/>
    <n v="0"/>
    <n v="0"/>
  </r>
  <r>
    <x v="15"/>
    <x v="25"/>
    <s v=" Midwest"/>
    <s v="Midwest"/>
    <n v="0"/>
    <n v="0"/>
    <n v="0"/>
  </r>
  <r>
    <x v="15"/>
    <x v="26"/>
    <s v=" West"/>
    <s v="West"/>
    <n v="0"/>
    <n v="0"/>
    <n v="0"/>
  </r>
  <r>
    <x v="15"/>
    <x v="27"/>
    <s v=" Midwest"/>
    <s v="Midwest"/>
    <n v="0"/>
    <n v="0"/>
    <n v="0"/>
  </r>
  <r>
    <x v="15"/>
    <x v="28"/>
    <s v=" West"/>
    <s v="West"/>
    <n v="0"/>
    <n v="0"/>
    <n v="0"/>
  </r>
  <r>
    <x v="15"/>
    <x v="29"/>
    <s v=" Northeast"/>
    <s v="Northeast"/>
    <n v="0"/>
    <n v="0"/>
    <n v="0"/>
  </r>
  <r>
    <x v="15"/>
    <x v="30"/>
    <s v=" Northeast"/>
    <s v="Northeast"/>
    <n v="0"/>
    <n v="0"/>
    <n v="0"/>
  </r>
  <r>
    <x v="15"/>
    <x v="31"/>
    <s v=" West"/>
    <s v="West"/>
    <n v="0"/>
    <n v="0"/>
    <n v="0"/>
  </r>
  <r>
    <x v="15"/>
    <x v="32"/>
    <s v=" Northeast"/>
    <s v="Northeast"/>
    <n v="0"/>
    <n v="0"/>
    <n v="0"/>
  </r>
  <r>
    <x v="15"/>
    <x v="33"/>
    <s v=" South"/>
    <s v="South"/>
    <n v="0"/>
    <n v="0"/>
    <n v="0"/>
  </r>
  <r>
    <x v="15"/>
    <x v="34"/>
    <s v=" Midwest"/>
    <s v="Midwest"/>
    <n v="0"/>
    <n v="0"/>
    <n v="0"/>
  </r>
  <r>
    <x v="15"/>
    <x v="35"/>
    <s v=" Midwest"/>
    <s v="Midwest"/>
    <n v="0"/>
    <n v="0"/>
    <n v="0"/>
  </r>
  <r>
    <x v="15"/>
    <x v="36"/>
    <s v=" South"/>
    <s v="South"/>
    <n v="0"/>
    <n v="0"/>
    <n v="0"/>
  </r>
  <r>
    <x v="15"/>
    <x v="37"/>
    <s v=" West"/>
    <s v="West"/>
    <n v="0"/>
    <n v="0"/>
    <n v="0"/>
  </r>
  <r>
    <x v="15"/>
    <x v="38"/>
    <s v=" Northeast"/>
    <s v="Northeast"/>
    <n v="0"/>
    <n v="0"/>
    <n v="0"/>
  </r>
  <r>
    <x v="15"/>
    <x v="39"/>
    <s v=" Northeast"/>
    <s v="Northeast"/>
    <n v="0"/>
    <n v="0"/>
    <n v="0"/>
  </r>
  <r>
    <x v="15"/>
    <x v="40"/>
    <s v=" South"/>
    <s v="South"/>
    <n v="0"/>
    <n v="0"/>
    <n v="0"/>
  </r>
  <r>
    <x v="15"/>
    <x v="41"/>
    <s v=" Midwest"/>
    <s v="Midwest"/>
    <n v="0"/>
    <n v="0"/>
    <n v="0"/>
  </r>
  <r>
    <x v="15"/>
    <x v="42"/>
    <s v=" South"/>
    <s v="South"/>
    <n v="0"/>
    <n v="0"/>
    <n v="0"/>
  </r>
  <r>
    <x v="15"/>
    <x v="43"/>
    <s v=" South"/>
    <s v="South"/>
    <n v="0"/>
    <n v="0"/>
    <n v="0"/>
  </r>
  <r>
    <x v="15"/>
    <x v="44"/>
    <s v=" West"/>
    <s v="West"/>
    <n v="0"/>
    <n v="0"/>
    <n v="0"/>
  </r>
  <r>
    <x v="15"/>
    <x v="45"/>
    <s v=" Northeast"/>
    <s v="Northeast"/>
    <n v="0"/>
    <n v="0"/>
    <n v="0"/>
  </r>
  <r>
    <x v="15"/>
    <x v="46"/>
    <s v=" South"/>
    <s v="South"/>
    <n v="0"/>
    <n v="0"/>
    <n v="0"/>
  </r>
  <r>
    <x v="15"/>
    <x v="47"/>
    <s v=" West"/>
    <s v="West"/>
    <n v="0"/>
    <n v="0"/>
    <n v="0"/>
  </r>
  <r>
    <x v="15"/>
    <x v="48"/>
    <s v=" South"/>
    <s v="South"/>
    <n v="0"/>
    <n v="0"/>
    <n v="0"/>
  </r>
  <r>
    <x v="15"/>
    <x v="49"/>
    <s v=" Midwest"/>
    <s v="Midwest"/>
    <n v="1"/>
    <n v="0"/>
    <n v="0"/>
  </r>
  <r>
    <x v="15"/>
    <x v="50"/>
    <s v=" West"/>
    <s v="West"/>
    <n v="0"/>
    <n v="0"/>
    <n v="0"/>
  </r>
  <r>
    <x v="16"/>
    <x v="0"/>
    <s v=" South"/>
    <s v="South"/>
    <n v="0"/>
    <n v="0"/>
    <n v="0"/>
  </r>
  <r>
    <x v="16"/>
    <x v="1"/>
    <s v=" West"/>
    <s v="West"/>
    <n v="0"/>
    <n v="0"/>
    <n v="0"/>
  </r>
  <r>
    <x v="16"/>
    <x v="2"/>
    <s v=" West"/>
    <s v="West"/>
    <n v="0"/>
    <n v="0"/>
    <n v="0"/>
  </r>
  <r>
    <x v="16"/>
    <x v="3"/>
    <s v=" South"/>
    <s v="South"/>
    <n v="0"/>
    <n v="0"/>
    <n v="0"/>
  </r>
  <r>
    <x v="16"/>
    <x v="4"/>
    <s v=" West"/>
    <s v="West"/>
    <n v="0"/>
    <n v="0"/>
    <n v="0"/>
  </r>
  <r>
    <x v="16"/>
    <x v="5"/>
    <s v=" West"/>
    <s v="West"/>
    <n v="0"/>
    <n v="0"/>
    <n v="0"/>
  </r>
  <r>
    <x v="16"/>
    <x v="6"/>
    <s v=" Northeast"/>
    <s v="Northeast"/>
    <n v="0"/>
    <n v="0"/>
    <n v="0"/>
  </r>
  <r>
    <x v="16"/>
    <x v="7"/>
    <s v=" South"/>
    <s v="South"/>
    <n v="0"/>
    <n v="0"/>
    <n v="0"/>
  </r>
  <r>
    <x v="16"/>
    <x v="8"/>
    <s v=" South"/>
    <s v="South"/>
    <n v="0"/>
    <n v="0"/>
    <n v="0"/>
  </r>
  <r>
    <x v="16"/>
    <x v="9"/>
    <s v=" South"/>
    <s v="South"/>
    <n v="0"/>
    <n v="0"/>
    <n v="0"/>
  </r>
  <r>
    <x v="16"/>
    <x v="10"/>
    <s v=" South"/>
    <s v="South"/>
    <n v="0"/>
    <n v="0"/>
    <n v="0"/>
  </r>
  <r>
    <x v="16"/>
    <x v="11"/>
    <s v=" West"/>
    <s v="West"/>
    <n v="0"/>
    <n v="0"/>
    <n v="0"/>
  </r>
  <r>
    <x v="16"/>
    <x v="12"/>
    <s v=" West"/>
    <s v="West"/>
    <n v="0"/>
    <n v="0"/>
    <n v="0"/>
  </r>
  <r>
    <x v="16"/>
    <x v="13"/>
    <s v=" Midwest"/>
    <s v="Midwest"/>
    <n v="0"/>
    <n v="0"/>
    <n v="0"/>
  </r>
  <r>
    <x v="16"/>
    <x v="14"/>
    <s v=" Midwest"/>
    <s v="Midwest"/>
    <n v="0"/>
    <n v="0"/>
    <n v="0"/>
  </r>
  <r>
    <x v="16"/>
    <x v="15"/>
    <s v=" Midwest"/>
    <s v="Midwest"/>
    <n v="0"/>
    <n v="0"/>
    <n v="0"/>
  </r>
  <r>
    <x v="16"/>
    <x v="16"/>
    <s v=" Midwest"/>
    <s v="Midwest"/>
    <n v="0"/>
    <n v="0"/>
    <n v="0"/>
  </r>
  <r>
    <x v="16"/>
    <x v="17"/>
    <s v=" South"/>
    <s v="South"/>
    <n v="0"/>
    <n v="0"/>
    <n v="0"/>
  </r>
  <r>
    <x v="16"/>
    <x v="18"/>
    <s v=" South"/>
    <s v="South"/>
    <n v="0"/>
    <n v="0"/>
    <n v="0"/>
  </r>
  <r>
    <x v="16"/>
    <x v="19"/>
    <s v=" Northeast"/>
    <s v="Northeast"/>
    <n v="0"/>
    <n v="0"/>
    <n v="0"/>
  </r>
  <r>
    <x v="16"/>
    <x v="20"/>
    <s v=" South"/>
    <s v="South"/>
    <n v="0"/>
    <n v="0"/>
    <n v="0"/>
  </r>
  <r>
    <x v="16"/>
    <x v="21"/>
    <s v=" Northeast"/>
    <s v="Northeast"/>
    <n v="0"/>
    <n v="0"/>
    <n v="0"/>
  </r>
  <r>
    <x v="16"/>
    <x v="22"/>
    <s v=" Midwest"/>
    <s v="Midwest"/>
    <n v="0"/>
    <n v="0"/>
    <n v="0"/>
  </r>
  <r>
    <x v="16"/>
    <x v="23"/>
    <s v=" Midwest"/>
    <s v="Midwest"/>
    <n v="0"/>
    <n v="0"/>
    <n v="0"/>
  </r>
  <r>
    <x v="16"/>
    <x v="24"/>
    <s v=" South"/>
    <s v="South"/>
    <n v="0"/>
    <n v="0"/>
    <n v="0"/>
  </r>
  <r>
    <x v="16"/>
    <x v="25"/>
    <s v=" Midwest"/>
    <s v="Midwest"/>
    <n v="0"/>
    <n v="0"/>
    <n v="0"/>
  </r>
  <r>
    <x v="16"/>
    <x v="26"/>
    <s v=" West"/>
    <s v="West"/>
    <n v="0"/>
    <n v="0"/>
    <n v="0"/>
  </r>
  <r>
    <x v="16"/>
    <x v="27"/>
    <s v=" Midwest"/>
    <s v="Midwest"/>
    <n v="0"/>
    <n v="0"/>
    <n v="0"/>
  </r>
  <r>
    <x v="16"/>
    <x v="28"/>
    <s v=" West"/>
    <s v="West"/>
    <n v="0"/>
    <n v="0"/>
    <n v="0"/>
  </r>
  <r>
    <x v="16"/>
    <x v="29"/>
    <s v=" Northeast"/>
    <s v="Northeast"/>
    <n v="0"/>
    <n v="0"/>
    <n v="0"/>
  </r>
  <r>
    <x v="16"/>
    <x v="30"/>
    <s v=" Northeast"/>
    <s v="Northeast"/>
    <n v="0"/>
    <n v="0"/>
    <n v="0"/>
  </r>
  <r>
    <x v="16"/>
    <x v="31"/>
    <s v=" West"/>
    <s v="West"/>
    <n v="0"/>
    <n v="0"/>
    <n v="0"/>
  </r>
  <r>
    <x v="16"/>
    <x v="32"/>
    <s v=" Northeast"/>
    <s v="Northeast"/>
    <n v="0"/>
    <n v="0"/>
    <n v="0"/>
  </r>
  <r>
    <x v="16"/>
    <x v="33"/>
    <s v=" South"/>
    <s v="South"/>
    <n v="0"/>
    <n v="0"/>
    <n v="0"/>
  </r>
  <r>
    <x v="16"/>
    <x v="34"/>
    <s v=" Midwest"/>
    <s v="Midwest"/>
    <n v="0"/>
    <n v="0"/>
    <n v="0"/>
  </r>
  <r>
    <x v="16"/>
    <x v="35"/>
    <s v=" Midwest"/>
    <s v="Midwest"/>
    <n v="0"/>
    <n v="0"/>
    <n v="0"/>
  </r>
  <r>
    <x v="16"/>
    <x v="36"/>
    <s v=" South"/>
    <s v="South"/>
    <n v="0"/>
    <n v="0"/>
    <n v="0"/>
  </r>
  <r>
    <x v="16"/>
    <x v="37"/>
    <s v=" West"/>
    <s v="West"/>
    <n v="0"/>
    <n v="0"/>
    <n v="0"/>
  </r>
  <r>
    <x v="16"/>
    <x v="38"/>
    <s v=" Northeast"/>
    <s v="Northeast"/>
    <n v="0"/>
    <n v="0"/>
    <n v="0"/>
  </r>
  <r>
    <x v="16"/>
    <x v="39"/>
    <s v=" Northeast"/>
    <s v="Northeast"/>
    <n v="0"/>
    <n v="0"/>
    <n v="0"/>
  </r>
  <r>
    <x v="16"/>
    <x v="40"/>
    <s v=" South"/>
    <s v="South"/>
    <n v="0"/>
    <n v="0"/>
    <n v="0"/>
  </r>
  <r>
    <x v="16"/>
    <x v="41"/>
    <s v=" Midwest"/>
    <s v="Midwest"/>
    <n v="0"/>
    <n v="0"/>
    <n v="0"/>
  </r>
  <r>
    <x v="16"/>
    <x v="42"/>
    <s v=" South"/>
    <s v="South"/>
    <n v="0"/>
    <n v="0"/>
    <n v="0"/>
  </r>
  <r>
    <x v="16"/>
    <x v="43"/>
    <s v=" South"/>
    <s v="South"/>
    <n v="0"/>
    <n v="0"/>
    <n v="0"/>
  </r>
  <r>
    <x v="16"/>
    <x v="44"/>
    <s v=" West"/>
    <s v="West"/>
    <n v="0"/>
    <n v="0"/>
    <n v="0"/>
  </r>
  <r>
    <x v="16"/>
    <x v="45"/>
    <s v=" Northeast"/>
    <s v="Northeast"/>
    <n v="0"/>
    <n v="0"/>
    <n v="0"/>
  </r>
  <r>
    <x v="16"/>
    <x v="46"/>
    <s v=" South"/>
    <s v="South"/>
    <n v="0"/>
    <n v="0"/>
    <n v="0"/>
  </r>
  <r>
    <x v="16"/>
    <x v="47"/>
    <s v=" West"/>
    <s v="West"/>
    <n v="0"/>
    <n v="0"/>
    <n v="0"/>
  </r>
  <r>
    <x v="16"/>
    <x v="48"/>
    <s v=" South"/>
    <s v="South"/>
    <n v="0"/>
    <n v="0"/>
    <n v="0"/>
  </r>
  <r>
    <x v="16"/>
    <x v="49"/>
    <s v=" Midwest"/>
    <s v="Midwest"/>
    <n v="0"/>
    <n v="0"/>
    <n v="0"/>
  </r>
  <r>
    <x v="16"/>
    <x v="50"/>
    <s v=" West"/>
    <s v="West"/>
    <n v="0"/>
    <n v="0"/>
    <n v="0"/>
  </r>
  <r>
    <x v="17"/>
    <x v="0"/>
    <s v=" South"/>
    <s v="South"/>
    <n v="0"/>
    <n v="0"/>
    <n v="0"/>
  </r>
  <r>
    <x v="17"/>
    <x v="1"/>
    <s v=" West"/>
    <s v="West"/>
    <n v="0"/>
    <n v="0"/>
    <n v="0"/>
  </r>
  <r>
    <x v="17"/>
    <x v="2"/>
    <s v=" West"/>
    <s v="West"/>
    <n v="0"/>
    <n v="0"/>
    <n v="0"/>
  </r>
  <r>
    <x v="17"/>
    <x v="3"/>
    <s v=" South"/>
    <s v="South"/>
    <n v="0"/>
    <n v="0"/>
    <n v="0"/>
  </r>
  <r>
    <x v="17"/>
    <x v="4"/>
    <s v=" West"/>
    <s v="West"/>
    <n v="0"/>
    <n v="0"/>
    <n v="0"/>
  </r>
  <r>
    <x v="17"/>
    <x v="5"/>
    <s v=" West"/>
    <s v="West"/>
    <n v="0"/>
    <n v="0"/>
    <n v="0"/>
  </r>
  <r>
    <x v="17"/>
    <x v="6"/>
    <s v=" Northeast"/>
    <s v="Northeast"/>
    <n v="0"/>
    <n v="0"/>
    <n v="0"/>
  </r>
  <r>
    <x v="17"/>
    <x v="7"/>
    <s v=" South"/>
    <s v="South"/>
    <n v="0"/>
    <n v="0"/>
    <n v="0"/>
  </r>
  <r>
    <x v="17"/>
    <x v="8"/>
    <s v=" South"/>
    <s v="South"/>
    <n v="0"/>
    <n v="0"/>
    <n v="0"/>
  </r>
  <r>
    <x v="17"/>
    <x v="9"/>
    <s v=" South"/>
    <s v="South"/>
    <n v="0"/>
    <n v="0"/>
    <n v="0"/>
  </r>
  <r>
    <x v="17"/>
    <x v="10"/>
    <s v=" South"/>
    <s v="South"/>
    <n v="0"/>
    <n v="0"/>
    <n v="0"/>
  </r>
  <r>
    <x v="17"/>
    <x v="11"/>
    <s v=" West"/>
    <s v="West"/>
    <n v="0"/>
    <n v="0"/>
    <n v="0"/>
  </r>
  <r>
    <x v="17"/>
    <x v="12"/>
    <s v=" West"/>
    <s v="West"/>
    <n v="0"/>
    <n v="0"/>
    <n v="0"/>
  </r>
  <r>
    <x v="17"/>
    <x v="13"/>
    <s v=" Midwest"/>
    <s v="Midwest"/>
    <n v="0"/>
    <n v="0"/>
    <n v="0"/>
  </r>
  <r>
    <x v="17"/>
    <x v="14"/>
    <s v=" Midwest"/>
    <s v="Midwest"/>
    <n v="0"/>
    <n v="0"/>
    <n v="0"/>
  </r>
  <r>
    <x v="17"/>
    <x v="15"/>
    <s v=" Midwest"/>
    <s v="Midwest"/>
    <n v="0"/>
    <n v="0"/>
    <n v="0"/>
  </r>
  <r>
    <x v="17"/>
    <x v="16"/>
    <s v=" Midwest"/>
    <s v="Midwest"/>
    <n v="0"/>
    <n v="0"/>
    <n v="0"/>
  </r>
  <r>
    <x v="17"/>
    <x v="17"/>
    <s v=" South"/>
    <s v="South"/>
    <n v="0"/>
    <n v="0"/>
    <n v="0"/>
  </r>
  <r>
    <x v="17"/>
    <x v="18"/>
    <s v=" South"/>
    <s v="South"/>
    <n v="0"/>
    <n v="0"/>
    <n v="0"/>
  </r>
  <r>
    <x v="17"/>
    <x v="19"/>
    <s v=" Northeast"/>
    <s v="Northeast"/>
    <n v="0"/>
    <n v="0"/>
    <n v="0"/>
  </r>
  <r>
    <x v="17"/>
    <x v="20"/>
    <s v=" South"/>
    <s v="South"/>
    <n v="0"/>
    <n v="0"/>
    <n v="0"/>
  </r>
  <r>
    <x v="17"/>
    <x v="21"/>
    <s v=" Northeast"/>
    <s v="Northeast"/>
    <n v="0"/>
    <n v="0"/>
    <n v="0"/>
  </r>
  <r>
    <x v="17"/>
    <x v="22"/>
    <s v=" Midwest"/>
    <s v="Midwest"/>
    <n v="0"/>
    <n v="0"/>
    <n v="0"/>
  </r>
  <r>
    <x v="17"/>
    <x v="23"/>
    <s v=" Midwest"/>
    <s v="Midwest"/>
    <n v="0"/>
    <n v="0"/>
    <n v="0"/>
  </r>
  <r>
    <x v="17"/>
    <x v="24"/>
    <s v=" South"/>
    <s v="South"/>
    <n v="0"/>
    <n v="0"/>
    <n v="0"/>
  </r>
  <r>
    <x v="17"/>
    <x v="25"/>
    <s v=" Midwest"/>
    <s v="Midwest"/>
    <n v="0"/>
    <n v="0"/>
    <n v="0"/>
  </r>
  <r>
    <x v="17"/>
    <x v="26"/>
    <s v=" West"/>
    <s v="West"/>
    <n v="0"/>
    <n v="0"/>
    <n v="0"/>
  </r>
  <r>
    <x v="17"/>
    <x v="27"/>
    <s v=" Midwest"/>
    <s v="Midwest"/>
    <n v="0"/>
    <n v="0"/>
    <n v="0"/>
  </r>
  <r>
    <x v="17"/>
    <x v="28"/>
    <s v=" West"/>
    <s v="West"/>
    <n v="0"/>
    <n v="0"/>
    <n v="0"/>
  </r>
  <r>
    <x v="17"/>
    <x v="29"/>
    <s v=" Northeast"/>
    <s v="Northeast"/>
    <n v="0"/>
    <n v="0"/>
    <n v="0"/>
  </r>
  <r>
    <x v="17"/>
    <x v="30"/>
    <s v=" Northeast"/>
    <s v="Northeast"/>
    <n v="0"/>
    <n v="0"/>
    <n v="0"/>
  </r>
  <r>
    <x v="17"/>
    <x v="31"/>
    <s v=" West"/>
    <s v="West"/>
    <n v="0"/>
    <n v="0"/>
    <n v="0"/>
  </r>
  <r>
    <x v="17"/>
    <x v="32"/>
    <s v=" Northeast"/>
    <s v="Northeast"/>
    <n v="0"/>
    <n v="0"/>
    <n v="0"/>
  </r>
  <r>
    <x v="17"/>
    <x v="33"/>
    <s v=" South"/>
    <s v="South"/>
    <n v="0"/>
    <n v="0"/>
    <n v="0"/>
  </r>
  <r>
    <x v="17"/>
    <x v="34"/>
    <s v=" Midwest"/>
    <s v="Midwest"/>
    <n v="0"/>
    <n v="0"/>
    <n v="0"/>
  </r>
  <r>
    <x v="17"/>
    <x v="35"/>
    <s v=" Midwest"/>
    <s v="Midwest"/>
    <n v="0"/>
    <n v="0"/>
    <n v="0"/>
  </r>
  <r>
    <x v="17"/>
    <x v="36"/>
    <s v=" South"/>
    <s v="South"/>
    <n v="0"/>
    <n v="0"/>
    <n v="0"/>
  </r>
  <r>
    <x v="17"/>
    <x v="37"/>
    <s v=" West"/>
    <s v="West"/>
    <n v="0"/>
    <n v="0"/>
    <n v="0"/>
  </r>
  <r>
    <x v="17"/>
    <x v="38"/>
    <s v=" Northeast"/>
    <s v="Northeast"/>
    <n v="0"/>
    <n v="0"/>
    <n v="0"/>
  </r>
  <r>
    <x v="17"/>
    <x v="39"/>
    <s v=" Northeast"/>
    <s v="Northeast"/>
    <n v="0"/>
    <n v="0"/>
    <n v="0"/>
  </r>
  <r>
    <x v="17"/>
    <x v="40"/>
    <s v=" South"/>
    <s v="South"/>
    <n v="0"/>
    <n v="0"/>
    <n v="0"/>
  </r>
  <r>
    <x v="17"/>
    <x v="41"/>
    <s v=" Midwest"/>
    <s v="Midwest"/>
    <n v="0"/>
    <n v="0"/>
    <n v="0"/>
  </r>
  <r>
    <x v="17"/>
    <x v="42"/>
    <s v=" South"/>
    <s v="South"/>
    <n v="0"/>
    <n v="0"/>
    <n v="0"/>
  </r>
  <r>
    <x v="17"/>
    <x v="43"/>
    <s v=" South"/>
    <s v="South"/>
    <n v="0"/>
    <n v="0"/>
    <n v="0"/>
  </r>
  <r>
    <x v="17"/>
    <x v="44"/>
    <s v=" West"/>
    <s v="West"/>
    <n v="0"/>
    <n v="0"/>
    <n v="0"/>
  </r>
  <r>
    <x v="17"/>
    <x v="45"/>
    <s v=" Northeast"/>
    <s v="Northeast"/>
    <n v="0"/>
    <n v="0"/>
    <n v="0"/>
  </r>
  <r>
    <x v="17"/>
    <x v="46"/>
    <s v=" South"/>
    <s v="South"/>
    <n v="0"/>
    <n v="0"/>
    <n v="0"/>
  </r>
  <r>
    <x v="17"/>
    <x v="47"/>
    <s v=" West"/>
    <s v="West"/>
    <n v="0"/>
    <n v="0"/>
    <n v="0"/>
  </r>
  <r>
    <x v="17"/>
    <x v="48"/>
    <s v=" South"/>
    <s v="South"/>
    <n v="0"/>
    <n v="0"/>
    <n v="0"/>
  </r>
  <r>
    <x v="17"/>
    <x v="49"/>
    <s v=" Midwest"/>
    <s v="Midwest"/>
    <n v="0"/>
    <n v="0"/>
    <n v="0"/>
  </r>
  <r>
    <x v="17"/>
    <x v="50"/>
    <s v=" West"/>
    <s v="West"/>
    <n v="0"/>
    <n v="0"/>
    <n v="0"/>
  </r>
  <r>
    <x v="18"/>
    <x v="0"/>
    <s v=" South"/>
    <s v="South"/>
    <n v="0"/>
    <n v="0"/>
    <n v="0"/>
  </r>
  <r>
    <x v="18"/>
    <x v="1"/>
    <s v=" West"/>
    <s v="West"/>
    <n v="0"/>
    <n v="0"/>
    <n v="0"/>
  </r>
  <r>
    <x v="18"/>
    <x v="2"/>
    <s v=" West"/>
    <s v="West"/>
    <n v="0"/>
    <n v="0"/>
    <n v="0"/>
  </r>
  <r>
    <x v="18"/>
    <x v="3"/>
    <s v=" South"/>
    <s v="South"/>
    <n v="0"/>
    <n v="0"/>
    <n v="0"/>
  </r>
  <r>
    <x v="18"/>
    <x v="4"/>
    <s v=" West"/>
    <s v="West"/>
    <n v="0"/>
    <n v="0"/>
    <n v="0"/>
  </r>
  <r>
    <x v="18"/>
    <x v="5"/>
    <s v=" West"/>
    <s v="West"/>
    <n v="0"/>
    <n v="0"/>
    <n v="0"/>
  </r>
  <r>
    <x v="18"/>
    <x v="6"/>
    <s v=" Northeast"/>
    <s v="Northeast"/>
    <n v="0"/>
    <n v="0"/>
    <n v="0"/>
  </r>
  <r>
    <x v="18"/>
    <x v="7"/>
    <s v=" South"/>
    <s v="South"/>
    <n v="0"/>
    <n v="0"/>
    <n v="0"/>
  </r>
  <r>
    <x v="18"/>
    <x v="8"/>
    <s v=" South"/>
    <s v="South"/>
    <n v="0"/>
    <n v="0"/>
    <n v="0"/>
  </r>
  <r>
    <x v="18"/>
    <x v="9"/>
    <s v=" South"/>
    <s v="South"/>
    <n v="0"/>
    <n v="0"/>
    <n v="0"/>
  </r>
  <r>
    <x v="18"/>
    <x v="10"/>
    <s v=" South"/>
    <s v="South"/>
    <n v="0"/>
    <n v="0"/>
    <n v="0"/>
  </r>
  <r>
    <x v="18"/>
    <x v="11"/>
    <s v=" West"/>
    <s v="West"/>
    <n v="0"/>
    <n v="0"/>
    <n v="0"/>
  </r>
  <r>
    <x v="18"/>
    <x v="12"/>
    <s v=" West"/>
    <s v="West"/>
    <n v="0"/>
    <n v="0"/>
    <n v="0"/>
  </r>
  <r>
    <x v="18"/>
    <x v="13"/>
    <s v=" Midwest"/>
    <s v="Midwest"/>
    <n v="0"/>
    <n v="0"/>
    <n v="0"/>
  </r>
  <r>
    <x v="18"/>
    <x v="14"/>
    <s v=" Midwest"/>
    <s v="Midwest"/>
    <n v="0"/>
    <n v="0"/>
    <n v="0"/>
  </r>
  <r>
    <x v="18"/>
    <x v="15"/>
    <s v=" Midwest"/>
    <s v="Midwest"/>
    <n v="0"/>
    <n v="0"/>
    <n v="0"/>
  </r>
  <r>
    <x v="18"/>
    <x v="16"/>
    <s v=" Midwest"/>
    <s v="Midwest"/>
    <n v="0"/>
    <n v="0"/>
    <n v="0"/>
  </r>
  <r>
    <x v="18"/>
    <x v="17"/>
    <s v=" South"/>
    <s v="South"/>
    <n v="0"/>
    <n v="0"/>
    <n v="0"/>
  </r>
  <r>
    <x v="18"/>
    <x v="18"/>
    <s v=" South"/>
    <s v="South"/>
    <n v="0"/>
    <n v="0"/>
    <n v="0"/>
  </r>
  <r>
    <x v="18"/>
    <x v="19"/>
    <s v=" Northeast"/>
    <s v="Northeast"/>
    <n v="0"/>
    <n v="0"/>
    <n v="0"/>
  </r>
  <r>
    <x v="18"/>
    <x v="20"/>
    <s v=" South"/>
    <s v="South"/>
    <n v="0"/>
    <n v="0"/>
    <n v="0"/>
  </r>
  <r>
    <x v="18"/>
    <x v="21"/>
    <s v=" Northeast"/>
    <s v="Northeast"/>
    <n v="0"/>
    <n v="0"/>
    <n v="0"/>
  </r>
  <r>
    <x v="18"/>
    <x v="22"/>
    <s v=" Midwest"/>
    <s v="Midwest"/>
    <n v="0"/>
    <n v="0"/>
    <n v="0"/>
  </r>
  <r>
    <x v="18"/>
    <x v="23"/>
    <s v=" Midwest"/>
    <s v="Midwest"/>
    <n v="0"/>
    <n v="0"/>
    <n v="0"/>
  </r>
  <r>
    <x v="18"/>
    <x v="24"/>
    <s v=" South"/>
    <s v="South"/>
    <n v="0"/>
    <n v="0"/>
    <n v="0"/>
  </r>
  <r>
    <x v="18"/>
    <x v="25"/>
    <s v=" Midwest"/>
    <s v="Midwest"/>
    <n v="0"/>
    <n v="0"/>
    <n v="0"/>
  </r>
  <r>
    <x v="18"/>
    <x v="26"/>
    <s v=" West"/>
    <s v="West"/>
    <n v="0"/>
    <n v="0"/>
    <n v="0"/>
  </r>
  <r>
    <x v="18"/>
    <x v="27"/>
    <s v=" Midwest"/>
    <s v="Midwest"/>
    <n v="0"/>
    <n v="0"/>
    <n v="0"/>
  </r>
  <r>
    <x v="18"/>
    <x v="28"/>
    <s v=" West"/>
    <s v="West"/>
    <n v="0"/>
    <n v="0"/>
    <n v="0"/>
  </r>
  <r>
    <x v="18"/>
    <x v="29"/>
    <s v=" Northeast"/>
    <s v="Northeast"/>
    <n v="0"/>
    <n v="0"/>
    <n v="0"/>
  </r>
  <r>
    <x v="18"/>
    <x v="30"/>
    <s v=" Northeast"/>
    <s v="Northeast"/>
    <n v="0"/>
    <n v="0"/>
    <n v="0"/>
  </r>
  <r>
    <x v="18"/>
    <x v="31"/>
    <s v=" West"/>
    <s v="West"/>
    <n v="0"/>
    <n v="0"/>
    <n v="0"/>
  </r>
  <r>
    <x v="18"/>
    <x v="32"/>
    <s v=" Northeast"/>
    <s v="Northeast"/>
    <n v="0"/>
    <n v="0"/>
    <n v="0"/>
  </r>
  <r>
    <x v="18"/>
    <x v="33"/>
    <s v=" South"/>
    <s v="South"/>
    <n v="0"/>
    <n v="0"/>
    <n v="0"/>
  </r>
  <r>
    <x v="18"/>
    <x v="34"/>
    <s v=" Midwest"/>
    <s v="Midwest"/>
    <n v="0"/>
    <n v="0"/>
    <n v="0"/>
  </r>
  <r>
    <x v="18"/>
    <x v="35"/>
    <s v=" Midwest"/>
    <s v="Midwest"/>
    <n v="0"/>
    <n v="0"/>
    <n v="0"/>
  </r>
  <r>
    <x v="18"/>
    <x v="36"/>
    <s v=" South"/>
    <s v="South"/>
    <n v="0"/>
    <n v="0"/>
    <n v="0"/>
  </r>
  <r>
    <x v="18"/>
    <x v="37"/>
    <s v=" West"/>
    <s v="West"/>
    <n v="0"/>
    <n v="0"/>
    <n v="0"/>
  </r>
  <r>
    <x v="18"/>
    <x v="38"/>
    <s v=" Northeast"/>
    <s v="Northeast"/>
    <n v="0"/>
    <n v="0"/>
    <n v="0"/>
  </r>
  <r>
    <x v="18"/>
    <x v="39"/>
    <s v=" Northeast"/>
    <s v="Northeast"/>
    <n v="0"/>
    <n v="0"/>
    <n v="0"/>
  </r>
  <r>
    <x v="18"/>
    <x v="40"/>
    <s v=" South"/>
    <s v="South"/>
    <n v="0"/>
    <n v="0"/>
    <n v="0"/>
  </r>
  <r>
    <x v="18"/>
    <x v="41"/>
    <s v=" Midwest"/>
    <s v="Midwest"/>
    <n v="0"/>
    <n v="0"/>
    <n v="0"/>
  </r>
  <r>
    <x v="18"/>
    <x v="42"/>
    <s v=" South"/>
    <s v="South"/>
    <n v="0"/>
    <n v="0"/>
    <n v="0"/>
  </r>
  <r>
    <x v="18"/>
    <x v="43"/>
    <s v=" South"/>
    <s v="South"/>
    <n v="0"/>
    <n v="0"/>
    <n v="0"/>
  </r>
  <r>
    <x v="18"/>
    <x v="44"/>
    <s v=" West"/>
    <s v="West"/>
    <n v="0"/>
    <n v="0"/>
    <n v="0"/>
  </r>
  <r>
    <x v="18"/>
    <x v="45"/>
    <s v=" Northeast"/>
    <s v="Northeast"/>
    <n v="0"/>
    <n v="0"/>
    <n v="0"/>
  </r>
  <r>
    <x v="18"/>
    <x v="46"/>
    <s v=" South"/>
    <s v="South"/>
    <n v="0"/>
    <n v="0"/>
    <n v="0"/>
  </r>
  <r>
    <x v="18"/>
    <x v="47"/>
    <s v=" West"/>
    <s v="West"/>
    <n v="0"/>
    <n v="0"/>
    <n v="0"/>
  </r>
  <r>
    <x v="18"/>
    <x v="48"/>
    <s v=" South"/>
    <s v="South"/>
    <n v="0"/>
    <n v="0"/>
    <n v="0"/>
  </r>
  <r>
    <x v="18"/>
    <x v="49"/>
    <s v=" Midwest"/>
    <s v="Midwest"/>
    <n v="0"/>
    <n v="0"/>
    <n v="0"/>
  </r>
  <r>
    <x v="18"/>
    <x v="50"/>
    <s v=" West"/>
    <s v="West"/>
    <n v="0"/>
    <n v="0"/>
    <n v="0"/>
  </r>
  <r>
    <x v="19"/>
    <x v="0"/>
    <s v=" South"/>
    <s v="South"/>
    <n v="0"/>
    <n v="0"/>
    <n v="0"/>
  </r>
  <r>
    <x v="19"/>
    <x v="1"/>
    <s v=" West"/>
    <s v="West"/>
    <n v="0"/>
    <n v="0"/>
    <n v="0"/>
  </r>
  <r>
    <x v="19"/>
    <x v="2"/>
    <s v=" West"/>
    <s v="West"/>
    <n v="0"/>
    <n v="0"/>
    <n v="0"/>
  </r>
  <r>
    <x v="19"/>
    <x v="3"/>
    <s v=" South"/>
    <s v="South"/>
    <n v="0"/>
    <n v="0"/>
    <n v="0"/>
  </r>
  <r>
    <x v="19"/>
    <x v="4"/>
    <s v=" West"/>
    <s v="West"/>
    <n v="0"/>
    <n v="0"/>
    <n v="0"/>
  </r>
  <r>
    <x v="19"/>
    <x v="5"/>
    <s v=" West"/>
    <s v="West"/>
    <n v="0"/>
    <n v="0"/>
    <n v="0"/>
  </r>
  <r>
    <x v="19"/>
    <x v="6"/>
    <s v=" Northeast"/>
    <s v="Northeast"/>
    <n v="0"/>
    <n v="0"/>
    <n v="0"/>
  </r>
  <r>
    <x v="19"/>
    <x v="7"/>
    <s v=" South"/>
    <s v="South"/>
    <n v="0"/>
    <n v="0"/>
    <n v="0"/>
  </r>
  <r>
    <x v="19"/>
    <x v="8"/>
    <s v=" South"/>
    <s v="South"/>
    <n v="0"/>
    <n v="0"/>
    <n v="0"/>
  </r>
  <r>
    <x v="19"/>
    <x v="9"/>
    <s v=" South"/>
    <s v="South"/>
    <n v="0"/>
    <n v="0"/>
    <n v="0"/>
  </r>
  <r>
    <x v="19"/>
    <x v="10"/>
    <s v=" South"/>
    <s v="South"/>
    <n v="0"/>
    <n v="0"/>
    <n v="0"/>
  </r>
  <r>
    <x v="19"/>
    <x v="11"/>
    <s v=" West"/>
    <s v="West"/>
    <n v="0"/>
    <n v="0"/>
    <n v="0"/>
  </r>
  <r>
    <x v="19"/>
    <x v="12"/>
    <s v=" West"/>
    <s v="West"/>
    <n v="0"/>
    <n v="0"/>
    <n v="0"/>
  </r>
  <r>
    <x v="19"/>
    <x v="13"/>
    <s v=" Midwest"/>
    <s v="Midwest"/>
    <n v="0"/>
    <n v="0"/>
    <n v="0"/>
  </r>
  <r>
    <x v="19"/>
    <x v="14"/>
    <s v=" Midwest"/>
    <s v="Midwest"/>
    <n v="0"/>
    <n v="0"/>
    <n v="0"/>
  </r>
  <r>
    <x v="19"/>
    <x v="15"/>
    <s v=" Midwest"/>
    <s v="Midwest"/>
    <n v="0"/>
    <n v="0"/>
    <n v="0"/>
  </r>
  <r>
    <x v="19"/>
    <x v="16"/>
    <s v=" Midwest"/>
    <s v="Midwest"/>
    <n v="0"/>
    <n v="0"/>
    <n v="0"/>
  </r>
  <r>
    <x v="19"/>
    <x v="17"/>
    <s v=" South"/>
    <s v="South"/>
    <n v="0"/>
    <n v="0"/>
    <n v="0"/>
  </r>
  <r>
    <x v="19"/>
    <x v="18"/>
    <s v=" South"/>
    <s v="South"/>
    <n v="0"/>
    <n v="0"/>
    <n v="0"/>
  </r>
  <r>
    <x v="19"/>
    <x v="19"/>
    <s v=" Northeast"/>
    <s v="Northeast"/>
    <n v="0"/>
    <n v="0"/>
    <n v="0"/>
  </r>
  <r>
    <x v="19"/>
    <x v="20"/>
    <s v=" South"/>
    <s v="South"/>
    <n v="0"/>
    <n v="0"/>
    <n v="0"/>
  </r>
  <r>
    <x v="19"/>
    <x v="21"/>
    <s v=" Northeast"/>
    <s v="Northeast"/>
    <n v="0"/>
    <n v="0"/>
    <n v="0"/>
  </r>
  <r>
    <x v="19"/>
    <x v="22"/>
    <s v=" Midwest"/>
    <s v="Midwest"/>
    <n v="0"/>
    <n v="0"/>
    <n v="0"/>
  </r>
  <r>
    <x v="19"/>
    <x v="23"/>
    <s v=" Midwest"/>
    <s v="Midwest"/>
    <n v="0"/>
    <n v="0"/>
    <n v="0"/>
  </r>
  <r>
    <x v="19"/>
    <x v="24"/>
    <s v=" South"/>
    <s v="South"/>
    <n v="0"/>
    <n v="0"/>
    <n v="0"/>
  </r>
  <r>
    <x v="19"/>
    <x v="25"/>
    <s v=" Midwest"/>
    <s v="Midwest"/>
    <n v="0"/>
    <n v="0"/>
    <n v="0"/>
  </r>
  <r>
    <x v="19"/>
    <x v="26"/>
    <s v=" West"/>
    <s v="West"/>
    <n v="0"/>
    <n v="0"/>
    <n v="0"/>
  </r>
  <r>
    <x v="19"/>
    <x v="27"/>
    <s v=" Midwest"/>
    <s v="Midwest"/>
    <n v="0"/>
    <n v="0"/>
    <n v="0"/>
  </r>
  <r>
    <x v="19"/>
    <x v="28"/>
    <s v=" West"/>
    <s v="West"/>
    <n v="0"/>
    <n v="0"/>
    <n v="0"/>
  </r>
  <r>
    <x v="19"/>
    <x v="29"/>
    <s v=" Northeast"/>
    <s v="Northeast"/>
    <n v="0"/>
    <n v="0"/>
    <n v="0"/>
  </r>
  <r>
    <x v="19"/>
    <x v="30"/>
    <s v=" Northeast"/>
    <s v="Northeast"/>
    <n v="0"/>
    <n v="0"/>
    <n v="0"/>
  </r>
  <r>
    <x v="19"/>
    <x v="31"/>
    <s v=" West"/>
    <s v="West"/>
    <n v="0"/>
    <n v="0"/>
    <n v="0"/>
  </r>
  <r>
    <x v="19"/>
    <x v="32"/>
    <s v=" Northeast"/>
    <s v="Northeast"/>
    <n v="0"/>
    <n v="0"/>
    <n v="0"/>
  </r>
  <r>
    <x v="19"/>
    <x v="33"/>
    <s v=" South"/>
    <s v="South"/>
    <n v="0"/>
    <n v="0"/>
    <n v="0"/>
  </r>
  <r>
    <x v="19"/>
    <x v="34"/>
    <s v=" Midwest"/>
    <s v="Midwest"/>
    <n v="0"/>
    <n v="0"/>
    <n v="0"/>
  </r>
  <r>
    <x v="19"/>
    <x v="35"/>
    <s v=" Midwest"/>
    <s v="Midwest"/>
    <n v="0"/>
    <n v="0"/>
    <n v="0"/>
  </r>
  <r>
    <x v="19"/>
    <x v="36"/>
    <s v=" South"/>
    <s v="South"/>
    <n v="0"/>
    <n v="0"/>
    <n v="0"/>
  </r>
  <r>
    <x v="19"/>
    <x v="37"/>
    <s v=" West"/>
    <s v="West"/>
    <n v="0"/>
    <n v="0"/>
    <n v="0"/>
  </r>
  <r>
    <x v="19"/>
    <x v="38"/>
    <s v=" Northeast"/>
    <s v="Northeast"/>
    <n v="0"/>
    <n v="0"/>
    <n v="0"/>
  </r>
  <r>
    <x v="19"/>
    <x v="39"/>
    <s v=" Northeast"/>
    <s v="Northeast"/>
    <n v="0"/>
    <n v="0"/>
    <n v="0"/>
  </r>
  <r>
    <x v="19"/>
    <x v="40"/>
    <s v=" South"/>
    <s v="South"/>
    <n v="0"/>
    <n v="0"/>
    <n v="0"/>
  </r>
  <r>
    <x v="19"/>
    <x v="41"/>
    <s v=" Midwest"/>
    <s v="Midwest"/>
    <n v="0"/>
    <n v="0"/>
    <n v="0"/>
  </r>
  <r>
    <x v="19"/>
    <x v="42"/>
    <s v=" South"/>
    <s v="South"/>
    <n v="0"/>
    <n v="0"/>
    <n v="0"/>
  </r>
  <r>
    <x v="19"/>
    <x v="43"/>
    <s v=" South"/>
    <s v="South"/>
    <n v="0"/>
    <n v="0"/>
    <n v="0"/>
  </r>
  <r>
    <x v="19"/>
    <x v="44"/>
    <s v=" West"/>
    <s v="West"/>
    <n v="0"/>
    <n v="0"/>
    <n v="0"/>
  </r>
  <r>
    <x v="19"/>
    <x v="45"/>
    <s v=" Northeast"/>
    <s v="Northeast"/>
    <n v="0"/>
    <n v="0"/>
    <n v="0"/>
  </r>
  <r>
    <x v="19"/>
    <x v="46"/>
    <s v=" South"/>
    <s v="South"/>
    <n v="0"/>
    <n v="0"/>
    <n v="0"/>
  </r>
  <r>
    <x v="19"/>
    <x v="47"/>
    <s v=" West"/>
    <s v="West"/>
    <n v="0"/>
    <n v="0"/>
    <n v="0"/>
  </r>
  <r>
    <x v="19"/>
    <x v="48"/>
    <s v=" South"/>
    <s v="South"/>
    <n v="0"/>
    <n v="0"/>
    <n v="0"/>
  </r>
  <r>
    <x v="19"/>
    <x v="49"/>
    <s v=" Midwest"/>
    <s v="Midwest"/>
    <n v="0"/>
    <n v="0"/>
    <n v="0"/>
  </r>
  <r>
    <x v="19"/>
    <x v="50"/>
    <s v=" West"/>
    <s v="West"/>
    <n v="0"/>
    <n v="0"/>
    <n v="0"/>
  </r>
  <r>
    <x v="20"/>
    <x v="0"/>
    <s v=" South"/>
    <s v="South"/>
    <n v="0"/>
    <n v="0"/>
    <n v="0"/>
  </r>
  <r>
    <x v="20"/>
    <x v="1"/>
    <s v=" West"/>
    <s v="West"/>
    <n v="0"/>
    <n v="0"/>
    <n v="0"/>
  </r>
  <r>
    <x v="20"/>
    <x v="2"/>
    <s v=" West"/>
    <s v="West"/>
    <n v="0"/>
    <n v="0"/>
    <n v="0"/>
  </r>
  <r>
    <x v="20"/>
    <x v="3"/>
    <s v=" South"/>
    <s v="South"/>
    <n v="0"/>
    <n v="0"/>
    <n v="0"/>
  </r>
  <r>
    <x v="20"/>
    <x v="4"/>
    <s v=" West"/>
    <s v="West"/>
    <n v="1"/>
    <n v="0"/>
    <n v="0"/>
  </r>
  <r>
    <x v="20"/>
    <x v="5"/>
    <s v=" West"/>
    <s v="West"/>
    <n v="0"/>
    <n v="0"/>
    <n v="0"/>
  </r>
  <r>
    <x v="20"/>
    <x v="6"/>
    <s v=" Northeast"/>
    <s v="Northeast"/>
    <n v="0"/>
    <n v="0"/>
    <n v="0"/>
  </r>
  <r>
    <x v="20"/>
    <x v="7"/>
    <s v=" South"/>
    <s v="South"/>
    <n v="0"/>
    <n v="0"/>
    <n v="0"/>
  </r>
  <r>
    <x v="20"/>
    <x v="8"/>
    <s v=" South"/>
    <s v="South"/>
    <n v="0"/>
    <n v="0"/>
    <n v="0"/>
  </r>
  <r>
    <x v="20"/>
    <x v="9"/>
    <s v=" South"/>
    <s v="South"/>
    <n v="0"/>
    <n v="0"/>
    <n v="0"/>
  </r>
  <r>
    <x v="20"/>
    <x v="10"/>
    <s v=" South"/>
    <s v="South"/>
    <n v="0"/>
    <n v="0"/>
    <n v="0"/>
  </r>
  <r>
    <x v="20"/>
    <x v="11"/>
    <s v=" West"/>
    <s v="West"/>
    <n v="0"/>
    <n v="0"/>
    <n v="0"/>
  </r>
  <r>
    <x v="20"/>
    <x v="12"/>
    <s v=" West"/>
    <s v="West"/>
    <n v="0"/>
    <n v="0"/>
    <n v="0"/>
  </r>
  <r>
    <x v="20"/>
    <x v="13"/>
    <s v=" Midwest"/>
    <s v="Midwest"/>
    <n v="0"/>
    <n v="0"/>
    <n v="0"/>
  </r>
  <r>
    <x v="20"/>
    <x v="14"/>
    <s v=" Midwest"/>
    <s v="Midwest"/>
    <n v="0"/>
    <n v="0"/>
    <n v="0"/>
  </r>
  <r>
    <x v="20"/>
    <x v="15"/>
    <s v=" Midwest"/>
    <s v="Midwest"/>
    <n v="0"/>
    <n v="0"/>
    <n v="0"/>
  </r>
  <r>
    <x v="20"/>
    <x v="16"/>
    <s v=" Midwest"/>
    <s v="Midwest"/>
    <n v="0"/>
    <n v="0"/>
    <n v="0"/>
  </r>
  <r>
    <x v="20"/>
    <x v="17"/>
    <s v=" South"/>
    <s v="South"/>
    <n v="0"/>
    <n v="0"/>
    <n v="0"/>
  </r>
  <r>
    <x v="20"/>
    <x v="18"/>
    <s v=" South"/>
    <s v="South"/>
    <n v="0"/>
    <n v="0"/>
    <n v="0"/>
  </r>
  <r>
    <x v="20"/>
    <x v="19"/>
    <s v=" Northeast"/>
    <s v="Northeast"/>
    <n v="0"/>
    <n v="0"/>
    <n v="0"/>
  </r>
  <r>
    <x v="20"/>
    <x v="20"/>
    <s v=" South"/>
    <s v="South"/>
    <n v="0"/>
    <n v="0"/>
    <n v="0"/>
  </r>
  <r>
    <x v="20"/>
    <x v="21"/>
    <s v=" Northeast"/>
    <s v="Northeast"/>
    <n v="0"/>
    <n v="0"/>
    <n v="0"/>
  </r>
  <r>
    <x v="20"/>
    <x v="22"/>
    <s v=" Midwest"/>
    <s v="Midwest"/>
    <n v="0"/>
    <n v="0"/>
    <n v="0"/>
  </r>
  <r>
    <x v="20"/>
    <x v="23"/>
    <s v=" Midwest"/>
    <s v="Midwest"/>
    <n v="0"/>
    <n v="0"/>
    <n v="0"/>
  </r>
  <r>
    <x v="20"/>
    <x v="24"/>
    <s v=" South"/>
    <s v="South"/>
    <n v="0"/>
    <n v="0"/>
    <n v="0"/>
  </r>
  <r>
    <x v="20"/>
    <x v="25"/>
    <s v=" Midwest"/>
    <s v="Midwest"/>
    <n v="0"/>
    <n v="0"/>
    <n v="0"/>
  </r>
  <r>
    <x v="20"/>
    <x v="26"/>
    <s v=" West"/>
    <s v="West"/>
    <n v="0"/>
    <n v="0"/>
    <n v="0"/>
  </r>
  <r>
    <x v="20"/>
    <x v="27"/>
    <s v=" Midwest"/>
    <s v="Midwest"/>
    <n v="0"/>
    <n v="0"/>
    <n v="0"/>
  </r>
  <r>
    <x v="20"/>
    <x v="28"/>
    <s v=" West"/>
    <s v="West"/>
    <n v="0"/>
    <n v="0"/>
    <n v="0"/>
  </r>
  <r>
    <x v="20"/>
    <x v="29"/>
    <s v=" Northeast"/>
    <s v="Northeast"/>
    <n v="0"/>
    <n v="0"/>
    <n v="0"/>
  </r>
  <r>
    <x v="20"/>
    <x v="30"/>
    <s v=" Northeast"/>
    <s v="Northeast"/>
    <n v="0"/>
    <n v="0"/>
    <n v="0"/>
  </r>
  <r>
    <x v="20"/>
    <x v="31"/>
    <s v=" West"/>
    <s v="West"/>
    <n v="0"/>
    <n v="0"/>
    <n v="0"/>
  </r>
  <r>
    <x v="20"/>
    <x v="32"/>
    <s v=" Northeast"/>
    <s v="Northeast"/>
    <n v="0"/>
    <n v="0"/>
    <n v="0"/>
  </r>
  <r>
    <x v="20"/>
    <x v="33"/>
    <s v=" South"/>
    <s v="South"/>
    <n v="0"/>
    <n v="0"/>
    <n v="0"/>
  </r>
  <r>
    <x v="20"/>
    <x v="34"/>
    <s v=" Midwest"/>
    <s v="Midwest"/>
    <n v="0"/>
    <n v="0"/>
    <n v="0"/>
  </r>
  <r>
    <x v="20"/>
    <x v="35"/>
    <s v=" Midwest"/>
    <s v="Midwest"/>
    <n v="0"/>
    <n v="0"/>
    <n v="0"/>
  </r>
  <r>
    <x v="20"/>
    <x v="36"/>
    <s v=" South"/>
    <s v="South"/>
    <n v="0"/>
    <n v="0"/>
    <n v="0"/>
  </r>
  <r>
    <x v="20"/>
    <x v="37"/>
    <s v=" West"/>
    <s v="West"/>
    <n v="0"/>
    <n v="0"/>
    <n v="0"/>
  </r>
  <r>
    <x v="20"/>
    <x v="38"/>
    <s v=" Northeast"/>
    <s v="Northeast"/>
    <n v="0"/>
    <n v="0"/>
    <n v="0"/>
  </r>
  <r>
    <x v="20"/>
    <x v="39"/>
    <s v=" Northeast"/>
    <s v="Northeast"/>
    <n v="0"/>
    <n v="0"/>
    <n v="0"/>
  </r>
  <r>
    <x v="20"/>
    <x v="40"/>
    <s v=" South"/>
    <s v="South"/>
    <n v="0"/>
    <n v="0"/>
    <n v="0"/>
  </r>
  <r>
    <x v="20"/>
    <x v="41"/>
    <s v=" Midwest"/>
    <s v="Midwest"/>
    <n v="0"/>
    <n v="0"/>
    <n v="0"/>
  </r>
  <r>
    <x v="20"/>
    <x v="42"/>
    <s v=" South"/>
    <s v="South"/>
    <n v="0"/>
    <n v="0"/>
    <n v="0"/>
  </r>
  <r>
    <x v="20"/>
    <x v="43"/>
    <s v=" South"/>
    <s v="South"/>
    <n v="0"/>
    <n v="0"/>
    <n v="0"/>
  </r>
  <r>
    <x v="20"/>
    <x v="44"/>
    <s v=" West"/>
    <s v="West"/>
    <n v="0"/>
    <n v="0"/>
    <n v="0"/>
  </r>
  <r>
    <x v="20"/>
    <x v="45"/>
    <s v=" Northeast"/>
    <s v="Northeast"/>
    <n v="0"/>
    <n v="0"/>
    <n v="0"/>
  </r>
  <r>
    <x v="20"/>
    <x v="46"/>
    <s v=" South"/>
    <s v="South"/>
    <n v="0"/>
    <n v="0"/>
    <n v="0"/>
  </r>
  <r>
    <x v="20"/>
    <x v="47"/>
    <s v=" West"/>
    <s v="West"/>
    <n v="0"/>
    <n v="0"/>
    <n v="0"/>
  </r>
  <r>
    <x v="20"/>
    <x v="48"/>
    <s v=" South"/>
    <s v="South"/>
    <n v="0"/>
    <n v="0"/>
    <n v="0"/>
  </r>
  <r>
    <x v="20"/>
    <x v="49"/>
    <s v=" Midwest"/>
    <s v="Midwest"/>
    <n v="0"/>
    <n v="0"/>
    <n v="0"/>
  </r>
  <r>
    <x v="20"/>
    <x v="50"/>
    <s v=" West"/>
    <s v="West"/>
    <n v="0"/>
    <n v="0"/>
    <n v="0"/>
  </r>
  <r>
    <x v="21"/>
    <x v="0"/>
    <s v=" South"/>
    <s v="South"/>
    <n v="0"/>
    <n v="0"/>
    <n v="0"/>
  </r>
  <r>
    <x v="21"/>
    <x v="1"/>
    <s v=" West"/>
    <s v="West"/>
    <n v="0"/>
    <n v="0"/>
    <n v="0"/>
  </r>
  <r>
    <x v="21"/>
    <x v="2"/>
    <s v=" West"/>
    <s v="West"/>
    <n v="0"/>
    <n v="0"/>
    <n v="0"/>
  </r>
  <r>
    <x v="21"/>
    <x v="3"/>
    <s v=" South"/>
    <s v="South"/>
    <n v="0"/>
    <n v="0"/>
    <n v="0"/>
  </r>
  <r>
    <x v="21"/>
    <x v="4"/>
    <s v=" West"/>
    <s v="West"/>
    <n v="0"/>
    <n v="0"/>
    <n v="0"/>
  </r>
  <r>
    <x v="21"/>
    <x v="5"/>
    <s v=" West"/>
    <s v="West"/>
    <n v="0"/>
    <n v="0"/>
    <n v="0"/>
  </r>
  <r>
    <x v="21"/>
    <x v="6"/>
    <s v=" Northeast"/>
    <s v="Northeast"/>
    <n v="0"/>
    <n v="0"/>
    <n v="0"/>
  </r>
  <r>
    <x v="21"/>
    <x v="7"/>
    <s v=" South"/>
    <s v="South"/>
    <n v="0"/>
    <n v="0"/>
    <n v="0"/>
  </r>
  <r>
    <x v="21"/>
    <x v="8"/>
    <s v=" South"/>
    <s v="South"/>
    <n v="0"/>
    <n v="0"/>
    <n v="0"/>
  </r>
  <r>
    <x v="21"/>
    <x v="9"/>
    <s v=" South"/>
    <s v="South"/>
    <n v="0"/>
    <n v="0"/>
    <n v="0"/>
  </r>
  <r>
    <x v="21"/>
    <x v="10"/>
    <s v=" South"/>
    <s v="South"/>
    <n v="0"/>
    <n v="0"/>
    <n v="0"/>
  </r>
  <r>
    <x v="21"/>
    <x v="11"/>
    <s v=" West"/>
    <s v="West"/>
    <n v="0"/>
    <n v="0"/>
    <n v="0"/>
  </r>
  <r>
    <x v="21"/>
    <x v="12"/>
    <s v=" West"/>
    <s v="West"/>
    <n v="0"/>
    <n v="0"/>
    <n v="0"/>
  </r>
  <r>
    <x v="21"/>
    <x v="13"/>
    <s v=" Midwest"/>
    <s v="Midwest"/>
    <n v="0"/>
    <n v="0"/>
    <n v="0"/>
  </r>
  <r>
    <x v="21"/>
    <x v="14"/>
    <s v=" Midwest"/>
    <s v="Midwest"/>
    <n v="0"/>
    <n v="0"/>
    <n v="0"/>
  </r>
  <r>
    <x v="21"/>
    <x v="15"/>
    <s v=" Midwest"/>
    <s v="Midwest"/>
    <n v="0"/>
    <n v="0"/>
    <n v="0"/>
  </r>
  <r>
    <x v="21"/>
    <x v="16"/>
    <s v=" Midwest"/>
    <s v="Midwest"/>
    <n v="0"/>
    <n v="0"/>
    <n v="0"/>
  </r>
  <r>
    <x v="21"/>
    <x v="17"/>
    <s v=" South"/>
    <s v="South"/>
    <n v="0"/>
    <n v="0"/>
    <n v="0"/>
  </r>
  <r>
    <x v="21"/>
    <x v="18"/>
    <s v=" South"/>
    <s v="South"/>
    <n v="0"/>
    <n v="0"/>
    <n v="0"/>
  </r>
  <r>
    <x v="21"/>
    <x v="19"/>
    <s v=" Northeast"/>
    <s v="Northeast"/>
    <n v="0"/>
    <n v="0"/>
    <n v="0"/>
  </r>
  <r>
    <x v="21"/>
    <x v="20"/>
    <s v=" South"/>
    <s v="South"/>
    <n v="0"/>
    <n v="0"/>
    <n v="0"/>
  </r>
  <r>
    <x v="21"/>
    <x v="21"/>
    <s v=" Northeast"/>
    <s v="Northeast"/>
    <n v="0"/>
    <n v="0"/>
    <n v="0"/>
  </r>
  <r>
    <x v="21"/>
    <x v="22"/>
    <s v=" Midwest"/>
    <s v="Midwest"/>
    <n v="0"/>
    <n v="0"/>
    <n v="0"/>
  </r>
  <r>
    <x v="21"/>
    <x v="23"/>
    <s v=" Midwest"/>
    <s v="Midwest"/>
    <n v="0"/>
    <n v="0"/>
    <n v="0"/>
  </r>
  <r>
    <x v="21"/>
    <x v="24"/>
    <s v=" South"/>
    <s v="South"/>
    <n v="0"/>
    <n v="0"/>
    <n v="0"/>
  </r>
  <r>
    <x v="21"/>
    <x v="25"/>
    <s v=" Midwest"/>
    <s v="Midwest"/>
    <n v="0"/>
    <n v="0"/>
    <n v="0"/>
  </r>
  <r>
    <x v="21"/>
    <x v="26"/>
    <s v=" West"/>
    <s v="West"/>
    <n v="0"/>
    <n v="0"/>
    <n v="0"/>
  </r>
  <r>
    <x v="21"/>
    <x v="27"/>
    <s v=" Midwest"/>
    <s v="Midwest"/>
    <n v="0"/>
    <n v="0"/>
    <n v="0"/>
  </r>
  <r>
    <x v="21"/>
    <x v="28"/>
    <s v=" West"/>
    <s v="West"/>
    <n v="0"/>
    <n v="0"/>
    <n v="0"/>
  </r>
  <r>
    <x v="21"/>
    <x v="29"/>
    <s v=" Northeast"/>
    <s v="Northeast"/>
    <n v="0"/>
    <n v="0"/>
    <n v="0"/>
  </r>
  <r>
    <x v="21"/>
    <x v="30"/>
    <s v=" Northeast"/>
    <s v="Northeast"/>
    <n v="0"/>
    <n v="0"/>
    <n v="0"/>
  </r>
  <r>
    <x v="21"/>
    <x v="31"/>
    <s v=" West"/>
    <s v="West"/>
    <n v="0"/>
    <n v="0"/>
    <n v="0"/>
  </r>
  <r>
    <x v="21"/>
    <x v="32"/>
    <s v=" Northeast"/>
    <s v="Northeast"/>
    <n v="0"/>
    <n v="0"/>
    <n v="0"/>
  </r>
  <r>
    <x v="21"/>
    <x v="33"/>
    <s v=" South"/>
    <s v="South"/>
    <n v="0"/>
    <n v="0"/>
    <n v="0"/>
  </r>
  <r>
    <x v="21"/>
    <x v="34"/>
    <s v=" Midwest"/>
    <s v="Midwest"/>
    <n v="0"/>
    <n v="0"/>
    <n v="0"/>
  </r>
  <r>
    <x v="21"/>
    <x v="35"/>
    <s v=" Midwest"/>
    <s v="Midwest"/>
    <n v="0"/>
    <n v="0"/>
    <n v="0"/>
  </r>
  <r>
    <x v="21"/>
    <x v="36"/>
    <s v=" South"/>
    <s v="South"/>
    <n v="0"/>
    <n v="0"/>
    <n v="0"/>
  </r>
  <r>
    <x v="21"/>
    <x v="37"/>
    <s v=" West"/>
    <s v="West"/>
    <n v="0"/>
    <n v="0"/>
    <n v="0"/>
  </r>
  <r>
    <x v="21"/>
    <x v="38"/>
    <s v=" Northeast"/>
    <s v="Northeast"/>
    <n v="0"/>
    <n v="0"/>
    <n v="0"/>
  </r>
  <r>
    <x v="21"/>
    <x v="39"/>
    <s v=" Northeast"/>
    <s v="Northeast"/>
    <n v="0"/>
    <n v="0"/>
    <n v="0"/>
  </r>
  <r>
    <x v="21"/>
    <x v="40"/>
    <s v=" South"/>
    <s v="South"/>
    <n v="0"/>
    <n v="0"/>
    <n v="0"/>
  </r>
  <r>
    <x v="21"/>
    <x v="41"/>
    <s v=" Midwest"/>
    <s v="Midwest"/>
    <n v="0"/>
    <n v="0"/>
    <n v="0"/>
  </r>
  <r>
    <x v="21"/>
    <x v="42"/>
    <s v=" South"/>
    <s v="South"/>
    <n v="0"/>
    <n v="0"/>
    <n v="0"/>
  </r>
  <r>
    <x v="21"/>
    <x v="43"/>
    <s v=" South"/>
    <s v="South"/>
    <n v="0"/>
    <n v="0"/>
    <n v="0"/>
  </r>
  <r>
    <x v="21"/>
    <x v="44"/>
    <s v=" West"/>
    <s v="West"/>
    <n v="0"/>
    <n v="0"/>
    <n v="0"/>
  </r>
  <r>
    <x v="21"/>
    <x v="45"/>
    <s v=" Northeast"/>
    <s v="Northeast"/>
    <n v="0"/>
    <n v="0"/>
    <n v="0"/>
  </r>
  <r>
    <x v="21"/>
    <x v="46"/>
    <s v=" South"/>
    <s v="South"/>
    <n v="0"/>
    <n v="0"/>
    <n v="0"/>
  </r>
  <r>
    <x v="21"/>
    <x v="47"/>
    <s v=" West"/>
    <s v="West"/>
    <n v="0"/>
    <n v="0"/>
    <n v="0"/>
  </r>
  <r>
    <x v="21"/>
    <x v="48"/>
    <s v=" South"/>
    <s v="South"/>
    <n v="0"/>
    <n v="0"/>
    <n v="0"/>
  </r>
  <r>
    <x v="21"/>
    <x v="49"/>
    <s v=" Midwest"/>
    <s v="Midwest"/>
    <n v="0"/>
    <n v="0"/>
    <n v="0"/>
  </r>
  <r>
    <x v="21"/>
    <x v="50"/>
    <s v=" West"/>
    <s v="West"/>
    <n v="0"/>
    <n v="0"/>
    <n v="0"/>
  </r>
  <r>
    <x v="22"/>
    <x v="0"/>
    <s v=" South"/>
    <s v="South"/>
    <n v="0"/>
    <n v="0"/>
    <n v="0"/>
  </r>
  <r>
    <x v="22"/>
    <x v="1"/>
    <s v=" West"/>
    <s v="West"/>
    <n v="0"/>
    <n v="0"/>
    <n v="0"/>
  </r>
  <r>
    <x v="22"/>
    <x v="2"/>
    <s v=" West"/>
    <s v="West"/>
    <n v="0"/>
    <n v="0"/>
    <n v="0"/>
  </r>
  <r>
    <x v="22"/>
    <x v="3"/>
    <s v=" South"/>
    <s v="South"/>
    <n v="0"/>
    <n v="0"/>
    <n v="0"/>
  </r>
  <r>
    <x v="22"/>
    <x v="4"/>
    <s v=" West"/>
    <s v="West"/>
    <n v="0"/>
    <n v="0"/>
    <n v="0"/>
  </r>
  <r>
    <x v="22"/>
    <x v="5"/>
    <s v=" West"/>
    <s v="West"/>
    <n v="0"/>
    <n v="0"/>
    <n v="0"/>
  </r>
  <r>
    <x v="22"/>
    <x v="6"/>
    <s v=" Northeast"/>
    <s v="Northeast"/>
    <n v="0"/>
    <n v="0"/>
    <n v="0"/>
  </r>
  <r>
    <x v="22"/>
    <x v="7"/>
    <s v=" South"/>
    <s v="South"/>
    <n v="0"/>
    <n v="0"/>
    <n v="0"/>
  </r>
  <r>
    <x v="22"/>
    <x v="8"/>
    <s v=" South"/>
    <s v="South"/>
    <n v="0"/>
    <n v="0"/>
    <n v="0"/>
  </r>
  <r>
    <x v="22"/>
    <x v="9"/>
    <s v=" South"/>
    <s v="South"/>
    <n v="0"/>
    <n v="0"/>
    <n v="0"/>
  </r>
  <r>
    <x v="22"/>
    <x v="10"/>
    <s v=" South"/>
    <s v="South"/>
    <n v="0"/>
    <n v="0"/>
    <n v="0"/>
  </r>
  <r>
    <x v="22"/>
    <x v="11"/>
    <s v=" West"/>
    <s v="West"/>
    <n v="0"/>
    <n v="0"/>
    <n v="0"/>
  </r>
  <r>
    <x v="22"/>
    <x v="12"/>
    <s v=" West"/>
    <s v="West"/>
    <n v="0"/>
    <n v="0"/>
    <n v="0"/>
  </r>
  <r>
    <x v="22"/>
    <x v="13"/>
    <s v=" Midwest"/>
    <s v="Midwest"/>
    <n v="0"/>
    <n v="0"/>
    <n v="0"/>
  </r>
  <r>
    <x v="22"/>
    <x v="14"/>
    <s v=" Midwest"/>
    <s v="Midwest"/>
    <n v="0"/>
    <n v="0"/>
    <n v="0"/>
  </r>
  <r>
    <x v="22"/>
    <x v="15"/>
    <s v=" Midwest"/>
    <s v="Midwest"/>
    <n v="0"/>
    <n v="0"/>
    <n v="0"/>
  </r>
  <r>
    <x v="22"/>
    <x v="16"/>
    <s v=" Midwest"/>
    <s v="Midwest"/>
    <n v="0"/>
    <n v="0"/>
    <n v="0"/>
  </r>
  <r>
    <x v="22"/>
    <x v="17"/>
    <s v=" South"/>
    <s v="South"/>
    <n v="0"/>
    <n v="0"/>
    <n v="0"/>
  </r>
  <r>
    <x v="22"/>
    <x v="18"/>
    <s v=" South"/>
    <s v="South"/>
    <n v="0"/>
    <n v="0"/>
    <n v="0"/>
  </r>
  <r>
    <x v="22"/>
    <x v="19"/>
    <s v=" Northeast"/>
    <s v="Northeast"/>
    <n v="0"/>
    <n v="0"/>
    <n v="0"/>
  </r>
  <r>
    <x v="22"/>
    <x v="20"/>
    <s v=" South"/>
    <s v="South"/>
    <n v="0"/>
    <n v="0"/>
    <n v="0"/>
  </r>
  <r>
    <x v="22"/>
    <x v="21"/>
    <s v=" Northeast"/>
    <s v="Northeast"/>
    <n v="0"/>
    <n v="0"/>
    <n v="0"/>
  </r>
  <r>
    <x v="22"/>
    <x v="22"/>
    <s v=" Midwest"/>
    <s v="Midwest"/>
    <n v="0"/>
    <n v="0"/>
    <n v="0"/>
  </r>
  <r>
    <x v="22"/>
    <x v="23"/>
    <s v=" Midwest"/>
    <s v="Midwest"/>
    <n v="0"/>
    <n v="0"/>
    <n v="0"/>
  </r>
  <r>
    <x v="22"/>
    <x v="24"/>
    <s v=" South"/>
    <s v="South"/>
    <n v="0"/>
    <n v="0"/>
    <n v="0"/>
  </r>
  <r>
    <x v="22"/>
    <x v="25"/>
    <s v=" Midwest"/>
    <s v="Midwest"/>
    <n v="0"/>
    <n v="0"/>
    <n v="0"/>
  </r>
  <r>
    <x v="22"/>
    <x v="26"/>
    <s v=" West"/>
    <s v="West"/>
    <n v="0"/>
    <n v="0"/>
    <n v="0"/>
  </r>
  <r>
    <x v="22"/>
    <x v="27"/>
    <s v=" Midwest"/>
    <s v="Midwest"/>
    <n v="0"/>
    <n v="0"/>
    <n v="0"/>
  </r>
  <r>
    <x v="22"/>
    <x v="28"/>
    <s v=" West"/>
    <s v="West"/>
    <n v="0"/>
    <n v="0"/>
    <n v="0"/>
  </r>
  <r>
    <x v="22"/>
    <x v="29"/>
    <s v=" Northeast"/>
    <s v="Northeast"/>
    <n v="0"/>
    <n v="0"/>
    <n v="0"/>
  </r>
  <r>
    <x v="22"/>
    <x v="30"/>
    <s v=" Northeast"/>
    <s v="Northeast"/>
    <n v="0"/>
    <n v="0"/>
    <n v="0"/>
  </r>
  <r>
    <x v="22"/>
    <x v="31"/>
    <s v=" West"/>
    <s v="West"/>
    <n v="0"/>
    <n v="0"/>
    <n v="0"/>
  </r>
  <r>
    <x v="22"/>
    <x v="32"/>
    <s v=" Northeast"/>
    <s v="Northeast"/>
    <n v="0"/>
    <n v="0"/>
    <n v="0"/>
  </r>
  <r>
    <x v="22"/>
    <x v="33"/>
    <s v=" South"/>
    <s v="South"/>
    <n v="0"/>
    <n v="0"/>
    <n v="0"/>
  </r>
  <r>
    <x v="22"/>
    <x v="34"/>
    <s v=" Midwest"/>
    <s v="Midwest"/>
    <n v="0"/>
    <n v="0"/>
    <n v="0"/>
  </r>
  <r>
    <x v="22"/>
    <x v="35"/>
    <s v=" Midwest"/>
    <s v="Midwest"/>
    <n v="0"/>
    <n v="0"/>
    <n v="0"/>
  </r>
  <r>
    <x v="22"/>
    <x v="36"/>
    <s v=" South"/>
    <s v="South"/>
    <n v="0"/>
    <n v="0"/>
    <n v="0"/>
  </r>
  <r>
    <x v="22"/>
    <x v="37"/>
    <s v=" West"/>
    <s v="West"/>
    <n v="0"/>
    <n v="0"/>
    <n v="0"/>
  </r>
  <r>
    <x v="22"/>
    <x v="38"/>
    <s v=" Northeast"/>
    <s v="Northeast"/>
    <n v="0"/>
    <n v="0"/>
    <n v="0"/>
  </r>
  <r>
    <x v="22"/>
    <x v="39"/>
    <s v=" Northeast"/>
    <s v="Northeast"/>
    <n v="0"/>
    <n v="0"/>
    <n v="0"/>
  </r>
  <r>
    <x v="22"/>
    <x v="40"/>
    <s v=" South"/>
    <s v="South"/>
    <n v="0"/>
    <n v="0"/>
    <n v="0"/>
  </r>
  <r>
    <x v="22"/>
    <x v="41"/>
    <s v=" Midwest"/>
    <s v="Midwest"/>
    <n v="0"/>
    <n v="0"/>
    <n v="0"/>
  </r>
  <r>
    <x v="22"/>
    <x v="42"/>
    <s v=" South"/>
    <s v="South"/>
    <n v="0"/>
    <n v="0"/>
    <n v="0"/>
  </r>
  <r>
    <x v="22"/>
    <x v="43"/>
    <s v=" South"/>
    <s v="South"/>
    <n v="1"/>
    <n v="0"/>
    <n v="0"/>
  </r>
  <r>
    <x v="22"/>
    <x v="44"/>
    <s v=" West"/>
    <s v="West"/>
    <n v="0"/>
    <n v="0"/>
    <n v="0"/>
  </r>
  <r>
    <x v="22"/>
    <x v="45"/>
    <s v=" Northeast"/>
    <s v="Northeast"/>
    <n v="0"/>
    <n v="0"/>
    <n v="0"/>
  </r>
  <r>
    <x v="22"/>
    <x v="46"/>
    <s v=" South"/>
    <s v="South"/>
    <n v="0"/>
    <n v="0"/>
    <n v="0"/>
  </r>
  <r>
    <x v="22"/>
    <x v="47"/>
    <s v=" West"/>
    <s v="West"/>
    <n v="0"/>
    <n v="0"/>
    <n v="0"/>
  </r>
  <r>
    <x v="22"/>
    <x v="48"/>
    <s v=" South"/>
    <s v="South"/>
    <n v="0"/>
    <n v="0"/>
    <n v="0"/>
  </r>
  <r>
    <x v="22"/>
    <x v="49"/>
    <s v=" Midwest"/>
    <s v="Midwest"/>
    <n v="0"/>
    <n v="0"/>
    <n v="0"/>
  </r>
  <r>
    <x v="22"/>
    <x v="50"/>
    <s v=" West"/>
    <s v="West"/>
    <n v="0"/>
    <n v="0"/>
    <n v="0"/>
  </r>
  <r>
    <x v="23"/>
    <x v="0"/>
    <s v=" South"/>
    <s v="South"/>
    <n v="0"/>
    <n v="0"/>
    <n v="0"/>
  </r>
  <r>
    <x v="23"/>
    <x v="1"/>
    <s v=" West"/>
    <s v="West"/>
    <n v="0"/>
    <n v="0"/>
    <n v="0"/>
  </r>
  <r>
    <x v="23"/>
    <x v="2"/>
    <s v=" West"/>
    <s v="West"/>
    <n v="0"/>
    <n v="0"/>
    <n v="0"/>
  </r>
  <r>
    <x v="23"/>
    <x v="3"/>
    <s v=" South"/>
    <s v="South"/>
    <n v="0"/>
    <n v="0"/>
    <n v="0"/>
  </r>
  <r>
    <x v="23"/>
    <x v="4"/>
    <s v=" West"/>
    <s v="West"/>
    <n v="0"/>
    <n v="0"/>
    <n v="0"/>
  </r>
  <r>
    <x v="23"/>
    <x v="5"/>
    <s v=" West"/>
    <s v="West"/>
    <n v="0"/>
    <n v="0"/>
    <n v="0"/>
  </r>
  <r>
    <x v="23"/>
    <x v="6"/>
    <s v=" Northeast"/>
    <s v="Northeast"/>
    <n v="0"/>
    <n v="0"/>
    <n v="0"/>
  </r>
  <r>
    <x v="23"/>
    <x v="7"/>
    <s v=" South"/>
    <s v="South"/>
    <n v="0"/>
    <n v="0"/>
    <n v="0"/>
  </r>
  <r>
    <x v="23"/>
    <x v="8"/>
    <s v=" South"/>
    <s v="South"/>
    <n v="0"/>
    <n v="0"/>
    <n v="0"/>
  </r>
  <r>
    <x v="23"/>
    <x v="9"/>
    <s v=" South"/>
    <s v="South"/>
    <n v="0"/>
    <n v="0"/>
    <n v="0"/>
  </r>
  <r>
    <x v="23"/>
    <x v="10"/>
    <s v=" South"/>
    <s v="South"/>
    <n v="0"/>
    <n v="0"/>
    <n v="0"/>
  </r>
  <r>
    <x v="23"/>
    <x v="11"/>
    <s v=" West"/>
    <s v="West"/>
    <n v="0"/>
    <n v="0"/>
    <n v="0"/>
  </r>
  <r>
    <x v="23"/>
    <x v="12"/>
    <s v=" West"/>
    <s v="West"/>
    <n v="0"/>
    <n v="0"/>
    <n v="0"/>
  </r>
  <r>
    <x v="23"/>
    <x v="13"/>
    <s v=" Midwest"/>
    <s v="Midwest"/>
    <n v="0"/>
    <n v="0"/>
    <n v="0"/>
  </r>
  <r>
    <x v="23"/>
    <x v="14"/>
    <s v=" Midwest"/>
    <s v="Midwest"/>
    <n v="0"/>
    <n v="0"/>
    <n v="0"/>
  </r>
  <r>
    <x v="23"/>
    <x v="15"/>
    <s v=" Midwest"/>
    <s v="Midwest"/>
    <n v="0"/>
    <n v="0"/>
    <n v="0"/>
  </r>
  <r>
    <x v="23"/>
    <x v="16"/>
    <s v=" Midwest"/>
    <s v="Midwest"/>
    <n v="0"/>
    <n v="0"/>
    <n v="0"/>
  </r>
  <r>
    <x v="23"/>
    <x v="17"/>
    <s v=" South"/>
    <s v="South"/>
    <n v="0"/>
    <n v="0"/>
    <n v="0"/>
  </r>
  <r>
    <x v="23"/>
    <x v="18"/>
    <s v=" South"/>
    <s v="South"/>
    <n v="0"/>
    <n v="0"/>
    <n v="0"/>
  </r>
  <r>
    <x v="23"/>
    <x v="19"/>
    <s v=" Northeast"/>
    <s v="Northeast"/>
    <n v="0"/>
    <n v="0"/>
    <n v="0"/>
  </r>
  <r>
    <x v="23"/>
    <x v="20"/>
    <s v=" South"/>
    <s v="South"/>
    <n v="0"/>
    <n v="0"/>
    <n v="0"/>
  </r>
  <r>
    <x v="23"/>
    <x v="21"/>
    <s v=" Northeast"/>
    <s v="Northeast"/>
    <n v="0"/>
    <n v="0"/>
    <n v="0"/>
  </r>
  <r>
    <x v="23"/>
    <x v="22"/>
    <s v=" Midwest"/>
    <s v="Midwest"/>
    <n v="0"/>
    <n v="0"/>
    <n v="0"/>
  </r>
  <r>
    <x v="23"/>
    <x v="23"/>
    <s v=" Midwest"/>
    <s v="Midwest"/>
    <n v="0"/>
    <n v="0"/>
    <n v="0"/>
  </r>
  <r>
    <x v="23"/>
    <x v="24"/>
    <s v=" South"/>
    <s v="South"/>
    <n v="0"/>
    <n v="0"/>
    <n v="0"/>
  </r>
  <r>
    <x v="23"/>
    <x v="25"/>
    <s v=" Midwest"/>
    <s v="Midwest"/>
    <n v="0"/>
    <n v="0"/>
    <n v="0"/>
  </r>
  <r>
    <x v="23"/>
    <x v="26"/>
    <s v=" West"/>
    <s v="West"/>
    <n v="0"/>
    <n v="0"/>
    <n v="0"/>
  </r>
  <r>
    <x v="23"/>
    <x v="27"/>
    <s v=" Midwest"/>
    <s v="Midwest"/>
    <n v="0"/>
    <n v="0"/>
    <n v="0"/>
  </r>
  <r>
    <x v="23"/>
    <x v="28"/>
    <s v=" West"/>
    <s v="West"/>
    <n v="0"/>
    <n v="0"/>
    <n v="0"/>
  </r>
  <r>
    <x v="23"/>
    <x v="29"/>
    <s v=" Northeast"/>
    <s v="Northeast"/>
    <n v="0"/>
    <n v="0"/>
    <n v="0"/>
  </r>
  <r>
    <x v="23"/>
    <x v="30"/>
    <s v=" Northeast"/>
    <s v="Northeast"/>
    <n v="0"/>
    <n v="0"/>
    <n v="0"/>
  </r>
  <r>
    <x v="23"/>
    <x v="31"/>
    <s v=" West"/>
    <s v="West"/>
    <n v="0"/>
    <n v="0"/>
    <n v="0"/>
  </r>
  <r>
    <x v="23"/>
    <x v="32"/>
    <s v=" Northeast"/>
    <s v="Northeast"/>
    <n v="0"/>
    <n v="0"/>
    <n v="0"/>
  </r>
  <r>
    <x v="23"/>
    <x v="33"/>
    <s v=" South"/>
    <s v="South"/>
    <n v="0"/>
    <n v="0"/>
    <n v="0"/>
  </r>
  <r>
    <x v="23"/>
    <x v="34"/>
    <s v=" Midwest"/>
    <s v="Midwest"/>
    <n v="0"/>
    <n v="0"/>
    <n v="0"/>
  </r>
  <r>
    <x v="23"/>
    <x v="35"/>
    <s v=" Midwest"/>
    <s v="Midwest"/>
    <n v="0"/>
    <n v="0"/>
    <n v="0"/>
  </r>
  <r>
    <x v="23"/>
    <x v="36"/>
    <s v=" South"/>
    <s v="South"/>
    <n v="0"/>
    <n v="0"/>
    <n v="0"/>
  </r>
  <r>
    <x v="23"/>
    <x v="37"/>
    <s v=" West"/>
    <s v="West"/>
    <n v="0"/>
    <n v="0"/>
    <n v="0"/>
  </r>
  <r>
    <x v="23"/>
    <x v="38"/>
    <s v=" Northeast"/>
    <s v="Northeast"/>
    <n v="0"/>
    <n v="0"/>
    <n v="0"/>
  </r>
  <r>
    <x v="23"/>
    <x v="39"/>
    <s v=" Northeast"/>
    <s v="Northeast"/>
    <n v="0"/>
    <n v="0"/>
    <n v="0"/>
  </r>
  <r>
    <x v="23"/>
    <x v="40"/>
    <s v=" South"/>
    <s v="South"/>
    <n v="0"/>
    <n v="0"/>
    <n v="0"/>
  </r>
  <r>
    <x v="23"/>
    <x v="41"/>
    <s v=" Midwest"/>
    <s v="Midwest"/>
    <n v="0"/>
    <n v="0"/>
    <n v="0"/>
  </r>
  <r>
    <x v="23"/>
    <x v="42"/>
    <s v=" South"/>
    <s v="South"/>
    <n v="0"/>
    <n v="0"/>
    <n v="0"/>
  </r>
  <r>
    <x v="23"/>
    <x v="43"/>
    <s v=" South"/>
    <s v="South"/>
    <n v="1"/>
    <n v="0"/>
    <n v="0"/>
  </r>
  <r>
    <x v="23"/>
    <x v="44"/>
    <s v=" West"/>
    <s v="West"/>
    <n v="0"/>
    <n v="0"/>
    <n v="0"/>
  </r>
  <r>
    <x v="23"/>
    <x v="45"/>
    <s v=" Northeast"/>
    <s v="Northeast"/>
    <n v="0"/>
    <n v="0"/>
    <n v="0"/>
  </r>
  <r>
    <x v="23"/>
    <x v="46"/>
    <s v=" South"/>
    <s v="South"/>
    <n v="0"/>
    <n v="0"/>
    <n v="0"/>
  </r>
  <r>
    <x v="23"/>
    <x v="47"/>
    <s v=" West"/>
    <s v="West"/>
    <n v="0"/>
    <n v="0"/>
    <n v="0"/>
  </r>
  <r>
    <x v="23"/>
    <x v="48"/>
    <s v=" South"/>
    <s v="South"/>
    <n v="0"/>
    <n v="0"/>
    <n v="0"/>
  </r>
  <r>
    <x v="23"/>
    <x v="49"/>
    <s v=" Midwest"/>
    <s v="Midwest"/>
    <n v="0"/>
    <n v="0"/>
    <n v="0"/>
  </r>
  <r>
    <x v="23"/>
    <x v="50"/>
    <s v=" West"/>
    <s v="West"/>
    <n v="0"/>
    <n v="0"/>
    <n v="0"/>
  </r>
  <r>
    <x v="24"/>
    <x v="0"/>
    <s v=" South"/>
    <s v="South"/>
    <n v="0"/>
    <n v="0"/>
    <n v="0"/>
  </r>
  <r>
    <x v="24"/>
    <x v="1"/>
    <s v=" West"/>
    <s v="West"/>
    <n v="0"/>
    <n v="0"/>
    <n v="0"/>
  </r>
  <r>
    <x v="24"/>
    <x v="2"/>
    <s v=" West"/>
    <s v="West"/>
    <n v="0"/>
    <n v="0"/>
    <n v="0"/>
  </r>
  <r>
    <x v="24"/>
    <x v="3"/>
    <s v=" South"/>
    <s v="South"/>
    <n v="0"/>
    <n v="0"/>
    <n v="0"/>
  </r>
  <r>
    <x v="24"/>
    <x v="4"/>
    <s v=" West"/>
    <s v="West"/>
    <n v="0"/>
    <n v="0"/>
    <n v="0"/>
  </r>
  <r>
    <x v="24"/>
    <x v="5"/>
    <s v=" West"/>
    <s v="West"/>
    <n v="0"/>
    <n v="0"/>
    <n v="0"/>
  </r>
  <r>
    <x v="24"/>
    <x v="6"/>
    <s v=" Northeast"/>
    <s v="Northeast"/>
    <n v="0"/>
    <n v="0"/>
    <n v="0"/>
  </r>
  <r>
    <x v="24"/>
    <x v="7"/>
    <s v=" South"/>
    <s v="South"/>
    <n v="0"/>
    <n v="0"/>
    <n v="0"/>
  </r>
  <r>
    <x v="24"/>
    <x v="8"/>
    <s v=" South"/>
    <s v="South"/>
    <n v="0"/>
    <n v="0"/>
    <n v="0"/>
  </r>
  <r>
    <x v="24"/>
    <x v="9"/>
    <s v=" South"/>
    <s v="South"/>
    <n v="0"/>
    <n v="0"/>
    <n v="0"/>
  </r>
  <r>
    <x v="24"/>
    <x v="10"/>
    <s v=" South"/>
    <s v="South"/>
    <n v="0"/>
    <n v="0"/>
    <n v="0"/>
  </r>
  <r>
    <x v="24"/>
    <x v="11"/>
    <s v=" West"/>
    <s v="West"/>
    <n v="0"/>
    <n v="0"/>
    <n v="0"/>
  </r>
  <r>
    <x v="24"/>
    <x v="12"/>
    <s v=" West"/>
    <s v="West"/>
    <n v="0"/>
    <n v="0"/>
    <n v="0"/>
  </r>
  <r>
    <x v="24"/>
    <x v="13"/>
    <s v=" Midwest"/>
    <s v="Midwest"/>
    <n v="0"/>
    <n v="0"/>
    <n v="0"/>
  </r>
  <r>
    <x v="24"/>
    <x v="14"/>
    <s v=" Midwest"/>
    <s v="Midwest"/>
    <n v="0"/>
    <n v="0"/>
    <n v="0"/>
  </r>
  <r>
    <x v="24"/>
    <x v="15"/>
    <s v=" Midwest"/>
    <s v="Midwest"/>
    <n v="0"/>
    <n v="0"/>
    <n v="0"/>
  </r>
  <r>
    <x v="24"/>
    <x v="16"/>
    <s v=" Midwest"/>
    <s v="Midwest"/>
    <n v="0"/>
    <n v="0"/>
    <n v="0"/>
  </r>
  <r>
    <x v="24"/>
    <x v="17"/>
    <s v=" South"/>
    <s v="South"/>
    <n v="0"/>
    <n v="0"/>
    <n v="0"/>
  </r>
  <r>
    <x v="24"/>
    <x v="18"/>
    <s v=" South"/>
    <s v="South"/>
    <n v="0"/>
    <n v="0"/>
    <n v="0"/>
  </r>
  <r>
    <x v="24"/>
    <x v="19"/>
    <s v=" Northeast"/>
    <s v="Northeast"/>
    <n v="0"/>
    <n v="0"/>
    <n v="0"/>
  </r>
  <r>
    <x v="24"/>
    <x v="20"/>
    <s v=" South"/>
    <s v="South"/>
    <n v="0"/>
    <n v="0"/>
    <n v="0"/>
  </r>
  <r>
    <x v="24"/>
    <x v="21"/>
    <s v=" Northeast"/>
    <s v="Northeast"/>
    <n v="0"/>
    <n v="0"/>
    <n v="0"/>
  </r>
  <r>
    <x v="24"/>
    <x v="22"/>
    <s v=" Midwest"/>
    <s v="Midwest"/>
    <n v="0"/>
    <n v="0"/>
    <n v="0"/>
  </r>
  <r>
    <x v="24"/>
    <x v="23"/>
    <s v=" Midwest"/>
    <s v="Midwest"/>
    <n v="0"/>
    <n v="0"/>
    <n v="0"/>
  </r>
  <r>
    <x v="24"/>
    <x v="24"/>
    <s v=" South"/>
    <s v="South"/>
    <n v="0"/>
    <n v="0"/>
    <n v="0"/>
  </r>
  <r>
    <x v="24"/>
    <x v="25"/>
    <s v=" Midwest"/>
    <s v="Midwest"/>
    <n v="0"/>
    <n v="0"/>
    <n v="0"/>
  </r>
  <r>
    <x v="24"/>
    <x v="26"/>
    <s v=" West"/>
    <s v="West"/>
    <n v="0"/>
    <n v="0"/>
    <n v="0"/>
  </r>
  <r>
    <x v="24"/>
    <x v="27"/>
    <s v=" Midwest"/>
    <s v="Midwest"/>
    <n v="0"/>
    <n v="0"/>
    <n v="0"/>
  </r>
  <r>
    <x v="24"/>
    <x v="28"/>
    <s v=" West"/>
    <s v="West"/>
    <n v="0"/>
    <n v="0"/>
    <n v="0"/>
  </r>
  <r>
    <x v="24"/>
    <x v="29"/>
    <s v=" Northeast"/>
    <s v="Northeast"/>
    <n v="0"/>
    <n v="0"/>
    <n v="0"/>
  </r>
  <r>
    <x v="24"/>
    <x v="30"/>
    <s v=" Northeast"/>
    <s v="Northeast"/>
    <n v="0"/>
    <n v="0"/>
    <n v="0"/>
  </r>
  <r>
    <x v="24"/>
    <x v="31"/>
    <s v=" West"/>
    <s v="West"/>
    <n v="0"/>
    <n v="0"/>
    <n v="0"/>
  </r>
  <r>
    <x v="24"/>
    <x v="32"/>
    <s v=" Northeast"/>
    <s v="Northeast"/>
    <n v="0"/>
    <n v="0"/>
    <n v="0"/>
  </r>
  <r>
    <x v="24"/>
    <x v="33"/>
    <s v=" South"/>
    <s v="South"/>
    <n v="0"/>
    <n v="0"/>
    <n v="0"/>
  </r>
  <r>
    <x v="24"/>
    <x v="34"/>
    <s v=" Midwest"/>
    <s v="Midwest"/>
    <n v="0"/>
    <n v="0"/>
    <n v="0"/>
  </r>
  <r>
    <x v="24"/>
    <x v="35"/>
    <s v=" Midwest"/>
    <s v="Midwest"/>
    <n v="0"/>
    <n v="0"/>
    <n v="0"/>
  </r>
  <r>
    <x v="24"/>
    <x v="36"/>
    <s v=" South"/>
    <s v="South"/>
    <n v="0"/>
    <n v="0"/>
    <n v="0"/>
  </r>
  <r>
    <x v="24"/>
    <x v="37"/>
    <s v=" West"/>
    <s v="West"/>
    <n v="0"/>
    <n v="0"/>
    <n v="0"/>
  </r>
  <r>
    <x v="24"/>
    <x v="38"/>
    <s v=" Northeast"/>
    <s v="Northeast"/>
    <n v="0"/>
    <n v="0"/>
    <n v="0"/>
  </r>
  <r>
    <x v="24"/>
    <x v="39"/>
    <s v=" Northeast"/>
    <s v="Northeast"/>
    <n v="0"/>
    <n v="0"/>
    <n v="0"/>
  </r>
  <r>
    <x v="24"/>
    <x v="40"/>
    <s v=" South"/>
    <s v="South"/>
    <n v="0"/>
    <n v="0"/>
    <n v="0"/>
  </r>
  <r>
    <x v="24"/>
    <x v="41"/>
    <s v=" Midwest"/>
    <s v="Midwest"/>
    <n v="0"/>
    <n v="0"/>
    <n v="0"/>
  </r>
  <r>
    <x v="24"/>
    <x v="42"/>
    <s v=" South"/>
    <s v="South"/>
    <n v="0"/>
    <n v="0"/>
    <n v="0"/>
  </r>
  <r>
    <x v="24"/>
    <x v="43"/>
    <s v=" South"/>
    <s v="South"/>
    <n v="0"/>
    <n v="0"/>
    <n v="0"/>
  </r>
  <r>
    <x v="24"/>
    <x v="44"/>
    <s v=" West"/>
    <s v="West"/>
    <n v="0"/>
    <n v="0"/>
    <n v="0"/>
  </r>
  <r>
    <x v="24"/>
    <x v="45"/>
    <s v=" Northeast"/>
    <s v="Northeast"/>
    <n v="0"/>
    <n v="0"/>
    <n v="0"/>
  </r>
  <r>
    <x v="24"/>
    <x v="46"/>
    <s v=" South"/>
    <s v="South"/>
    <n v="0"/>
    <n v="0"/>
    <n v="0"/>
  </r>
  <r>
    <x v="24"/>
    <x v="47"/>
    <s v=" West"/>
    <s v="West"/>
    <n v="0"/>
    <n v="0"/>
    <n v="0"/>
  </r>
  <r>
    <x v="24"/>
    <x v="48"/>
    <s v=" South"/>
    <s v="South"/>
    <n v="0"/>
    <n v="0"/>
    <n v="0"/>
  </r>
  <r>
    <x v="24"/>
    <x v="49"/>
    <s v=" Midwest"/>
    <s v="Midwest"/>
    <n v="0"/>
    <n v="0"/>
    <n v="0"/>
  </r>
  <r>
    <x v="24"/>
    <x v="50"/>
    <s v=" West"/>
    <s v="West"/>
    <n v="0"/>
    <n v="0"/>
    <n v="0"/>
  </r>
  <r>
    <x v="25"/>
    <x v="0"/>
    <s v=" South"/>
    <s v="South"/>
    <n v="0"/>
    <n v="0"/>
    <n v="0"/>
  </r>
  <r>
    <x v="25"/>
    <x v="1"/>
    <s v=" West"/>
    <s v="West"/>
    <n v="0"/>
    <n v="0"/>
    <n v="0"/>
  </r>
  <r>
    <x v="25"/>
    <x v="2"/>
    <s v=" West"/>
    <s v="West"/>
    <n v="0"/>
    <n v="0"/>
    <n v="0"/>
  </r>
  <r>
    <x v="25"/>
    <x v="3"/>
    <s v=" South"/>
    <s v="South"/>
    <n v="0"/>
    <n v="0"/>
    <n v="0"/>
  </r>
  <r>
    <x v="25"/>
    <x v="4"/>
    <s v=" West"/>
    <s v="West"/>
    <n v="0"/>
    <n v="0"/>
    <n v="0"/>
  </r>
  <r>
    <x v="25"/>
    <x v="5"/>
    <s v=" West"/>
    <s v="West"/>
    <n v="0"/>
    <n v="0"/>
    <n v="0"/>
  </r>
  <r>
    <x v="25"/>
    <x v="6"/>
    <s v=" Northeast"/>
    <s v="Northeast"/>
    <n v="0"/>
    <n v="0"/>
    <n v="0"/>
  </r>
  <r>
    <x v="25"/>
    <x v="7"/>
    <s v=" South"/>
    <s v="South"/>
    <n v="0"/>
    <n v="0"/>
    <n v="0"/>
  </r>
  <r>
    <x v="25"/>
    <x v="8"/>
    <s v=" South"/>
    <s v="South"/>
    <n v="0"/>
    <n v="0"/>
    <n v="0"/>
  </r>
  <r>
    <x v="25"/>
    <x v="9"/>
    <s v=" South"/>
    <s v="South"/>
    <n v="0"/>
    <n v="0"/>
    <n v="0"/>
  </r>
  <r>
    <x v="25"/>
    <x v="10"/>
    <s v=" South"/>
    <s v="South"/>
    <n v="0"/>
    <n v="0"/>
    <n v="0"/>
  </r>
  <r>
    <x v="25"/>
    <x v="11"/>
    <s v=" West"/>
    <s v="West"/>
    <n v="0"/>
    <n v="0"/>
    <n v="0"/>
  </r>
  <r>
    <x v="25"/>
    <x v="12"/>
    <s v=" West"/>
    <s v="West"/>
    <n v="0"/>
    <n v="0"/>
    <n v="0"/>
  </r>
  <r>
    <x v="25"/>
    <x v="13"/>
    <s v=" Midwest"/>
    <s v="Midwest"/>
    <n v="0"/>
    <n v="0"/>
    <n v="0"/>
  </r>
  <r>
    <x v="25"/>
    <x v="14"/>
    <s v=" Midwest"/>
    <s v="Midwest"/>
    <n v="0"/>
    <n v="0"/>
    <n v="0"/>
  </r>
  <r>
    <x v="25"/>
    <x v="15"/>
    <s v=" Midwest"/>
    <s v="Midwest"/>
    <n v="0"/>
    <n v="0"/>
    <n v="0"/>
  </r>
  <r>
    <x v="25"/>
    <x v="16"/>
    <s v=" Midwest"/>
    <s v="Midwest"/>
    <n v="0"/>
    <n v="0"/>
    <n v="0"/>
  </r>
  <r>
    <x v="25"/>
    <x v="17"/>
    <s v=" South"/>
    <s v="South"/>
    <n v="0"/>
    <n v="0"/>
    <n v="0"/>
  </r>
  <r>
    <x v="25"/>
    <x v="18"/>
    <s v=" South"/>
    <s v="South"/>
    <n v="0"/>
    <n v="0"/>
    <n v="0"/>
  </r>
  <r>
    <x v="25"/>
    <x v="19"/>
    <s v=" Northeast"/>
    <s v="Northeast"/>
    <n v="0"/>
    <n v="0"/>
    <n v="0"/>
  </r>
  <r>
    <x v="25"/>
    <x v="20"/>
    <s v=" South"/>
    <s v="South"/>
    <n v="0"/>
    <n v="0"/>
    <n v="0"/>
  </r>
  <r>
    <x v="25"/>
    <x v="21"/>
    <s v=" Northeast"/>
    <s v="Northeast"/>
    <n v="0"/>
    <n v="0"/>
    <n v="0"/>
  </r>
  <r>
    <x v="25"/>
    <x v="22"/>
    <s v=" Midwest"/>
    <s v="Midwest"/>
    <n v="0"/>
    <n v="0"/>
    <n v="0"/>
  </r>
  <r>
    <x v="25"/>
    <x v="23"/>
    <s v=" Midwest"/>
    <s v="Midwest"/>
    <n v="0"/>
    <n v="0"/>
    <n v="0"/>
  </r>
  <r>
    <x v="25"/>
    <x v="24"/>
    <s v=" South"/>
    <s v="South"/>
    <n v="0"/>
    <n v="0"/>
    <n v="0"/>
  </r>
  <r>
    <x v="25"/>
    <x v="25"/>
    <s v=" Midwest"/>
    <s v="Midwest"/>
    <n v="0"/>
    <n v="0"/>
    <n v="0"/>
  </r>
  <r>
    <x v="25"/>
    <x v="26"/>
    <s v=" West"/>
    <s v="West"/>
    <n v="0"/>
    <n v="0"/>
    <n v="0"/>
  </r>
  <r>
    <x v="25"/>
    <x v="27"/>
    <s v=" Midwest"/>
    <s v="Midwest"/>
    <n v="0"/>
    <n v="0"/>
    <n v="0"/>
  </r>
  <r>
    <x v="25"/>
    <x v="28"/>
    <s v=" West"/>
    <s v="West"/>
    <n v="0"/>
    <n v="0"/>
    <n v="0"/>
  </r>
  <r>
    <x v="25"/>
    <x v="29"/>
    <s v=" Northeast"/>
    <s v="Northeast"/>
    <n v="0"/>
    <n v="0"/>
    <n v="0"/>
  </r>
  <r>
    <x v="25"/>
    <x v="30"/>
    <s v=" Northeast"/>
    <s v="Northeast"/>
    <n v="0"/>
    <n v="0"/>
    <n v="0"/>
  </r>
  <r>
    <x v="25"/>
    <x v="31"/>
    <s v=" West"/>
    <s v="West"/>
    <n v="0"/>
    <n v="0"/>
    <n v="0"/>
  </r>
  <r>
    <x v="25"/>
    <x v="32"/>
    <s v=" Northeast"/>
    <s v="Northeast"/>
    <n v="0"/>
    <n v="0"/>
    <n v="0"/>
  </r>
  <r>
    <x v="25"/>
    <x v="33"/>
    <s v=" South"/>
    <s v="South"/>
    <n v="0"/>
    <n v="0"/>
    <n v="0"/>
  </r>
  <r>
    <x v="25"/>
    <x v="34"/>
    <s v=" Midwest"/>
    <s v="Midwest"/>
    <n v="0"/>
    <n v="0"/>
    <n v="0"/>
  </r>
  <r>
    <x v="25"/>
    <x v="35"/>
    <s v=" Midwest"/>
    <s v="Midwest"/>
    <n v="0"/>
    <n v="0"/>
    <n v="0"/>
  </r>
  <r>
    <x v="25"/>
    <x v="36"/>
    <s v=" South"/>
    <s v="South"/>
    <n v="0"/>
    <n v="0"/>
    <n v="0"/>
  </r>
  <r>
    <x v="25"/>
    <x v="37"/>
    <s v=" West"/>
    <s v="West"/>
    <n v="0"/>
    <n v="0"/>
    <n v="0"/>
  </r>
  <r>
    <x v="25"/>
    <x v="38"/>
    <s v=" Northeast"/>
    <s v="Northeast"/>
    <n v="0"/>
    <n v="0"/>
    <n v="0"/>
  </r>
  <r>
    <x v="25"/>
    <x v="39"/>
    <s v=" Northeast"/>
    <s v="Northeast"/>
    <n v="0"/>
    <n v="0"/>
    <n v="0"/>
  </r>
  <r>
    <x v="25"/>
    <x v="40"/>
    <s v=" South"/>
    <s v="South"/>
    <n v="0"/>
    <n v="0"/>
    <n v="0"/>
  </r>
  <r>
    <x v="25"/>
    <x v="41"/>
    <s v=" Midwest"/>
    <s v="Midwest"/>
    <n v="0"/>
    <n v="0"/>
    <n v="0"/>
  </r>
  <r>
    <x v="25"/>
    <x v="42"/>
    <s v=" South"/>
    <s v="South"/>
    <n v="0"/>
    <n v="0"/>
    <n v="0"/>
  </r>
  <r>
    <x v="25"/>
    <x v="43"/>
    <s v=" South"/>
    <s v="South"/>
    <n v="0"/>
    <n v="0"/>
    <n v="0"/>
  </r>
  <r>
    <x v="25"/>
    <x v="44"/>
    <s v=" West"/>
    <s v="West"/>
    <n v="0"/>
    <n v="0"/>
    <n v="0"/>
  </r>
  <r>
    <x v="25"/>
    <x v="45"/>
    <s v=" Northeast"/>
    <s v="Northeast"/>
    <n v="0"/>
    <n v="0"/>
    <n v="0"/>
  </r>
  <r>
    <x v="25"/>
    <x v="46"/>
    <s v=" South"/>
    <s v="South"/>
    <n v="0"/>
    <n v="0"/>
    <n v="0"/>
  </r>
  <r>
    <x v="25"/>
    <x v="47"/>
    <s v=" West"/>
    <s v="West"/>
    <n v="0"/>
    <n v="0"/>
    <n v="0"/>
  </r>
  <r>
    <x v="25"/>
    <x v="48"/>
    <s v=" South"/>
    <s v="South"/>
    <n v="0"/>
    <n v="0"/>
    <n v="0"/>
  </r>
  <r>
    <x v="25"/>
    <x v="49"/>
    <s v=" Midwest"/>
    <s v="Midwest"/>
    <n v="0"/>
    <n v="0"/>
    <n v="0"/>
  </r>
  <r>
    <x v="25"/>
    <x v="50"/>
    <s v=" West"/>
    <s v="West"/>
    <n v="0"/>
    <n v="0"/>
    <n v="0"/>
  </r>
  <r>
    <x v="26"/>
    <x v="0"/>
    <s v=" South"/>
    <s v="South"/>
    <n v="0"/>
    <n v="0"/>
    <n v="0"/>
  </r>
  <r>
    <x v="26"/>
    <x v="1"/>
    <s v=" West"/>
    <s v="West"/>
    <n v="0"/>
    <n v="0"/>
    <n v="0"/>
  </r>
  <r>
    <x v="26"/>
    <x v="2"/>
    <s v=" West"/>
    <s v="West"/>
    <n v="0"/>
    <n v="0"/>
    <n v="0"/>
  </r>
  <r>
    <x v="26"/>
    <x v="3"/>
    <s v=" South"/>
    <s v="South"/>
    <n v="0"/>
    <n v="0"/>
    <n v="0"/>
  </r>
  <r>
    <x v="26"/>
    <x v="4"/>
    <s v=" West"/>
    <s v="West"/>
    <n v="0"/>
    <n v="0"/>
    <n v="0"/>
  </r>
  <r>
    <x v="26"/>
    <x v="5"/>
    <s v=" West"/>
    <s v="West"/>
    <n v="0"/>
    <n v="0"/>
    <n v="0"/>
  </r>
  <r>
    <x v="26"/>
    <x v="6"/>
    <s v=" Northeast"/>
    <s v="Northeast"/>
    <n v="0"/>
    <n v="0"/>
    <n v="0"/>
  </r>
  <r>
    <x v="26"/>
    <x v="7"/>
    <s v=" South"/>
    <s v="South"/>
    <n v="0"/>
    <n v="0"/>
    <n v="0"/>
  </r>
  <r>
    <x v="26"/>
    <x v="8"/>
    <s v=" South"/>
    <s v="South"/>
    <n v="0"/>
    <n v="0"/>
    <n v="0"/>
  </r>
  <r>
    <x v="26"/>
    <x v="9"/>
    <s v=" South"/>
    <s v="South"/>
    <n v="0"/>
    <n v="0"/>
    <n v="0"/>
  </r>
  <r>
    <x v="26"/>
    <x v="10"/>
    <s v=" South"/>
    <s v="South"/>
    <n v="0"/>
    <n v="0"/>
    <n v="0"/>
  </r>
  <r>
    <x v="26"/>
    <x v="11"/>
    <s v=" West"/>
    <s v="West"/>
    <n v="0"/>
    <n v="0"/>
    <n v="0"/>
  </r>
  <r>
    <x v="26"/>
    <x v="12"/>
    <s v=" West"/>
    <s v="West"/>
    <n v="0"/>
    <n v="0"/>
    <n v="0"/>
  </r>
  <r>
    <x v="26"/>
    <x v="13"/>
    <s v=" Midwest"/>
    <s v="Midwest"/>
    <n v="0"/>
    <n v="0"/>
    <n v="0"/>
  </r>
  <r>
    <x v="26"/>
    <x v="14"/>
    <s v=" Midwest"/>
    <s v="Midwest"/>
    <n v="0"/>
    <n v="0"/>
    <n v="0"/>
  </r>
  <r>
    <x v="26"/>
    <x v="15"/>
    <s v=" Midwest"/>
    <s v="Midwest"/>
    <n v="0"/>
    <n v="0"/>
    <n v="0"/>
  </r>
  <r>
    <x v="26"/>
    <x v="16"/>
    <s v=" Midwest"/>
    <s v="Midwest"/>
    <n v="0"/>
    <n v="0"/>
    <n v="0"/>
  </r>
  <r>
    <x v="26"/>
    <x v="17"/>
    <s v=" South"/>
    <s v="South"/>
    <n v="0"/>
    <n v="0"/>
    <n v="0"/>
  </r>
  <r>
    <x v="26"/>
    <x v="18"/>
    <s v=" South"/>
    <s v="South"/>
    <n v="0"/>
    <n v="0"/>
    <n v="0"/>
  </r>
  <r>
    <x v="26"/>
    <x v="19"/>
    <s v=" Northeast"/>
    <s v="Northeast"/>
    <n v="0"/>
    <n v="0"/>
    <n v="0"/>
  </r>
  <r>
    <x v="26"/>
    <x v="20"/>
    <s v=" South"/>
    <s v="South"/>
    <n v="0"/>
    <n v="0"/>
    <n v="0"/>
  </r>
  <r>
    <x v="26"/>
    <x v="21"/>
    <s v=" Northeast"/>
    <s v="Northeast"/>
    <n v="0"/>
    <n v="0"/>
    <n v="0"/>
  </r>
  <r>
    <x v="26"/>
    <x v="22"/>
    <s v=" Midwest"/>
    <s v="Midwest"/>
    <n v="0"/>
    <n v="0"/>
    <n v="0"/>
  </r>
  <r>
    <x v="26"/>
    <x v="23"/>
    <s v=" Midwest"/>
    <s v="Midwest"/>
    <n v="0"/>
    <n v="0"/>
    <n v="0"/>
  </r>
  <r>
    <x v="26"/>
    <x v="24"/>
    <s v=" South"/>
    <s v="South"/>
    <n v="0"/>
    <n v="0"/>
    <n v="0"/>
  </r>
  <r>
    <x v="26"/>
    <x v="25"/>
    <s v=" Midwest"/>
    <s v="Midwest"/>
    <n v="0"/>
    <n v="0"/>
    <n v="0"/>
  </r>
  <r>
    <x v="26"/>
    <x v="26"/>
    <s v=" West"/>
    <s v="West"/>
    <n v="0"/>
    <n v="0"/>
    <n v="0"/>
  </r>
  <r>
    <x v="26"/>
    <x v="27"/>
    <s v=" Midwest"/>
    <s v="Midwest"/>
    <n v="0"/>
    <n v="0"/>
    <n v="0"/>
  </r>
  <r>
    <x v="26"/>
    <x v="28"/>
    <s v=" West"/>
    <s v="West"/>
    <n v="0"/>
    <n v="0"/>
    <n v="0"/>
  </r>
  <r>
    <x v="26"/>
    <x v="29"/>
    <s v=" Northeast"/>
    <s v="Northeast"/>
    <n v="0"/>
    <n v="0"/>
    <n v="0"/>
  </r>
  <r>
    <x v="26"/>
    <x v="30"/>
    <s v=" Northeast"/>
    <s v="Northeast"/>
    <n v="0"/>
    <n v="0"/>
    <n v="0"/>
  </r>
  <r>
    <x v="26"/>
    <x v="31"/>
    <s v=" West"/>
    <s v="West"/>
    <n v="0"/>
    <n v="0"/>
    <n v="0"/>
  </r>
  <r>
    <x v="26"/>
    <x v="32"/>
    <s v=" Northeast"/>
    <s v="Northeast"/>
    <n v="0"/>
    <n v="0"/>
    <n v="0"/>
  </r>
  <r>
    <x v="26"/>
    <x v="33"/>
    <s v=" South"/>
    <s v="South"/>
    <n v="0"/>
    <n v="0"/>
    <n v="0"/>
  </r>
  <r>
    <x v="26"/>
    <x v="34"/>
    <s v=" Midwest"/>
    <s v="Midwest"/>
    <n v="0"/>
    <n v="0"/>
    <n v="0"/>
  </r>
  <r>
    <x v="26"/>
    <x v="35"/>
    <s v=" Midwest"/>
    <s v="Midwest"/>
    <n v="0"/>
    <n v="0"/>
    <n v="0"/>
  </r>
  <r>
    <x v="26"/>
    <x v="36"/>
    <s v=" South"/>
    <s v="South"/>
    <n v="0"/>
    <n v="0"/>
    <n v="0"/>
  </r>
  <r>
    <x v="26"/>
    <x v="37"/>
    <s v=" West"/>
    <s v="West"/>
    <n v="0"/>
    <n v="0"/>
    <n v="0"/>
  </r>
  <r>
    <x v="26"/>
    <x v="38"/>
    <s v=" Northeast"/>
    <s v="Northeast"/>
    <n v="0"/>
    <n v="0"/>
    <n v="0"/>
  </r>
  <r>
    <x v="26"/>
    <x v="39"/>
    <s v=" Northeast"/>
    <s v="Northeast"/>
    <n v="0"/>
    <n v="0"/>
    <n v="0"/>
  </r>
  <r>
    <x v="26"/>
    <x v="40"/>
    <s v=" South"/>
    <s v="South"/>
    <n v="0"/>
    <n v="0"/>
    <n v="0"/>
  </r>
  <r>
    <x v="26"/>
    <x v="41"/>
    <s v=" Midwest"/>
    <s v="Midwest"/>
    <n v="0"/>
    <n v="0"/>
    <n v="0"/>
  </r>
  <r>
    <x v="26"/>
    <x v="42"/>
    <s v=" South"/>
    <s v="South"/>
    <n v="0"/>
    <n v="0"/>
    <n v="0"/>
  </r>
  <r>
    <x v="26"/>
    <x v="43"/>
    <s v=" South"/>
    <s v="South"/>
    <n v="0"/>
    <n v="0"/>
    <n v="0"/>
  </r>
  <r>
    <x v="26"/>
    <x v="44"/>
    <s v=" West"/>
    <s v="West"/>
    <n v="0"/>
    <n v="0"/>
    <n v="0"/>
  </r>
  <r>
    <x v="26"/>
    <x v="45"/>
    <s v=" Northeast"/>
    <s v="Northeast"/>
    <n v="0"/>
    <n v="0"/>
    <n v="0"/>
  </r>
  <r>
    <x v="26"/>
    <x v="46"/>
    <s v=" South"/>
    <s v="South"/>
    <n v="0"/>
    <n v="0"/>
    <n v="0"/>
  </r>
  <r>
    <x v="26"/>
    <x v="47"/>
    <s v=" West"/>
    <s v="West"/>
    <n v="0"/>
    <n v="0"/>
    <n v="0"/>
  </r>
  <r>
    <x v="26"/>
    <x v="48"/>
    <s v=" South"/>
    <s v="South"/>
    <n v="0"/>
    <n v="0"/>
    <n v="0"/>
  </r>
  <r>
    <x v="26"/>
    <x v="49"/>
    <s v=" Midwest"/>
    <s v="Midwest"/>
    <n v="0"/>
    <n v="0"/>
    <n v="0"/>
  </r>
  <r>
    <x v="26"/>
    <x v="50"/>
    <s v=" West"/>
    <s v="West"/>
    <n v="0"/>
    <n v="0"/>
    <n v="0"/>
  </r>
  <r>
    <x v="27"/>
    <x v="0"/>
    <s v=" South"/>
    <s v="South"/>
    <n v="0"/>
    <n v="0"/>
    <n v="0"/>
  </r>
  <r>
    <x v="27"/>
    <x v="1"/>
    <s v=" West"/>
    <s v="West"/>
    <n v="0"/>
    <n v="0"/>
    <n v="0"/>
  </r>
  <r>
    <x v="27"/>
    <x v="2"/>
    <s v=" West"/>
    <s v="West"/>
    <n v="0"/>
    <n v="0"/>
    <n v="0"/>
  </r>
  <r>
    <x v="27"/>
    <x v="3"/>
    <s v=" South"/>
    <s v="South"/>
    <n v="0"/>
    <n v="0"/>
    <n v="0"/>
  </r>
  <r>
    <x v="27"/>
    <x v="4"/>
    <s v=" West"/>
    <s v="West"/>
    <n v="0"/>
    <n v="0"/>
    <n v="0"/>
  </r>
  <r>
    <x v="27"/>
    <x v="5"/>
    <s v=" West"/>
    <s v="West"/>
    <n v="0"/>
    <n v="0"/>
    <n v="0"/>
  </r>
  <r>
    <x v="27"/>
    <x v="6"/>
    <s v=" Northeast"/>
    <s v="Northeast"/>
    <n v="0"/>
    <n v="0"/>
    <n v="0"/>
  </r>
  <r>
    <x v="27"/>
    <x v="7"/>
    <s v=" South"/>
    <s v="South"/>
    <n v="0"/>
    <n v="0"/>
    <n v="0"/>
  </r>
  <r>
    <x v="27"/>
    <x v="8"/>
    <s v=" South"/>
    <s v="South"/>
    <n v="0"/>
    <n v="0"/>
    <n v="0"/>
  </r>
  <r>
    <x v="27"/>
    <x v="9"/>
    <s v=" South"/>
    <s v="South"/>
    <n v="0"/>
    <n v="0"/>
    <n v="0"/>
  </r>
  <r>
    <x v="27"/>
    <x v="10"/>
    <s v=" South"/>
    <s v="South"/>
    <n v="0"/>
    <n v="0"/>
    <n v="0"/>
  </r>
  <r>
    <x v="27"/>
    <x v="11"/>
    <s v=" West"/>
    <s v="West"/>
    <n v="0"/>
    <n v="0"/>
    <n v="0"/>
  </r>
  <r>
    <x v="27"/>
    <x v="12"/>
    <s v=" West"/>
    <s v="West"/>
    <n v="0"/>
    <n v="0"/>
    <n v="0"/>
  </r>
  <r>
    <x v="27"/>
    <x v="13"/>
    <s v=" Midwest"/>
    <s v="Midwest"/>
    <n v="0"/>
    <n v="0"/>
    <n v="0"/>
  </r>
  <r>
    <x v="27"/>
    <x v="14"/>
    <s v=" Midwest"/>
    <s v="Midwest"/>
    <n v="0"/>
    <n v="0"/>
    <n v="0"/>
  </r>
  <r>
    <x v="27"/>
    <x v="15"/>
    <s v=" Midwest"/>
    <s v="Midwest"/>
    <n v="0"/>
    <n v="0"/>
    <n v="0"/>
  </r>
  <r>
    <x v="27"/>
    <x v="16"/>
    <s v=" Midwest"/>
    <s v="Midwest"/>
    <n v="0"/>
    <n v="0"/>
    <n v="0"/>
  </r>
  <r>
    <x v="27"/>
    <x v="17"/>
    <s v=" South"/>
    <s v="South"/>
    <n v="0"/>
    <n v="0"/>
    <n v="0"/>
  </r>
  <r>
    <x v="27"/>
    <x v="18"/>
    <s v=" South"/>
    <s v="South"/>
    <n v="0"/>
    <n v="0"/>
    <n v="0"/>
  </r>
  <r>
    <x v="27"/>
    <x v="19"/>
    <s v=" Northeast"/>
    <s v="Northeast"/>
    <n v="0"/>
    <n v="0"/>
    <n v="0"/>
  </r>
  <r>
    <x v="27"/>
    <x v="20"/>
    <s v=" South"/>
    <s v="South"/>
    <n v="0"/>
    <n v="0"/>
    <n v="0"/>
  </r>
  <r>
    <x v="27"/>
    <x v="21"/>
    <s v=" Northeast"/>
    <s v="Northeast"/>
    <n v="0"/>
    <n v="0"/>
    <n v="0"/>
  </r>
  <r>
    <x v="27"/>
    <x v="22"/>
    <s v=" Midwest"/>
    <s v="Midwest"/>
    <n v="0"/>
    <n v="0"/>
    <n v="0"/>
  </r>
  <r>
    <x v="27"/>
    <x v="23"/>
    <s v=" Midwest"/>
    <s v="Midwest"/>
    <n v="0"/>
    <n v="0"/>
    <n v="0"/>
  </r>
  <r>
    <x v="27"/>
    <x v="24"/>
    <s v=" South"/>
    <s v="South"/>
    <n v="0"/>
    <n v="0"/>
    <n v="0"/>
  </r>
  <r>
    <x v="27"/>
    <x v="25"/>
    <s v=" Midwest"/>
    <s v="Midwest"/>
    <n v="0"/>
    <n v="0"/>
    <n v="0"/>
  </r>
  <r>
    <x v="27"/>
    <x v="26"/>
    <s v=" West"/>
    <s v="West"/>
    <n v="0"/>
    <n v="0"/>
    <n v="0"/>
  </r>
  <r>
    <x v="27"/>
    <x v="27"/>
    <s v=" Midwest"/>
    <s v="Midwest"/>
    <n v="10"/>
    <n v="0"/>
    <n v="0"/>
  </r>
  <r>
    <x v="27"/>
    <x v="28"/>
    <s v=" West"/>
    <s v="West"/>
    <n v="0"/>
    <n v="0"/>
    <n v="0"/>
  </r>
  <r>
    <x v="27"/>
    <x v="29"/>
    <s v=" Northeast"/>
    <s v="Northeast"/>
    <n v="0"/>
    <n v="0"/>
    <n v="0"/>
  </r>
  <r>
    <x v="27"/>
    <x v="30"/>
    <s v=" Northeast"/>
    <s v="Northeast"/>
    <n v="0"/>
    <n v="0"/>
    <n v="0"/>
  </r>
  <r>
    <x v="27"/>
    <x v="31"/>
    <s v=" West"/>
    <s v="West"/>
    <n v="0"/>
    <n v="0"/>
    <n v="0"/>
  </r>
  <r>
    <x v="27"/>
    <x v="32"/>
    <s v=" Northeast"/>
    <s v="Northeast"/>
    <n v="0"/>
    <n v="0"/>
    <n v="0"/>
  </r>
  <r>
    <x v="27"/>
    <x v="33"/>
    <s v=" South"/>
    <s v="South"/>
    <n v="0"/>
    <n v="0"/>
    <n v="0"/>
  </r>
  <r>
    <x v="27"/>
    <x v="34"/>
    <s v=" Midwest"/>
    <s v="Midwest"/>
    <n v="0"/>
    <n v="0"/>
    <n v="0"/>
  </r>
  <r>
    <x v="27"/>
    <x v="35"/>
    <s v=" Midwest"/>
    <s v="Midwest"/>
    <n v="0"/>
    <n v="0"/>
    <n v="0"/>
  </r>
  <r>
    <x v="27"/>
    <x v="36"/>
    <s v=" South"/>
    <s v="South"/>
    <n v="0"/>
    <n v="0"/>
    <n v="0"/>
  </r>
  <r>
    <x v="27"/>
    <x v="37"/>
    <s v=" West"/>
    <s v="West"/>
    <n v="0"/>
    <n v="0"/>
    <n v="0"/>
  </r>
  <r>
    <x v="27"/>
    <x v="38"/>
    <s v=" Northeast"/>
    <s v="Northeast"/>
    <n v="0"/>
    <n v="0"/>
    <n v="0"/>
  </r>
  <r>
    <x v="27"/>
    <x v="39"/>
    <s v=" Northeast"/>
    <s v="Northeast"/>
    <n v="0"/>
    <n v="0"/>
    <n v="0"/>
  </r>
  <r>
    <x v="27"/>
    <x v="40"/>
    <s v=" South"/>
    <s v="South"/>
    <n v="0"/>
    <n v="0"/>
    <n v="0"/>
  </r>
  <r>
    <x v="27"/>
    <x v="41"/>
    <s v=" Midwest"/>
    <s v="Midwest"/>
    <n v="0"/>
    <n v="0"/>
    <n v="0"/>
  </r>
  <r>
    <x v="27"/>
    <x v="42"/>
    <s v=" South"/>
    <s v="South"/>
    <n v="0"/>
    <n v="0"/>
    <n v="0"/>
  </r>
  <r>
    <x v="27"/>
    <x v="43"/>
    <s v=" South"/>
    <s v="South"/>
    <n v="0"/>
    <n v="0"/>
    <n v="0"/>
  </r>
  <r>
    <x v="27"/>
    <x v="44"/>
    <s v=" West"/>
    <s v="West"/>
    <n v="0"/>
    <n v="0"/>
    <n v="0"/>
  </r>
  <r>
    <x v="27"/>
    <x v="45"/>
    <s v=" Northeast"/>
    <s v="Northeast"/>
    <n v="0"/>
    <n v="0"/>
    <n v="0"/>
  </r>
  <r>
    <x v="27"/>
    <x v="46"/>
    <s v=" South"/>
    <s v="South"/>
    <n v="0"/>
    <n v="0"/>
    <n v="0"/>
  </r>
  <r>
    <x v="27"/>
    <x v="47"/>
    <s v=" West"/>
    <s v="West"/>
    <n v="0"/>
    <n v="0"/>
    <n v="0"/>
  </r>
  <r>
    <x v="27"/>
    <x v="48"/>
    <s v=" South"/>
    <s v="South"/>
    <n v="0"/>
    <n v="0"/>
    <n v="0"/>
  </r>
  <r>
    <x v="27"/>
    <x v="49"/>
    <s v=" Midwest"/>
    <s v="Midwest"/>
    <n v="0"/>
    <n v="0"/>
    <n v="0"/>
  </r>
  <r>
    <x v="27"/>
    <x v="50"/>
    <s v=" West"/>
    <s v="West"/>
    <n v="0"/>
    <n v="0"/>
    <n v="0"/>
  </r>
  <r>
    <x v="28"/>
    <x v="0"/>
    <s v=" South"/>
    <s v="South"/>
    <n v="0"/>
    <n v="0"/>
    <n v="0"/>
  </r>
  <r>
    <x v="28"/>
    <x v="1"/>
    <s v=" West"/>
    <s v="West"/>
    <n v="0"/>
    <n v="0"/>
    <n v="0"/>
  </r>
  <r>
    <x v="28"/>
    <x v="2"/>
    <s v=" West"/>
    <s v="West"/>
    <n v="0"/>
    <n v="0"/>
    <n v="0"/>
  </r>
  <r>
    <x v="28"/>
    <x v="3"/>
    <s v=" South"/>
    <s v="South"/>
    <n v="0"/>
    <n v="0"/>
    <n v="0"/>
  </r>
  <r>
    <x v="28"/>
    <x v="4"/>
    <s v=" West"/>
    <s v="West"/>
    <n v="0"/>
    <n v="0"/>
    <n v="0"/>
  </r>
  <r>
    <x v="28"/>
    <x v="5"/>
    <s v=" West"/>
    <s v="West"/>
    <n v="0"/>
    <n v="0"/>
    <n v="0"/>
  </r>
  <r>
    <x v="28"/>
    <x v="6"/>
    <s v=" Northeast"/>
    <s v="Northeast"/>
    <n v="0"/>
    <n v="0"/>
    <n v="0"/>
  </r>
  <r>
    <x v="28"/>
    <x v="7"/>
    <s v=" South"/>
    <s v="South"/>
    <n v="0"/>
    <n v="0"/>
    <n v="0"/>
  </r>
  <r>
    <x v="28"/>
    <x v="8"/>
    <s v=" South"/>
    <s v="South"/>
    <n v="0"/>
    <n v="0"/>
    <n v="0"/>
  </r>
  <r>
    <x v="28"/>
    <x v="9"/>
    <s v=" South"/>
    <s v="South"/>
    <n v="0"/>
    <n v="0"/>
    <n v="0"/>
  </r>
  <r>
    <x v="28"/>
    <x v="10"/>
    <s v=" South"/>
    <s v="South"/>
    <n v="0"/>
    <n v="0"/>
    <n v="0"/>
  </r>
  <r>
    <x v="28"/>
    <x v="11"/>
    <s v=" West"/>
    <s v="West"/>
    <n v="0"/>
    <n v="0"/>
    <n v="0"/>
  </r>
  <r>
    <x v="28"/>
    <x v="12"/>
    <s v=" West"/>
    <s v="West"/>
    <n v="0"/>
    <n v="0"/>
    <n v="0"/>
  </r>
  <r>
    <x v="28"/>
    <x v="13"/>
    <s v=" Midwest"/>
    <s v="Midwest"/>
    <n v="0"/>
    <n v="0"/>
    <n v="0"/>
  </r>
  <r>
    <x v="28"/>
    <x v="14"/>
    <s v=" Midwest"/>
    <s v="Midwest"/>
    <n v="0"/>
    <n v="0"/>
    <n v="0"/>
  </r>
  <r>
    <x v="28"/>
    <x v="15"/>
    <s v=" Midwest"/>
    <s v="Midwest"/>
    <n v="0"/>
    <n v="0"/>
    <n v="0"/>
  </r>
  <r>
    <x v="28"/>
    <x v="16"/>
    <s v=" Midwest"/>
    <s v="Midwest"/>
    <n v="0"/>
    <n v="0"/>
    <n v="0"/>
  </r>
  <r>
    <x v="28"/>
    <x v="17"/>
    <s v=" South"/>
    <s v="South"/>
    <n v="0"/>
    <n v="0"/>
    <n v="0"/>
  </r>
  <r>
    <x v="28"/>
    <x v="18"/>
    <s v=" South"/>
    <s v="South"/>
    <n v="0"/>
    <n v="0"/>
    <n v="0"/>
  </r>
  <r>
    <x v="28"/>
    <x v="19"/>
    <s v=" Northeast"/>
    <s v="Northeast"/>
    <n v="0"/>
    <n v="0"/>
    <n v="0"/>
  </r>
  <r>
    <x v="28"/>
    <x v="20"/>
    <s v=" South"/>
    <s v="South"/>
    <n v="0"/>
    <n v="0"/>
    <n v="0"/>
  </r>
  <r>
    <x v="28"/>
    <x v="21"/>
    <s v=" Northeast"/>
    <s v="Northeast"/>
    <n v="0"/>
    <n v="0"/>
    <n v="0"/>
  </r>
  <r>
    <x v="28"/>
    <x v="22"/>
    <s v=" Midwest"/>
    <s v="Midwest"/>
    <n v="0"/>
    <n v="0"/>
    <n v="0"/>
  </r>
  <r>
    <x v="28"/>
    <x v="23"/>
    <s v=" Midwest"/>
    <s v="Midwest"/>
    <n v="0"/>
    <n v="0"/>
    <n v="0"/>
  </r>
  <r>
    <x v="28"/>
    <x v="24"/>
    <s v=" South"/>
    <s v="South"/>
    <n v="0"/>
    <n v="0"/>
    <n v="0"/>
  </r>
  <r>
    <x v="28"/>
    <x v="25"/>
    <s v=" Midwest"/>
    <s v="Midwest"/>
    <n v="0"/>
    <n v="0"/>
    <n v="0"/>
  </r>
  <r>
    <x v="28"/>
    <x v="26"/>
    <s v=" West"/>
    <s v="West"/>
    <n v="0"/>
    <n v="0"/>
    <n v="0"/>
  </r>
  <r>
    <x v="28"/>
    <x v="27"/>
    <s v=" Midwest"/>
    <s v="Midwest"/>
    <n v="0"/>
    <n v="0"/>
    <n v="0"/>
  </r>
  <r>
    <x v="28"/>
    <x v="28"/>
    <s v=" West"/>
    <s v="West"/>
    <n v="0"/>
    <n v="0"/>
    <n v="0"/>
  </r>
  <r>
    <x v="28"/>
    <x v="29"/>
    <s v=" Northeast"/>
    <s v="Northeast"/>
    <n v="0"/>
    <n v="0"/>
    <n v="0"/>
  </r>
  <r>
    <x v="28"/>
    <x v="30"/>
    <s v=" Northeast"/>
    <s v="Northeast"/>
    <n v="0"/>
    <n v="0"/>
    <n v="0"/>
  </r>
  <r>
    <x v="28"/>
    <x v="31"/>
    <s v=" West"/>
    <s v="West"/>
    <n v="0"/>
    <n v="0"/>
    <n v="0"/>
  </r>
  <r>
    <x v="28"/>
    <x v="32"/>
    <s v=" Northeast"/>
    <s v="Northeast"/>
    <n v="0"/>
    <n v="0"/>
    <n v="0"/>
  </r>
  <r>
    <x v="28"/>
    <x v="33"/>
    <s v=" South"/>
    <s v="South"/>
    <n v="0"/>
    <n v="0"/>
    <n v="0"/>
  </r>
  <r>
    <x v="28"/>
    <x v="34"/>
    <s v=" Midwest"/>
    <s v="Midwest"/>
    <n v="0"/>
    <n v="0"/>
    <n v="0"/>
  </r>
  <r>
    <x v="28"/>
    <x v="35"/>
    <s v=" Midwest"/>
    <s v="Midwest"/>
    <n v="0"/>
    <n v="0"/>
    <n v="0"/>
  </r>
  <r>
    <x v="28"/>
    <x v="36"/>
    <s v=" South"/>
    <s v="South"/>
    <n v="0"/>
    <n v="0"/>
    <n v="0"/>
  </r>
  <r>
    <x v="28"/>
    <x v="37"/>
    <s v=" West"/>
    <s v="West"/>
    <n v="0"/>
    <n v="0"/>
    <n v="0"/>
  </r>
  <r>
    <x v="28"/>
    <x v="38"/>
    <s v=" Northeast"/>
    <s v="Northeast"/>
    <n v="0"/>
    <n v="0"/>
    <n v="0"/>
  </r>
  <r>
    <x v="28"/>
    <x v="39"/>
    <s v=" Northeast"/>
    <s v="Northeast"/>
    <n v="0"/>
    <n v="0"/>
    <n v="0"/>
  </r>
  <r>
    <x v="28"/>
    <x v="40"/>
    <s v=" South"/>
    <s v="South"/>
    <n v="0"/>
    <n v="0"/>
    <n v="0"/>
  </r>
  <r>
    <x v="28"/>
    <x v="41"/>
    <s v=" Midwest"/>
    <s v="Midwest"/>
    <n v="0"/>
    <n v="0"/>
    <n v="0"/>
  </r>
  <r>
    <x v="28"/>
    <x v="42"/>
    <s v=" South"/>
    <s v="South"/>
    <n v="0"/>
    <n v="0"/>
    <n v="0"/>
  </r>
  <r>
    <x v="28"/>
    <x v="43"/>
    <s v=" South"/>
    <s v="South"/>
    <n v="0"/>
    <n v="0"/>
    <n v="0"/>
  </r>
  <r>
    <x v="28"/>
    <x v="44"/>
    <s v=" West"/>
    <s v="West"/>
    <n v="0"/>
    <n v="0"/>
    <n v="0"/>
  </r>
  <r>
    <x v="28"/>
    <x v="45"/>
    <s v=" Northeast"/>
    <s v="Northeast"/>
    <n v="0"/>
    <n v="0"/>
    <n v="0"/>
  </r>
  <r>
    <x v="28"/>
    <x v="46"/>
    <s v=" South"/>
    <s v="South"/>
    <n v="0"/>
    <n v="0"/>
    <n v="0"/>
  </r>
  <r>
    <x v="28"/>
    <x v="47"/>
    <s v=" West"/>
    <s v="West"/>
    <n v="0"/>
    <n v="0"/>
    <n v="0"/>
  </r>
  <r>
    <x v="28"/>
    <x v="48"/>
    <s v=" South"/>
    <s v="South"/>
    <n v="0"/>
    <n v="0"/>
    <n v="0"/>
  </r>
  <r>
    <x v="28"/>
    <x v="49"/>
    <s v=" Midwest"/>
    <s v="Midwest"/>
    <n v="0"/>
    <n v="0"/>
    <n v="0"/>
  </r>
  <r>
    <x v="28"/>
    <x v="50"/>
    <s v=" West"/>
    <s v="West"/>
    <n v="0"/>
    <n v="0"/>
    <n v="0"/>
  </r>
  <r>
    <x v="29"/>
    <x v="0"/>
    <s v=" South"/>
    <s v="South"/>
    <n v="0"/>
    <n v="0"/>
    <n v="0"/>
  </r>
  <r>
    <x v="29"/>
    <x v="1"/>
    <s v=" West"/>
    <s v="West"/>
    <n v="0"/>
    <n v="0"/>
    <n v="0"/>
  </r>
  <r>
    <x v="29"/>
    <x v="2"/>
    <s v=" West"/>
    <s v="West"/>
    <n v="0"/>
    <n v="0"/>
    <n v="0"/>
  </r>
  <r>
    <x v="29"/>
    <x v="3"/>
    <s v=" South"/>
    <s v="South"/>
    <n v="0"/>
    <n v="0"/>
    <n v="0"/>
  </r>
  <r>
    <x v="29"/>
    <x v="4"/>
    <s v=" West"/>
    <s v="West"/>
    <n v="0"/>
    <n v="0"/>
    <n v="0"/>
  </r>
  <r>
    <x v="29"/>
    <x v="5"/>
    <s v=" West"/>
    <s v="West"/>
    <n v="0"/>
    <n v="0"/>
    <n v="0"/>
  </r>
  <r>
    <x v="29"/>
    <x v="6"/>
    <s v=" Northeast"/>
    <s v="Northeast"/>
    <n v="0"/>
    <n v="0"/>
    <n v="0"/>
  </r>
  <r>
    <x v="29"/>
    <x v="7"/>
    <s v=" South"/>
    <s v="South"/>
    <n v="0"/>
    <n v="0"/>
    <n v="0"/>
  </r>
  <r>
    <x v="29"/>
    <x v="8"/>
    <s v=" South"/>
    <s v="South"/>
    <n v="0"/>
    <n v="0"/>
    <n v="0"/>
  </r>
  <r>
    <x v="29"/>
    <x v="9"/>
    <s v=" South"/>
    <s v="South"/>
    <n v="0"/>
    <n v="0"/>
    <n v="0"/>
  </r>
  <r>
    <x v="29"/>
    <x v="10"/>
    <s v=" South"/>
    <s v="South"/>
    <n v="0"/>
    <n v="0"/>
    <n v="0"/>
  </r>
  <r>
    <x v="29"/>
    <x v="11"/>
    <s v=" West"/>
    <s v="West"/>
    <n v="0"/>
    <n v="0"/>
    <n v="0"/>
  </r>
  <r>
    <x v="29"/>
    <x v="12"/>
    <s v=" West"/>
    <s v="West"/>
    <n v="0"/>
    <n v="0"/>
    <n v="0"/>
  </r>
  <r>
    <x v="29"/>
    <x v="13"/>
    <s v=" Midwest"/>
    <s v="Midwest"/>
    <n v="0"/>
    <n v="0"/>
    <n v="0"/>
  </r>
  <r>
    <x v="29"/>
    <x v="14"/>
    <s v=" Midwest"/>
    <s v="Midwest"/>
    <n v="0"/>
    <n v="0"/>
    <n v="0"/>
  </r>
  <r>
    <x v="29"/>
    <x v="15"/>
    <s v=" Midwest"/>
    <s v="Midwest"/>
    <n v="0"/>
    <n v="0"/>
    <n v="0"/>
  </r>
  <r>
    <x v="29"/>
    <x v="16"/>
    <s v=" Midwest"/>
    <s v="Midwest"/>
    <n v="0"/>
    <n v="0"/>
    <n v="0"/>
  </r>
  <r>
    <x v="29"/>
    <x v="17"/>
    <s v=" South"/>
    <s v="South"/>
    <n v="0"/>
    <n v="0"/>
    <n v="0"/>
  </r>
  <r>
    <x v="29"/>
    <x v="18"/>
    <s v=" South"/>
    <s v="South"/>
    <n v="0"/>
    <n v="0"/>
    <n v="0"/>
  </r>
  <r>
    <x v="29"/>
    <x v="19"/>
    <s v=" Northeast"/>
    <s v="Northeast"/>
    <n v="0"/>
    <n v="0"/>
    <n v="0"/>
  </r>
  <r>
    <x v="29"/>
    <x v="20"/>
    <s v=" South"/>
    <s v="South"/>
    <n v="0"/>
    <n v="0"/>
    <n v="0"/>
  </r>
  <r>
    <x v="29"/>
    <x v="21"/>
    <s v=" Northeast"/>
    <s v="Northeast"/>
    <n v="0"/>
    <n v="0"/>
    <n v="0"/>
  </r>
  <r>
    <x v="29"/>
    <x v="22"/>
    <s v=" Midwest"/>
    <s v="Midwest"/>
    <n v="0"/>
    <n v="0"/>
    <n v="0"/>
  </r>
  <r>
    <x v="29"/>
    <x v="23"/>
    <s v=" Midwest"/>
    <s v="Midwest"/>
    <n v="0"/>
    <n v="0"/>
    <n v="0"/>
  </r>
  <r>
    <x v="29"/>
    <x v="24"/>
    <s v=" South"/>
    <s v="South"/>
    <n v="0"/>
    <n v="0"/>
    <n v="0"/>
  </r>
  <r>
    <x v="29"/>
    <x v="25"/>
    <s v=" Midwest"/>
    <s v="Midwest"/>
    <n v="0"/>
    <n v="0"/>
    <n v="0"/>
  </r>
  <r>
    <x v="29"/>
    <x v="26"/>
    <s v=" West"/>
    <s v="West"/>
    <n v="0"/>
    <n v="0"/>
    <n v="0"/>
  </r>
  <r>
    <x v="29"/>
    <x v="27"/>
    <s v=" Midwest"/>
    <s v="Midwest"/>
    <n v="0"/>
    <n v="0"/>
    <n v="0"/>
  </r>
  <r>
    <x v="29"/>
    <x v="28"/>
    <s v=" West"/>
    <s v="West"/>
    <n v="0"/>
    <n v="0"/>
    <n v="0"/>
  </r>
  <r>
    <x v="29"/>
    <x v="29"/>
    <s v=" Northeast"/>
    <s v="Northeast"/>
    <n v="0"/>
    <n v="0"/>
    <n v="0"/>
  </r>
  <r>
    <x v="29"/>
    <x v="30"/>
    <s v=" Northeast"/>
    <s v="Northeast"/>
    <n v="0"/>
    <n v="0"/>
    <n v="0"/>
  </r>
  <r>
    <x v="29"/>
    <x v="31"/>
    <s v=" West"/>
    <s v="West"/>
    <n v="0"/>
    <n v="0"/>
    <n v="0"/>
  </r>
  <r>
    <x v="29"/>
    <x v="32"/>
    <s v=" Northeast"/>
    <s v="Northeast"/>
    <n v="0"/>
    <n v="0"/>
    <n v="0"/>
  </r>
  <r>
    <x v="29"/>
    <x v="33"/>
    <s v=" South"/>
    <s v="South"/>
    <n v="0"/>
    <n v="0"/>
    <n v="0"/>
  </r>
  <r>
    <x v="29"/>
    <x v="34"/>
    <s v=" Midwest"/>
    <s v="Midwest"/>
    <n v="0"/>
    <n v="0"/>
    <n v="0"/>
  </r>
  <r>
    <x v="29"/>
    <x v="35"/>
    <s v=" Midwest"/>
    <s v="Midwest"/>
    <n v="0"/>
    <n v="0"/>
    <n v="0"/>
  </r>
  <r>
    <x v="29"/>
    <x v="36"/>
    <s v=" South"/>
    <s v="South"/>
    <n v="0"/>
    <n v="0"/>
    <n v="0"/>
  </r>
  <r>
    <x v="29"/>
    <x v="37"/>
    <s v=" West"/>
    <s v="West"/>
    <n v="0"/>
    <n v="0"/>
    <n v="0"/>
  </r>
  <r>
    <x v="29"/>
    <x v="38"/>
    <s v=" Northeast"/>
    <s v="Northeast"/>
    <n v="0"/>
    <n v="0"/>
    <n v="0"/>
  </r>
  <r>
    <x v="29"/>
    <x v="39"/>
    <s v=" Northeast"/>
    <s v="Northeast"/>
    <n v="0"/>
    <n v="0"/>
    <n v="0"/>
  </r>
  <r>
    <x v="29"/>
    <x v="40"/>
    <s v=" South"/>
    <s v="South"/>
    <n v="0"/>
    <n v="0"/>
    <n v="0"/>
  </r>
  <r>
    <x v="29"/>
    <x v="41"/>
    <s v=" Midwest"/>
    <s v="Midwest"/>
    <n v="0"/>
    <n v="0"/>
    <n v="0"/>
  </r>
  <r>
    <x v="29"/>
    <x v="42"/>
    <s v=" South"/>
    <s v="South"/>
    <n v="0"/>
    <n v="0"/>
    <n v="0"/>
  </r>
  <r>
    <x v="29"/>
    <x v="43"/>
    <s v=" South"/>
    <s v="South"/>
    <n v="0"/>
    <n v="0"/>
    <n v="0"/>
  </r>
  <r>
    <x v="29"/>
    <x v="44"/>
    <s v=" West"/>
    <s v="West"/>
    <n v="0"/>
    <n v="0"/>
    <n v="0"/>
  </r>
  <r>
    <x v="29"/>
    <x v="45"/>
    <s v=" Northeast"/>
    <s v="Northeast"/>
    <n v="0"/>
    <n v="0"/>
    <n v="0"/>
  </r>
  <r>
    <x v="29"/>
    <x v="46"/>
    <s v=" South"/>
    <s v="South"/>
    <n v="0"/>
    <n v="0"/>
    <n v="0"/>
  </r>
  <r>
    <x v="29"/>
    <x v="47"/>
    <s v=" West"/>
    <s v="West"/>
    <n v="0"/>
    <n v="0"/>
    <n v="0"/>
  </r>
  <r>
    <x v="29"/>
    <x v="48"/>
    <s v=" South"/>
    <s v="South"/>
    <n v="0"/>
    <n v="0"/>
    <n v="0"/>
  </r>
  <r>
    <x v="29"/>
    <x v="49"/>
    <s v=" Midwest"/>
    <s v="Midwest"/>
    <n v="0"/>
    <n v="0"/>
    <n v="0"/>
  </r>
  <r>
    <x v="29"/>
    <x v="50"/>
    <s v=" West"/>
    <s v="West"/>
    <n v="0"/>
    <n v="0"/>
    <n v="0"/>
  </r>
  <r>
    <x v="30"/>
    <x v="0"/>
    <s v=" South"/>
    <s v="South"/>
    <n v="0"/>
    <n v="0"/>
    <n v="0"/>
  </r>
  <r>
    <x v="30"/>
    <x v="1"/>
    <s v=" West"/>
    <s v="West"/>
    <n v="0"/>
    <n v="0"/>
    <n v="0"/>
  </r>
  <r>
    <x v="30"/>
    <x v="2"/>
    <s v=" West"/>
    <s v="West"/>
    <n v="0"/>
    <n v="0"/>
    <n v="0"/>
  </r>
  <r>
    <x v="30"/>
    <x v="3"/>
    <s v=" South"/>
    <s v="South"/>
    <n v="0"/>
    <n v="0"/>
    <n v="0"/>
  </r>
  <r>
    <x v="30"/>
    <x v="4"/>
    <s v=" West"/>
    <s v="West"/>
    <n v="1"/>
    <n v="0"/>
    <n v="0"/>
  </r>
  <r>
    <x v="30"/>
    <x v="5"/>
    <s v=" West"/>
    <s v="West"/>
    <n v="0"/>
    <n v="0"/>
    <n v="0"/>
  </r>
  <r>
    <x v="30"/>
    <x v="6"/>
    <s v=" Northeast"/>
    <s v="Northeast"/>
    <n v="0"/>
    <n v="0"/>
    <n v="0"/>
  </r>
  <r>
    <x v="30"/>
    <x v="7"/>
    <s v=" South"/>
    <s v="South"/>
    <n v="0"/>
    <n v="0"/>
    <n v="0"/>
  </r>
  <r>
    <x v="30"/>
    <x v="8"/>
    <s v=" South"/>
    <s v="South"/>
    <n v="0"/>
    <n v="0"/>
    <n v="0"/>
  </r>
  <r>
    <x v="30"/>
    <x v="9"/>
    <s v=" South"/>
    <s v="South"/>
    <n v="0"/>
    <n v="0"/>
    <n v="0"/>
  </r>
  <r>
    <x v="30"/>
    <x v="10"/>
    <s v=" South"/>
    <s v="South"/>
    <n v="0"/>
    <n v="0"/>
    <n v="0"/>
  </r>
  <r>
    <x v="30"/>
    <x v="11"/>
    <s v=" West"/>
    <s v="West"/>
    <n v="0"/>
    <n v="0"/>
    <n v="0"/>
  </r>
  <r>
    <x v="30"/>
    <x v="12"/>
    <s v=" West"/>
    <s v="West"/>
    <n v="0"/>
    <n v="0"/>
    <n v="0"/>
  </r>
  <r>
    <x v="30"/>
    <x v="13"/>
    <s v=" Midwest"/>
    <s v="Midwest"/>
    <n v="0"/>
    <n v="0"/>
    <n v="0"/>
  </r>
  <r>
    <x v="30"/>
    <x v="14"/>
    <s v=" Midwest"/>
    <s v="Midwest"/>
    <n v="0"/>
    <n v="0"/>
    <n v="0"/>
  </r>
  <r>
    <x v="30"/>
    <x v="15"/>
    <s v=" Midwest"/>
    <s v="Midwest"/>
    <n v="0"/>
    <n v="0"/>
    <n v="0"/>
  </r>
  <r>
    <x v="30"/>
    <x v="16"/>
    <s v=" Midwest"/>
    <s v="Midwest"/>
    <n v="0"/>
    <n v="0"/>
    <n v="0"/>
  </r>
  <r>
    <x v="30"/>
    <x v="17"/>
    <s v=" South"/>
    <s v="South"/>
    <n v="0"/>
    <n v="0"/>
    <n v="0"/>
  </r>
  <r>
    <x v="30"/>
    <x v="18"/>
    <s v=" South"/>
    <s v="South"/>
    <n v="0"/>
    <n v="0"/>
    <n v="0"/>
  </r>
  <r>
    <x v="30"/>
    <x v="19"/>
    <s v=" Northeast"/>
    <s v="Northeast"/>
    <n v="0"/>
    <n v="0"/>
    <n v="0"/>
  </r>
  <r>
    <x v="30"/>
    <x v="20"/>
    <s v=" South"/>
    <s v="South"/>
    <n v="0"/>
    <n v="0"/>
    <n v="0"/>
  </r>
  <r>
    <x v="30"/>
    <x v="21"/>
    <s v=" Northeast"/>
    <s v="Northeast"/>
    <n v="0"/>
    <n v="0"/>
    <n v="0"/>
  </r>
  <r>
    <x v="30"/>
    <x v="22"/>
    <s v=" Midwest"/>
    <s v="Midwest"/>
    <n v="0"/>
    <n v="0"/>
    <n v="0"/>
  </r>
  <r>
    <x v="30"/>
    <x v="23"/>
    <s v=" Midwest"/>
    <s v="Midwest"/>
    <n v="0"/>
    <n v="0"/>
    <n v="0"/>
  </r>
  <r>
    <x v="30"/>
    <x v="24"/>
    <s v=" South"/>
    <s v="South"/>
    <n v="0"/>
    <n v="0"/>
    <n v="0"/>
  </r>
  <r>
    <x v="30"/>
    <x v="25"/>
    <s v=" Midwest"/>
    <s v="Midwest"/>
    <n v="0"/>
    <n v="0"/>
    <n v="0"/>
  </r>
  <r>
    <x v="30"/>
    <x v="26"/>
    <s v=" West"/>
    <s v="West"/>
    <n v="0"/>
    <n v="0"/>
    <n v="0"/>
  </r>
  <r>
    <x v="30"/>
    <x v="27"/>
    <s v=" Midwest"/>
    <s v="Midwest"/>
    <n v="1"/>
    <n v="0"/>
    <n v="0"/>
  </r>
  <r>
    <x v="30"/>
    <x v="28"/>
    <s v=" West"/>
    <s v="West"/>
    <n v="0"/>
    <n v="0"/>
    <n v="0"/>
  </r>
  <r>
    <x v="30"/>
    <x v="29"/>
    <s v=" Northeast"/>
    <s v="Northeast"/>
    <n v="0"/>
    <n v="0"/>
    <n v="0"/>
  </r>
  <r>
    <x v="30"/>
    <x v="30"/>
    <s v=" Northeast"/>
    <s v="Northeast"/>
    <n v="0"/>
    <n v="0"/>
    <n v="0"/>
  </r>
  <r>
    <x v="30"/>
    <x v="31"/>
    <s v=" West"/>
    <s v="West"/>
    <n v="0"/>
    <n v="0"/>
    <n v="0"/>
  </r>
  <r>
    <x v="30"/>
    <x v="32"/>
    <s v=" Northeast"/>
    <s v="Northeast"/>
    <n v="0"/>
    <n v="0"/>
    <n v="0"/>
  </r>
  <r>
    <x v="30"/>
    <x v="33"/>
    <s v=" South"/>
    <s v="South"/>
    <n v="0"/>
    <n v="0"/>
    <n v="0"/>
  </r>
  <r>
    <x v="30"/>
    <x v="34"/>
    <s v=" Midwest"/>
    <s v="Midwest"/>
    <n v="0"/>
    <n v="0"/>
    <n v="0"/>
  </r>
  <r>
    <x v="30"/>
    <x v="35"/>
    <s v=" Midwest"/>
    <s v="Midwest"/>
    <n v="0"/>
    <n v="0"/>
    <n v="0"/>
  </r>
  <r>
    <x v="30"/>
    <x v="36"/>
    <s v=" South"/>
    <s v="South"/>
    <n v="0"/>
    <n v="0"/>
    <n v="0"/>
  </r>
  <r>
    <x v="30"/>
    <x v="37"/>
    <s v=" West"/>
    <s v="West"/>
    <n v="0"/>
    <n v="0"/>
    <n v="0"/>
  </r>
  <r>
    <x v="30"/>
    <x v="38"/>
    <s v=" Northeast"/>
    <s v="Northeast"/>
    <n v="0"/>
    <n v="0"/>
    <n v="0"/>
  </r>
  <r>
    <x v="30"/>
    <x v="39"/>
    <s v=" Northeast"/>
    <s v="Northeast"/>
    <n v="0"/>
    <n v="0"/>
    <n v="0"/>
  </r>
  <r>
    <x v="30"/>
    <x v="40"/>
    <s v=" South"/>
    <s v="South"/>
    <n v="0"/>
    <n v="0"/>
    <n v="0"/>
  </r>
  <r>
    <x v="30"/>
    <x v="41"/>
    <s v=" Midwest"/>
    <s v="Midwest"/>
    <n v="0"/>
    <n v="0"/>
    <n v="0"/>
  </r>
  <r>
    <x v="30"/>
    <x v="42"/>
    <s v=" South"/>
    <s v="South"/>
    <n v="0"/>
    <n v="0"/>
    <n v="0"/>
  </r>
  <r>
    <x v="30"/>
    <x v="43"/>
    <s v=" South"/>
    <s v="South"/>
    <n v="0"/>
    <n v="0"/>
    <n v="0"/>
  </r>
  <r>
    <x v="30"/>
    <x v="44"/>
    <s v=" West"/>
    <s v="West"/>
    <n v="0"/>
    <n v="0"/>
    <n v="0"/>
  </r>
  <r>
    <x v="30"/>
    <x v="45"/>
    <s v=" Northeast"/>
    <s v="Northeast"/>
    <n v="0"/>
    <n v="0"/>
    <n v="0"/>
  </r>
  <r>
    <x v="30"/>
    <x v="46"/>
    <s v=" South"/>
    <s v="South"/>
    <n v="0"/>
    <n v="0"/>
    <n v="0"/>
  </r>
  <r>
    <x v="30"/>
    <x v="47"/>
    <s v=" West"/>
    <s v="West"/>
    <n v="0"/>
    <n v="0"/>
    <n v="0"/>
  </r>
  <r>
    <x v="30"/>
    <x v="48"/>
    <s v=" South"/>
    <s v="South"/>
    <n v="0"/>
    <n v="0"/>
    <n v="0"/>
  </r>
  <r>
    <x v="30"/>
    <x v="49"/>
    <s v=" Midwest"/>
    <s v="Midwest"/>
    <n v="0"/>
    <n v="0"/>
    <n v="0"/>
  </r>
  <r>
    <x v="30"/>
    <x v="50"/>
    <s v=" West"/>
    <s v="West"/>
    <n v="0"/>
    <n v="0"/>
    <n v="0"/>
  </r>
  <r>
    <x v="31"/>
    <x v="0"/>
    <s v=" South"/>
    <s v="South"/>
    <n v="0"/>
    <n v="0"/>
    <n v="0"/>
  </r>
  <r>
    <x v="31"/>
    <x v="1"/>
    <s v=" West"/>
    <s v="West"/>
    <n v="0"/>
    <n v="0"/>
    <n v="0"/>
  </r>
  <r>
    <x v="31"/>
    <x v="2"/>
    <s v=" West"/>
    <s v="West"/>
    <n v="0"/>
    <n v="0"/>
    <n v="0"/>
  </r>
  <r>
    <x v="31"/>
    <x v="3"/>
    <s v=" South"/>
    <s v="South"/>
    <n v="0"/>
    <n v="0"/>
    <n v="0"/>
  </r>
  <r>
    <x v="31"/>
    <x v="4"/>
    <s v=" West"/>
    <s v="West"/>
    <n v="1"/>
    <n v="0"/>
    <n v="0"/>
  </r>
  <r>
    <x v="31"/>
    <x v="5"/>
    <s v=" West"/>
    <s v="West"/>
    <n v="0"/>
    <n v="0"/>
    <n v="0"/>
  </r>
  <r>
    <x v="31"/>
    <x v="6"/>
    <s v=" Northeast"/>
    <s v="Northeast"/>
    <n v="0"/>
    <n v="0"/>
    <n v="0"/>
  </r>
  <r>
    <x v="31"/>
    <x v="7"/>
    <s v=" South"/>
    <s v="South"/>
    <n v="0"/>
    <n v="0"/>
    <n v="0"/>
  </r>
  <r>
    <x v="31"/>
    <x v="8"/>
    <s v=" South"/>
    <s v="South"/>
    <n v="0"/>
    <n v="0"/>
    <n v="0"/>
  </r>
  <r>
    <x v="31"/>
    <x v="9"/>
    <s v=" South"/>
    <s v="South"/>
    <n v="0"/>
    <n v="0"/>
    <n v="0"/>
  </r>
  <r>
    <x v="31"/>
    <x v="10"/>
    <s v=" South"/>
    <s v="South"/>
    <n v="0"/>
    <n v="0"/>
    <n v="0"/>
  </r>
  <r>
    <x v="31"/>
    <x v="11"/>
    <s v=" West"/>
    <s v="West"/>
    <n v="0"/>
    <n v="0"/>
    <n v="0"/>
  </r>
  <r>
    <x v="31"/>
    <x v="12"/>
    <s v=" West"/>
    <s v="West"/>
    <n v="0"/>
    <n v="0"/>
    <n v="0"/>
  </r>
  <r>
    <x v="31"/>
    <x v="13"/>
    <s v=" Midwest"/>
    <s v="Midwest"/>
    <n v="0"/>
    <n v="0"/>
    <n v="0"/>
  </r>
  <r>
    <x v="31"/>
    <x v="14"/>
    <s v=" Midwest"/>
    <s v="Midwest"/>
    <n v="0"/>
    <n v="0"/>
    <n v="0"/>
  </r>
  <r>
    <x v="31"/>
    <x v="15"/>
    <s v=" Midwest"/>
    <s v="Midwest"/>
    <n v="0"/>
    <n v="0"/>
    <n v="0"/>
  </r>
  <r>
    <x v="31"/>
    <x v="16"/>
    <s v=" Midwest"/>
    <s v="Midwest"/>
    <n v="0"/>
    <n v="0"/>
    <n v="0"/>
  </r>
  <r>
    <x v="31"/>
    <x v="17"/>
    <s v=" South"/>
    <s v="South"/>
    <n v="0"/>
    <n v="0"/>
    <n v="0"/>
  </r>
  <r>
    <x v="31"/>
    <x v="18"/>
    <s v=" South"/>
    <s v="South"/>
    <n v="0"/>
    <n v="0"/>
    <n v="0"/>
  </r>
  <r>
    <x v="31"/>
    <x v="19"/>
    <s v=" Northeast"/>
    <s v="Northeast"/>
    <n v="0"/>
    <n v="0"/>
    <n v="0"/>
  </r>
  <r>
    <x v="31"/>
    <x v="20"/>
    <s v=" South"/>
    <s v="South"/>
    <n v="0"/>
    <n v="0"/>
    <n v="0"/>
  </r>
  <r>
    <x v="31"/>
    <x v="21"/>
    <s v=" Northeast"/>
    <s v="Northeast"/>
    <n v="0"/>
    <n v="0"/>
    <n v="0"/>
  </r>
  <r>
    <x v="31"/>
    <x v="22"/>
    <s v=" Midwest"/>
    <s v="Midwest"/>
    <n v="0"/>
    <n v="0"/>
    <n v="0"/>
  </r>
  <r>
    <x v="31"/>
    <x v="23"/>
    <s v=" Midwest"/>
    <s v="Midwest"/>
    <n v="0"/>
    <n v="0"/>
    <n v="0"/>
  </r>
  <r>
    <x v="31"/>
    <x v="24"/>
    <s v=" South"/>
    <s v="South"/>
    <n v="0"/>
    <n v="0"/>
    <n v="0"/>
  </r>
  <r>
    <x v="31"/>
    <x v="25"/>
    <s v=" Midwest"/>
    <s v="Midwest"/>
    <n v="0"/>
    <n v="0"/>
    <n v="0"/>
  </r>
  <r>
    <x v="31"/>
    <x v="26"/>
    <s v=" West"/>
    <s v="West"/>
    <n v="0"/>
    <n v="0"/>
    <n v="0"/>
  </r>
  <r>
    <x v="31"/>
    <x v="27"/>
    <s v=" Midwest"/>
    <s v="Midwest"/>
    <n v="0"/>
    <n v="0"/>
    <n v="0"/>
  </r>
  <r>
    <x v="31"/>
    <x v="28"/>
    <s v=" West"/>
    <s v="West"/>
    <n v="0"/>
    <n v="0"/>
    <n v="0"/>
  </r>
  <r>
    <x v="31"/>
    <x v="29"/>
    <s v=" Northeast"/>
    <s v="Northeast"/>
    <n v="0"/>
    <n v="0"/>
    <n v="0"/>
  </r>
  <r>
    <x v="31"/>
    <x v="30"/>
    <s v=" Northeast"/>
    <s v="Northeast"/>
    <n v="0"/>
    <n v="0"/>
    <n v="0"/>
  </r>
  <r>
    <x v="31"/>
    <x v="31"/>
    <s v=" West"/>
    <s v="West"/>
    <n v="0"/>
    <n v="0"/>
    <n v="0"/>
  </r>
  <r>
    <x v="31"/>
    <x v="32"/>
    <s v=" Northeast"/>
    <s v="Northeast"/>
    <n v="0"/>
    <n v="0"/>
    <n v="0"/>
  </r>
  <r>
    <x v="31"/>
    <x v="33"/>
    <s v=" South"/>
    <s v="South"/>
    <n v="0"/>
    <n v="0"/>
    <n v="0"/>
  </r>
  <r>
    <x v="31"/>
    <x v="34"/>
    <s v=" Midwest"/>
    <s v="Midwest"/>
    <n v="0"/>
    <n v="0"/>
    <n v="0"/>
  </r>
  <r>
    <x v="31"/>
    <x v="35"/>
    <s v=" Midwest"/>
    <s v="Midwest"/>
    <n v="0"/>
    <n v="0"/>
    <n v="0"/>
  </r>
  <r>
    <x v="31"/>
    <x v="36"/>
    <s v=" South"/>
    <s v="South"/>
    <n v="0"/>
    <n v="0"/>
    <n v="0"/>
  </r>
  <r>
    <x v="31"/>
    <x v="37"/>
    <s v=" West"/>
    <s v="West"/>
    <n v="0"/>
    <n v="0"/>
    <n v="0"/>
  </r>
  <r>
    <x v="31"/>
    <x v="38"/>
    <s v=" Northeast"/>
    <s v="Northeast"/>
    <n v="0"/>
    <n v="0"/>
    <n v="0"/>
  </r>
  <r>
    <x v="31"/>
    <x v="39"/>
    <s v=" Northeast"/>
    <s v="Northeast"/>
    <n v="0"/>
    <n v="0"/>
    <n v="0"/>
  </r>
  <r>
    <x v="31"/>
    <x v="40"/>
    <s v=" South"/>
    <s v="South"/>
    <n v="0"/>
    <n v="0"/>
    <n v="0"/>
  </r>
  <r>
    <x v="31"/>
    <x v="41"/>
    <s v=" Midwest"/>
    <s v="Midwest"/>
    <n v="0"/>
    <n v="0"/>
    <n v="0"/>
  </r>
  <r>
    <x v="31"/>
    <x v="42"/>
    <s v=" South"/>
    <s v="South"/>
    <n v="0"/>
    <n v="0"/>
    <n v="0"/>
  </r>
  <r>
    <x v="31"/>
    <x v="43"/>
    <s v=" South"/>
    <s v="South"/>
    <n v="2"/>
    <n v="0"/>
    <n v="0"/>
  </r>
  <r>
    <x v="31"/>
    <x v="44"/>
    <s v=" West"/>
    <s v="West"/>
    <n v="0"/>
    <n v="0"/>
    <n v="0"/>
  </r>
  <r>
    <x v="31"/>
    <x v="45"/>
    <s v=" Northeast"/>
    <s v="Northeast"/>
    <n v="0"/>
    <n v="0"/>
    <n v="0"/>
  </r>
  <r>
    <x v="31"/>
    <x v="46"/>
    <s v=" South"/>
    <s v="South"/>
    <n v="0"/>
    <n v="0"/>
    <n v="0"/>
  </r>
  <r>
    <x v="31"/>
    <x v="47"/>
    <s v=" West"/>
    <s v="West"/>
    <n v="0"/>
    <n v="0"/>
    <n v="0"/>
  </r>
  <r>
    <x v="31"/>
    <x v="48"/>
    <s v=" South"/>
    <s v="South"/>
    <n v="0"/>
    <n v="0"/>
    <n v="0"/>
  </r>
  <r>
    <x v="31"/>
    <x v="49"/>
    <s v=" Midwest"/>
    <s v="Midwest"/>
    <n v="0"/>
    <n v="0"/>
    <n v="0"/>
  </r>
  <r>
    <x v="31"/>
    <x v="50"/>
    <s v=" West"/>
    <s v="West"/>
    <n v="0"/>
    <n v="0"/>
    <n v="0"/>
  </r>
  <r>
    <x v="32"/>
    <x v="0"/>
    <s v=" South"/>
    <s v="South"/>
    <n v="0"/>
    <n v="0"/>
    <n v="0"/>
  </r>
  <r>
    <x v="32"/>
    <x v="1"/>
    <s v=" West"/>
    <s v="West"/>
    <n v="0"/>
    <n v="0"/>
    <n v="0"/>
  </r>
  <r>
    <x v="32"/>
    <x v="2"/>
    <s v=" West"/>
    <s v="West"/>
    <n v="0"/>
    <n v="0"/>
    <n v="0"/>
  </r>
  <r>
    <x v="32"/>
    <x v="3"/>
    <s v=" South"/>
    <s v="South"/>
    <n v="0"/>
    <n v="0"/>
    <n v="0"/>
  </r>
  <r>
    <x v="32"/>
    <x v="4"/>
    <s v=" West"/>
    <s v="West"/>
    <n v="0"/>
    <n v="0"/>
    <n v="0"/>
  </r>
  <r>
    <x v="32"/>
    <x v="5"/>
    <s v=" West"/>
    <s v="West"/>
    <n v="0"/>
    <n v="0"/>
    <n v="0"/>
  </r>
  <r>
    <x v="32"/>
    <x v="6"/>
    <s v=" Northeast"/>
    <s v="Northeast"/>
    <n v="0"/>
    <n v="0"/>
    <n v="0"/>
  </r>
  <r>
    <x v="32"/>
    <x v="7"/>
    <s v=" South"/>
    <s v="South"/>
    <n v="0"/>
    <n v="0"/>
    <n v="0"/>
  </r>
  <r>
    <x v="32"/>
    <x v="8"/>
    <s v=" South"/>
    <s v="South"/>
    <n v="0"/>
    <n v="0"/>
    <n v="0"/>
  </r>
  <r>
    <x v="32"/>
    <x v="9"/>
    <s v=" South"/>
    <s v="South"/>
    <n v="0"/>
    <n v="0"/>
    <n v="0"/>
  </r>
  <r>
    <x v="32"/>
    <x v="10"/>
    <s v=" South"/>
    <s v="South"/>
    <n v="0"/>
    <n v="0"/>
    <n v="0"/>
  </r>
  <r>
    <x v="32"/>
    <x v="11"/>
    <s v=" West"/>
    <s v="West"/>
    <n v="0"/>
    <n v="0"/>
    <n v="0"/>
  </r>
  <r>
    <x v="32"/>
    <x v="12"/>
    <s v=" West"/>
    <s v="West"/>
    <n v="0"/>
    <n v="0"/>
    <n v="0"/>
  </r>
  <r>
    <x v="32"/>
    <x v="13"/>
    <s v=" Midwest"/>
    <s v="Midwest"/>
    <n v="0"/>
    <n v="0"/>
    <n v="0"/>
  </r>
  <r>
    <x v="32"/>
    <x v="14"/>
    <s v=" Midwest"/>
    <s v="Midwest"/>
    <n v="0"/>
    <n v="0"/>
    <n v="0"/>
  </r>
  <r>
    <x v="32"/>
    <x v="15"/>
    <s v=" Midwest"/>
    <s v="Midwest"/>
    <n v="0"/>
    <n v="0"/>
    <n v="0"/>
  </r>
  <r>
    <x v="32"/>
    <x v="16"/>
    <s v=" Midwest"/>
    <s v="Midwest"/>
    <n v="0"/>
    <n v="0"/>
    <n v="0"/>
  </r>
  <r>
    <x v="32"/>
    <x v="17"/>
    <s v=" South"/>
    <s v="South"/>
    <n v="0"/>
    <n v="0"/>
    <n v="0"/>
  </r>
  <r>
    <x v="32"/>
    <x v="18"/>
    <s v=" South"/>
    <s v="South"/>
    <n v="0"/>
    <n v="0"/>
    <n v="0"/>
  </r>
  <r>
    <x v="32"/>
    <x v="19"/>
    <s v=" Northeast"/>
    <s v="Northeast"/>
    <n v="0"/>
    <n v="0"/>
    <n v="0"/>
  </r>
  <r>
    <x v="32"/>
    <x v="20"/>
    <s v=" South"/>
    <s v="South"/>
    <n v="0"/>
    <n v="0"/>
    <n v="0"/>
  </r>
  <r>
    <x v="32"/>
    <x v="21"/>
    <s v=" Northeast"/>
    <s v="Northeast"/>
    <n v="0"/>
    <n v="0"/>
    <n v="0"/>
  </r>
  <r>
    <x v="32"/>
    <x v="22"/>
    <s v=" Midwest"/>
    <s v="Midwest"/>
    <n v="0"/>
    <n v="0"/>
    <n v="0"/>
  </r>
  <r>
    <x v="32"/>
    <x v="23"/>
    <s v=" Midwest"/>
    <s v="Midwest"/>
    <n v="0"/>
    <n v="0"/>
    <n v="0"/>
  </r>
  <r>
    <x v="32"/>
    <x v="24"/>
    <s v=" South"/>
    <s v="South"/>
    <n v="0"/>
    <n v="0"/>
    <n v="0"/>
  </r>
  <r>
    <x v="32"/>
    <x v="25"/>
    <s v=" Midwest"/>
    <s v="Midwest"/>
    <n v="0"/>
    <n v="0"/>
    <n v="0"/>
  </r>
  <r>
    <x v="32"/>
    <x v="26"/>
    <s v=" West"/>
    <s v="West"/>
    <n v="0"/>
    <n v="0"/>
    <n v="0"/>
  </r>
  <r>
    <x v="32"/>
    <x v="27"/>
    <s v=" Midwest"/>
    <s v="Midwest"/>
    <n v="0"/>
    <n v="0"/>
    <n v="0"/>
  </r>
  <r>
    <x v="32"/>
    <x v="28"/>
    <s v=" West"/>
    <s v="West"/>
    <n v="0"/>
    <n v="0"/>
    <n v="0"/>
  </r>
  <r>
    <x v="32"/>
    <x v="29"/>
    <s v=" Northeast"/>
    <s v="Northeast"/>
    <n v="0"/>
    <n v="0"/>
    <n v="0"/>
  </r>
  <r>
    <x v="32"/>
    <x v="30"/>
    <s v=" Northeast"/>
    <s v="Northeast"/>
    <n v="0"/>
    <n v="0"/>
    <n v="0"/>
  </r>
  <r>
    <x v="32"/>
    <x v="31"/>
    <s v=" West"/>
    <s v="West"/>
    <n v="0"/>
    <n v="0"/>
    <n v="0"/>
  </r>
  <r>
    <x v="32"/>
    <x v="32"/>
    <s v=" Northeast"/>
    <s v="Northeast"/>
    <n v="0"/>
    <n v="0"/>
    <n v="0"/>
  </r>
  <r>
    <x v="32"/>
    <x v="33"/>
    <s v=" South"/>
    <s v="South"/>
    <n v="0"/>
    <n v="0"/>
    <n v="0"/>
  </r>
  <r>
    <x v="32"/>
    <x v="34"/>
    <s v=" Midwest"/>
    <s v="Midwest"/>
    <n v="0"/>
    <n v="0"/>
    <n v="0"/>
  </r>
  <r>
    <x v="32"/>
    <x v="35"/>
    <s v=" Midwest"/>
    <s v="Midwest"/>
    <n v="0"/>
    <n v="0"/>
    <n v="0"/>
  </r>
  <r>
    <x v="32"/>
    <x v="36"/>
    <s v=" South"/>
    <s v="South"/>
    <n v="0"/>
    <n v="0"/>
    <n v="0"/>
  </r>
  <r>
    <x v="32"/>
    <x v="37"/>
    <s v=" West"/>
    <s v="West"/>
    <n v="0"/>
    <n v="0"/>
    <n v="0"/>
  </r>
  <r>
    <x v="32"/>
    <x v="38"/>
    <s v=" Northeast"/>
    <s v="Northeast"/>
    <n v="0"/>
    <n v="0"/>
    <n v="0"/>
  </r>
  <r>
    <x v="32"/>
    <x v="39"/>
    <s v=" Northeast"/>
    <s v="Northeast"/>
    <n v="0"/>
    <n v="0"/>
    <n v="0"/>
  </r>
  <r>
    <x v="32"/>
    <x v="40"/>
    <s v=" South"/>
    <s v="South"/>
    <n v="0"/>
    <n v="0"/>
    <n v="0"/>
  </r>
  <r>
    <x v="32"/>
    <x v="41"/>
    <s v=" Midwest"/>
    <s v="Midwest"/>
    <n v="0"/>
    <n v="0"/>
    <n v="0"/>
  </r>
  <r>
    <x v="32"/>
    <x v="42"/>
    <s v=" South"/>
    <s v="South"/>
    <n v="0"/>
    <n v="0"/>
    <n v="0"/>
  </r>
  <r>
    <x v="32"/>
    <x v="43"/>
    <s v=" South"/>
    <s v="South"/>
    <n v="0"/>
    <n v="0"/>
    <n v="0"/>
  </r>
  <r>
    <x v="32"/>
    <x v="44"/>
    <s v=" West"/>
    <s v="West"/>
    <n v="0"/>
    <n v="0"/>
    <n v="0"/>
  </r>
  <r>
    <x v="32"/>
    <x v="45"/>
    <s v=" Northeast"/>
    <s v="Northeast"/>
    <n v="0"/>
    <n v="0"/>
    <n v="0"/>
  </r>
  <r>
    <x v="32"/>
    <x v="46"/>
    <s v=" South"/>
    <s v="South"/>
    <n v="0"/>
    <n v="0"/>
    <n v="0"/>
  </r>
  <r>
    <x v="32"/>
    <x v="47"/>
    <s v=" West"/>
    <s v="West"/>
    <n v="0"/>
    <n v="0"/>
    <n v="0"/>
  </r>
  <r>
    <x v="32"/>
    <x v="48"/>
    <s v=" South"/>
    <s v="South"/>
    <n v="0"/>
    <n v="0"/>
    <n v="0"/>
  </r>
  <r>
    <x v="32"/>
    <x v="49"/>
    <s v=" Midwest"/>
    <s v="Midwest"/>
    <n v="0"/>
    <n v="0"/>
    <n v="0"/>
  </r>
  <r>
    <x v="32"/>
    <x v="50"/>
    <s v=" West"/>
    <s v="West"/>
    <n v="0"/>
    <n v="0"/>
    <n v="0"/>
  </r>
  <r>
    <x v="33"/>
    <x v="0"/>
    <s v=" South"/>
    <s v="South"/>
    <n v="0"/>
    <n v="0"/>
    <n v="0"/>
  </r>
  <r>
    <x v="33"/>
    <x v="1"/>
    <s v=" West"/>
    <s v="West"/>
    <n v="0"/>
    <n v="0"/>
    <n v="0"/>
  </r>
  <r>
    <x v="33"/>
    <x v="2"/>
    <s v=" West"/>
    <s v="West"/>
    <n v="0"/>
    <n v="0"/>
    <n v="0"/>
  </r>
  <r>
    <x v="33"/>
    <x v="3"/>
    <s v=" South"/>
    <s v="South"/>
    <n v="0"/>
    <n v="0"/>
    <n v="0"/>
  </r>
  <r>
    <x v="33"/>
    <x v="4"/>
    <s v=" West"/>
    <s v="West"/>
    <n v="0"/>
    <n v="0"/>
    <n v="0"/>
  </r>
  <r>
    <x v="33"/>
    <x v="5"/>
    <s v=" West"/>
    <s v="West"/>
    <n v="0"/>
    <n v="0"/>
    <n v="0"/>
  </r>
  <r>
    <x v="33"/>
    <x v="6"/>
    <s v=" Northeast"/>
    <s v="Northeast"/>
    <n v="0"/>
    <n v="0"/>
    <n v="0"/>
  </r>
  <r>
    <x v="33"/>
    <x v="7"/>
    <s v=" South"/>
    <s v="South"/>
    <n v="0"/>
    <n v="0"/>
    <n v="0"/>
  </r>
  <r>
    <x v="33"/>
    <x v="8"/>
    <s v=" South"/>
    <s v="South"/>
    <n v="0"/>
    <n v="0"/>
    <n v="0"/>
  </r>
  <r>
    <x v="33"/>
    <x v="9"/>
    <s v=" South"/>
    <s v="South"/>
    <n v="0"/>
    <n v="0"/>
    <n v="0"/>
  </r>
  <r>
    <x v="33"/>
    <x v="10"/>
    <s v=" South"/>
    <s v="South"/>
    <n v="0"/>
    <n v="0"/>
    <n v="0"/>
  </r>
  <r>
    <x v="33"/>
    <x v="11"/>
    <s v=" West"/>
    <s v="West"/>
    <n v="0"/>
    <n v="0"/>
    <n v="0"/>
  </r>
  <r>
    <x v="33"/>
    <x v="12"/>
    <s v=" West"/>
    <s v="West"/>
    <n v="0"/>
    <n v="0"/>
    <n v="0"/>
  </r>
  <r>
    <x v="33"/>
    <x v="13"/>
    <s v=" Midwest"/>
    <s v="Midwest"/>
    <n v="0"/>
    <n v="0"/>
    <n v="0"/>
  </r>
  <r>
    <x v="33"/>
    <x v="14"/>
    <s v=" Midwest"/>
    <s v="Midwest"/>
    <n v="0"/>
    <n v="0"/>
    <n v="0"/>
  </r>
  <r>
    <x v="33"/>
    <x v="15"/>
    <s v=" Midwest"/>
    <s v="Midwest"/>
    <n v="0"/>
    <n v="0"/>
    <n v="0"/>
  </r>
  <r>
    <x v="33"/>
    <x v="16"/>
    <s v=" Midwest"/>
    <s v="Midwest"/>
    <n v="0"/>
    <n v="0"/>
    <n v="0"/>
  </r>
  <r>
    <x v="33"/>
    <x v="17"/>
    <s v=" South"/>
    <s v="South"/>
    <n v="0"/>
    <n v="0"/>
    <n v="0"/>
  </r>
  <r>
    <x v="33"/>
    <x v="18"/>
    <s v=" South"/>
    <s v="South"/>
    <n v="0"/>
    <n v="0"/>
    <n v="0"/>
  </r>
  <r>
    <x v="33"/>
    <x v="19"/>
    <s v=" Northeast"/>
    <s v="Northeast"/>
    <n v="0"/>
    <n v="0"/>
    <n v="0"/>
  </r>
  <r>
    <x v="33"/>
    <x v="20"/>
    <s v=" South"/>
    <s v="South"/>
    <n v="0"/>
    <n v="0"/>
    <n v="0"/>
  </r>
  <r>
    <x v="33"/>
    <x v="21"/>
    <s v=" Northeast"/>
    <s v="Northeast"/>
    <n v="0"/>
    <n v="0"/>
    <n v="0"/>
  </r>
  <r>
    <x v="33"/>
    <x v="22"/>
    <s v=" Midwest"/>
    <s v="Midwest"/>
    <n v="0"/>
    <n v="0"/>
    <n v="0"/>
  </r>
  <r>
    <x v="33"/>
    <x v="23"/>
    <s v=" Midwest"/>
    <s v="Midwest"/>
    <n v="0"/>
    <n v="0"/>
    <n v="0"/>
  </r>
  <r>
    <x v="33"/>
    <x v="24"/>
    <s v=" South"/>
    <s v="South"/>
    <n v="0"/>
    <n v="0"/>
    <n v="0"/>
  </r>
  <r>
    <x v="33"/>
    <x v="25"/>
    <s v=" Midwest"/>
    <s v="Midwest"/>
    <n v="0"/>
    <n v="0"/>
    <n v="0"/>
  </r>
  <r>
    <x v="33"/>
    <x v="26"/>
    <s v=" West"/>
    <s v="West"/>
    <n v="0"/>
    <n v="0"/>
    <n v="0"/>
  </r>
  <r>
    <x v="33"/>
    <x v="27"/>
    <s v=" Midwest"/>
    <s v="Midwest"/>
    <n v="0"/>
    <n v="0"/>
    <n v="0"/>
  </r>
  <r>
    <x v="33"/>
    <x v="28"/>
    <s v=" West"/>
    <s v="West"/>
    <n v="0"/>
    <n v="0"/>
    <n v="0"/>
  </r>
  <r>
    <x v="33"/>
    <x v="29"/>
    <s v=" Northeast"/>
    <s v="Northeast"/>
    <n v="0"/>
    <n v="0"/>
    <n v="0"/>
  </r>
  <r>
    <x v="33"/>
    <x v="30"/>
    <s v=" Northeast"/>
    <s v="Northeast"/>
    <n v="0"/>
    <n v="0"/>
    <n v="0"/>
  </r>
  <r>
    <x v="33"/>
    <x v="31"/>
    <s v=" West"/>
    <s v="West"/>
    <n v="0"/>
    <n v="0"/>
    <n v="0"/>
  </r>
  <r>
    <x v="33"/>
    <x v="32"/>
    <s v=" Northeast"/>
    <s v="Northeast"/>
    <n v="0"/>
    <n v="0"/>
    <n v="0"/>
  </r>
  <r>
    <x v="33"/>
    <x v="33"/>
    <s v=" South"/>
    <s v="South"/>
    <n v="0"/>
    <n v="0"/>
    <n v="0"/>
  </r>
  <r>
    <x v="33"/>
    <x v="34"/>
    <s v=" Midwest"/>
    <s v="Midwest"/>
    <n v="0"/>
    <n v="0"/>
    <n v="0"/>
  </r>
  <r>
    <x v="33"/>
    <x v="35"/>
    <s v=" Midwest"/>
    <s v="Midwest"/>
    <n v="0"/>
    <n v="0"/>
    <n v="0"/>
  </r>
  <r>
    <x v="33"/>
    <x v="36"/>
    <s v=" South"/>
    <s v="South"/>
    <n v="0"/>
    <n v="0"/>
    <n v="0"/>
  </r>
  <r>
    <x v="33"/>
    <x v="37"/>
    <s v=" West"/>
    <s v="West"/>
    <n v="0"/>
    <n v="0"/>
    <n v="0"/>
  </r>
  <r>
    <x v="33"/>
    <x v="38"/>
    <s v=" Northeast"/>
    <s v="Northeast"/>
    <n v="0"/>
    <n v="0"/>
    <n v="0"/>
  </r>
  <r>
    <x v="33"/>
    <x v="39"/>
    <s v=" Northeast"/>
    <s v="Northeast"/>
    <n v="0"/>
    <n v="0"/>
    <n v="0"/>
  </r>
  <r>
    <x v="33"/>
    <x v="40"/>
    <s v=" South"/>
    <s v="South"/>
    <n v="0"/>
    <n v="0"/>
    <n v="0"/>
  </r>
  <r>
    <x v="33"/>
    <x v="41"/>
    <s v=" Midwest"/>
    <s v="Midwest"/>
    <n v="0"/>
    <n v="0"/>
    <n v="0"/>
  </r>
  <r>
    <x v="33"/>
    <x v="42"/>
    <s v=" South"/>
    <s v="South"/>
    <n v="0"/>
    <n v="0"/>
    <n v="0"/>
  </r>
  <r>
    <x v="33"/>
    <x v="43"/>
    <s v=" South"/>
    <s v="South"/>
    <n v="0"/>
    <n v="0"/>
    <n v="0"/>
  </r>
  <r>
    <x v="33"/>
    <x v="44"/>
    <s v=" West"/>
    <s v="West"/>
    <n v="0"/>
    <n v="0"/>
    <n v="0"/>
  </r>
  <r>
    <x v="33"/>
    <x v="45"/>
    <s v=" Northeast"/>
    <s v="Northeast"/>
    <n v="0"/>
    <n v="0"/>
    <n v="0"/>
  </r>
  <r>
    <x v="33"/>
    <x v="46"/>
    <s v=" South"/>
    <s v="South"/>
    <n v="0"/>
    <n v="0"/>
    <n v="0"/>
  </r>
  <r>
    <x v="33"/>
    <x v="47"/>
    <s v=" West"/>
    <s v="West"/>
    <n v="0"/>
    <n v="0"/>
    <n v="0"/>
  </r>
  <r>
    <x v="33"/>
    <x v="48"/>
    <s v=" South"/>
    <s v="South"/>
    <n v="0"/>
    <n v="0"/>
    <n v="0"/>
  </r>
  <r>
    <x v="33"/>
    <x v="49"/>
    <s v=" Midwest"/>
    <s v="Midwest"/>
    <n v="0"/>
    <n v="0"/>
    <n v="0"/>
  </r>
  <r>
    <x v="33"/>
    <x v="50"/>
    <s v=" West"/>
    <s v="West"/>
    <n v="0"/>
    <n v="0"/>
    <n v="0"/>
  </r>
  <r>
    <x v="34"/>
    <x v="0"/>
    <s v=" South"/>
    <s v="South"/>
    <n v="0"/>
    <n v="0"/>
    <n v="0"/>
  </r>
  <r>
    <x v="34"/>
    <x v="1"/>
    <s v=" West"/>
    <s v="West"/>
    <n v="0"/>
    <n v="0"/>
    <n v="0"/>
  </r>
  <r>
    <x v="34"/>
    <x v="2"/>
    <s v=" West"/>
    <s v="West"/>
    <n v="0"/>
    <n v="0"/>
    <n v="0"/>
  </r>
  <r>
    <x v="34"/>
    <x v="3"/>
    <s v=" South"/>
    <s v="South"/>
    <n v="0"/>
    <n v="0"/>
    <n v="0"/>
  </r>
  <r>
    <x v="34"/>
    <x v="4"/>
    <s v=" West"/>
    <s v="West"/>
    <n v="2"/>
    <n v="0"/>
    <n v="0"/>
  </r>
  <r>
    <x v="34"/>
    <x v="5"/>
    <s v=" West"/>
    <s v="West"/>
    <n v="0"/>
    <n v="0"/>
    <n v="0"/>
  </r>
  <r>
    <x v="34"/>
    <x v="6"/>
    <s v=" Northeast"/>
    <s v="Northeast"/>
    <n v="0"/>
    <n v="0"/>
    <n v="0"/>
  </r>
  <r>
    <x v="34"/>
    <x v="7"/>
    <s v=" South"/>
    <s v="South"/>
    <n v="0"/>
    <n v="0"/>
    <n v="0"/>
  </r>
  <r>
    <x v="34"/>
    <x v="8"/>
    <s v=" South"/>
    <s v="South"/>
    <n v="0"/>
    <n v="0"/>
    <n v="0"/>
  </r>
  <r>
    <x v="34"/>
    <x v="9"/>
    <s v=" South"/>
    <s v="South"/>
    <n v="0"/>
    <n v="0"/>
    <n v="0"/>
  </r>
  <r>
    <x v="34"/>
    <x v="10"/>
    <s v=" South"/>
    <s v="South"/>
    <n v="0"/>
    <n v="0"/>
    <n v="0"/>
  </r>
  <r>
    <x v="34"/>
    <x v="11"/>
    <s v=" West"/>
    <s v="West"/>
    <n v="0"/>
    <n v="0"/>
    <n v="0"/>
  </r>
  <r>
    <x v="34"/>
    <x v="12"/>
    <s v=" West"/>
    <s v="West"/>
    <n v="0"/>
    <n v="0"/>
    <n v="0"/>
  </r>
  <r>
    <x v="34"/>
    <x v="13"/>
    <s v=" Midwest"/>
    <s v="Midwest"/>
    <n v="0"/>
    <n v="0"/>
    <n v="0"/>
  </r>
  <r>
    <x v="34"/>
    <x v="14"/>
    <s v=" Midwest"/>
    <s v="Midwest"/>
    <n v="0"/>
    <n v="0"/>
    <n v="0"/>
  </r>
  <r>
    <x v="34"/>
    <x v="15"/>
    <s v=" Midwest"/>
    <s v="Midwest"/>
    <n v="0"/>
    <n v="0"/>
    <n v="0"/>
  </r>
  <r>
    <x v="34"/>
    <x v="16"/>
    <s v=" Midwest"/>
    <s v="Midwest"/>
    <n v="0"/>
    <n v="0"/>
    <n v="0"/>
  </r>
  <r>
    <x v="34"/>
    <x v="17"/>
    <s v=" South"/>
    <s v="South"/>
    <n v="0"/>
    <n v="0"/>
    <n v="0"/>
  </r>
  <r>
    <x v="34"/>
    <x v="18"/>
    <s v=" South"/>
    <s v="South"/>
    <n v="0"/>
    <n v="0"/>
    <n v="0"/>
  </r>
  <r>
    <x v="34"/>
    <x v="19"/>
    <s v=" Northeast"/>
    <s v="Northeast"/>
    <n v="0"/>
    <n v="0"/>
    <n v="0"/>
  </r>
  <r>
    <x v="34"/>
    <x v="20"/>
    <s v=" South"/>
    <s v="South"/>
    <n v="0"/>
    <n v="0"/>
    <n v="0"/>
  </r>
  <r>
    <x v="34"/>
    <x v="21"/>
    <s v=" Northeast"/>
    <s v="Northeast"/>
    <n v="0"/>
    <n v="0"/>
    <n v="0"/>
  </r>
  <r>
    <x v="34"/>
    <x v="22"/>
    <s v=" Midwest"/>
    <s v="Midwest"/>
    <n v="0"/>
    <n v="0"/>
    <n v="0"/>
  </r>
  <r>
    <x v="34"/>
    <x v="23"/>
    <s v=" Midwest"/>
    <s v="Midwest"/>
    <n v="0"/>
    <n v="0"/>
    <n v="0"/>
  </r>
  <r>
    <x v="34"/>
    <x v="24"/>
    <s v=" South"/>
    <s v="South"/>
    <n v="0"/>
    <n v="0"/>
    <n v="0"/>
  </r>
  <r>
    <x v="34"/>
    <x v="25"/>
    <s v=" Midwest"/>
    <s v="Midwest"/>
    <n v="0"/>
    <n v="0"/>
    <n v="0"/>
  </r>
  <r>
    <x v="34"/>
    <x v="26"/>
    <s v=" West"/>
    <s v="West"/>
    <n v="0"/>
    <n v="0"/>
    <n v="0"/>
  </r>
  <r>
    <x v="34"/>
    <x v="27"/>
    <s v=" Midwest"/>
    <s v="Midwest"/>
    <n v="1"/>
    <n v="0"/>
    <n v="0"/>
  </r>
  <r>
    <x v="34"/>
    <x v="28"/>
    <s v=" West"/>
    <s v="West"/>
    <n v="0"/>
    <n v="0"/>
    <n v="0"/>
  </r>
  <r>
    <x v="34"/>
    <x v="29"/>
    <s v=" Northeast"/>
    <s v="Northeast"/>
    <n v="0"/>
    <n v="0"/>
    <n v="0"/>
  </r>
  <r>
    <x v="34"/>
    <x v="30"/>
    <s v=" Northeast"/>
    <s v="Northeast"/>
    <n v="0"/>
    <n v="0"/>
    <n v="0"/>
  </r>
  <r>
    <x v="34"/>
    <x v="31"/>
    <s v=" West"/>
    <s v="West"/>
    <n v="0"/>
    <n v="0"/>
    <n v="0"/>
  </r>
  <r>
    <x v="34"/>
    <x v="32"/>
    <s v=" Northeast"/>
    <s v="Northeast"/>
    <n v="0"/>
    <n v="0"/>
    <n v="0"/>
  </r>
  <r>
    <x v="34"/>
    <x v="33"/>
    <s v=" South"/>
    <s v="South"/>
    <n v="0"/>
    <n v="0"/>
    <n v="0"/>
  </r>
  <r>
    <x v="34"/>
    <x v="34"/>
    <s v=" Midwest"/>
    <s v="Midwest"/>
    <n v="0"/>
    <n v="0"/>
    <n v="0"/>
  </r>
  <r>
    <x v="34"/>
    <x v="35"/>
    <s v=" Midwest"/>
    <s v="Midwest"/>
    <n v="0"/>
    <n v="0"/>
    <n v="0"/>
  </r>
  <r>
    <x v="34"/>
    <x v="36"/>
    <s v=" South"/>
    <s v="South"/>
    <n v="0"/>
    <n v="0"/>
    <n v="0"/>
  </r>
  <r>
    <x v="34"/>
    <x v="37"/>
    <s v=" West"/>
    <s v="West"/>
    <n v="0"/>
    <n v="0"/>
    <n v="0"/>
  </r>
  <r>
    <x v="34"/>
    <x v="38"/>
    <s v=" Northeast"/>
    <s v="Northeast"/>
    <n v="0"/>
    <n v="0"/>
    <n v="0"/>
  </r>
  <r>
    <x v="34"/>
    <x v="39"/>
    <s v=" Northeast"/>
    <s v="Northeast"/>
    <n v="0"/>
    <n v="0"/>
    <n v="0"/>
  </r>
  <r>
    <x v="34"/>
    <x v="40"/>
    <s v=" South"/>
    <s v="South"/>
    <n v="0"/>
    <n v="0"/>
    <n v="0"/>
  </r>
  <r>
    <x v="34"/>
    <x v="41"/>
    <s v=" Midwest"/>
    <s v="Midwest"/>
    <n v="0"/>
    <n v="0"/>
    <n v="0"/>
  </r>
  <r>
    <x v="34"/>
    <x v="42"/>
    <s v=" South"/>
    <s v="South"/>
    <n v="0"/>
    <n v="0"/>
    <n v="0"/>
  </r>
  <r>
    <x v="34"/>
    <x v="43"/>
    <s v=" South"/>
    <s v="South"/>
    <n v="6"/>
    <n v="0"/>
    <n v="0"/>
  </r>
  <r>
    <x v="34"/>
    <x v="44"/>
    <s v=" West"/>
    <s v="West"/>
    <n v="0"/>
    <n v="0"/>
    <n v="0"/>
  </r>
  <r>
    <x v="34"/>
    <x v="45"/>
    <s v=" Northeast"/>
    <s v="Northeast"/>
    <n v="0"/>
    <n v="0"/>
    <n v="0"/>
  </r>
  <r>
    <x v="34"/>
    <x v="46"/>
    <s v=" South"/>
    <s v="South"/>
    <n v="0"/>
    <n v="0"/>
    <n v="0"/>
  </r>
  <r>
    <x v="34"/>
    <x v="47"/>
    <s v=" West"/>
    <s v="West"/>
    <n v="4"/>
    <n v="0"/>
    <n v="0"/>
  </r>
  <r>
    <x v="34"/>
    <x v="48"/>
    <s v=" South"/>
    <s v="South"/>
    <n v="0"/>
    <n v="0"/>
    <n v="0"/>
  </r>
  <r>
    <x v="34"/>
    <x v="49"/>
    <s v=" Midwest"/>
    <s v="Midwest"/>
    <n v="0"/>
    <n v="0"/>
    <n v="0"/>
  </r>
  <r>
    <x v="34"/>
    <x v="50"/>
    <s v=" West"/>
    <s v="West"/>
    <n v="0"/>
    <n v="0"/>
    <n v="0"/>
  </r>
  <r>
    <x v="35"/>
    <x v="0"/>
    <s v=" South"/>
    <s v="South"/>
    <n v="0"/>
    <n v="0"/>
    <n v="0"/>
  </r>
  <r>
    <x v="35"/>
    <x v="1"/>
    <s v=" West"/>
    <s v="West"/>
    <n v="0"/>
    <n v="0"/>
    <n v="0"/>
  </r>
  <r>
    <x v="35"/>
    <x v="2"/>
    <s v=" West"/>
    <s v="West"/>
    <n v="0"/>
    <n v="0"/>
    <n v="0"/>
  </r>
  <r>
    <x v="35"/>
    <x v="3"/>
    <s v=" South"/>
    <s v="South"/>
    <n v="0"/>
    <n v="0"/>
    <n v="0"/>
  </r>
  <r>
    <x v="35"/>
    <x v="4"/>
    <s v=" West"/>
    <s v="West"/>
    <n v="0"/>
    <n v="0"/>
    <n v="0"/>
  </r>
  <r>
    <x v="35"/>
    <x v="5"/>
    <s v=" West"/>
    <s v="West"/>
    <n v="0"/>
    <n v="0"/>
    <n v="0"/>
  </r>
  <r>
    <x v="35"/>
    <x v="6"/>
    <s v=" Northeast"/>
    <s v="Northeast"/>
    <n v="0"/>
    <n v="0"/>
    <n v="0"/>
  </r>
  <r>
    <x v="35"/>
    <x v="7"/>
    <s v=" South"/>
    <s v="South"/>
    <n v="0"/>
    <n v="0"/>
    <n v="0"/>
  </r>
  <r>
    <x v="35"/>
    <x v="8"/>
    <s v=" South"/>
    <s v="South"/>
    <n v="0"/>
    <n v="0"/>
    <n v="0"/>
  </r>
  <r>
    <x v="35"/>
    <x v="9"/>
    <s v=" South"/>
    <s v="South"/>
    <n v="0"/>
    <n v="0"/>
    <n v="0"/>
  </r>
  <r>
    <x v="35"/>
    <x v="10"/>
    <s v=" South"/>
    <s v="South"/>
    <n v="0"/>
    <n v="0"/>
    <n v="0"/>
  </r>
  <r>
    <x v="35"/>
    <x v="11"/>
    <s v=" West"/>
    <s v="West"/>
    <n v="0"/>
    <n v="0"/>
    <n v="0"/>
  </r>
  <r>
    <x v="35"/>
    <x v="12"/>
    <s v=" West"/>
    <s v="West"/>
    <n v="0"/>
    <n v="0"/>
    <n v="0"/>
  </r>
  <r>
    <x v="35"/>
    <x v="13"/>
    <s v=" Midwest"/>
    <s v="Midwest"/>
    <n v="0"/>
    <n v="0"/>
    <n v="0"/>
  </r>
  <r>
    <x v="35"/>
    <x v="14"/>
    <s v=" Midwest"/>
    <s v="Midwest"/>
    <n v="0"/>
    <n v="0"/>
    <n v="0"/>
  </r>
  <r>
    <x v="35"/>
    <x v="15"/>
    <s v=" Midwest"/>
    <s v="Midwest"/>
    <n v="0"/>
    <n v="0"/>
    <n v="0"/>
  </r>
  <r>
    <x v="35"/>
    <x v="16"/>
    <s v=" Midwest"/>
    <s v="Midwest"/>
    <n v="0"/>
    <n v="0"/>
    <n v="0"/>
  </r>
  <r>
    <x v="35"/>
    <x v="17"/>
    <s v=" South"/>
    <s v="South"/>
    <n v="0"/>
    <n v="0"/>
    <n v="0"/>
  </r>
  <r>
    <x v="35"/>
    <x v="18"/>
    <s v=" South"/>
    <s v="South"/>
    <n v="0"/>
    <n v="0"/>
    <n v="0"/>
  </r>
  <r>
    <x v="35"/>
    <x v="19"/>
    <s v=" Northeast"/>
    <s v="Northeast"/>
    <n v="0"/>
    <n v="0"/>
    <n v="0"/>
  </r>
  <r>
    <x v="35"/>
    <x v="20"/>
    <s v=" South"/>
    <s v="South"/>
    <n v="0"/>
    <n v="0"/>
    <n v="0"/>
  </r>
  <r>
    <x v="35"/>
    <x v="21"/>
    <s v=" Northeast"/>
    <s v="Northeast"/>
    <n v="0"/>
    <n v="0"/>
    <n v="0"/>
  </r>
  <r>
    <x v="35"/>
    <x v="22"/>
    <s v=" Midwest"/>
    <s v="Midwest"/>
    <n v="0"/>
    <n v="0"/>
    <n v="0"/>
  </r>
  <r>
    <x v="35"/>
    <x v="23"/>
    <s v=" Midwest"/>
    <s v="Midwest"/>
    <n v="0"/>
    <n v="0"/>
    <n v="0"/>
  </r>
  <r>
    <x v="35"/>
    <x v="24"/>
    <s v=" South"/>
    <s v="South"/>
    <n v="0"/>
    <n v="0"/>
    <n v="0"/>
  </r>
  <r>
    <x v="35"/>
    <x v="25"/>
    <s v=" Midwest"/>
    <s v="Midwest"/>
    <n v="0"/>
    <n v="0"/>
    <n v="0"/>
  </r>
  <r>
    <x v="35"/>
    <x v="26"/>
    <s v=" West"/>
    <s v="West"/>
    <n v="0"/>
    <n v="0"/>
    <n v="0"/>
  </r>
  <r>
    <x v="35"/>
    <x v="27"/>
    <s v=" Midwest"/>
    <s v="Midwest"/>
    <n v="1"/>
    <n v="0"/>
    <n v="0"/>
  </r>
  <r>
    <x v="35"/>
    <x v="28"/>
    <s v=" West"/>
    <s v="West"/>
    <n v="0"/>
    <n v="0"/>
    <n v="0"/>
  </r>
  <r>
    <x v="35"/>
    <x v="29"/>
    <s v=" Northeast"/>
    <s v="Northeast"/>
    <n v="0"/>
    <n v="0"/>
    <n v="0"/>
  </r>
  <r>
    <x v="35"/>
    <x v="30"/>
    <s v=" Northeast"/>
    <s v="Northeast"/>
    <n v="0"/>
    <n v="0"/>
    <n v="0"/>
  </r>
  <r>
    <x v="35"/>
    <x v="31"/>
    <s v=" West"/>
    <s v="West"/>
    <n v="0"/>
    <n v="0"/>
    <n v="0"/>
  </r>
  <r>
    <x v="35"/>
    <x v="32"/>
    <s v=" Northeast"/>
    <s v="Northeast"/>
    <n v="0"/>
    <n v="0"/>
    <n v="0"/>
  </r>
  <r>
    <x v="35"/>
    <x v="33"/>
    <s v=" South"/>
    <s v="South"/>
    <n v="0"/>
    <n v="0"/>
    <n v="0"/>
  </r>
  <r>
    <x v="35"/>
    <x v="34"/>
    <s v=" Midwest"/>
    <s v="Midwest"/>
    <n v="0"/>
    <n v="0"/>
    <n v="0"/>
  </r>
  <r>
    <x v="35"/>
    <x v="35"/>
    <s v=" Midwest"/>
    <s v="Midwest"/>
    <n v="0"/>
    <n v="0"/>
    <n v="0"/>
  </r>
  <r>
    <x v="35"/>
    <x v="36"/>
    <s v=" South"/>
    <s v="South"/>
    <n v="0"/>
    <n v="0"/>
    <n v="0"/>
  </r>
  <r>
    <x v="35"/>
    <x v="37"/>
    <s v=" West"/>
    <s v="West"/>
    <n v="0"/>
    <n v="0"/>
    <n v="0"/>
  </r>
  <r>
    <x v="35"/>
    <x v="38"/>
    <s v=" Northeast"/>
    <s v="Northeast"/>
    <n v="0"/>
    <n v="0"/>
    <n v="0"/>
  </r>
  <r>
    <x v="35"/>
    <x v="39"/>
    <s v=" Northeast"/>
    <s v="Northeast"/>
    <n v="0"/>
    <n v="0"/>
    <n v="0"/>
  </r>
  <r>
    <x v="35"/>
    <x v="40"/>
    <s v=" South"/>
    <s v="South"/>
    <n v="0"/>
    <n v="0"/>
    <n v="0"/>
  </r>
  <r>
    <x v="35"/>
    <x v="41"/>
    <s v=" Midwest"/>
    <s v="Midwest"/>
    <n v="0"/>
    <n v="0"/>
    <n v="0"/>
  </r>
  <r>
    <x v="35"/>
    <x v="42"/>
    <s v=" South"/>
    <s v="South"/>
    <n v="0"/>
    <n v="0"/>
    <n v="0"/>
  </r>
  <r>
    <x v="35"/>
    <x v="43"/>
    <s v=" South"/>
    <s v="South"/>
    <n v="0"/>
    <n v="0"/>
    <n v="0"/>
  </r>
  <r>
    <x v="35"/>
    <x v="44"/>
    <s v=" West"/>
    <s v="West"/>
    <n v="1"/>
    <n v="0"/>
    <n v="0"/>
  </r>
  <r>
    <x v="35"/>
    <x v="45"/>
    <s v=" Northeast"/>
    <s v="Northeast"/>
    <n v="0"/>
    <n v="0"/>
    <n v="0"/>
  </r>
  <r>
    <x v="35"/>
    <x v="46"/>
    <s v=" South"/>
    <s v="South"/>
    <n v="0"/>
    <n v="0"/>
    <n v="0"/>
  </r>
  <r>
    <x v="35"/>
    <x v="47"/>
    <s v=" West"/>
    <s v="West"/>
    <n v="0"/>
    <n v="0"/>
    <n v="0"/>
  </r>
  <r>
    <x v="35"/>
    <x v="48"/>
    <s v=" South"/>
    <s v="South"/>
    <n v="0"/>
    <n v="0"/>
    <n v="0"/>
  </r>
  <r>
    <x v="35"/>
    <x v="49"/>
    <s v=" Midwest"/>
    <s v="Midwest"/>
    <n v="0"/>
    <n v="0"/>
    <n v="0"/>
  </r>
  <r>
    <x v="35"/>
    <x v="50"/>
    <s v=" West"/>
    <s v="West"/>
    <n v="0"/>
    <n v="0"/>
    <n v="0"/>
  </r>
  <r>
    <x v="36"/>
    <x v="0"/>
    <s v=" South"/>
    <s v="South"/>
    <n v="0"/>
    <n v="0"/>
    <n v="0"/>
  </r>
  <r>
    <x v="36"/>
    <x v="1"/>
    <s v=" West"/>
    <s v="West"/>
    <n v="0"/>
    <n v="0"/>
    <n v="0"/>
  </r>
  <r>
    <x v="36"/>
    <x v="2"/>
    <s v=" West"/>
    <s v="West"/>
    <n v="0"/>
    <n v="0"/>
    <n v="0"/>
  </r>
  <r>
    <x v="36"/>
    <x v="3"/>
    <s v=" South"/>
    <s v="South"/>
    <n v="0"/>
    <n v="0"/>
    <n v="0"/>
  </r>
  <r>
    <x v="36"/>
    <x v="4"/>
    <s v=" West"/>
    <s v="West"/>
    <n v="15"/>
    <n v="0"/>
    <n v="0"/>
  </r>
  <r>
    <x v="36"/>
    <x v="5"/>
    <s v=" West"/>
    <s v="West"/>
    <n v="0"/>
    <n v="0"/>
    <n v="0"/>
  </r>
  <r>
    <x v="36"/>
    <x v="6"/>
    <s v=" Northeast"/>
    <s v="Northeast"/>
    <n v="0"/>
    <n v="0"/>
    <n v="0"/>
  </r>
  <r>
    <x v="36"/>
    <x v="7"/>
    <s v=" South"/>
    <s v="South"/>
    <n v="0"/>
    <n v="0"/>
    <n v="0"/>
  </r>
  <r>
    <x v="36"/>
    <x v="8"/>
    <s v=" South"/>
    <s v="South"/>
    <n v="0"/>
    <n v="0"/>
    <n v="0"/>
  </r>
  <r>
    <x v="36"/>
    <x v="9"/>
    <s v=" South"/>
    <s v="South"/>
    <n v="0"/>
    <n v="0"/>
    <n v="0"/>
  </r>
  <r>
    <x v="36"/>
    <x v="10"/>
    <s v=" South"/>
    <s v="South"/>
    <n v="0"/>
    <n v="0"/>
    <n v="0"/>
  </r>
  <r>
    <x v="36"/>
    <x v="11"/>
    <s v=" West"/>
    <s v="West"/>
    <n v="0"/>
    <n v="0"/>
    <n v="0"/>
  </r>
  <r>
    <x v="36"/>
    <x v="12"/>
    <s v=" West"/>
    <s v="West"/>
    <n v="0"/>
    <n v="0"/>
    <n v="0"/>
  </r>
  <r>
    <x v="36"/>
    <x v="13"/>
    <s v=" Midwest"/>
    <s v="Midwest"/>
    <n v="0"/>
    <n v="0"/>
    <n v="0"/>
  </r>
  <r>
    <x v="36"/>
    <x v="14"/>
    <s v=" Midwest"/>
    <s v="Midwest"/>
    <n v="0"/>
    <n v="0"/>
    <n v="0"/>
  </r>
  <r>
    <x v="36"/>
    <x v="15"/>
    <s v=" Midwest"/>
    <s v="Midwest"/>
    <n v="0"/>
    <n v="0"/>
    <n v="0"/>
  </r>
  <r>
    <x v="36"/>
    <x v="16"/>
    <s v=" Midwest"/>
    <s v="Midwest"/>
    <n v="0"/>
    <n v="0"/>
    <n v="0"/>
  </r>
  <r>
    <x v="36"/>
    <x v="17"/>
    <s v=" South"/>
    <s v="South"/>
    <n v="0"/>
    <n v="0"/>
    <n v="0"/>
  </r>
  <r>
    <x v="36"/>
    <x v="18"/>
    <s v=" South"/>
    <s v="South"/>
    <n v="0"/>
    <n v="0"/>
    <n v="0"/>
  </r>
  <r>
    <x v="36"/>
    <x v="19"/>
    <s v=" Northeast"/>
    <s v="Northeast"/>
    <n v="0"/>
    <n v="0"/>
    <n v="0"/>
  </r>
  <r>
    <x v="36"/>
    <x v="20"/>
    <s v=" South"/>
    <s v="South"/>
    <n v="0"/>
    <n v="0"/>
    <n v="0"/>
  </r>
  <r>
    <x v="36"/>
    <x v="21"/>
    <s v=" Northeast"/>
    <s v="Northeast"/>
    <n v="0"/>
    <n v="0"/>
    <n v="0"/>
  </r>
  <r>
    <x v="36"/>
    <x v="22"/>
    <s v=" Midwest"/>
    <s v="Midwest"/>
    <n v="0"/>
    <n v="0"/>
    <n v="0"/>
  </r>
  <r>
    <x v="36"/>
    <x v="23"/>
    <s v=" Midwest"/>
    <s v="Midwest"/>
    <n v="0"/>
    <n v="0"/>
    <n v="0"/>
  </r>
  <r>
    <x v="36"/>
    <x v="24"/>
    <s v=" South"/>
    <s v="South"/>
    <n v="0"/>
    <n v="0"/>
    <n v="0"/>
  </r>
  <r>
    <x v="36"/>
    <x v="25"/>
    <s v=" Midwest"/>
    <s v="Midwest"/>
    <n v="0"/>
    <n v="0"/>
    <n v="0"/>
  </r>
  <r>
    <x v="36"/>
    <x v="26"/>
    <s v=" West"/>
    <s v="West"/>
    <n v="0"/>
    <n v="0"/>
    <n v="0"/>
  </r>
  <r>
    <x v="36"/>
    <x v="27"/>
    <s v=" Midwest"/>
    <s v="Midwest"/>
    <n v="0"/>
    <n v="0"/>
    <n v="0"/>
  </r>
  <r>
    <x v="36"/>
    <x v="28"/>
    <s v=" West"/>
    <s v="West"/>
    <n v="0"/>
    <n v="0"/>
    <n v="0"/>
  </r>
  <r>
    <x v="36"/>
    <x v="29"/>
    <s v=" Northeast"/>
    <s v="Northeast"/>
    <n v="0"/>
    <n v="0"/>
    <n v="0"/>
  </r>
  <r>
    <x v="36"/>
    <x v="30"/>
    <s v=" Northeast"/>
    <s v="Northeast"/>
    <n v="0"/>
    <n v="0"/>
    <n v="0"/>
  </r>
  <r>
    <x v="36"/>
    <x v="31"/>
    <s v=" West"/>
    <s v="West"/>
    <n v="0"/>
    <n v="0"/>
    <n v="0"/>
  </r>
  <r>
    <x v="36"/>
    <x v="32"/>
    <s v=" Northeast"/>
    <s v="Northeast"/>
    <n v="0"/>
    <n v="0"/>
    <n v="0"/>
  </r>
  <r>
    <x v="36"/>
    <x v="33"/>
    <s v=" South"/>
    <s v="South"/>
    <n v="0"/>
    <n v="0"/>
    <n v="0"/>
  </r>
  <r>
    <x v="36"/>
    <x v="34"/>
    <s v=" Midwest"/>
    <s v="Midwest"/>
    <n v="0"/>
    <n v="0"/>
    <n v="0"/>
  </r>
  <r>
    <x v="36"/>
    <x v="35"/>
    <s v=" Midwest"/>
    <s v="Midwest"/>
    <n v="0"/>
    <n v="0"/>
    <n v="0"/>
  </r>
  <r>
    <x v="36"/>
    <x v="36"/>
    <s v=" South"/>
    <s v="South"/>
    <n v="0"/>
    <n v="0"/>
    <n v="0"/>
  </r>
  <r>
    <x v="36"/>
    <x v="37"/>
    <s v=" West"/>
    <s v="West"/>
    <n v="0"/>
    <n v="0"/>
    <n v="0"/>
  </r>
  <r>
    <x v="36"/>
    <x v="38"/>
    <s v=" Northeast"/>
    <s v="Northeast"/>
    <n v="0"/>
    <n v="0"/>
    <n v="0"/>
  </r>
  <r>
    <x v="36"/>
    <x v="39"/>
    <s v=" Northeast"/>
    <s v="Northeast"/>
    <n v="0"/>
    <n v="0"/>
    <n v="0"/>
  </r>
  <r>
    <x v="36"/>
    <x v="40"/>
    <s v=" South"/>
    <s v="South"/>
    <n v="0"/>
    <n v="0"/>
    <n v="0"/>
  </r>
  <r>
    <x v="36"/>
    <x v="41"/>
    <s v=" Midwest"/>
    <s v="Midwest"/>
    <n v="0"/>
    <n v="0"/>
    <n v="0"/>
  </r>
  <r>
    <x v="36"/>
    <x v="42"/>
    <s v=" South"/>
    <s v="South"/>
    <n v="0"/>
    <n v="0"/>
    <n v="0"/>
  </r>
  <r>
    <x v="36"/>
    <x v="43"/>
    <s v=" South"/>
    <s v="South"/>
    <n v="0"/>
    <n v="0"/>
    <n v="0"/>
  </r>
  <r>
    <x v="36"/>
    <x v="44"/>
    <s v=" West"/>
    <s v="West"/>
    <n v="0"/>
    <n v="0"/>
    <n v="0"/>
  </r>
  <r>
    <x v="36"/>
    <x v="45"/>
    <s v=" Northeast"/>
    <s v="Northeast"/>
    <n v="0"/>
    <n v="0"/>
    <n v="0"/>
  </r>
  <r>
    <x v="36"/>
    <x v="46"/>
    <s v=" South"/>
    <s v="South"/>
    <n v="0"/>
    <n v="0"/>
    <n v="0"/>
  </r>
  <r>
    <x v="36"/>
    <x v="47"/>
    <s v=" West"/>
    <s v="West"/>
    <n v="0"/>
    <n v="0"/>
    <n v="0"/>
  </r>
  <r>
    <x v="36"/>
    <x v="48"/>
    <s v=" South"/>
    <s v="South"/>
    <n v="0"/>
    <n v="0"/>
    <n v="0"/>
  </r>
  <r>
    <x v="36"/>
    <x v="49"/>
    <s v=" Midwest"/>
    <s v="Midwest"/>
    <n v="0"/>
    <n v="0"/>
    <n v="0"/>
  </r>
  <r>
    <x v="36"/>
    <x v="50"/>
    <s v=" West"/>
    <s v="West"/>
    <n v="0"/>
    <n v="0"/>
    <n v="0"/>
  </r>
  <r>
    <x v="37"/>
    <x v="0"/>
    <s v=" South"/>
    <s v="South"/>
    <n v="0"/>
    <n v="0"/>
    <n v="0"/>
  </r>
  <r>
    <x v="37"/>
    <x v="1"/>
    <s v=" West"/>
    <s v="West"/>
    <n v="0"/>
    <n v="0"/>
    <n v="0"/>
  </r>
  <r>
    <x v="37"/>
    <x v="2"/>
    <s v=" West"/>
    <s v="West"/>
    <n v="0"/>
    <n v="0"/>
    <n v="0"/>
  </r>
  <r>
    <x v="37"/>
    <x v="3"/>
    <s v=" South"/>
    <s v="South"/>
    <n v="0"/>
    <n v="0"/>
    <n v="0"/>
  </r>
  <r>
    <x v="37"/>
    <x v="4"/>
    <s v=" West"/>
    <s v="West"/>
    <n v="0"/>
    <n v="0"/>
    <n v="0"/>
  </r>
  <r>
    <x v="37"/>
    <x v="5"/>
    <s v=" West"/>
    <s v="West"/>
    <n v="0"/>
    <n v="0"/>
    <n v="0"/>
  </r>
  <r>
    <x v="37"/>
    <x v="6"/>
    <s v=" Northeast"/>
    <s v="Northeast"/>
    <n v="0"/>
    <n v="0"/>
    <n v="0"/>
  </r>
  <r>
    <x v="37"/>
    <x v="7"/>
    <s v=" South"/>
    <s v="South"/>
    <n v="0"/>
    <n v="0"/>
    <n v="0"/>
  </r>
  <r>
    <x v="37"/>
    <x v="8"/>
    <s v=" South"/>
    <s v="South"/>
    <n v="0"/>
    <n v="0"/>
    <n v="0"/>
  </r>
  <r>
    <x v="37"/>
    <x v="9"/>
    <s v=" South"/>
    <s v="South"/>
    <n v="0"/>
    <n v="0"/>
    <n v="0"/>
  </r>
  <r>
    <x v="37"/>
    <x v="10"/>
    <s v=" South"/>
    <s v="South"/>
    <n v="0"/>
    <n v="0"/>
    <n v="0"/>
  </r>
  <r>
    <x v="37"/>
    <x v="11"/>
    <s v=" West"/>
    <s v="West"/>
    <n v="0"/>
    <n v="0"/>
    <n v="0"/>
  </r>
  <r>
    <x v="37"/>
    <x v="12"/>
    <s v=" West"/>
    <s v="West"/>
    <n v="0"/>
    <n v="0"/>
    <n v="0"/>
  </r>
  <r>
    <x v="37"/>
    <x v="13"/>
    <s v=" Midwest"/>
    <s v="Midwest"/>
    <n v="0"/>
    <n v="0"/>
    <n v="0"/>
  </r>
  <r>
    <x v="37"/>
    <x v="14"/>
    <s v=" Midwest"/>
    <s v="Midwest"/>
    <n v="0"/>
    <n v="0"/>
    <n v="0"/>
  </r>
  <r>
    <x v="37"/>
    <x v="15"/>
    <s v=" Midwest"/>
    <s v="Midwest"/>
    <n v="0"/>
    <n v="0"/>
    <n v="0"/>
  </r>
  <r>
    <x v="37"/>
    <x v="16"/>
    <s v=" Midwest"/>
    <s v="Midwest"/>
    <n v="0"/>
    <n v="0"/>
    <n v="0"/>
  </r>
  <r>
    <x v="37"/>
    <x v="17"/>
    <s v=" South"/>
    <s v="South"/>
    <n v="0"/>
    <n v="0"/>
    <n v="0"/>
  </r>
  <r>
    <x v="37"/>
    <x v="18"/>
    <s v=" South"/>
    <s v="South"/>
    <n v="0"/>
    <n v="0"/>
    <n v="0"/>
  </r>
  <r>
    <x v="37"/>
    <x v="19"/>
    <s v=" Northeast"/>
    <s v="Northeast"/>
    <n v="0"/>
    <n v="0"/>
    <n v="0"/>
  </r>
  <r>
    <x v="37"/>
    <x v="20"/>
    <s v=" South"/>
    <s v="South"/>
    <n v="0"/>
    <n v="0"/>
    <n v="0"/>
  </r>
  <r>
    <x v="37"/>
    <x v="21"/>
    <s v=" Northeast"/>
    <s v="Northeast"/>
    <n v="0"/>
    <n v="0"/>
    <n v="0"/>
  </r>
  <r>
    <x v="37"/>
    <x v="22"/>
    <s v=" Midwest"/>
    <s v="Midwest"/>
    <n v="0"/>
    <n v="0"/>
    <n v="0"/>
  </r>
  <r>
    <x v="37"/>
    <x v="23"/>
    <s v=" Midwest"/>
    <s v="Midwest"/>
    <n v="0"/>
    <n v="0"/>
    <n v="0"/>
  </r>
  <r>
    <x v="37"/>
    <x v="24"/>
    <s v=" South"/>
    <s v="South"/>
    <n v="0"/>
    <n v="0"/>
    <n v="0"/>
  </r>
  <r>
    <x v="37"/>
    <x v="25"/>
    <s v=" Midwest"/>
    <s v="Midwest"/>
    <n v="0"/>
    <n v="0"/>
    <n v="0"/>
  </r>
  <r>
    <x v="37"/>
    <x v="26"/>
    <s v=" West"/>
    <s v="West"/>
    <n v="0"/>
    <n v="0"/>
    <n v="0"/>
  </r>
  <r>
    <x v="37"/>
    <x v="27"/>
    <s v=" Midwest"/>
    <s v="Midwest"/>
    <n v="0"/>
    <n v="0"/>
    <n v="0"/>
  </r>
  <r>
    <x v="37"/>
    <x v="28"/>
    <s v=" West"/>
    <s v="West"/>
    <n v="0"/>
    <n v="0"/>
    <n v="0"/>
  </r>
  <r>
    <x v="37"/>
    <x v="29"/>
    <s v=" Northeast"/>
    <s v="Northeast"/>
    <n v="0"/>
    <n v="0"/>
    <n v="0"/>
  </r>
  <r>
    <x v="37"/>
    <x v="30"/>
    <s v=" Northeast"/>
    <s v="Northeast"/>
    <n v="0"/>
    <n v="0"/>
    <n v="0"/>
  </r>
  <r>
    <x v="37"/>
    <x v="31"/>
    <s v=" West"/>
    <s v="West"/>
    <n v="0"/>
    <n v="0"/>
    <n v="0"/>
  </r>
  <r>
    <x v="37"/>
    <x v="32"/>
    <s v=" Northeast"/>
    <s v="Northeast"/>
    <n v="0"/>
    <n v="0"/>
    <n v="0"/>
  </r>
  <r>
    <x v="37"/>
    <x v="33"/>
    <s v=" South"/>
    <s v="South"/>
    <n v="0"/>
    <n v="0"/>
    <n v="0"/>
  </r>
  <r>
    <x v="37"/>
    <x v="34"/>
    <s v=" Midwest"/>
    <s v="Midwest"/>
    <n v="0"/>
    <n v="0"/>
    <n v="0"/>
  </r>
  <r>
    <x v="37"/>
    <x v="35"/>
    <s v=" Midwest"/>
    <s v="Midwest"/>
    <n v="0"/>
    <n v="0"/>
    <n v="0"/>
  </r>
  <r>
    <x v="37"/>
    <x v="36"/>
    <s v=" South"/>
    <s v="South"/>
    <n v="0"/>
    <n v="0"/>
    <n v="0"/>
  </r>
  <r>
    <x v="37"/>
    <x v="37"/>
    <s v=" West"/>
    <s v="West"/>
    <n v="0"/>
    <n v="0"/>
    <n v="0"/>
  </r>
  <r>
    <x v="37"/>
    <x v="38"/>
    <s v=" Northeast"/>
    <s v="Northeast"/>
    <n v="0"/>
    <n v="0"/>
    <n v="0"/>
  </r>
  <r>
    <x v="37"/>
    <x v="39"/>
    <s v=" Northeast"/>
    <s v="Northeast"/>
    <n v="0"/>
    <n v="0"/>
    <n v="0"/>
  </r>
  <r>
    <x v="37"/>
    <x v="40"/>
    <s v=" South"/>
    <s v="South"/>
    <n v="0"/>
    <n v="0"/>
    <n v="0"/>
  </r>
  <r>
    <x v="37"/>
    <x v="41"/>
    <s v=" Midwest"/>
    <s v="Midwest"/>
    <n v="0"/>
    <n v="0"/>
    <n v="0"/>
  </r>
  <r>
    <x v="37"/>
    <x v="42"/>
    <s v=" South"/>
    <s v="South"/>
    <n v="0"/>
    <n v="0"/>
    <n v="0"/>
  </r>
  <r>
    <x v="37"/>
    <x v="43"/>
    <s v=" South"/>
    <s v="South"/>
    <n v="0"/>
    <n v="0"/>
    <n v="0"/>
  </r>
  <r>
    <x v="37"/>
    <x v="44"/>
    <s v=" West"/>
    <s v="West"/>
    <n v="0"/>
    <n v="0"/>
    <n v="0"/>
  </r>
  <r>
    <x v="37"/>
    <x v="45"/>
    <s v=" Northeast"/>
    <s v="Northeast"/>
    <n v="0"/>
    <n v="0"/>
    <n v="0"/>
  </r>
  <r>
    <x v="37"/>
    <x v="46"/>
    <s v=" South"/>
    <s v="South"/>
    <n v="0"/>
    <n v="0"/>
    <n v="0"/>
  </r>
  <r>
    <x v="37"/>
    <x v="47"/>
    <s v=" West"/>
    <s v="West"/>
    <n v="0"/>
    <n v="0"/>
    <n v="0"/>
  </r>
  <r>
    <x v="37"/>
    <x v="48"/>
    <s v=" South"/>
    <s v="South"/>
    <n v="0"/>
    <n v="0"/>
    <n v="0"/>
  </r>
  <r>
    <x v="37"/>
    <x v="49"/>
    <s v=" Midwest"/>
    <s v="Midwest"/>
    <n v="0"/>
    <n v="0"/>
    <n v="0"/>
  </r>
  <r>
    <x v="37"/>
    <x v="50"/>
    <s v=" West"/>
    <s v="West"/>
    <n v="0"/>
    <n v="0"/>
    <n v="0"/>
  </r>
  <r>
    <x v="38"/>
    <x v="0"/>
    <s v=" South"/>
    <s v="South"/>
    <n v="0"/>
    <n v="0"/>
    <n v="0"/>
  </r>
  <r>
    <x v="38"/>
    <x v="1"/>
    <s v=" West"/>
    <s v="West"/>
    <n v="0"/>
    <n v="0"/>
    <n v="0"/>
  </r>
  <r>
    <x v="38"/>
    <x v="2"/>
    <s v=" West"/>
    <s v="West"/>
    <n v="0"/>
    <n v="0"/>
    <n v="0"/>
  </r>
  <r>
    <x v="38"/>
    <x v="3"/>
    <s v=" South"/>
    <s v="South"/>
    <n v="0"/>
    <n v="0"/>
    <n v="0"/>
  </r>
  <r>
    <x v="38"/>
    <x v="4"/>
    <s v=" West"/>
    <s v="West"/>
    <n v="1"/>
    <n v="0"/>
    <n v="0"/>
  </r>
  <r>
    <x v="38"/>
    <x v="5"/>
    <s v=" West"/>
    <s v="West"/>
    <n v="0"/>
    <n v="0"/>
    <n v="0"/>
  </r>
  <r>
    <x v="38"/>
    <x v="6"/>
    <s v=" Northeast"/>
    <s v="Northeast"/>
    <n v="0"/>
    <n v="0"/>
    <n v="0"/>
  </r>
  <r>
    <x v="38"/>
    <x v="7"/>
    <s v=" South"/>
    <s v="South"/>
    <n v="0"/>
    <n v="0"/>
    <n v="0"/>
  </r>
  <r>
    <x v="38"/>
    <x v="8"/>
    <s v=" South"/>
    <s v="South"/>
    <n v="0"/>
    <n v="0"/>
    <n v="0"/>
  </r>
  <r>
    <x v="38"/>
    <x v="9"/>
    <s v=" South"/>
    <s v="South"/>
    <n v="0"/>
    <n v="0"/>
    <n v="0"/>
  </r>
  <r>
    <x v="38"/>
    <x v="10"/>
    <s v=" South"/>
    <s v="South"/>
    <n v="0"/>
    <n v="0"/>
    <n v="0"/>
  </r>
  <r>
    <x v="38"/>
    <x v="11"/>
    <s v=" West"/>
    <s v="West"/>
    <n v="0"/>
    <n v="0"/>
    <n v="0"/>
  </r>
  <r>
    <x v="38"/>
    <x v="12"/>
    <s v=" West"/>
    <s v="West"/>
    <n v="0"/>
    <n v="0"/>
    <n v="0"/>
  </r>
  <r>
    <x v="38"/>
    <x v="13"/>
    <s v=" Midwest"/>
    <s v="Midwest"/>
    <n v="0"/>
    <n v="0"/>
    <n v="0"/>
  </r>
  <r>
    <x v="38"/>
    <x v="14"/>
    <s v=" Midwest"/>
    <s v="Midwest"/>
    <n v="0"/>
    <n v="0"/>
    <n v="0"/>
  </r>
  <r>
    <x v="38"/>
    <x v="15"/>
    <s v=" Midwest"/>
    <s v="Midwest"/>
    <n v="0"/>
    <n v="0"/>
    <n v="0"/>
  </r>
  <r>
    <x v="38"/>
    <x v="16"/>
    <s v=" Midwest"/>
    <s v="Midwest"/>
    <n v="0"/>
    <n v="0"/>
    <n v="0"/>
  </r>
  <r>
    <x v="38"/>
    <x v="17"/>
    <s v=" South"/>
    <s v="South"/>
    <n v="0"/>
    <n v="0"/>
    <n v="0"/>
  </r>
  <r>
    <x v="38"/>
    <x v="18"/>
    <s v=" South"/>
    <s v="South"/>
    <n v="0"/>
    <n v="0"/>
    <n v="0"/>
  </r>
  <r>
    <x v="38"/>
    <x v="19"/>
    <s v=" Northeast"/>
    <s v="Northeast"/>
    <n v="0"/>
    <n v="0"/>
    <n v="0"/>
  </r>
  <r>
    <x v="38"/>
    <x v="20"/>
    <s v=" South"/>
    <s v="South"/>
    <n v="0"/>
    <n v="0"/>
    <n v="0"/>
  </r>
  <r>
    <x v="38"/>
    <x v="21"/>
    <s v=" Northeast"/>
    <s v="Northeast"/>
    <n v="0"/>
    <n v="0"/>
    <n v="0"/>
  </r>
  <r>
    <x v="38"/>
    <x v="22"/>
    <s v=" Midwest"/>
    <s v="Midwest"/>
    <n v="0"/>
    <n v="0"/>
    <n v="0"/>
  </r>
  <r>
    <x v="38"/>
    <x v="23"/>
    <s v=" Midwest"/>
    <s v="Midwest"/>
    <n v="0"/>
    <n v="0"/>
    <n v="0"/>
  </r>
  <r>
    <x v="38"/>
    <x v="24"/>
    <s v=" South"/>
    <s v="South"/>
    <n v="0"/>
    <n v="0"/>
    <n v="0"/>
  </r>
  <r>
    <x v="38"/>
    <x v="25"/>
    <s v=" Midwest"/>
    <s v="Midwest"/>
    <n v="0"/>
    <n v="0"/>
    <n v="0"/>
  </r>
  <r>
    <x v="38"/>
    <x v="26"/>
    <s v=" West"/>
    <s v="West"/>
    <n v="0"/>
    <n v="0"/>
    <n v="0"/>
  </r>
  <r>
    <x v="38"/>
    <x v="27"/>
    <s v=" Midwest"/>
    <s v="Midwest"/>
    <n v="0"/>
    <n v="0"/>
    <n v="0"/>
  </r>
  <r>
    <x v="38"/>
    <x v="28"/>
    <s v=" West"/>
    <s v="West"/>
    <n v="0"/>
    <n v="0"/>
    <n v="0"/>
  </r>
  <r>
    <x v="38"/>
    <x v="29"/>
    <s v=" Northeast"/>
    <s v="Northeast"/>
    <n v="0"/>
    <n v="0"/>
    <n v="0"/>
  </r>
  <r>
    <x v="38"/>
    <x v="30"/>
    <s v=" Northeast"/>
    <s v="Northeast"/>
    <n v="0"/>
    <n v="0"/>
    <n v="0"/>
  </r>
  <r>
    <x v="38"/>
    <x v="31"/>
    <s v=" West"/>
    <s v="West"/>
    <n v="0"/>
    <n v="0"/>
    <n v="0"/>
  </r>
  <r>
    <x v="38"/>
    <x v="32"/>
    <s v=" Northeast"/>
    <s v="Northeast"/>
    <n v="0"/>
    <n v="0"/>
    <n v="0"/>
  </r>
  <r>
    <x v="38"/>
    <x v="33"/>
    <s v=" South"/>
    <s v="South"/>
    <n v="0"/>
    <n v="0"/>
    <n v="0"/>
  </r>
  <r>
    <x v="38"/>
    <x v="34"/>
    <s v=" Midwest"/>
    <s v="Midwest"/>
    <n v="0"/>
    <n v="0"/>
    <n v="0"/>
  </r>
  <r>
    <x v="38"/>
    <x v="35"/>
    <s v=" Midwest"/>
    <s v="Midwest"/>
    <n v="0"/>
    <n v="0"/>
    <n v="0"/>
  </r>
  <r>
    <x v="38"/>
    <x v="36"/>
    <s v=" South"/>
    <s v="South"/>
    <n v="0"/>
    <n v="0"/>
    <n v="0"/>
  </r>
  <r>
    <x v="38"/>
    <x v="37"/>
    <s v=" West"/>
    <s v="West"/>
    <n v="1"/>
    <n v="0"/>
    <n v="0"/>
  </r>
  <r>
    <x v="38"/>
    <x v="38"/>
    <s v=" Northeast"/>
    <s v="Northeast"/>
    <n v="0"/>
    <n v="0"/>
    <n v="0"/>
  </r>
  <r>
    <x v="38"/>
    <x v="39"/>
    <s v=" Northeast"/>
    <s v="Northeast"/>
    <n v="0"/>
    <n v="0"/>
    <n v="0"/>
  </r>
  <r>
    <x v="38"/>
    <x v="40"/>
    <s v=" South"/>
    <s v="South"/>
    <n v="0"/>
    <n v="0"/>
    <n v="0"/>
  </r>
  <r>
    <x v="38"/>
    <x v="41"/>
    <s v=" Midwest"/>
    <s v="Midwest"/>
    <n v="0"/>
    <n v="0"/>
    <n v="0"/>
  </r>
  <r>
    <x v="38"/>
    <x v="42"/>
    <s v=" South"/>
    <s v="South"/>
    <n v="0"/>
    <n v="0"/>
    <n v="0"/>
  </r>
  <r>
    <x v="38"/>
    <x v="43"/>
    <s v=" South"/>
    <s v="South"/>
    <n v="1"/>
    <n v="0"/>
    <n v="0"/>
  </r>
  <r>
    <x v="38"/>
    <x v="44"/>
    <s v=" West"/>
    <s v="West"/>
    <n v="0"/>
    <n v="0"/>
    <n v="0"/>
  </r>
  <r>
    <x v="38"/>
    <x v="45"/>
    <s v=" Northeast"/>
    <s v="Northeast"/>
    <n v="0"/>
    <n v="0"/>
    <n v="0"/>
  </r>
  <r>
    <x v="38"/>
    <x v="46"/>
    <s v=" South"/>
    <s v="South"/>
    <n v="0"/>
    <n v="0"/>
    <n v="0"/>
  </r>
  <r>
    <x v="38"/>
    <x v="47"/>
    <s v=" West"/>
    <s v="West"/>
    <n v="2"/>
    <n v="0"/>
    <n v="0"/>
  </r>
  <r>
    <x v="38"/>
    <x v="48"/>
    <s v=" South"/>
    <s v="South"/>
    <n v="0"/>
    <n v="0"/>
    <n v="0"/>
  </r>
  <r>
    <x v="38"/>
    <x v="49"/>
    <s v=" Midwest"/>
    <s v="Midwest"/>
    <n v="0"/>
    <n v="0"/>
    <n v="0"/>
  </r>
  <r>
    <x v="38"/>
    <x v="50"/>
    <s v=" West"/>
    <s v="West"/>
    <n v="0"/>
    <n v="0"/>
    <n v="0"/>
  </r>
  <r>
    <x v="39"/>
    <x v="0"/>
    <s v=" South"/>
    <s v="South"/>
    <n v="0"/>
    <n v="0"/>
    <n v="0"/>
  </r>
  <r>
    <x v="39"/>
    <x v="1"/>
    <s v=" West"/>
    <s v="West"/>
    <n v="0"/>
    <n v="0"/>
    <n v="0"/>
  </r>
  <r>
    <x v="39"/>
    <x v="2"/>
    <s v=" West"/>
    <s v="West"/>
    <n v="0"/>
    <n v="0"/>
    <n v="0"/>
  </r>
  <r>
    <x v="39"/>
    <x v="3"/>
    <s v=" South"/>
    <s v="South"/>
    <n v="0"/>
    <n v="0"/>
    <n v="0"/>
  </r>
  <r>
    <x v="39"/>
    <x v="4"/>
    <s v=" West"/>
    <s v="West"/>
    <n v="1"/>
    <n v="0"/>
    <n v="0"/>
  </r>
  <r>
    <x v="39"/>
    <x v="5"/>
    <s v=" West"/>
    <s v="West"/>
    <n v="0"/>
    <n v="0"/>
    <n v="0"/>
  </r>
  <r>
    <x v="39"/>
    <x v="6"/>
    <s v=" Northeast"/>
    <s v="Northeast"/>
    <n v="0"/>
    <n v="0"/>
    <n v="0"/>
  </r>
  <r>
    <x v="39"/>
    <x v="7"/>
    <s v=" South"/>
    <s v="South"/>
    <n v="0"/>
    <n v="0"/>
    <n v="0"/>
  </r>
  <r>
    <x v="39"/>
    <x v="8"/>
    <s v=" South"/>
    <s v="South"/>
    <n v="0"/>
    <n v="0"/>
    <n v="0"/>
  </r>
  <r>
    <x v="39"/>
    <x v="9"/>
    <s v=" South"/>
    <s v="South"/>
    <n v="0"/>
    <n v="0"/>
    <n v="0"/>
  </r>
  <r>
    <x v="39"/>
    <x v="10"/>
    <s v=" South"/>
    <s v="South"/>
    <n v="0"/>
    <n v="0"/>
    <n v="0"/>
  </r>
  <r>
    <x v="39"/>
    <x v="11"/>
    <s v=" West"/>
    <s v="West"/>
    <n v="0"/>
    <n v="0"/>
    <n v="0"/>
  </r>
  <r>
    <x v="39"/>
    <x v="12"/>
    <s v=" West"/>
    <s v="West"/>
    <n v="0"/>
    <n v="0"/>
    <n v="0"/>
  </r>
  <r>
    <x v="39"/>
    <x v="13"/>
    <s v=" Midwest"/>
    <s v="Midwest"/>
    <n v="1"/>
    <n v="0"/>
    <n v="0"/>
  </r>
  <r>
    <x v="39"/>
    <x v="14"/>
    <s v=" Midwest"/>
    <s v="Midwest"/>
    <n v="0"/>
    <n v="0"/>
    <n v="0"/>
  </r>
  <r>
    <x v="39"/>
    <x v="15"/>
    <s v=" Midwest"/>
    <s v="Midwest"/>
    <n v="0"/>
    <n v="0"/>
    <n v="0"/>
  </r>
  <r>
    <x v="39"/>
    <x v="16"/>
    <s v=" Midwest"/>
    <s v="Midwest"/>
    <n v="0"/>
    <n v="0"/>
    <n v="0"/>
  </r>
  <r>
    <x v="39"/>
    <x v="17"/>
    <s v=" South"/>
    <s v="South"/>
    <n v="0"/>
    <n v="0"/>
    <n v="0"/>
  </r>
  <r>
    <x v="39"/>
    <x v="18"/>
    <s v=" South"/>
    <s v="South"/>
    <n v="0"/>
    <n v="0"/>
    <n v="0"/>
  </r>
  <r>
    <x v="39"/>
    <x v="19"/>
    <s v=" Northeast"/>
    <s v="Northeast"/>
    <n v="0"/>
    <n v="0"/>
    <n v="0"/>
  </r>
  <r>
    <x v="39"/>
    <x v="20"/>
    <s v=" South"/>
    <s v="South"/>
    <n v="0"/>
    <n v="0"/>
    <n v="0"/>
  </r>
  <r>
    <x v="39"/>
    <x v="21"/>
    <s v=" Northeast"/>
    <s v="Northeast"/>
    <n v="0"/>
    <n v="0"/>
    <n v="0"/>
  </r>
  <r>
    <x v="39"/>
    <x v="22"/>
    <s v=" Midwest"/>
    <s v="Midwest"/>
    <n v="0"/>
    <n v="0"/>
    <n v="0"/>
  </r>
  <r>
    <x v="39"/>
    <x v="23"/>
    <s v=" Midwest"/>
    <s v="Midwest"/>
    <n v="0"/>
    <n v="0"/>
    <n v="0"/>
  </r>
  <r>
    <x v="39"/>
    <x v="24"/>
    <s v=" South"/>
    <s v="South"/>
    <n v="0"/>
    <n v="0"/>
    <n v="0"/>
  </r>
  <r>
    <x v="39"/>
    <x v="25"/>
    <s v=" Midwest"/>
    <s v="Midwest"/>
    <n v="0"/>
    <n v="0"/>
    <n v="0"/>
  </r>
  <r>
    <x v="39"/>
    <x v="26"/>
    <s v=" West"/>
    <s v="West"/>
    <n v="0"/>
    <n v="0"/>
    <n v="0"/>
  </r>
  <r>
    <x v="39"/>
    <x v="27"/>
    <s v=" Midwest"/>
    <s v="Midwest"/>
    <n v="0"/>
    <n v="0"/>
    <n v="0"/>
  </r>
  <r>
    <x v="39"/>
    <x v="28"/>
    <s v=" West"/>
    <s v="West"/>
    <n v="0"/>
    <n v="0"/>
    <n v="0"/>
  </r>
  <r>
    <x v="39"/>
    <x v="29"/>
    <s v=" Northeast"/>
    <s v="Northeast"/>
    <n v="0"/>
    <n v="0"/>
    <n v="0"/>
  </r>
  <r>
    <x v="39"/>
    <x v="30"/>
    <s v=" Northeast"/>
    <s v="Northeast"/>
    <n v="0"/>
    <n v="0"/>
    <n v="0"/>
  </r>
  <r>
    <x v="39"/>
    <x v="31"/>
    <s v=" West"/>
    <s v="West"/>
    <n v="0"/>
    <n v="0"/>
    <n v="0"/>
  </r>
  <r>
    <x v="39"/>
    <x v="32"/>
    <s v=" Northeast"/>
    <s v="Northeast"/>
    <n v="0"/>
    <n v="0"/>
    <n v="0"/>
  </r>
  <r>
    <x v="39"/>
    <x v="33"/>
    <s v=" South"/>
    <s v="South"/>
    <n v="0"/>
    <n v="0"/>
    <n v="0"/>
  </r>
  <r>
    <x v="39"/>
    <x v="34"/>
    <s v=" Midwest"/>
    <s v="Midwest"/>
    <n v="0"/>
    <n v="0"/>
    <n v="0"/>
  </r>
  <r>
    <x v="39"/>
    <x v="35"/>
    <s v=" Midwest"/>
    <s v="Midwest"/>
    <n v="0"/>
    <n v="0"/>
    <n v="0"/>
  </r>
  <r>
    <x v="39"/>
    <x v="36"/>
    <s v=" South"/>
    <s v="South"/>
    <n v="0"/>
    <n v="0"/>
    <n v="0"/>
  </r>
  <r>
    <x v="39"/>
    <x v="37"/>
    <s v=" West"/>
    <s v="West"/>
    <n v="0"/>
    <n v="0"/>
    <n v="0"/>
  </r>
  <r>
    <x v="39"/>
    <x v="38"/>
    <s v=" Northeast"/>
    <s v="Northeast"/>
    <n v="0"/>
    <n v="0"/>
    <n v="0"/>
  </r>
  <r>
    <x v="39"/>
    <x v="39"/>
    <s v=" Northeast"/>
    <s v="Northeast"/>
    <n v="0"/>
    <n v="0"/>
    <n v="0"/>
  </r>
  <r>
    <x v="39"/>
    <x v="40"/>
    <s v=" South"/>
    <s v="South"/>
    <n v="0"/>
    <n v="0"/>
    <n v="0"/>
  </r>
  <r>
    <x v="39"/>
    <x v="41"/>
    <s v=" Midwest"/>
    <s v="Midwest"/>
    <n v="0"/>
    <n v="0"/>
    <n v="0"/>
  </r>
  <r>
    <x v="39"/>
    <x v="42"/>
    <s v=" South"/>
    <s v="South"/>
    <n v="0"/>
    <n v="0"/>
    <n v="0"/>
  </r>
  <r>
    <x v="39"/>
    <x v="43"/>
    <s v=" South"/>
    <s v="South"/>
    <n v="0"/>
    <n v="0"/>
    <n v="0"/>
  </r>
  <r>
    <x v="39"/>
    <x v="44"/>
    <s v=" West"/>
    <s v="West"/>
    <n v="0"/>
    <n v="0"/>
    <n v="0"/>
  </r>
  <r>
    <x v="39"/>
    <x v="45"/>
    <s v=" Northeast"/>
    <s v="Northeast"/>
    <n v="0"/>
    <n v="0"/>
    <n v="0"/>
  </r>
  <r>
    <x v="39"/>
    <x v="46"/>
    <s v=" South"/>
    <s v="South"/>
    <n v="0"/>
    <n v="0"/>
    <n v="0"/>
  </r>
  <r>
    <x v="39"/>
    <x v="47"/>
    <s v=" West"/>
    <s v="West"/>
    <n v="3"/>
    <n v="1"/>
    <n v="1"/>
  </r>
  <r>
    <x v="39"/>
    <x v="48"/>
    <s v=" South"/>
    <s v="South"/>
    <n v="0"/>
    <n v="0"/>
    <n v="0"/>
  </r>
  <r>
    <x v="39"/>
    <x v="49"/>
    <s v=" Midwest"/>
    <s v="Midwest"/>
    <n v="0"/>
    <n v="0"/>
    <n v="0"/>
  </r>
  <r>
    <x v="39"/>
    <x v="50"/>
    <s v=" West"/>
    <s v="West"/>
    <n v="0"/>
    <n v="0"/>
    <n v="0"/>
  </r>
  <r>
    <x v="40"/>
    <x v="0"/>
    <s v=" South"/>
    <s v="South"/>
    <n v="0"/>
    <n v="0"/>
    <n v="0"/>
  </r>
  <r>
    <x v="40"/>
    <x v="1"/>
    <s v=" West"/>
    <s v="West"/>
    <n v="0"/>
    <n v="0"/>
    <n v="0"/>
  </r>
  <r>
    <x v="40"/>
    <x v="2"/>
    <s v=" West"/>
    <s v="West"/>
    <n v="0"/>
    <n v="0"/>
    <n v="0"/>
  </r>
  <r>
    <x v="40"/>
    <x v="3"/>
    <s v=" South"/>
    <s v="South"/>
    <n v="0"/>
    <n v="0"/>
    <n v="0"/>
  </r>
  <r>
    <x v="40"/>
    <x v="4"/>
    <s v=" West"/>
    <s v="West"/>
    <n v="5"/>
    <n v="0"/>
    <n v="0"/>
  </r>
  <r>
    <x v="40"/>
    <x v="5"/>
    <s v=" West"/>
    <s v="West"/>
    <n v="0"/>
    <n v="0"/>
    <n v="0"/>
  </r>
  <r>
    <x v="40"/>
    <x v="6"/>
    <s v=" Northeast"/>
    <s v="Northeast"/>
    <n v="0"/>
    <n v="0"/>
    <n v="0"/>
  </r>
  <r>
    <x v="40"/>
    <x v="7"/>
    <s v=" South"/>
    <s v="South"/>
    <n v="0"/>
    <n v="0"/>
    <n v="0"/>
  </r>
  <r>
    <x v="40"/>
    <x v="8"/>
    <s v=" South"/>
    <s v="South"/>
    <n v="0"/>
    <n v="0"/>
    <n v="0"/>
  </r>
  <r>
    <x v="40"/>
    <x v="9"/>
    <s v=" South"/>
    <s v="South"/>
    <n v="2"/>
    <n v="0"/>
    <n v="0"/>
  </r>
  <r>
    <x v="40"/>
    <x v="10"/>
    <s v=" South"/>
    <s v="South"/>
    <n v="0"/>
    <n v="0"/>
    <n v="0"/>
  </r>
  <r>
    <x v="40"/>
    <x v="11"/>
    <s v=" West"/>
    <s v="West"/>
    <n v="0"/>
    <n v="0"/>
    <n v="0"/>
  </r>
  <r>
    <x v="40"/>
    <x v="12"/>
    <s v=" West"/>
    <s v="West"/>
    <n v="0"/>
    <n v="0"/>
    <n v="0"/>
  </r>
  <r>
    <x v="40"/>
    <x v="13"/>
    <s v=" Midwest"/>
    <s v="Midwest"/>
    <n v="0"/>
    <n v="0"/>
    <n v="0"/>
  </r>
  <r>
    <x v="40"/>
    <x v="14"/>
    <s v=" Midwest"/>
    <s v="Midwest"/>
    <n v="0"/>
    <n v="0"/>
    <n v="0"/>
  </r>
  <r>
    <x v="40"/>
    <x v="15"/>
    <s v=" Midwest"/>
    <s v="Midwest"/>
    <n v="0"/>
    <n v="0"/>
    <n v="0"/>
  </r>
  <r>
    <x v="40"/>
    <x v="16"/>
    <s v=" Midwest"/>
    <s v="Midwest"/>
    <n v="0"/>
    <n v="0"/>
    <n v="0"/>
  </r>
  <r>
    <x v="40"/>
    <x v="17"/>
    <s v=" South"/>
    <s v="South"/>
    <n v="0"/>
    <n v="0"/>
    <n v="0"/>
  </r>
  <r>
    <x v="40"/>
    <x v="18"/>
    <s v=" South"/>
    <s v="South"/>
    <n v="0"/>
    <n v="0"/>
    <n v="0"/>
  </r>
  <r>
    <x v="40"/>
    <x v="19"/>
    <s v=" Northeast"/>
    <s v="Northeast"/>
    <n v="0"/>
    <n v="0"/>
    <n v="0"/>
  </r>
  <r>
    <x v="40"/>
    <x v="20"/>
    <s v=" South"/>
    <s v="South"/>
    <n v="0"/>
    <n v="0"/>
    <n v="0"/>
  </r>
  <r>
    <x v="40"/>
    <x v="21"/>
    <s v=" Northeast"/>
    <s v="Northeast"/>
    <n v="0"/>
    <n v="0"/>
    <n v="0"/>
  </r>
  <r>
    <x v="40"/>
    <x v="22"/>
    <s v=" Midwest"/>
    <s v="Midwest"/>
    <n v="0"/>
    <n v="0"/>
    <n v="0"/>
  </r>
  <r>
    <x v="40"/>
    <x v="23"/>
    <s v=" Midwest"/>
    <s v="Midwest"/>
    <n v="0"/>
    <n v="0"/>
    <n v="0"/>
  </r>
  <r>
    <x v="40"/>
    <x v="24"/>
    <s v=" South"/>
    <s v="South"/>
    <n v="0"/>
    <n v="0"/>
    <n v="0"/>
  </r>
  <r>
    <x v="40"/>
    <x v="25"/>
    <s v=" Midwest"/>
    <s v="Midwest"/>
    <n v="0"/>
    <n v="0"/>
    <n v="0"/>
  </r>
  <r>
    <x v="40"/>
    <x v="26"/>
    <s v=" West"/>
    <s v="West"/>
    <n v="0"/>
    <n v="0"/>
    <n v="0"/>
  </r>
  <r>
    <x v="40"/>
    <x v="27"/>
    <s v=" Midwest"/>
    <s v="Midwest"/>
    <n v="0"/>
    <n v="0"/>
    <n v="0"/>
  </r>
  <r>
    <x v="40"/>
    <x v="28"/>
    <s v=" West"/>
    <s v="West"/>
    <n v="0"/>
    <n v="0"/>
    <n v="0"/>
  </r>
  <r>
    <x v="40"/>
    <x v="29"/>
    <s v=" Northeast"/>
    <s v="Northeast"/>
    <n v="0"/>
    <n v="0"/>
    <n v="0"/>
  </r>
  <r>
    <x v="40"/>
    <x v="30"/>
    <s v=" Northeast"/>
    <s v="Northeast"/>
    <n v="0"/>
    <n v="0"/>
    <n v="0"/>
  </r>
  <r>
    <x v="40"/>
    <x v="31"/>
    <s v=" West"/>
    <s v="West"/>
    <n v="0"/>
    <n v="0"/>
    <n v="0"/>
  </r>
  <r>
    <x v="40"/>
    <x v="32"/>
    <s v=" Northeast"/>
    <s v="Northeast"/>
    <n v="1"/>
    <n v="0"/>
    <n v="0"/>
  </r>
  <r>
    <x v="40"/>
    <x v="33"/>
    <s v=" South"/>
    <s v="South"/>
    <n v="0"/>
    <n v="0"/>
    <n v="0"/>
  </r>
  <r>
    <x v="40"/>
    <x v="34"/>
    <s v=" Midwest"/>
    <s v="Midwest"/>
    <n v="0"/>
    <n v="0"/>
    <n v="0"/>
  </r>
  <r>
    <x v="40"/>
    <x v="35"/>
    <s v=" Midwest"/>
    <s v="Midwest"/>
    <n v="0"/>
    <n v="0"/>
    <n v="0"/>
  </r>
  <r>
    <x v="40"/>
    <x v="36"/>
    <s v=" South"/>
    <s v="South"/>
    <n v="0"/>
    <n v="0"/>
    <n v="0"/>
  </r>
  <r>
    <x v="40"/>
    <x v="37"/>
    <s v=" West"/>
    <s v="West"/>
    <n v="1"/>
    <n v="0"/>
    <n v="0"/>
  </r>
  <r>
    <x v="40"/>
    <x v="38"/>
    <s v=" Northeast"/>
    <s v="Northeast"/>
    <n v="0"/>
    <n v="0"/>
    <n v="0"/>
  </r>
  <r>
    <x v="40"/>
    <x v="39"/>
    <s v=" Northeast"/>
    <s v="Northeast"/>
    <n v="2"/>
    <n v="0"/>
    <n v="0"/>
  </r>
  <r>
    <x v="40"/>
    <x v="40"/>
    <s v=" South"/>
    <s v="South"/>
    <n v="0"/>
    <n v="0"/>
    <n v="0"/>
  </r>
  <r>
    <x v="40"/>
    <x v="41"/>
    <s v=" Midwest"/>
    <s v="Midwest"/>
    <n v="0"/>
    <n v="0"/>
    <n v="0"/>
  </r>
  <r>
    <x v="40"/>
    <x v="42"/>
    <s v=" South"/>
    <s v="South"/>
    <n v="0"/>
    <n v="0"/>
    <n v="0"/>
  </r>
  <r>
    <x v="40"/>
    <x v="43"/>
    <s v=" South"/>
    <s v="South"/>
    <n v="0"/>
    <n v="0"/>
    <n v="0"/>
  </r>
  <r>
    <x v="40"/>
    <x v="44"/>
    <s v=" West"/>
    <s v="West"/>
    <n v="0"/>
    <n v="0"/>
    <n v="0"/>
  </r>
  <r>
    <x v="40"/>
    <x v="45"/>
    <s v=" Northeast"/>
    <s v="Northeast"/>
    <n v="0"/>
    <n v="0"/>
    <n v="0"/>
  </r>
  <r>
    <x v="40"/>
    <x v="46"/>
    <s v=" South"/>
    <s v="South"/>
    <n v="0"/>
    <n v="0"/>
    <n v="0"/>
  </r>
  <r>
    <x v="40"/>
    <x v="47"/>
    <s v=" West"/>
    <s v="West"/>
    <n v="7"/>
    <n v="2"/>
    <n v="3"/>
  </r>
  <r>
    <x v="40"/>
    <x v="48"/>
    <s v=" South"/>
    <s v="South"/>
    <n v="0"/>
    <n v="0"/>
    <n v="0"/>
  </r>
  <r>
    <x v="40"/>
    <x v="49"/>
    <s v=" Midwest"/>
    <s v="Midwest"/>
    <n v="0"/>
    <n v="0"/>
    <n v="0"/>
  </r>
  <r>
    <x v="40"/>
    <x v="50"/>
    <s v=" West"/>
    <s v="West"/>
    <n v="0"/>
    <n v="0"/>
    <n v="0"/>
  </r>
  <r>
    <x v="41"/>
    <x v="0"/>
    <s v=" South"/>
    <s v="South"/>
    <n v="0"/>
    <n v="0"/>
    <n v="0"/>
  </r>
  <r>
    <x v="41"/>
    <x v="1"/>
    <s v=" West"/>
    <s v="West"/>
    <n v="0"/>
    <n v="0"/>
    <n v="0"/>
  </r>
  <r>
    <x v="41"/>
    <x v="2"/>
    <s v=" West"/>
    <s v="West"/>
    <n v="0"/>
    <n v="0"/>
    <n v="0"/>
  </r>
  <r>
    <x v="41"/>
    <x v="3"/>
    <s v=" South"/>
    <s v="South"/>
    <n v="0"/>
    <n v="0"/>
    <n v="0"/>
  </r>
  <r>
    <x v="41"/>
    <x v="4"/>
    <s v=" West"/>
    <s v="West"/>
    <n v="5"/>
    <n v="0"/>
    <n v="0"/>
  </r>
  <r>
    <x v="41"/>
    <x v="5"/>
    <s v=" West"/>
    <s v="West"/>
    <n v="0"/>
    <n v="0"/>
    <n v="0"/>
  </r>
  <r>
    <x v="41"/>
    <x v="6"/>
    <s v=" Northeast"/>
    <s v="Northeast"/>
    <n v="0"/>
    <n v="0"/>
    <n v="0"/>
  </r>
  <r>
    <x v="41"/>
    <x v="7"/>
    <s v=" South"/>
    <s v="South"/>
    <n v="0"/>
    <n v="0"/>
    <n v="0"/>
  </r>
  <r>
    <x v="41"/>
    <x v="8"/>
    <s v=" South"/>
    <s v="South"/>
    <n v="0"/>
    <n v="0"/>
    <n v="0"/>
  </r>
  <r>
    <x v="41"/>
    <x v="9"/>
    <s v=" South"/>
    <s v="South"/>
    <n v="0"/>
    <n v="0"/>
    <n v="0"/>
  </r>
  <r>
    <x v="41"/>
    <x v="10"/>
    <s v=" South"/>
    <s v="South"/>
    <n v="2"/>
    <n v="0"/>
    <n v="0"/>
  </r>
  <r>
    <x v="41"/>
    <x v="11"/>
    <s v=" West"/>
    <s v="West"/>
    <n v="0"/>
    <n v="0"/>
    <n v="0"/>
  </r>
  <r>
    <x v="41"/>
    <x v="12"/>
    <s v=" West"/>
    <s v="West"/>
    <n v="0"/>
    <n v="0"/>
    <n v="0"/>
  </r>
  <r>
    <x v="41"/>
    <x v="13"/>
    <s v=" Midwest"/>
    <s v="Midwest"/>
    <n v="1"/>
    <n v="0"/>
    <n v="0"/>
  </r>
  <r>
    <x v="41"/>
    <x v="14"/>
    <s v=" Midwest"/>
    <s v="Midwest"/>
    <n v="0"/>
    <n v="0"/>
    <n v="0"/>
  </r>
  <r>
    <x v="41"/>
    <x v="15"/>
    <s v=" Midwest"/>
    <s v="Midwest"/>
    <n v="0"/>
    <n v="0"/>
    <n v="0"/>
  </r>
  <r>
    <x v="41"/>
    <x v="16"/>
    <s v=" Midwest"/>
    <s v="Midwest"/>
    <n v="0"/>
    <n v="0"/>
    <n v="0"/>
  </r>
  <r>
    <x v="41"/>
    <x v="17"/>
    <s v=" South"/>
    <s v="South"/>
    <n v="0"/>
    <n v="0"/>
    <n v="0"/>
  </r>
  <r>
    <x v="41"/>
    <x v="18"/>
    <s v=" South"/>
    <s v="South"/>
    <n v="0"/>
    <n v="0"/>
    <n v="0"/>
  </r>
  <r>
    <x v="41"/>
    <x v="19"/>
    <s v=" Northeast"/>
    <s v="Northeast"/>
    <n v="0"/>
    <n v="0"/>
    <n v="0"/>
  </r>
  <r>
    <x v="41"/>
    <x v="20"/>
    <s v=" South"/>
    <s v="South"/>
    <n v="0"/>
    <n v="0"/>
    <n v="0"/>
  </r>
  <r>
    <x v="41"/>
    <x v="21"/>
    <s v=" Northeast"/>
    <s v="Northeast"/>
    <n v="1"/>
    <n v="0"/>
    <n v="0"/>
  </r>
  <r>
    <x v="41"/>
    <x v="22"/>
    <s v=" Midwest"/>
    <s v="Midwest"/>
    <n v="0"/>
    <n v="0"/>
    <n v="0"/>
  </r>
  <r>
    <x v="41"/>
    <x v="23"/>
    <s v=" Midwest"/>
    <s v="Midwest"/>
    <n v="0"/>
    <n v="0"/>
    <n v="0"/>
  </r>
  <r>
    <x v="41"/>
    <x v="24"/>
    <s v=" South"/>
    <s v="South"/>
    <n v="0"/>
    <n v="0"/>
    <n v="0"/>
  </r>
  <r>
    <x v="41"/>
    <x v="25"/>
    <s v=" Midwest"/>
    <s v="Midwest"/>
    <n v="0"/>
    <n v="0"/>
    <n v="0"/>
  </r>
  <r>
    <x v="41"/>
    <x v="26"/>
    <s v=" West"/>
    <s v="West"/>
    <n v="0"/>
    <n v="0"/>
    <n v="0"/>
  </r>
  <r>
    <x v="41"/>
    <x v="27"/>
    <s v=" Midwest"/>
    <s v="Midwest"/>
    <n v="0"/>
    <n v="0"/>
    <n v="0"/>
  </r>
  <r>
    <x v="41"/>
    <x v="28"/>
    <s v=" West"/>
    <s v="West"/>
    <n v="0"/>
    <n v="0"/>
    <n v="0"/>
  </r>
  <r>
    <x v="41"/>
    <x v="29"/>
    <s v=" Northeast"/>
    <s v="Northeast"/>
    <n v="1"/>
    <n v="0"/>
    <n v="0"/>
  </r>
  <r>
    <x v="41"/>
    <x v="30"/>
    <s v=" Northeast"/>
    <s v="Northeast"/>
    <n v="0"/>
    <n v="0"/>
    <n v="0"/>
  </r>
  <r>
    <x v="41"/>
    <x v="31"/>
    <s v=" West"/>
    <s v="West"/>
    <n v="0"/>
    <n v="0"/>
    <n v="0"/>
  </r>
  <r>
    <x v="41"/>
    <x v="32"/>
    <s v=" Northeast"/>
    <s v="Northeast"/>
    <n v="0"/>
    <n v="0"/>
    <n v="0"/>
  </r>
  <r>
    <x v="41"/>
    <x v="33"/>
    <s v=" South"/>
    <s v="South"/>
    <n v="0"/>
    <n v="0"/>
    <n v="0"/>
  </r>
  <r>
    <x v="41"/>
    <x v="34"/>
    <s v=" Midwest"/>
    <s v="Midwest"/>
    <n v="0"/>
    <n v="0"/>
    <n v="0"/>
  </r>
  <r>
    <x v="41"/>
    <x v="35"/>
    <s v=" Midwest"/>
    <s v="Midwest"/>
    <n v="0"/>
    <n v="0"/>
    <n v="0"/>
  </r>
  <r>
    <x v="41"/>
    <x v="36"/>
    <s v=" South"/>
    <s v="South"/>
    <n v="0"/>
    <n v="0"/>
    <n v="0"/>
  </r>
  <r>
    <x v="41"/>
    <x v="37"/>
    <s v=" West"/>
    <s v="West"/>
    <n v="0"/>
    <n v="0"/>
    <n v="0"/>
  </r>
  <r>
    <x v="41"/>
    <x v="38"/>
    <s v=" Northeast"/>
    <s v="Northeast"/>
    <n v="0"/>
    <n v="0"/>
    <n v="0"/>
  </r>
  <r>
    <x v="41"/>
    <x v="39"/>
    <s v=" Northeast"/>
    <s v="Northeast"/>
    <n v="0"/>
    <n v="0"/>
    <n v="0"/>
  </r>
  <r>
    <x v="41"/>
    <x v="40"/>
    <s v=" South"/>
    <s v="South"/>
    <n v="0"/>
    <n v="0"/>
    <n v="0"/>
  </r>
  <r>
    <x v="41"/>
    <x v="41"/>
    <s v=" Midwest"/>
    <s v="Midwest"/>
    <n v="0"/>
    <n v="0"/>
    <n v="0"/>
  </r>
  <r>
    <x v="41"/>
    <x v="42"/>
    <s v=" South"/>
    <s v="South"/>
    <n v="0"/>
    <n v="0"/>
    <n v="0"/>
  </r>
  <r>
    <x v="41"/>
    <x v="43"/>
    <s v=" South"/>
    <s v="South"/>
    <n v="0"/>
    <n v="0"/>
    <n v="0"/>
  </r>
  <r>
    <x v="41"/>
    <x v="44"/>
    <s v=" West"/>
    <s v="West"/>
    <n v="0"/>
    <n v="0"/>
    <n v="0"/>
  </r>
  <r>
    <x v="41"/>
    <x v="45"/>
    <s v=" Northeast"/>
    <s v="Northeast"/>
    <n v="0"/>
    <n v="0"/>
    <n v="0"/>
  </r>
  <r>
    <x v="41"/>
    <x v="46"/>
    <s v=" South"/>
    <s v="South"/>
    <n v="0"/>
    <n v="0"/>
    <n v="0"/>
  </r>
  <r>
    <x v="41"/>
    <x v="47"/>
    <s v=" West"/>
    <s v="West"/>
    <n v="6"/>
    <n v="3"/>
    <n v="6"/>
  </r>
  <r>
    <x v="41"/>
    <x v="48"/>
    <s v=" South"/>
    <s v="South"/>
    <n v="0"/>
    <n v="0"/>
    <n v="0"/>
  </r>
  <r>
    <x v="41"/>
    <x v="49"/>
    <s v=" Midwest"/>
    <s v="Midwest"/>
    <n v="0"/>
    <n v="0"/>
    <n v="0"/>
  </r>
  <r>
    <x v="41"/>
    <x v="50"/>
    <s v=" West"/>
    <s v="West"/>
    <n v="0"/>
    <n v="0"/>
    <n v="0"/>
  </r>
  <r>
    <x v="42"/>
    <x v="0"/>
    <s v=" South"/>
    <s v="South"/>
    <n v="0"/>
    <n v="0"/>
    <n v="0"/>
  </r>
  <r>
    <x v="42"/>
    <x v="1"/>
    <s v=" West"/>
    <s v="West"/>
    <n v="0"/>
    <n v="0"/>
    <n v="0"/>
  </r>
  <r>
    <x v="42"/>
    <x v="2"/>
    <s v=" West"/>
    <s v="West"/>
    <n v="1"/>
    <n v="0"/>
    <n v="0"/>
  </r>
  <r>
    <x v="42"/>
    <x v="3"/>
    <s v=" South"/>
    <s v="South"/>
    <n v="0"/>
    <n v="0"/>
    <n v="0"/>
  </r>
  <r>
    <x v="42"/>
    <x v="4"/>
    <s v=" West"/>
    <s v="West"/>
    <n v="7"/>
    <n v="0"/>
    <n v="0"/>
  </r>
  <r>
    <x v="42"/>
    <x v="5"/>
    <s v=" West"/>
    <s v="West"/>
    <n v="0"/>
    <n v="0"/>
    <n v="0"/>
  </r>
  <r>
    <x v="42"/>
    <x v="6"/>
    <s v=" Northeast"/>
    <s v="Northeast"/>
    <n v="0"/>
    <n v="0"/>
    <n v="0"/>
  </r>
  <r>
    <x v="42"/>
    <x v="7"/>
    <s v=" South"/>
    <s v="South"/>
    <n v="0"/>
    <n v="0"/>
    <n v="0"/>
  </r>
  <r>
    <x v="42"/>
    <x v="8"/>
    <s v=" South"/>
    <s v="South"/>
    <n v="0"/>
    <n v="0"/>
    <n v="0"/>
  </r>
  <r>
    <x v="42"/>
    <x v="9"/>
    <s v=" South"/>
    <s v="South"/>
    <n v="1"/>
    <n v="0"/>
    <n v="0"/>
  </r>
  <r>
    <x v="42"/>
    <x v="10"/>
    <s v=" South"/>
    <s v="South"/>
    <n v="0"/>
    <n v="0"/>
    <n v="0"/>
  </r>
  <r>
    <x v="42"/>
    <x v="11"/>
    <s v=" West"/>
    <s v="West"/>
    <n v="0"/>
    <n v="0"/>
    <n v="0"/>
  </r>
  <r>
    <x v="42"/>
    <x v="12"/>
    <s v=" West"/>
    <s v="West"/>
    <n v="0"/>
    <n v="0"/>
    <n v="0"/>
  </r>
  <r>
    <x v="42"/>
    <x v="13"/>
    <s v=" Midwest"/>
    <s v="Midwest"/>
    <n v="0"/>
    <n v="0"/>
    <n v="0"/>
  </r>
  <r>
    <x v="42"/>
    <x v="14"/>
    <s v=" Midwest"/>
    <s v="Midwest"/>
    <n v="0"/>
    <n v="0"/>
    <n v="0"/>
  </r>
  <r>
    <x v="42"/>
    <x v="15"/>
    <s v=" Midwest"/>
    <s v="Midwest"/>
    <n v="0"/>
    <n v="0"/>
    <n v="0"/>
  </r>
  <r>
    <x v="42"/>
    <x v="16"/>
    <s v=" Midwest"/>
    <s v="Midwest"/>
    <n v="0"/>
    <n v="0"/>
    <n v="0"/>
  </r>
  <r>
    <x v="42"/>
    <x v="17"/>
    <s v=" South"/>
    <s v="South"/>
    <n v="0"/>
    <n v="0"/>
    <n v="0"/>
  </r>
  <r>
    <x v="42"/>
    <x v="18"/>
    <s v=" South"/>
    <s v="South"/>
    <n v="0"/>
    <n v="0"/>
    <n v="0"/>
  </r>
  <r>
    <x v="42"/>
    <x v="19"/>
    <s v=" Northeast"/>
    <s v="Northeast"/>
    <n v="0"/>
    <n v="0"/>
    <n v="0"/>
  </r>
  <r>
    <x v="42"/>
    <x v="20"/>
    <s v=" South"/>
    <s v="South"/>
    <n v="0"/>
    <n v="0"/>
    <n v="0"/>
  </r>
  <r>
    <x v="42"/>
    <x v="21"/>
    <s v=" Northeast"/>
    <s v="Northeast"/>
    <n v="0"/>
    <n v="0"/>
    <n v="0"/>
  </r>
  <r>
    <x v="42"/>
    <x v="22"/>
    <s v=" Midwest"/>
    <s v="Midwest"/>
    <n v="0"/>
    <n v="0"/>
    <n v="0"/>
  </r>
  <r>
    <x v="42"/>
    <x v="23"/>
    <s v=" Midwest"/>
    <s v="Midwest"/>
    <n v="0"/>
    <n v="0"/>
    <n v="0"/>
  </r>
  <r>
    <x v="42"/>
    <x v="24"/>
    <s v=" South"/>
    <s v="South"/>
    <n v="0"/>
    <n v="0"/>
    <n v="0"/>
  </r>
  <r>
    <x v="42"/>
    <x v="25"/>
    <s v=" Midwest"/>
    <s v="Midwest"/>
    <n v="0"/>
    <n v="0"/>
    <n v="0"/>
  </r>
  <r>
    <x v="42"/>
    <x v="26"/>
    <s v=" West"/>
    <s v="West"/>
    <n v="0"/>
    <n v="0"/>
    <n v="0"/>
  </r>
  <r>
    <x v="42"/>
    <x v="27"/>
    <s v=" Midwest"/>
    <s v="Midwest"/>
    <n v="0"/>
    <n v="0"/>
    <n v="0"/>
  </r>
  <r>
    <x v="42"/>
    <x v="28"/>
    <s v=" West"/>
    <s v="West"/>
    <n v="0"/>
    <n v="0"/>
    <n v="0"/>
  </r>
  <r>
    <x v="42"/>
    <x v="29"/>
    <s v=" Northeast"/>
    <s v="Northeast"/>
    <n v="1"/>
    <n v="0"/>
    <n v="0"/>
  </r>
  <r>
    <x v="42"/>
    <x v="30"/>
    <s v=" Northeast"/>
    <s v="Northeast"/>
    <n v="0"/>
    <n v="0"/>
    <n v="0"/>
  </r>
  <r>
    <x v="42"/>
    <x v="31"/>
    <s v=" West"/>
    <s v="West"/>
    <n v="0"/>
    <n v="0"/>
    <n v="0"/>
  </r>
  <r>
    <x v="42"/>
    <x v="32"/>
    <s v=" Northeast"/>
    <s v="Northeast"/>
    <n v="1"/>
    <n v="0"/>
    <n v="0"/>
  </r>
  <r>
    <x v="42"/>
    <x v="33"/>
    <s v=" South"/>
    <s v="South"/>
    <n v="1"/>
    <n v="0"/>
    <n v="0"/>
  </r>
  <r>
    <x v="42"/>
    <x v="34"/>
    <s v=" Midwest"/>
    <s v="Midwest"/>
    <n v="0"/>
    <n v="0"/>
    <n v="0"/>
  </r>
  <r>
    <x v="42"/>
    <x v="35"/>
    <s v=" Midwest"/>
    <s v="Midwest"/>
    <n v="0"/>
    <n v="0"/>
    <n v="0"/>
  </r>
  <r>
    <x v="42"/>
    <x v="36"/>
    <s v=" South"/>
    <s v="South"/>
    <n v="0"/>
    <n v="0"/>
    <n v="0"/>
  </r>
  <r>
    <x v="42"/>
    <x v="37"/>
    <s v=" West"/>
    <s v="West"/>
    <n v="0"/>
    <n v="0"/>
    <n v="0"/>
  </r>
  <r>
    <x v="42"/>
    <x v="38"/>
    <s v=" Northeast"/>
    <s v="Northeast"/>
    <n v="0"/>
    <n v="0"/>
    <n v="0"/>
  </r>
  <r>
    <x v="42"/>
    <x v="39"/>
    <s v=" Northeast"/>
    <s v="Northeast"/>
    <n v="0"/>
    <n v="0"/>
    <n v="0"/>
  </r>
  <r>
    <x v="42"/>
    <x v="40"/>
    <s v=" South"/>
    <s v="South"/>
    <n v="0"/>
    <n v="0"/>
    <n v="0"/>
  </r>
  <r>
    <x v="42"/>
    <x v="41"/>
    <s v=" Midwest"/>
    <s v="Midwest"/>
    <n v="0"/>
    <n v="0"/>
    <n v="0"/>
  </r>
  <r>
    <x v="42"/>
    <x v="42"/>
    <s v=" South"/>
    <s v="South"/>
    <n v="0"/>
    <n v="0"/>
    <n v="0"/>
  </r>
  <r>
    <x v="42"/>
    <x v="43"/>
    <s v=" South"/>
    <s v="South"/>
    <n v="0"/>
    <n v="0"/>
    <n v="0"/>
  </r>
  <r>
    <x v="42"/>
    <x v="44"/>
    <s v=" West"/>
    <s v="West"/>
    <n v="0"/>
    <n v="0"/>
    <n v="0"/>
  </r>
  <r>
    <x v="42"/>
    <x v="45"/>
    <s v=" Northeast"/>
    <s v="Northeast"/>
    <n v="0"/>
    <n v="0"/>
    <n v="0"/>
  </r>
  <r>
    <x v="42"/>
    <x v="46"/>
    <s v=" South"/>
    <s v="South"/>
    <n v="0"/>
    <n v="0"/>
    <n v="0"/>
  </r>
  <r>
    <x v="42"/>
    <x v="47"/>
    <s v=" West"/>
    <s v="West"/>
    <n v="9"/>
    <n v="4"/>
    <n v="10"/>
  </r>
  <r>
    <x v="42"/>
    <x v="48"/>
    <s v=" South"/>
    <s v="South"/>
    <n v="0"/>
    <n v="0"/>
    <n v="0"/>
  </r>
  <r>
    <x v="42"/>
    <x v="49"/>
    <s v=" Midwest"/>
    <s v="Midwest"/>
    <n v="0"/>
    <n v="0"/>
    <n v="0"/>
  </r>
  <r>
    <x v="42"/>
    <x v="50"/>
    <s v=" West"/>
    <s v="West"/>
    <n v="0"/>
    <n v="0"/>
    <n v="0"/>
  </r>
  <r>
    <x v="43"/>
    <x v="0"/>
    <s v=" South"/>
    <s v="South"/>
    <n v="0"/>
    <n v="0"/>
    <n v="0"/>
  </r>
  <r>
    <x v="43"/>
    <x v="1"/>
    <s v=" West"/>
    <s v="West"/>
    <n v="0"/>
    <n v="0"/>
    <n v="0"/>
  </r>
  <r>
    <x v="43"/>
    <x v="2"/>
    <s v=" West"/>
    <s v="West"/>
    <n v="0"/>
    <n v="0"/>
    <n v="0"/>
  </r>
  <r>
    <x v="43"/>
    <x v="3"/>
    <s v=" South"/>
    <s v="South"/>
    <n v="0"/>
    <n v="0"/>
    <n v="0"/>
  </r>
  <r>
    <x v="43"/>
    <x v="4"/>
    <s v=" West"/>
    <s v="West"/>
    <n v="10"/>
    <n v="1"/>
    <n v="1"/>
  </r>
  <r>
    <x v="43"/>
    <x v="5"/>
    <s v=" West"/>
    <s v="West"/>
    <n v="0"/>
    <n v="0"/>
    <n v="0"/>
  </r>
  <r>
    <x v="43"/>
    <x v="6"/>
    <s v=" Northeast"/>
    <s v="Northeast"/>
    <n v="0"/>
    <n v="0"/>
    <n v="0"/>
  </r>
  <r>
    <x v="43"/>
    <x v="7"/>
    <s v=" South"/>
    <s v="South"/>
    <n v="0"/>
    <n v="0"/>
    <n v="0"/>
  </r>
  <r>
    <x v="43"/>
    <x v="8"/>
    <s v=" South"/>
    <s v="South"/>
    <n v="0"/>
    <n v="0"/>
    <n v="0"/>
  </r>
  <r>
    <x v="43"/>
    <x v="9"/>
    <s v=" South"/>
    <s v="South"/>
    <n v="0"/>
    <n v="0"/>
    <n v="0"/>
  </r>
  <r>
    <x v="43"/>
    <x v="10"/>
    <s v=" South"/>
    <s v="South"/>
    <n v="0"/>
    <n v="0"/>
    <n v="0"/>
  </r>
  <r>
    <x v="43"/>
    <x v="11"/>
    <s v=" West"/>
    <s v="West"/>
    <n v="0"/>
    <n v="0"/>
    <n v="0"/>
  </r>
  <r>
    <x v="43"/>
    <x v="12"/>
    <s v=" West"/>
    <s v="West"/>
    <n v="0"/>
    <n v="0"/>
    <n v="0"/>
  </r>
  <r>
    <x v="43"/>
    <x v="13"/>
    <s v=" Midwest"/>
    <s v="Midwest"/>
    <n v="0"/>
    <n v="0"/>
    <n v="0"/>
  </r>
  <r>
    <x v="43"/>
    <x v="14"/>
    <s v=" Midwest"/>
    <s v="Midwest"/>
    <n v="0"/>
    <n v="0"/>
    <n v="0"/>
  </r>
  <r>
    <x v="43"/>
    <x v="15"/>
    <s v=" Midwest"/>
    <s v="Midwest"/>
    <n v="0"/>
    <n v="0"/>
    <n v="0"/>
  </r>
  <r>
    <x v="43"/>
    <x v="16"/>
    <s v=" Midwest"/>
    <s v="Midwest"/>
    <n v="0"/>
    <n v="0"/>
    <n v="0"/>
  </r>
  <r>
    <x v="43"/>
    <x v="17"/>
    <s v=" South"/>
    <s v="South"/>
    <n v="0"/>
    <n v="0"/>
    <n v="0"/>
  </r>
  <r>
    <x v="43"/>
    <x v="18"/>
    <s v=" South"/>
    <s v="South"/>
    <n v="0"/>
    <n v="0"/>
    <n v="0"/>
  </r>
  <r>
    <x v="43"/>
    <x v="19"/>
    <s v=" Northeast"/>
    <s v="Northeast"/>
    <n v="0"/>
    <n v="0"/>
    <n v="0"/>
  </r>
  <r>
    <x v="43"/>
    <x v="20"/>
    <s v=" South"/>
    <s v="South"/>
    <n v="0"/>
    <n v="0"/>
    <n v="0"/>
  </r>
  <r>
    <x v="43"/>
    <x v="21"/>
    <s v=" Northeast"/>
    <s v="Northeast"/>
    <n v="0"/>
    <n v="0"/>
    <n v="0"/>
  </r>
  <r>
    <x v="43"/>
    <x v="22"/>
    <s v=" Midwest"/>
    <s v="Midwest"/>
    <n v="0"/>
    <n v="0"/>
    <n v="0"/>
  </r>
  <r>
    <x v="43"/>
    <x v="23"/>
    <s v=" Midwest"/>
    <s v="Midwest"/>
    <n v="0"/>
    <n v="0"/>
    <n v="0"/>
  </r>
  <r>
    <x v="43"/>
    <x v="24"/>
    <s v=" South"/>
    <s v="South"/>
    <n v="0"/>
    <n v="0"/>
    <n v="0"/>
  </r>
  <r>
    <x v="43"/>
    <x v="25"/>
    <s v=" Midwest"/>
    <s v="Midwest"/>
    <n v="0"/>
    <n v="0"/>
    <n v="0"/>
  </r>
  <r>
    <x v="43"/>
    <x v="26"/>
    <s v=" West"/>
    <s v="West"/>
    <n v="0"/>
    <n v="0"/>
    <n v="0"/>
  </r>
  <r>
    <x v="43"/>
    <x v="27"/>
    <s v=" Midwest"/>
    <s v="Midwest"/>
    <n v="0"/>
    <n v="0"/>
    <n v="0"/>
  </r>
  <r>
    <x v="43"/>
    <x v="28"/>
    <s v=" West"/>
    <s v="West"/>
    <n v="0"/>
    <n v="0"/>
    <n v="0"/>
  </r>
  <r>
    <x v="43"/>
    <x v="29"/>
    <s v=" Northeast"/>
    <s v="Northeast"/>
    <n v="0"/>
    <n v="0"/>
    <n v="0"/>
  </r>
  <r>
    <x v="43"/>
    <x v="30"/>
    <s v=" Northeast"/>
    <s v="Northeast"/>
    <n v="1"/>
    <n v="0"/>
    <n v="0"/>
  </r>
  <r>
    <x v="43"/>
    <x v="31"/>
    <s v=" West"/>
    <s v="West"/>
    <n v="0"/>
    <n v="0"/>
    <n v="0"/>
  </r>
  <r>
    <x v="43"/>
    <x v="32"/>
    <s v=" Northeast"/>
    <s v="Northeast"/>
    <n v="9"/>
    <n v="0"/>
    <n v="0"/>
  </r>
  <r>
    <x v="43"/>
    <x v="33"/>
    <s v=" South"/>
    <s v="South"/>
    <n v="0"/>
    <n v="0"/>
    <n v="0"/>
  </r>
  <r>
    <x v="43"/>
    <x v="34"/>
    <s v=" Midwest"/>
    <s v="Midwest"/>
    <n v="0"/>
    <n v="0"/>
    <n v="0"/>
  </r>
  <r>
    <x v="43"/>
    <x v="35"/>
    <s v=" Midwest"/>
    <s v="Midwest"/>
    <n v="0"/>
    <n v="0"/>
    <n v="0"/>
  </r>
  <r>
    <x v="43"/>
    <x v="36"/>
    <s v=" South"/>
    <s v="South"/>
    <n v="0"/>
    <n v="0"/>
    <n v="0"/>
  </r>
  <r>
    <x v="43"/>
    <x v="37"/>
    <s v=" West"/>
    <s v="West"/>
    <n v="0"/>
    <n v="0"/>
    <n v="0"/>
  </r>
  <r>
    <x v="43"/>
    <x v="38"/>
    <s v=" Northeast"/>
    <s v="Northeast"/>
    <n v="0"/>
    <n v="0"/>
    <n v="0"/>
  </r>
  <r>
    <x v="43"/>
    <x v="39"/>
    <s v=" Northeast"/>
    <s v="Northeast"/>
    <n v="0"/>
    <n v="0"/>
    <n v="0"/>
  </r>
  <r>
    <x v="43"/>
    <x v="40"/>
    <s v=" South"/>
    <s v="South"/>
    <n v="0"/>
    <n v="0"/>
    <n v="0"/>
  </r>
  <r>
    <x v="43"/>
    <x v="41"/>
    <s v=" Midwest"/>
    <s v="Midwest"/>
    <n v="0"/>
    <n v="0"/>
    <n v="0"/>
  </r>
  <r>
    <x v="43"/>
    <x v="42"/>
    <s v=" South"/>
    <s v="South"/>
    <n v="0"/>
    <n v="0"/>
    <n v="0"/>
  </r>
  <r>
    <x v="43"/>
    <x v="43"/>
    <s v=" South"/>
    <s v="South"/>
    <n v="1"/>
    <n v="0"/>
    <n v="0"/>
  </r>
  <r>
    <x v="43"/>
    <x v="44"/>
    <s v=" West"/>
    <s v="West"/>
    <n v="0"/>
    <n v="0"/>
    <n v="0"/>
  </r>
  <r>
    <x v="43"/>
    <x v="45"/>
    <s v=" Northeast"/>
    <s v="Northeast"/>
    <n v="0"/>
    <n v="0"/>
    <n v="0"/>
  </r>
  <r>
    <x v="43"/>
    <x v="46"/>
    <s v=" South"/>
    <s v="South"/>
    <n v="0"/>
    <n v="0"/>
    <n v="0"/>
  </r>
  <r>
    <x v="43"/>
    <x v="47"/>
    <s v=" West"/>
    <s v="West"/>
    <n v="15"/>
    <n v="1"/>
    <n v="11"/>
  </r>
  <r>
    <x v="43"/>
    <x v="48"/>
    <s v=" South"/>
    <s v="South"/>
    <n v="0"/>
    <n v="0"/>
    <n v="0"/>
  </r>
  <r>
    <x v="43"/>
    <x v="49"/>
    <s v=" Midwest"/>
    <s v="Midwest"/>
    <n v="0"/>
    <n v="0"/>
    <n v="0"/>
  </r>
  <r>
    <x v="43"/>
    <x v="50"/>
    <s v=" West"/>
    <s v="West"/>
    <n v="0"/>
    <n v="0"/>
    <n v="0"/>
  </r>
  <r>
    <x v="44"/>
    <x v="0"/>
    <s v=" South"/>
    <s v="South"/>
    <n v="0"/>
    <n v="0"/>
    <n v="0"/>
  </r>
  <r>
    <x v="44"/>
    <x v="1"/>
    <s v=" West"/>
    <s v="West"/>
    <n v="0"/>
    <n v="0"/>
    <n v="0"/>
  </r>
  <r>
    <x v="44"/>
    <x v="2"/>
    <s v=" West"/>
    <s v="West"/>
    <n v="0"/>
    <n v="0"/>
    <n v="0"/>
  </r>
  <r>
    <x v="44"/>
    <x v="3"/>
    <s v=" South"/>
    <s v="South"/>
    <n v="0"/>
    <n v="0"/>
    <n v="0"/>
  </r>
  <r>
    <x v="44"/>
    <x v="4"/>
    <s v=" West"/>
    <s v="West"/>
    <n v="12"/>
    <n v="0"/>
    <n v="1"/>
  </r>
  <r>
    <x v="44"/>
    <x v="5"/>
    <s v=" West"/>
    <s v="West"/>
    <n v="2"/>
    <n v="0"/>
    <n v="0"/>
  </r>
  <r>
    <x v="44"/>
    <x v="6"/>
    <s v=" Northeast"/>
    <s v="Northeast"/>
    <n v="0"/>
    <n v="0"/>
    <n v="0"/>
  </r>
  <r>
    <x v="44"/>
    <x v="7"/>
    <s v=" South"/>
    <s v="South"/>
    <n v="0"/>
    <n v="0"/>
    <n v="0"/>
  </r>
  <r>
    <x v="44"/>
    <x v="8"/>
    <s v=" South"/>
    <s v="South"/>
    <n v="0"/>
    <n v="0"/>
    <n v="0"/>
  </r>
  <r>
    <x v="44"/>
    <x v="9"/>
    <s v=" South"/>
    <s v="South"/>
    <n v="1"/>
    <n v="0"/>
    <n v="0"/>
  </r>
  <r>
    <x v="44"/>
    <x v="10"/>
    <s v=" South"/>
    <s v="South"/>
    <n v="0"/>
    <n v="0"/>
    <n v="0"/>
  </r>
  <r>
    <x v="44"/>
    <x v="11"/>
    <s v=" West"/>
    <s v="West"/>
    <n v="0"/>
    <n v="0"/>
    <n v="0"/>
  </r>
  <r>
    <x v="44"/>
    <x v="12"/>
    <s v=" West"/>
    <s v="West"/>
    <n v="0"/>
    <n v="0"/>
    <n v="0"/>
  </r>
  <r>
    <x v="44"/>
    <x v="13"/>
    <s v=" Midwest"/>
    <s v="Midwest"/>
    <n v="1"/>
    <n v="0"/>
    <n v="0"/>
  </r>
  <r>
    <x v="44"/>
    <x v="14"/>
    <s v=" Midwest"/>
    <s v="Midwest"/>
    <n v="0"/>
    <n v="0"/>
    <n v="0"/>
  </r>
  <r>
    <x v="44"/>
    <x v="15"/>
    <s v=" Midwest"/>
    <s v="Midwest"/>
    <n v="0"/>
    <n v="0"/>
    <n v="0"/>
  </r>
  <r>
    <x v="44"/>
    <x v="16"/>
    <s v=" Midwest"/>
    <s v="Midwest"/>
    <n v="0"/>
    <n v="0"/>
    <n v="0"/>
  </r>
  <r>
    <x v="44"/>
    <x v="17"/>
    <s v=" South"/>
    <s v="South"/>
    <n v="0"/>
    <n v="0"/>
    <n v="0"/>
  </r>
  <r>
    <x v="44"/>
    <x v="18"/>
    <s v=" South"/>
    <s v="South"/>
    <n v="0"/>
    <n v="0"/>
    <n v="0"/>
  </r>
  <r>
    <x v="44"/>
    <x v="19"/>
    <s v=" Northeast"/>
    <s v="Northeast"/>
    <n v="0"/>
    <n v="0"/>
    <n v="0"/>
  </r>
  <r>
    <x v="44"/>
    <x v="20"/>
    <s v=" South"/>
    <s v="South"/>
    <n v="3"/>
    <n v="0"/>
    <n v="0"/>
  </r>
  <r>
    <x v="44"/>
    <x v="21"/>
    <s v=" Northeast"/>
    <s v="Northeast"/>
    <n v="1"/>
    <n v="0"/>
    <n v="0"/>
  </r>
  <r>
    <x v="44"/>
    <x v="22"/>
    <s v=" Midwest"/>
    <s v="Midwest"/>
    <n v="0"/>
    <n v="0"/>
    <n v="0"/>
  </r>
  <r>
    <x v="44"/>
    <x v="23"/>
    <s v=" Midwest"/>
    <s v="Midwest"/>
    <n v="0"/>
    <n v="0"/>
    <n v="0"/>
  </r>
  <r>
    <x v="44"/>
    <x v="24"/>
    <s v=" South"/>
    <s v="South"/>
    <n v="0"/>
    <n v="0"/>
    <n v="0"/>
  </r>
  <r>
    <x v="44"/>
    <x v="25"/>
    <s v=" Midwest"/>
    <s v="Midwest"/>
    <n v="0"/>
    <n v="0"/>
    <n v="0"/>
  </r>
  <r>
    <x v="44"/>
    <x v="26"/>
    <s v=" West"/>
    <s v="West"/>
    <n v="0"/>
    <n v="0"/>
    <n v="0"/>
  </r>
  <r>
    <x v="44"/>
    <x v="27"/>
    <s v=" Midwest"/>
    <s v="Midwest"/>
    <n v="0"/>
    <n v="0"/>
    <n v="0"/>
  </r>
  <r>
    <x v="44"/>
    <x v="28"/>
    <s v=" West"/>
    <s v="West"/>
    <n v="2"/>
    <n v="0"/>
    <n v="0"/>
  </r>
  <r>
    <x v="44"/>
    <x v="29"/>
    <s v=" Northeast"/>
    <s v="Northeast"/>
    <n v="0"/>
    <n v="0"/>
    <n v="0"/>
  </r>
  <r>
    <x v="44"/>
    <x v="30"/>
    <s v=" Northeast"/>
    <s v="Northeast"/>
    <n v="1"/>
    <n v="0"/>
    <n v="0"/>
  </r>
  <r>
    <x v="44"/>
    <x v="31"/>
    <s v=" West"/>
    <s v="West"/>
    <n v="0"/>
    <n v="0"/>
    <n v="0"/>
  </r>
  <r>
    <x v="44"/>
    <x v="32"/>
    <s v=" Northeast"/>
    <s v="Northeast"/>
    <n v="11"/>
    <n v="0"/>
    <n v="0"/>
  </r>
  <r>
    <x v="44"/>
    <x v="33"/>
    <s v=" South"/>
    <s v="South"/>
    <n v="0"/>
    <n v="0"/>
    <n v="0"/>
  </r>
  <r>
    <x v="44"/>
    <x v="34"/>
    <s v=" Midwest"/>
    <s v="Midwest"/>
    <n v="0"/>
    <n v="0"/>
    <n v="0"/>
  </r>
  <r>
    <x v="44"/>
    <x v="35"/>
    <s v=" Midwest"/>
    <s v="Midwest"/>
    <n v="0"/>
    <n v="0"/>
    <n v="0"/>
  </r>
  <r>
    <x v="44"/>
    <x v="36"/>
    <s v=" South"/>
    <s v="South"/>
    <n v="0"/>
    <n v="0"/>
    <n v="0"/>
  </r>
  <r>
    <x v="44"/>
    <x v="37"/>
    <s v=" West"/>
    <s v="West"/>
    <n v="0"/>
    <n v="0"/>
    <n v="0"/>
  </r>
  <r>
    <x v="44"/>
    <x v="38"/>
    <s v=" Northeast"/>
    <s v="Northeast"/>
    <n v="0"/>
    <n v="0"/>
    <n v="0"/>
  </r>
  <r>
    <x v="44"/>
    <x v="39"/>
    <s v=" Northeast"/>
    <s v="Northeast"/>
    <n v="0"/>
    <n v="0"/>
    <n v="0"/>
  </r>
  <r>
    <x v="44"/>
    <x v="40"/>
    <s v=" South"/>
    <s v="South"/>
    <n v="0"/>
    <n v="0"/>
    <n v="0"/>
  </r>
  <r>
    <x v="44"/>
    <x v="41"/>
    <s v=" Midwest"/>
    <s v="Midwest"/>
    <n v="0"/>
    <n v="0"/>
    <n v="0"/>
  </r>
  <r>
    <x v="44"/>
    <x v="42"/>
    <s v=" South"/>
    <s v="South"/>
    <n v="1"/>
    <n v="0"/>
    <n v="0"/>
  </r>
  <r>
    <x v="44"/>
    <x v="43"/>
    <s v=" South"/>
    <s v="South"/>
    <n v="4"/>
    <n v="0"/>
    <n v="0"/>
  </r>
  <r>
    <x v="44"/>
    <x v="44"/>
    <s v=" West"/>
    <s v="West"/>
    <n v="0"/>
    <n v="0"/>
    <n v="0"/>
  </r>
  <r>
    <x v="44"/>
    <x v="45"/>
    <s v=" Northeast"/>
    <s v="Northeast"/>
    <n v="0"/>
    <n v="0"/>
    <n v="0"/>
  </r>
  <r>
    <x v="44"/>
    <x v="46"/>
    <s v=" South"/>
    <s v="South"/>
    <n v="0"/>
    <n v="0"/>
    <n v="0"/>
  </r>
  <r>
    <x v="44"/>
    <x v="47"/>
    <s v=" West"/>
    <s v="West"/>
    <n v="28"/>
    <n v="0"/>
    <n v="11"/>
  </r>
  <r>
    <x v="44"/>
    <x v="48"/>
    <s v=" South"/>
    <s v="South"/>
    <n v="0"/>
    <n v="0"/>
    <n v="0"/>
  </r>
  <r>
    <x v="44"/>
    <x v="49"/>
    <s v=" Midwest"/>
    <s v="Midwest"/>
    <n v="0"/>
    <n v="0"/>
    <n v="0"/>
  </r>
  <r>
    <x v="44"/>
    <x v="50"/>
    <s v=" West"/>
    <s v="West"/>
    <n v="0"/>
    <n v="0"/>
    <n v="0"/>
  </r>
  <r>
    <x v="45"/>
    <x v="0"/>
    <s v=" South"/>
    <s v="South"/>
    <n v="0"/>
    <n v="0"/>
    <n v="0"/>
  </r>
  <r>
    <x v="45"/>
    <x v="1"/>
    <s v=" West"/>
    <s v="West"/>
    <n v="0"/>
    <n v="0"/>
    <n v="0"/>
  </r>
  <r>
    <x v="45"/>
    <x v="2"/>
    <s v=" West"/>
    <s v="West"/>
    <n v="1"/>
    <n v="0"/>
    <n v="0"/>
  </r>
  <r>
    <x v="45"/>
    <x v="3"/>
    <s v=" South"/>
    <s v="South"/>
    <n v="0"/>
    <n v="0"/>
    <n v="0"/>
  </r>
  <r>
    <x v="45"/>
    <x v="4"/>
    <s v=" West"/>
    <s v="West"/>
    <n v="14"/>
    <n v="0"/>
    <n v="1"/>
  </r>
  <r>
    <x v="45"/>
    <x v="5"/>
    <s v=" West"/>
    <s v="West"/>
    <n v="6"/>
    <n v="0"/>
    <n v="0"/>
  </r>
  <r>
    <x v="45"/>
    <x v="6"/>
    <s v=" Northeast"/>
    <s v="Northeast"/>
    <n v="0"/>
    <n v="0"/>
    <n v="0"/>
  </r>
  <r>
    <x v="45"/>
    <x v="7"/>
    <s v=" South"/>
    <s v="South"/>
    <n v="0"/>
    <n v="0"/>
    <n v="0"/>
  </r>
  <r>
    <x v="45"/>
    <x v="8"/>
    <s v=" South"/>
    <s v="South"/>
    <n v="0"/>
    <n v="0"/>
    <n v="0"/>
  </r>
  <r>
    <x v="45"/>
    <x v="9"/>
    <s v=" South"/>
    <s v="South"/>
    <n v="3"/>
    <n v="2"/>
    <n v="2"/>
  </r>
  <r>
    <x v="45"/>
    <x v="10"/>
    <s v=" South"/>
    <s v="South"/>
    <n v="1"/>
    <n v="0"/>
    <n v="0"/>
  </r>
  <r>
    <x v="45"/>
    <x v="11"/>
    <s v=" West"/>
    <s v="West"/>
    <n v="1"/>
    <n v="0"/>
    <n v="0"/>
  </r>
  <r>
    <x v="45"/>
    <x v="12"/>
    <s v=" West"/>
    <s v="West"/>
    <n v="0"/>
    <n v="0"/>
    <n v="0"/>
  </r>
  <r>
    <x v="45"/>
    <x v="13"/>
    <s v=" Midwest"/>
    <s v="Midwest"/>
    <n v="1"/>
    <n v="0"/>
    <n v="0"/>
  </r>
  <r>
    <x v="45"/>
    <x v="14"/>
    <s v=" Midwest"/>
    <s v="Midwest"/>
    <n v="1"/>
    <n v="0"/>
    <n v="0"/>
  </r>
  <r>
    <x v="45"/>
    <x v="15"/>
    <s v=" Midwest"/>
    <s v="Midwest"/>
    <n v="0"/>
    <n v="0"/>
    <n v="0"/>
  </r>
  <r>
    <x v="45"/>
    <x v="16"/>
    <s v=" Midwest"/>
    <s v="Midwest"/>
    <n v="0"/>
    <n v="0"/>
    <n v="0"/>
  </r>
  <r>
    <x v="45"/>
    <x v="17"/>
    <s v=" South"/>
    <s v="South"/>
    <n v="1"/>
    <n v="0"/>
    <n v="0"/>
  </r>
  <r>
    <x v="45"/>
    <x v="18"/>
    <s v=" South"/>
    <s v="South"/>
    <n v="0"/>
    <n v="0"/>
    <n v="0"/>
  </r>
  <r>
    <x v="45"/>
    <x v="19"/>
    <s v=" Northeast"/>
    <s v="Northeast"/>
    <n v="0"/>
    <n v="0"/>
    <n v="0"/>
  </r>
  <r>
    <x v="45"/>
    <x v="20"/>
    <s v=" South"/>
    <s v="South"/>
    <n v="0"/>
    <n v="0"/>
    <n v="0"/>
  </r>
  <r>
    <x v="45"/>
    <x v="21"/>
    <s v=" Northeast"/>
    <s v="Northeast"/>
    <n v="5"/>
    <n v="0"/>
    <n v="0"/>
  </r>
  <r>
    <x v="45"/>
    <x v="22"/>
    <s v=" Midwest"/>
    <s v="Midwest"/>
    <n v="0"/>
    <n v="0"/>
    <n v="0"/>
  </r>
  <r>
    <x v="45"/>
    <x v="23"/>
    <s v=" Midwest"/>
    <s v="Midwest"/>
    <n v="1"/>
    <n v="0"/>
    <n v="0"/>
  </r>
  <r>
    <x v="45"/>
    <x v="24"/>
    <s v=" South"/>
    <s v="South"/>
    <n v="0"/>
    <n v="0"/>
    <n v="0"/>
  </r>
  <r>
    <x v="45"/>
    <x v="25"/>
    <s v=" Midwest"/>
    <s v="Midwest"/>
    <n v="0"/>
    <n v="0"/>
    <n v="0"/>
  </r>
  <r>
    <x v="45"/>
    <x v="26"/>
    <s v=" West"/>
    <s v="West"/>
    <n v="0"/>
    <n v="0"/>
    <n v="0"/>
  </r>
  <r>
    <x v="45"/>
    <x v="27"/>
    <s v=" Midwest"/>
    <s v="Midwest"/>
    <n v="1"/>
    <n v="0"/>
    <n v="0"/>
  </r>
  <r>
    <x v="45"/>
    <x v="28"/>
    <s v=" West"/>
    <s v="West"/>
    <n v="0"/>
    <n v="0"/>
    <n v="0"/>
  </r>
  <r>
    <x v="45"/>
    <x v="29"/>
    <s v=" Northeast"/>
    <s v="Northeast"/>
    <n v="0"/>
    <n v="0"/>
    <n v="0"/>
  </r>
  <r>
    <x v="45"/>
    <x v="30"/>
    <s v=" Northeast"/>
    <s v="Northeast"/>
    <n v="2"/>
    <n v="0"/>
    <n v="0"/>
  </r>
  <r>
    <x v="45"/>
    <x v="31"/>
    <s v=" West"/>
    <s v="West"/>
    <n v="0"/>
    <n v="0"/>
    <n v="0"/>
  </r>
  <r>
    <x v="45"/>
    <x v="32"/>
    <s v=" Northeast"/>
    <s v="Northeast"/>
    <n v="22"/>
    <n v="0"/>
    <n v="0"/>
  </r>
  <r>
    <x v="45"/>
    <x v="33"/>
    <s v=" South"/>
    <s v="South"/>
    <n v="1"/>
    <n v="0"/>
    <n v="0"/>
  </r>
  <r>
    <x v="45"/>
    <x v="34"/>
    <s v=" Midwest"/>
    <s v="Midwest"/>
    <n v="0"/>
    <n v="0"/>
    <n v="0"/>
  </r>
  <r>
    <x v="45"/>
    <x v="35"/>
    <s v=" Midwest"/>
    <s v="Midwest"/>
    <n v="0"/>
    <n v="0"/>
    <n v="0"/>
  </r>
  <r>
    <x v="45"/>
    <x v="36"/>
    <s v=" South"/>
    <s v="South"/>
    <n v="1"/>
    <n v="0"/>
    <n v="0"/>
  </r>
  <r>
    <x v="45"/>
    <x v="37"/>
    <s v=" West"/>
    <s v="West"/>
    <n v="0"/>
    <n v="0"/>
    <n v="0"/>
  </r>
  <r>
    <x v="45"/>
    <x v="38"/>
    <s v=" Northeast"/>
    <s v="Northeast"/>
    <n v="2"/>
    <n v="0"/>
    <n v="0"/>
  </r>
  <r>
    <x v="45"/>
    <x v="39"/>
    <s v=" Northeast"/>
    <s v="Northeast"/>
    <n v="1"/>
    <n v="0"/>
    <n v="0"/>
  </r>
  <r>
    <x v="45"/>
    <x v="40"/>
    <s v=" South"/>
    <s v="South"/>
    <n v="2"/>
    <n v="0"/>
    <n v="0"/>
  </r>
  <r>
    <x v="45"/>
    <x v="41"/>
    <s v=" Midwest"/>
    <s v="Midwest"/>
    <n v="0"/>
    <n v="0"/>
    <n v="0"/>
  </r>
  <r>
    <x v="45"/>
    <x v="42"/>
    <s v=" South"/>
    <s v="South"/>
    <n v="0"/>
    <n v="0"/>
    <n v="0"/>
  </r>
  <r>
    <x v="45"/>
    <x v="43"/>
    <s v=" South"/>
    <s v="South"/>
    <n v="3"/>
    <n v="0"/>
    <n v="0"/>
  </r>
  <r>
    <x v="45"/>
    <x v="44"/>
    <s v=" West"/>
    <s v="West"/>
    <n v="2"/>
    <n v="0"/>
    <n v="0"/>
  </r>
  <r>
    <x v="45"/>
    <x v="45"/>
    <s v=" Northeast"/>
    <s v="Northeast"/>
    <n v="0"/>
    <n v="0"/>
    <n v="0"/>
  </r>
  <r>
    <x v="45"/>
    <x v="46"/>
    <s v=" South"/>
    <s v="South"/>
    <n v="0"/>
    <n v="0"/>
    <n v="0"/>
  </r>
  <r>
    <x v="45"/>
    <x v="47"/>
    <s v=" West"/>
    <s v="West"/>
    <n v="11"/>
    <n v="1"/>
    <n v="12"/>
  </r>
  <r>
    <x v="45"/>
    <x v="48"/>
    <s v=" South"/>
    <s v="South"/>
    <n v="0"/>
    <n v="0"/>
    <n v="0"/>
  </r>
  <r>
    <x v="45"/>
    <x v="49"/>
    <s v=" Midwest"/>
    <s v="Midwest"/>
    <n v="0"/>
    <n v="0"/>
    <n v="0"/>
  </r>
  <r>
    <x v="45"/>
    <x v="50"/>
    <s v=" West"/>
    <s v="West"/>
    <n v="0"/>
    <n v="0"/>
    <n v="0"/>
  </r>
  <r>
    <x v="46"/>
    <x v="0"/>
    <s v=" South"/>
    <s v="South"/>
    <n v="0"/>
    <n v="0"/>
    <n v="0"/>
  </r>
  <r>
    <x v="46"/>
    <x v="1"/>
    <s v=" West"/>
    <s v="West"/>
    <n v="0"/>
    <n v="0"/>
    <n v="0"/>
  </r>
  <r>
    <x v="46"/>
    <x v="2"/>
    <s v=" West"/>
    <s v="West"/>
    <n v="2"/>
    <n v="0"/>
    <n v="0"/>
  </r>
  <r>
    <x v="46"/>
    <x v="3"/>
    <s v=" South"/>
    <s v="South"/>
    <n v="0"/>
    <n v="0"/>
    <n v="0"/>
  </r>
  <r>
    <x v="46"/>
    <x v="4"/>
    <s v=" West"/>
    <s v="West"/>
    <n v="19"/>
    <n v="0"/>
    <n v="1"/>
  </r>
  <r>
    <x v="46"/>
    <x v="5"/>
    <s v=" West"/>
    <s v="West"/>
    <n v="0"/>
    <n v="0"/>
    <n v="0"/>
  </r>
  <r>
    <x v="46"/>
    <x v="6"/>
    <s v=" Northeast"/>
    <s v="Northeast"/>
    <n v="0"/>
    <n v="0"/>
    <n v="0"/>
  </r>
  <r>
    <x v="46"/>
    <x v="7"/>
    <s v=" South"/>
    <s v="South"/>
    <n v="0"/>
    <n v="0"/>
    <n v="0"/>
  </r>
  <r>
    <x v="46"/>
    <x v="8"/>
    <s v=" South"/>
    <s v="South"/>
    <n v="1"/>
    <n v="0"/>
    <n v="0"/>
  </r>
  <r>
    <x v="46"/>
    <x v="9"/>
    <s v=" South"/>
    <s v="South"/>
    <n v="5"/>
    <n v="0"/>
    <n v="2"/>
  </r>
  <r>
    <x v="46"/>
    <x v="10"/>
    <s v=" South"/>
    <s v="South"/>
    <n v="4"/>
    <n v="0"/>
    <n v="0"/>
  </r>
  <r>
    <x v="46"/>
    <x v="11"/>
    <s v=" West"/>
    <s v="West"/>
    <n v="0"/>
    <n v="0"/>
    <n v="0"/>
  </r>
  <r>
    <x v="46"/>
    <x v="12"/>
    <s v=" West"/>
    <s v="West"/>
    <n v="0"/>
    <n v="0"/>
    <n v="0"/>
  </r>
  <r>
    <x v="46"/>
    <x v="13"/>
    <s v=" Midwest"/>
    <s v="Midwest"/>
    <n v="0"/>
    <n v="0"/>
    <n v="0"/>
  </r>
  <r>
    <x v="46"/>
    <x v="14"/>
    <s v=" Midwest"/>
    <s v="Midwest"/>
    <n v="0"/>
    <n v="0"/>
    <n v="0"/>
  </r>
  <r>
    <x v="46"/>
    <x v="15"/>
    <s v=" Midwest"/>
    <s v="Midwest"/>
    <n v="0"/>
    <n v="0"/>
    <n v="0"/>
  </r>
  <r>
    <x v="46"/>
    <x v="16"/>
    <s v=" Midwest"/>
    <s v="Midwest"/>
    <n v="1"/>
    <n v="0"/>
    <n v="0"/>
  </r>
  <r>
    <x v="46"/>
    <x v="17"/>
    <s v=" South"/>
    <s v="South"/>
    <n v="0"/>
    <n v="0"/>
    <n v="0"/>
  </r>
  <r>
    <x v="46"/>
    <x v="18"/>
    <s v=" South"/>
    <s v="South"/>
    <n v="0"/>
    <n v="0"/>
    <n v="0"/>
  </r>
  <r>
    <x v="46"/>
    <x v="19"/>
    <s v=" Northeast"/>
    <s v="Northeast"/>
    <n v="0"/>
    <n v="0"/>
    <n v="0"/>
  </r>
  <r>
    <x v="46"/>
    <x v="20"/>
    <s v=" South"/>
    <s v="South"/>
    <n v="0"/>
    <n v="0"/>
    <n v="0"/>
  </r>
  <r>
    <x v="46"/>
    <x v="21"/>
    <s v=" Northeast"/>
    <s v="Northeast"/>
    <n v="5"/>
    <n v="0"/>
    <n v="0"/>
  </r>
  <r>
    <x v="46"/>
    <x v="22"/>
    <s v=" Midwest"/>
    <s v="Midwest"/>
    <n v="0"/>
    <n v="0"/>
    <n v="0"/>
  </r>
  <r>
    <x v="46"/>
    <x v="23"/>
    <s v=" Midwest"/>
    <s v="Midwest"/>
    <n v="0"/>
    <n v="0"/>
    <n v="0"/>
  </r>
  <r>
    <x v="46"/>
    <x v="24"/>
    <s v=" South"/>
    <s v="South"/>
    <n v="0"/>
    <n v="0"/>
    <n v="0"/>
  </r>
  <r>
    <x v="46"/>
    <x v="25"/>
    <s v=" Midwest"/>
    <s v="Midwest"/>
    <n v="1"/>
    <n v="0"/>
    <n v="0"/>
  </r>
  <r>
    <x v="46"/>
    <x v="26"/>
    <s v=" West"/>
    <s v="West"/>
    <n v="0"/>
    <n v="0"/>
    <n v="0"/>
  </r>
  <r>
    <x v="46"/>
    <x v="27"/>
    <s v=" Midwest"/>
    <s v="Midwest"/>
    <n v="0"/>
    <n v="0"/>
    <n v="0"/>
  </r>
  <r>
    <x v="46"/>
    <x v="28"/>
    <s v=" West"/>
    <s v="West"/>
    <n v="0"/>
    <n v="0"/>
    <n v="0"/>
  </r>
  <r>
    <x v="46"/>
    <x v="29"/>
    <s v=" Northeast"/>
    <s v="Northeast"/>
    <n v="2"/>
    <n v="0"/>
    <n v="0"/>
  </r>
  <r>
    <x v="46"/>
    <x v="30"/>
    <s v=" Northeast"/>
    <s v="Northeast"/>
    <n v="0"/>
    <n v="0"/>
    <n v="0"/>
  </r>
  <r>
    <x v="46"/>
    <x v="31"/>
    <s v=" West"/>
    <s v="West"/>
    <n v="0"/>
    <n v="0"/>
    <n v="0"/>
  </r>
  <r>
    <x v="46"/>
    <x v="32"/>
    <s v=" Northeast"/>
    <s v="Northeast"/>
    <n v="45"/>
    <n v="0"/>
    <n v="0"/>
  </r>
  <r>
    <x v="46"/>
    <x v="33"/>
    <s v=" South"/>
    <s v="South"/>
    <n v="0"/>
    <n v="0"/>
    <n v="0"/>
  </r>
  <r>
    <x v="46"/>
    <x v="34"/>
    <s v=" Midwest"/>
    <s v="Midwest"/>
    <n v="0"/>
    <n v="0"/>
    <n v="0"/>
  </r>
  <r>
    <x v="46"/>
    <x v="35"/>
    <s v=" Midwest"/>
    <s v="Midwest"/>
    <n v="0"/>
    <n v="0"/>
    <n v="0"/>
  </r>
  <r>
    <x v="46"/>
    <x v="36"/>
    <s v=" South"/>
    <s v="South"/>
    <n v="0"/>
    <n v="0"/>
    <n v="0"/>
  </r>
  <r>
    <x v="46"/>
    <x v="37"/>
    <s v=" West"/>
    <s v="West"/>
    <n v="4"/>
    <n v="0"/>
    <n v="0"/>
  </r>
  <r>
    <x v="46"/>
    <x v="38"/>
    <s v=" Northeast"/>
    <s v="Northeast"/>
    <n v="2"/>
    <n v="0"/>
    <n v="0"/>
  </r>
  <r>
    <x v="46"/>
    <x v="39"/>
    <s v=" Northeast"/>
    <s v="Northeast"/>
    <n v="0"/>
    <n v="0"/>
    <n v="0"/>
  </r>
  <r>
    <x v="46"/>
    <x v="40"/>
    <s v=" South"/>
    <s v="South"/>
    <n v="0"/>
    <n v="0"/>
    <n v="0"/>
  </r>
  <r>
    <x v="46"/>
    <x v="41"/>
    <s v=" Midwest"/>
    <s v="Midwest"/>
    <n v="0"/>
    <n v="0"/>
    <n v="0"/>
  </r>
  <r>
    <x v="46"/>
    <x v="42"/>
    <s v=" South"/>
    <s v="South"/>
    <n v="0"/>
    <n v="0"/>
    <n v="0"/>
  </r>
  <r>
    <x v="46"/>
    <x v="43"/>
    <s v=" South"/>
    <s v="South"/>
    <n v="0"/>
    <n v="0"/>
    <n v="0"/>
  </r>
  <r>
    <x v="46"/>
    <x v="44"/>
    <s v=" West"/>
    <s v="West"/>
    <n v="0"/>
    <n v="0"/>
    <n v="0"/>
  </r>
  <r>
    <x v="46"/>
    <x v="45"/>
    <s v=" Northeast"/>
    <s v="Northeast"/>
    <n v="1"/>
    <n v="0"/>
    <n v="0"/>
  </r>
  <r>
    <x v="46"/>
    <x v="46"/>
    <s v=" South"/>
    <s v="South"/>
    <n v="1"/>
    <n v="0"/>
    <n v="0"/>
  </r>
  <r>
    <x v="46"/>
    <x v="47"/>
    <s v=" West"/>
    <s v="West"/>
    <n v="24"/>
    <n v="4"/>
    <n v="16"/>
  </r>
  <r>
    <x v="46"/>
    <x v="48"/>
    <s v=" South"/>
    <s v="South"/>
    <n v="0"/>
    <n v="0"/>
    <n v="0"/>
  </r>
  <r>
    <x v="46"/>
    <x v="49"/>
    <s v=" Midwest"/>
    <s v="Midwest"/>
    <n v="0"/>
    <n v="0"/>
    <n v="0"/>
  </r>
  <r>
    <x v="46"/>
    <x v="50"/>
    <s v=" West"/>
    <s v="West"/>
    <n v="0"/>
    <n v="0"/>
    <n v="0"/>
  </r>
  <r>
    <x v="47"/>
    <x v="0"/>
    <s v=" South"/>
    <s v="South"/>
    <n v="0"/>
    <n v="0"/>
    <n v="0"/>
  </r>
  <r>
    <x v="47"/>
    <x v="1"/>
    <s v=" West"/>
    <s v="West"/>
    <n v="0"/>
    <n v="0"/>
    <n v="0"/>
  </r>
  <r>
    <x v="47"/>
    <x v="2"/>
    <s v=" West"/>
    <s v="West"/>
    <n v="0"/>
    <n v="0"/>
    <n v="0"/>
  </r>
  <r>
    <x v="47"/>
    <x v="3"/>
    <s v=" South"/>
    <s v="South"/>
    <n v="0"/>
    <n v="0"/>
    <n v="0"/>
  </r>
  <r>
    <x v="47"/>
    <x v="4"/>
    <s v=" West"/>
    <s v="West"/>
    <n v="12"/>
    <n v="0"/>
    <n v="1"/>
  </r>
  <r>
    <x v="47"/>
    <x v="5"/>
    <s v=" West"/>
    <s v="West"/>
    <n v="0"/>
    <n v="0"/>
    <n v="0"/>
  </r>
  <r>
    <x v="47"/>
    <x v="6"/>
    <s v=" Northeast"/>
    <s v="Northeast"/>
    <n v="1"/>
    <n v="0"/>
    <n v="0"/>
  </r>
  <r>
    <x v="47"/>
    <x v="7"/>
    <s v=" South"/>
    <s v="South"/>
    <n v="0"/>
    <n v="0"/>
    <n v="0"/>
  </r>
  <r>
    <x v="47"/>
    <x v="8"/>
    <s v=" South"/>
    <s v="South"/>
    <n v="0"/>
    <n v="0"/>
    <n v="0"/>
  </r>
  <r>
    <x v="47"/>
    <x v="9"/>
    <s v=" South"/>
    <s v="South"/>
    <n v="1"/>
    <n v="0"/>
    <n v="2"/>
  </r>
  <r>
    <x v="47"/>
    <x v="10"/>
    <s v=" South"/>
    <s v="South"/>
    <n v="4"/>
    <n v="0"/>
    <n v="0"/>
  </r>
  <r>
    <x v="47"/>
    <x v="11"/>
    <s v=" West"/>
    <s v="West"/>
    <n v="1"/>
    <n v="0"/>
    <n v="0"/>
  </r>
  <r>
    <x v="47"/>
    <x v="12"/>
    <s v=" West"/>
    <s v="West"/>
    <n v="0"/>
    <n v="0"/>
    <n v="0"/>
  </r>
  <r>
    <x v="47"/>
    <x v="13"/>
    <s v=" Midwest"/>
    <s v="Midwest"/>
    <n v="1"/>
    <n v="0"/>
    <n v="0"/>
  </r>
  <r>
    <x v="47"/>
    <x v="14"/>
    <s v=" Midwest"/>
    <s v="Midwest"/>
    <n v="1"/>
    <n v="0"/>
    <n v="0"/>
  </r>
  <r>
    <x v="47"/>
    <x v="15"/>
    <s v=" Midwest"/>
    <s v="Midwest"/>
    <n v="3"/>
    <n v="0"/>
    <n v="0"/>
  </r>
  <r>
    <x v="47"/>
    <x v="16"/>
    <s v=" Midwest"/>
    <s v="Midwest"/>
    <n v="0"/>
    <n v="0"/>
    <n v="0"/>
  </r>
  <r>
    <x v="47"/>
    <x v="17"/>
    <s v=" South"/>
    <s v="South"/>
    <n v="3"/>
    <n v="0"/>
    <n v="0"/>
  </r>
  <r>
    <x v="47"/>
    <x v="18"/>
    <s v=" South"/>
    <s v="South"/>
    <n v="0"/>
    <n v="0"/>
    <n v="0"/>
  </r>
  <r>
    <x v="47"/>
    <x v="19"/>
    <s v=" Northeast"/>
    <s v="Northeast"/>
    <n v="0"/>
    <n v="0"/>
    <n v="0"/>
  </r>
  <r>
    <x v="47"/>
    <x v="20"/>
    <s v=" South"/>
    <s v="South"/>
    <n v="2"/>
    <n v="0"/>
    <n v="0"/>
  </r>
  <r>
    <x v="47"/>
    <x v="21"/>
    <s v=" Northeast"/>
    <s v="Northeast"/>
    <n v="15"/>
    <n v="0"/>
    <n v="0"/>
  </r>
  <r>
    <x v="47"/>
    <x v="22"/>
    <s v=" Midwest"/>
    <s v="Midwest"/>
    <n v="0"/>
    <n v="0"/>
    <n v="0"/>
  </r>
  <r>
    <x v="47"/>
    <x v="23"/>
    <s v=" Midwest"/>
    <s v="Midwest"/>
    <n v="1"/>
    <n v="0"/>
    <n v="0"/>
  </r>
  <r>
    <x v="47"/>
    <x v="24"/>
    <s v=" South"/>
    <s v="South"/>
    <n v="0"/>
    <n v="0"/>
    <n v="0"/>
  </r>
  <r>
    <x v="47"/>
    <x v="25"/>
    <s v=" Midwest"/>
    <s v="Midwest"/>
    <n v="0"/>
    <n v="0"/>
    <n v="0"/>
  </r>
  <r>
    <x v="47"/>
    <x v="26"/>
    <s v=" West"/>
    <s v="West"/>
    <n v="0"/>
    <n v="0"/>
    <n v="0"/>
  </r>
  <r>
    <x v="47"/>
    <x v="27"/>
    <s v=" Midwest"/>
    <s v="Midwest"/>
    <n v="2"/>
    <n v="0"/>
    <n v="0"/>
  </r>
  <r>
    <x v="47"/>
    <x v="28"/>
    <s v=" West"/>
    <s v="West"/>
    <n v="2"/>
    <n v="0"/>
    <n v="0"/>
  </r>
  <r>
    <x v="47"/>
    <x v="29"/>
    <s v=" Northeast"/>
    <s v="Northeast"/>
    <n v="0"/>
    <n v="0"/>
    <n v="0"/>
  </r>
  <r>
    <x v="47"/>
    <x v="30"/>
    <s v=" Northeast"/>
    <s v="Northeast"/>
    <n v="2"/>
    <n v="0"/>
    <n v="0"/>
  </r>
  <r>
    <x v="47"/>
    <x v="31"/>
    <s v=" West"/>
    <s v="West"/>
    <n v="0"/>
    <n v="0"/>
    <n v="0"/>
  </r>
  <r>
    <x v="47"/>
    <x v="32"/>
    <s v=" Northeast"/>
    <s v="Northeast"/>
    <n v="17"/>
    <n v="0"/>
    <n v="0"/>
  </r>
  <r>
    <x v="47"/>
    <x v="33"/>
    <s v=" South"/>
    <s v="South"/>
    <n v="0"/>
    <n v="0"/>
    <n v="0"/>
  </r>
  <r>
    <x v="47"/>
    <x v="34"/>
    <s v=" Midwest"/>
    <s v="Midwest"/>
    <n v="0"/>
    <n v="0"/>
    <n v="0"/>
  </r>
  <r>
    <x v="47"/>
    <x v="35"/>
    <s v=" Midwest"/>
    <s v="Midwest"/>
    <n v="0"/>
    <n v="0"/>
    <n v="0"/>
  </r>
  <r>
    <x v="47"/>
    <x v="36"/>
    <s v=" South"/>
    <s v="South"/>
    <n v="0"/>
    <n v="0"/>
    <n v="0"/>
  </r>
  <r>
    <x v="47"/>
    <x v="37"/>
    <s v=" West"/>
    <s v="West"/>
    <n v="7"/>
    <n v="0"/>
    <n v="0"/>
  </r>
  <r>
    <x v="47"/>
    <x v="38"/>
    <s v=" Northeast"/>
    <s v="Northeast"/>
    <n v="2"/>
    <n v="0"/>
    <n v="0"/>
  </r>
  <r>
    <x v="47"/>
    <x v="39"/>
    <s v=" Northeast"/>
    <s v="Northeast"/>
    <n v="0"/>
    <n v="0"/>
    <n v="0"/>
  </r>
  <r>
    <x v="47"/>
    <x v="40"/>
    <s v=" South"/>
    <s v="South"/>
    <n v="4"/>
    <n v="0"/>
    <n v="0"/>
  </r>
  <r>
    <x v="47"/>
    <x v="41"/>
    <s v=" Midwest"/>
    <s v="Midwest"/>
    <n v="0"/>
    <n v="0"/>
    <n v="0"/>
  </r>
  <r>
    <x v="47"/>
    <x v="42"/>
    <s v=" South"/>
    <s v="South"/>
    <n v="2"/>
    <n v="0"/>
    <n v="0"/>
  </r>
  <r>
    <x v="47"/>
    <x v="43"/>
    <s v=" South"/>
    <s v="South"/>
    <n v="4"/>
    <n v="0"/>
    <n v="0"/>
  </r>
  <r>
    <x v="47"/>
    <x v="44"/>
    <s v=" West"/>
    <s v="West"/>
    <n v="0"/>
    <n v="0"/>
    <n v="0"/>
  </r>
  <r>
    <x v="47"/>
    <x v="45"/>
    <s v=" Northeast"/>
    <s v="Northeast"/>
    <n v="0"/>
    <n v="0"/>
    <n v="0"/>
  </r>
  <r>
    <x v="47"/>
    <x v="46"/>
    <s v=" South"/>
    <s v="South"/>
    <n v="1"/>
    <n v="0"/>
    <n v="0"/>
  </r>
  <r>
    <x v="47"/>
    <x v="47"/>
    <s v=" West"/>
    <s v="West"/>
    <n v="31"/>
    <n v="3"/>
    <n v="19"/>
  </r>
  <r>
    <x v="47"/>
    <x v="48"/>
    <s v=" South"/>
    <s v="South"/>
    <n v="0"/>
    <n v="0"/>
    <n v="0"/>
  </r>
  <r>
    <x v="47"/>
    <x v="49"/>
    <s v=" Midwest"/>
    <s v="Midwest"/>
    <n v="0"/>
    <n v="0"/>
    <n v="0"/>
  </r>
  <r>
    <x v="47"/>
    <x v="50"/>
    <s v=" West"/>
    <s v="West"/>
    <n v="0"/>
    <n v="0"/>
    <n v="0"/>
  </r>
  <r>
    <x v="48"/>
    <x v="0"/>
    <s v=" South"/>
    <s v="South"/>
    <n v="0"/>
    <n v="0"/>
    <n v="0"/>
  </r>
  <r>
    <x v="48"/>
    <x v="1"/>
    <s v=" West"/>
    <s v="West"/>
    <n v="0"/>
    <n v="0"/>
    <n v="0"/>
  </r>
  <r>
    <x v="48"/>
    <x v="2"/>
    <s v=" West"/>
    <s v="West"/>
    <n v="1"/>
    <n v="0"/>
    <n v="0"/>
  </r>
  <r>
    <x v="48"/>
    <x v="3"/>
    <s v=" South"/>
    <s v="South"/>
    <n v="0"/>
    <n v="0"/>
    <n v="0"/>
  </r>
  <r>
    <x v="48"/>
    <x v="4"/>
    <s v=" West"/>
    <s v="West"/>
    <n v="60"/>
    <n v="1"/>
    <n v="2"/>
  </r>
  <r>
    <x v="48"/>
    <x v="5"/>
    <s v=" West"/>
    <s v="West"/>
    <n v="4"/>
    <n v="0"/>
    <n v="0"/>
  </r>
  <r>
    <x v="48"/>
    <x v="6"/>
    <s v=" Northeast"/>
    <s v="Northeast"/>
    <n v="1"/>
    <n v="0"/>
    <n v="0"/>
  </r>
  <r>
    <x v="48"/>
    <x v="7"/>
    <s v=" South"/>
    <s v="South"/>
    <n v="0"/>
    <n v="0"/>
    <n v="0"/>
  </r>
  <r>
    <x v="48"/>
    <x v="8"/>
    <s v=" South"/>
    <s v="South"/>
    <n v="3"/>
    <n v="0"/>
    <n v="0"/>
  </r>
  <r>
    <x v="48"/>
    <x v="9"/>
    <s v=" South"/>
    <s v="South"/>
    <n v="1"/>
    <n v="0"/>
    <n v="2"/>
  </r>
  <r>
    <x v="48"/>
    <x v="10"/>
    <s v=" South"/>
    <s v="South"/>
    <n v="6"/>
    <n v="0"/>
    <n v="0"/>
  </r>
  <r>
    <x v="48"/>
    <x v="11"/>
    <s v=" West"/>
    <s v="West"/>
    <n v="0"/>
    <n v="0"/>
    <n v="0"/>
  </r>
  <r>
    <x v="48"/>
    <x v="12"/>
    <s v=" West"/>
    <s v="West"/>
    <n v="0"/>
    <n v="0"/>
    <n v="0"/>
  </r>
  <r>
    <x v="48"/>
    <x v="13"/>
    <s v=" Midwest"/>
    <s v="Midwest"/>
    <n v="4"/>
    <n v="0"/>
    <n v="0"/>
  </r>
  <r>
    <x v="48"/>
    <x v="14"/>
    <s v=" Midwest"/>
    <s v="Midwest"/>
    <n v="2"/>
    <n v="0"/>
    <n v="0"/>
  </r>
  <r>
    <x v="48"/>
    <x v="15"/>
    <s v=" Midwest"/>
    <s v="Midwest"/>
    <n v="5"/>
    <n v="0"/>
    <n v="0"/>
  </r>
  <r>
    <x v="48"/>
    <x v="16"/>
    <s v=" Midwest"/>
    <s v="Midwest"/>
    <n v="0"/>
    <n v="0"/>
    <n v="0"/>
  </r>
  <r>
    <x v="48"/>
    <x v="17"/>
    <s v=" South"/>
    <s v="South"/>
    <n v="1"/>
    <n v="0"/>
    <n v="0"/>
  </r>
  <r>
    <x v="48"/>
    <x v="18"/>
    <s v=" South"/>
    <s v="South"/>
    <n v="1"/>
    <n v="0"/>
    <n v="0"/>
  </r>
  <r>
    <x v="48"/>
    <x v="19"/>
    <s v=" Northeast"/>
    <s v="Northeast"/>
    <n v="0"/>
    <n v="0"/>
    <n v="0"/>
  </r>
  <r>
    <x v="48"/>
    <x v="20"/>
    <s v=" South"/>
    <s v="South"/>
    <n v="1"/>
    <n v="0"/>
    <n v="0"/>
  </r>
  <r>
    <x v="48"/>
    <x v="21"/>
    <s v=" Northeast"/>
    <s v="Northeast"/>
    <n v="13"/>
    <n v="0"/>
    <n v="0"/>
  </r>
  <r>
    <x v="48"/>
    <x v="22"/>
    <s v=" Midwest"/>
    <s v="Midwest"/>
    <n v="0"/>
    <n v="0"/>
    <n v="0"/>
  </r>
  <r>
    <x v="48"/>
    <x v="23"/>
    <s v=" Midwest"/>
    <s v="Midwest"/>
    <n v="0"/>
    <n v="0"/>
    <n v="0"/>
  </r>
  <r>
    <x v="48"/>
    <x v="24"/>
    <s v=" South"/>
    <s v="South"/>
    <n v="0"/>
    <n v="0"/>
    <n v="0"/>
  </r>
  <r>
    <x v="48"/>
    <x v="25"/>
    <s v=" Midwest"/>
    <s v="Midwest"/>
    <n v="0"/>
    <n v="0"/>
    <n v="0"/>
  </r>
  <r>
    <x v="48"/>
    <x v="26"/>
    <s v=" West"/>
    <s v="West"/>
    <n v="0"/>
    <n v="0"/>
    <n v="0"/>
  </r>
  <r>
    <x v="48"/>
    <x v="27"/>
    <s v=" Midwest"/>
    <s v="Midwest"/>
    <n v="0"/>
    <n v="0"/>
    <n v="0"/>
  </r>
  <r>
    <x v="48"/>
    <x v="28"/>
    <s v=" West"/>
    <s v="West"/>
    <n v="0"/>
    <n v="0"/>
    <n v="0"/>
  </r>
  <r>
    <x v="48"/>
    <x v="29"/>
    <s v=" Northeast"/>
    <s v="Northeast"/>
    <n v="0"/>
    <n v="0"/>
    <n v="0"/>
  </r>
  <r>
    <x v="48"/>
    <x v="30"/>
    <s v=" Northeast"/>
    <s v="Northeast"/>
    <n v="5"/>
    <n v="0"/>
    <n v="0"/>
  </r>
  <r>
    <x v="48"/>
    <x v="31"/>
    <s v=" West"/>
    <s v="West"/>
    <n v="0"/>
    <n v="0"/>
    <n v="0"/>
  </r>
  <r>
    <x v="48"/>
    <x v="32"/>
    <s v=" Northeast"/>
    <s v="Northeast"/>
    <n v="36"/>
    <n v="0"/>
    <n v="0"/>
  </r>
  <r>
    <x v="48"/>
    <x v="33"/>
    <s v=" South"/>
    <s v="South"/>
    <n v="5"/>
    <n v="0"/>
    <n v="0"/>
  </r>
  <r>
    <x v="48"/>
    <x v="34"/>
    <s v=" Midwest"/>
    <s v="Midwest"/>
    <n v="0"/>
    <n v="0"/>
    <n v="0"/>
  </r>
  <r>
    <x v="48"/>
    <x v="35"/>
    <s v=" Midwest"/>
    <s v="Midwest"/>
    <n v="3"/>
    <n v="0"/>
    <n v="0"/>
  </r>
  <r>
    <x v="48"/>
    <x v="36"/>
    <s v=" South"/>
    <s v="South"/>
    <n v="0"/>
    <n v="0"/>
    <n v="0"/>
  </r>
  <r>
    <x v="48"/>
    <x v="37"/>
    <s v=" West"/>
    <s v="West"/>
    <n v="0"/>
    <n v="0"/>
    <n v="0"/>
  </r>
  <r>
    <x v="48"/>
    <x v="38"/>
    <s v=" Northeast"/>
    <s v="Northeast"/>
    <n v="4"/>
    <n v="0"/>
    <n v="0"/>
  </r>
  <r>
    <x v="48"/>
    <x v="39"/>
    <s v=" Northeast"/>
    <s v="Northeast"/>
    <n v="0"/>
    <n v="0"/>
    <n v="0"/>
  </r>
  <r>
    <x v="48"/>
    <x v="40"/>
    <s v=" South"/>
    <s v="South"/>
    <n v="1"/>
    <n v="0"/>
    <n v="0"/>
  </r>
  <r>
    <x v="48"/>
    <x v="41"/>
    <s v=" Midwest"/>
    <s v="Midwest"/>
    <n v="0"/>
    <n v="0"/>
    <n v="0"/>
  </r>
  <r>
    <x v="48"/>
    <x v="42"/>
    <s v=" South"/>
    <s v="South"/>
    <n v="1"/>
    <n v="0"/>
    <n v="0"/>
  </r>
  <r>
    <x v="48"/>
    <x v="43"/>
    <s v=" South"/>
    <s v="South"/>
    <n v="1"/>
    <n v="0"/>
    <n v="0"/>
  </r>
  <r>
    <x v="48"/>
    <x v="44"/>
    <s v=" West"/>
    <s v="West"/>
    <n v="0"/>
    <n v="0"/>
    <n v="0"/>
  </r>
  <r>
    <x v="48"/>
    <x v="45"/>
    <s v=" Northeast"/>
    <s v="Northeast"/>
    <n v="0"/>
    <n v="0"/>
    <n v="0"/>
  </r>
  <r>
    <x v="48"/>
    <x v="46"/>
    <s v=" South"/>
    <s v="South"/>
    <n v="3"/>
    <n v="0"/>
    <n v="0"/>
  </r>
  <r>
    <x v="48"/>
    <x v="47"/>
    <s v=" West"/>
    <s v="West"/>
    <n v="38"/>
    <n v="3"/>
    <n v="22"/>
  </r>
  <r>
    <x v="48"/>
    <x v="48"/>
    <s v=" South"/>
    <s v="South"/>
    <n v="0"/>
    <n v="0"/>
    <n v="0"/>
  </r>
  <r>
    <x v="48"/>
    <x v="49"/>
    <s v=" Midwest"/>
    <s v="Midwest"/>
    <n v="1"/>
    <n v="0"/>
    <n v="0"/>
  </r>
  <r>
    <x v="48"/>
    <x v="50"/>
    <s v=" West"/>
    <s v="West"/>
    <n v="0"/>
    <n v="0"/>
    <n v="0"/>
  </r>
  <r>
    <x v="49"/>
    <x v="0"/>
    <s v=" South"/>
    <s v="South"/>
    <n v="0"/>
    <n v="0"/>
    <n v="0"/>
  </r>
  <r>
    <x v="49"/>
    <x v="1"/>
    <s v=" West"/>
    <s v="West"/>
    <n v="0"/>
    <n v="0"/>
    <n v="0"/>
  </r>
  <r>
    <x v="49"/>
    <x v="2"/>
    <s v=" West"/>
    <s v="West"/>
    <n v="0"/>
    <n v="0"/>
    <n v="0"/>
  </r>
  <r>
    <x v="49"/>
    <x v="3"/>
    <s v=" South"/>
    <s v="South"/>
    <n v="0"/>
    <n v="0"/>
    <n v="0"/>
  </r>
  <r>
    <x v="49"/>
    <x v="4"/>
    <s v=" West"/>
    <s v="West"/>
    <n v="7"/>
    <n v="1"/>
    <n v="3"/>
  </r>
  <r>
    <x v="49"/>
    <x v="5"/>
    <s v=" West"/>
    <s v="West"/>
    <n v="5"/>
    <n v="0"/>
    <n v="0"/>
  </r>
  <r>
    <x v="49"/>
    <x v="6"/>
    <s v=" Northeast"/>
    <s v="Northeast"/>
    <n v="0"/>
    <n v="0"/>
    <n v="0"/>
  </r>
  <r>
    <x v="49"/>
    <x v="7"/>
    <s v=" South"/>
    <s v="South"/>
    <n v="0"/>
    <n v="0"/>
    <n v="0"/>
  </r>
  <r>
    <x v="49"/>
    <x v="8"/>
    <s v=" South"/>
    <s v="South"/>
    <n v="0"/>
    <n v="0"/>
    <n v="0"/>
  </r>
  <r>
    <x v="49"/>
    <x v="9"/>
    <s v=" South"/>
    <s v="South"/>
    <n v="9"/>
    <n v="0"/>
    <n v="2"/>
  </r>
  <r>
    <x v="49"/>
    <x v="10"/>
    <s v=" South"/>
    <s v="South"/>
    <n v="5"/>
    <n v="0"/>
    <n v="0"/>
  </r>
  <r>
    <x v="49"/>
    <x v="11"/>
    <s v=" West"/>
    <s v="West"/>
    <n v="0"/>
    <n v="0"/>
    <n v="0"/>
  </r>
  <r>
    <x v="49"/>
    <x v="12"/>
    <s v=" West"/>
    <s v="West"/>
    <n v="0"/>
    <n v="0"/>
    <n v="0"/>
  </r>
  <r>
    <x v="49"/>
    <x v="13"/>
    <s v=" Midwest"/>
    <s v="Midwest"/>
    <n v="8"/>
    <n v="0"/>
    <n v="0"/>
  </r>
  <r>
    <x v="49"/>
    <x v="14"/>
    <s v=" Midwest"/>
    <s v="Midwest"/>
    <n v="2"/>
    <n v="0"/>
    <n v="0"/>
  </r>
  <r>
    <x v="49"/>
    <x v="15"/>
    <s v=" Midwest"/>
    <s v="Midwest"/>
    <n v="5"/>
    <n v="0"/>
    <n v="0"/>
  </r>
  <r>
    <x v="49"/>
    <x v="16"/>
    <s v=" Midwest"/>
    <s v="Midwest"/>
    <n v="0"/>
    <n v="0"/>
    <n v="0"/>
  </r>
  <r>
    <x v="49"/>
    <x v="17"/>
    <s v=" South"/>
    <s v="South"/>
    <n v="2"/>
    <n v="0"/>
    <n v="0"/>
  </r>
  <r>
    <x v="49"/>
    <x v="18"/>
    <s v=" South"/>
    <s v="South"/>
    <n v="5"/>
    <n v="0"/>
    <n v="0"/>
  </r>
  <r>
    <x v="49"/>
    <x v="19"/>
    <s v=" Northeast"/>
    <s v="Northeast"/>
    <n v="0"/>
    <n v="0"/>
    <n v="0"/>
  </r>
  <r>
    <x v="49"/>
    <x v="20"/>
    <s v=" South"/>
    <s v="South"/>
    <n v="3"/>
    <n v="0"/>
    <n v="0"/>
  </r>
  <r>
    <x v="49"/>
    <x v="21"/>
    <s v=" Northeast"/>
    <s v="Northeast"/>
    <n v="51"/>
    <n v="0"/>
    <n v="0"/>
  </r>
  <r>
    <x v="49"/>
    <x v="22"/>
    <s v=" Midwest"/>
    <s v="Midwest"/>
    <n v="2"/>
    <n v="0"/>
    <n v="0"/>
  </r>
  <r>
    <x v="49"/>
    <x v="23"/>
    <s v=" Midwest"/>
    <s v="Midwest"/>
    <n v="1"/>
    <n v="0"/>
    <n v="0"/>
  </r>
  <r>
    <x v="49"/>
    <x v="24"/>
    <s v=" South"/>
    <s v="South"/>
    <n v="0"/>
    <n v="0"/>
    <n v="0"/>
  </r>
  <r>
    <x v="49"/>
    <x v="25"/>
    <s v=" Midwest"/>
    <s v="Midwest"/>
    <n v="0"/>
    <n v="0"/>
    <n v="0"/>
  </r>
  <r>
    <x v="49"/>
    <x v="26"/>
    <s v=" West"/>
    <s v="West"/>
    <n v="0"/>
    <n v="0"/>
    <n v="0"/>
  </r>
  <r>
    <x v="49"/>
    <x v="27"/>
    <s v=" Midwest"/>
    <s v="Midwest"/>
    <n v="1"/>
    <n v="0"/>
    <n v="0"/>
  </r>
  <r>
    <x v="49"/>
    <x v="28"/>
    <s v=" West"/>
    <s v="West"/>
    <n v="0"/>
    <n v="0"/>
    <n v="0"/>
  </r>
  <r>
    <x v="49"/>
    <x v="29"/>
    <s v=" Northeast"/>
    <s v="Northeast"/>
    <n v="1"/>
    <n v="0"/>
    <n v="0"/>
  </r>
  <r>
    <x v="49"/>
    <x v="30"/>
    <s v=" Northeast"/>
    <s v="Northeast"/>
    <n v="4"/>
    <n v="1"/>
    <n v="1"/>
  </r>
  <r>
    <x v="49"/>
    <x v="31"/>
    <s v=" West"/>
    <s v="West"/>
    <n v="0"/>
    <n v="0"/>
    <n v="0"/>
  </r>
  <r>
    <x v="49"/>
    <x v="32"/>
    <s v=" Northeast"/>
    <s v="Northeast"/>
    <n v="31"/>
    <n v="0"/>
    <n v="0"/>
  </r>
  <r>
    <x v="49"/>
    <x v="33"/>
    <s v=" South"/>
    <s v="South"/>
    <n v="0"/>
    <n v="0"/>
    <n v="0"/>
  </r>
  <r>
    <x v="49"/>
    <x v="34"/>
    <s v=" Midwest"/>
    <s v="Midwest"/>
    <n v="0"/>
    <n v="0"/>
    <n v="0"/>
  </r>
  <r>
    <x v="49"/>
    <x v="35"/>
    <s v=" Midwest"/>
    <s v="Midwest"/>
    <n v="0"/>
    <n v="0"/>
    <n v="0"/>
  </r>
  <r>
    <x v="49"/>
    <x v="36"/>
    <s v=" South"/>
    <s v="South"/>
    <n v="1"/>
    <n v="0"/>
    <n v="0"/>
  </r>
  <r>
    <x v="49"/>
    <x v="37"/>
    <s v=" West"/>
    <s v="West"/>
    <n v="1"/>
    <n v="0"/>
    <n v="0"/>
  </r>
  <r>
    <x v="49"/>
    <x v="38"/>
    <s v=" Northeast"/>
    <s v="Northeast"/>
    <n v="2"/>
    <n v="0"/>
    <n v="0"/>
  </r>
  <r>
    <x v="49"/>
    <x v="39"/>
    <s v=" Northeast"/>
    <s v="Northeast"/>
    <n v="2"/>
    <n v="0"/>
    <n v="0"/>
  </r>
  <r>
    <x v="49"/>
    <x v="40"/>
    <s v=" South"/>
    <s v="South"/>
    <n v="2"/>
    <n v="0"/>
    <n v="0"/>
  </r>
  <r>
    <x v="49"/>
    <x v="41"/>
    <s v=" Midwest"/>
    <s v="Midwest"/>
    <n v="5"/>
    <n v="1"/>
    <n v="1"/>
  </r>
  <r>
    <x v="49"/>
    <x v="42"/>
    <s v=" South"/>
    <s v="South"/>
    <n v="3"/>
    <n v="0"/>
    <n v="0"/>
  </r>
  <r>
    <x v="49"/>
    <x v="43"/>
    <s v=" South"/>
    <s v="South"/>
    <n v="7"/>
    <n v="0"/>
    <n v="0"/>
  </r>
  <r>
    <x v="49"/>
    <x v="44"/>
    <s v=" West"/>
    <s v="West"/>
    <n v="1"/>
    <n v="0"/>
    <n v="0"/>
  </r>
  <r>
    <x v="49"/>
    <x v="45"/>
    <s v=" Northeast"/>
    <s v="Northeast"/>
    <n v="0"/>
    <n v="0"/>
    <n v="0"/>
  </r>
  <r>
    <x v="49"/>
    <x v="46"/>
    <s v=" South"/>
    <s v="South"/>
    <n v="3"/>
    <n v="0"/>
    <n v="0"/>
  </r>
  <r>
    <x v="49"/>
    <x v="47"/>
    <s v=" West"/>
    <s v="West"/>
    <n v="100"/>
    <n v="2"/>
    <n v="24"/>
  </r>
  <r>
    <x v="49"/>
    <x v="48"/>
    <s v=" South"/>
    <s v="South"/>
    <n v="0"/>
    <n v="0"/>
    <n v="0"/>
  </r>
  <r>
    <x v="49"/>
    <x v="49"/>
    <s v=" Midwest"/>
    <s v="Midwest"/>
    <n v="1"/>
    <n v="0"/>
    <n v="0"/>
  </r>
  <r>
    <x v="49"/>
    <x v="50"/>
    <s v=" West"/>
    <s v="West"/>
    <n v="0"/>
    <n v="0"/>
    <n v="0"/>
  </r>
  <r>
    <x v="50"/>
    <x v="0"/>
    <s v=" South"/>
    <s v="South"/>
    <n v="0"/>
    <n v="0"/>
    <n v="0"/>
  </r>
  <r>
    <x v="50"/>
    <x v="1"/>
    <s v=" West"/>
    <s v="West"/>
    <n v="0"/>
    <n v="0"/>
    <n v="0"/>
  </r>
  <r>
    <x v="50"/>
    <x v="2"/>
    <s v=" West"/>
    <s v="West"/>
    <n v="3"/>
    <n v="0"/>
    <n v="0"/>
  </r>
  <r>
    <x v="50"/>
    <x v="3"/>
    <s v=" South"/>
    <s v="South"/>
    <n v="1"/>
    <n v="0"/>
    <n v="0"/>
  </r>
  <r>
    <x v="50"/>
    <x v="4"/>
    <s v=" West"/>
    <s v="West"/>
    <n v="23"/>
    <n v="1"/>
    <n v="4"/>
  </r>
  <r>
    <x v="50"/>
    <x v="5"/>
    <s v=" West"/>
    <s v="West"/>
    <n v="17"/>
    <n v="0"/>
    <n v="0"/>
  </r>
  <r>
    <x v="50"/>
    <x v="6"/>
    <s v=" Northeast"/>
    <s v="Northeast"/>
    <n v="1"/>
    <n v="0"/>
    <n v="0"/>
  </r>
  <r>
    <x v="50"/>
    <x v="7"/>
    <s v=" South"/>
    <s v="South"/>
    <n v="1"/>
    <n v="0"/>
    <n v="0"/>
  </r>
  <r>
    <x v="50"/>
    <x v="8"/>
    <s v=" South"/>
    <s v="South"/>
    <n v="6"/>
    <n v="0"/>
    <n v="0"/>
  </r>
  <r>
    <x v="50"/>
    <x v="9"/>
    <s v=" South"/>
    <s v="South"/>
    <n v="3"/>
    <n v="0"/>
    <n v="2"/>
  </r>
  <r>
    <x v="50"/>
    <x v="10"/>
    <s v=" South"/>
    <s v="South"/>
    <n v="9"/>
    <n v="0"/>
    <n v="0"/>
  </r>
  <r>
    <x v="50"/>
    <x v="11"/>
    <s v=" West"/>
    <s v="West"/>
    <n v="0"/>
    <n v="0"/>
    <n v="0"/>
  </r>
  <r>
    <x v="50"/>
    <x v="12"/>
    <s v=" West"/>
    <s v="West"/>
    <n v="0"/>
    <n v="0"/>
    <n v="0"/>
  </r>
  <r>
    <x v="50"/>
    <x v="13"/>
    <s v=" Midwest"/>
    <s v="Midwest"/>
    <n v="6"/>
    <n v="0"/>
    <n v="0"/>
  </r>
  <r>
    <x v="50"/>
    <x v="14"/>
    <s v=" Midwest"/>
    <s v="Midwest"/>
    <n v="5"/>
    <n v="0"/>
    <n v="0"/>
  </r>
  <r>
    <x v="50"/>
    <x v="15"/>
    <s v=" Midwest"/>
    <s v="Midwest"/>
    <n v="1"/>
    <n v="0"/>
    <n v="0"/>
  </r>
  <r>
    <x v="50"/>
    <x v="16"/>
    <s v=" Midwest"/>
    <s v="Midwest"/>
    <n v="0"/>
    <n v="0"/>
    <n v="0"/>
  </r>
  <r>
    <x v="50"/>
    <x v="17"/>
    <s v=" South"/>
    <s v="South"/>
    <n v="0"/>
    <n v="0"/>
    <n v="0"/>
  </r>
  <r>
    <x v="50"/>
    <x v="18"/>
    <s v=" South"/>
    <s v="South"/>
    <n v="7"/>
    <n v="0"/>
    <n v="0"/>
  </r>
  <r>
    <x v="50"/>
    <x v="19"/>
    <s v=" Northeast"/>
    <s v="Northeast"/>
    <n v="0"/>
    <n v="0"/>
    <n v="0"/>
  </r>
  <r>
    <x v="50"/>
    <x v="20"/>
    <s v=" South"/>
    <s v="South"/>
    <n v="4"/>
    <n v="0"/>
    <n v="0"/>
  </r>
  <r>
    <x v="50"/>
    <x v="21"/>
    <s v=" Northeast"/>
    <s v="Northeast"/>
    <n v="3"/>
    <n v="0"/>
    <n v="0"/>
  </r>
  <r>
    <x v="50"/>
    <x v="22"/>
    <s v=" Midwest"/>
    <s v="Midwest"/>
    <n v="0"/>
    <n v="0"/>
    <n v="0"/>
  </r>
  <r>
    <x v="50"/>
    <x v="23"/>
    <s v=" Midwest"/>
    <s v="Midwest"/>
    <n v="2"/>
    <n v="0"/>
    <n v="0"/>
  </r>
  <r>
    <x v="50"/>
    <x v="24"/>
    <s v=" South"/>
    <s v="South"/>
    <n v="1"/>
    <n v="0"/>
    <n v="0"/>
  </r>
  <r>
    <x v="50"/>
    <x v="25"/>
    <s v=" Midwest"/>
    <s v="Midwest"/>
    <n v="0"/>
    <n v="0"/>
    <n v="0"/>
  </r>
  <r>
    <x v="50"/>
    <x v="26"/>
    <s v=" West"/>
    <s v="West"/>
    <n v="0"/>
    <n v="0"/>
    <n v="0"/>
  </r>
  <r>
    <x v="50"/>
    <x v="27"/>
    <s v=" Midwest"/>
    <s v="Midwest"/>
    <n v="6"/>
    <n v="0"/>
    <n v="0"/>
  </r>
  <r>
    <x v="50"/>
    <x v="28"/>
    <s v=" West"/>
    <s v="West"/>
    <n v="3"/>
    <n v="0"/>
    <n v="0"/>
  </r>
  <r>
    <x v="50"/>
    <x v="29"/>
    <s v=" Northeast"/>
    <s v="Northeast"/>
    <n v="0"/>
    <n v="0"/>
    <n v="0"/>
  </r>
  <r>
    <x v="50"/>
    <x v="30"/>
    <s v=" Northeast"/>
    <s v="Northeast"/>
    <n v="8"/>
    <n v="0"/>
    <n v="1"/>
  </r>
  <r>
    <x v="50"/>
    <x v="31"/>
    <s v=" West"/>
    <s v="West"/>
    <n v="4"/>
    <n v="0"/>
    <n v="0"/>
  </r>
  <r>
    <x v="50"/>
    <x v="32"/>
    <s v=" Northeast"/>
    <s v="Northeast"/>
    <n v="44"/>
    <n v="0"/>
    <n v="0"/>
  </r>
  <r>
    <x v="50"/>
    <x v="33"/>
    <s v=" South"/>
    <s v="South"/>
    <n v="1"/>
    <n v="0"/>
    <n v="0"/>
  </r>
  <r>
    <x v="50"/>
    <x v="34"/>
    <s v=" Midwest"/>
    <s v="Midwest"/>
    <n v="1"/>
    <n v="0"/>
    <n v="0"/>
  </r>
  <r>
    <x v="50"/>
    <x v="35"/>
    <s v=" Midwest"/>
    <s v="Midwest"/>
    <n v="1"/>
    <n v="0"/>
    <n v="0"/>
  </r>
  <r>
    <x v="50"/>
    <x v="36"/>
    <s v=" South"/>
    <s v="South"/>
    <n v="0"/>
    <n v="0"/>
    <n v="0"/>
  </r>
  <r>
    <x v="50"/>
    <x v="37"/>
    <s v=" West"/>
    <s v="West"/>
    <n v="6"/>
    <n v="0"/>
    <n v="0"/>
  </r>
  <r>
    <x v="50"/>
    <x v="38"/>
    <s v=" Northeast"/>
    <s v="Northeast"/>
    <n v="4"/>
    <n v="0"/>
    <n v="0"/>
  </r>
  <r>
    <x v="50"/>
    <x v="39"/>
    <s v=" Northeast"/>
    <s v="Northeast"/>
    <n v="0"/>
    <n v="0"/>
    <n v="0"/>
  </r>
  <r>
    <x v="50"/>
    <x v="40"/>
    <s v=" South"/>
    <s v="South"/>
    <n v="1"/>
    <n v="0"/>
    <n v="0"/>
  </r>
  <r>
    <x v="50"/>
    <x v="41"/>
    <s v=" Midwest"/>
    <s v="Midwest"/>
    <n v="3"/>
    <n v="0"/>
    <n v="1"/>
  </r>
  <r>
    <x v="50"/>
    <x v="42"/>
    <s v=" South"/>
    <s v="South"/>
    <n v="1"/>
    <n v="0"/>
    <n v="0"/>
  </r>
  <r>
    <x v="50"/>
    <x v="43"/>
    <s v=" South"/>
    <s v="South"/>
    <n v="2"/>
    <n v="0"/>
    <n v="0"/>
  </r>
  <r>
    <x v="50"/>
    <x v="44"/>
    <s v=" West"/>
    <s v="West"/>
    <n v="1"/>
    <n v="0"/>
    <n v="0"/>
  </r>
  <r>
    <x v="50"/>
    <x v="45"/>
    <s v=" Northeast"/>
    <s v="Northeast"/>
    <n v="1"/>
    <n v="0"/>
    <n v="0"/>
  </r>
  <r>
    <x v="50"/>
    <x v="46"/>
    <s v=" South"/>
    <s v="South"/>
    <n v="2"/>
    <n v="0"/>
    <n v="0"/>
  </r>
  <r>
    <x v="50"/>
    <x v="47"/>
    <s v=" West"/>
    <s v="West"/>
    <n v="59"/>
    <n v="5"/>
    <n v="29"/>
  </r>
  <r>
    <x v="50"/>
    <x v="48"/>
    <s v=" South"/>
    <s v="South"/>
    <n v="0"/>
    <n v="0"/>
    <n v="0"/>
  </r>
  <r>
    <x v="50"/>
    <x v="49"/>
    <s v=" Midwest"/>
    <s v="Midwest"/>
    <n v="3"/>
    <n v="0"/>
    <n v="0"/>
  </r>
  <r>
    <x v="50"/>
    <x v="50"/>
    <s v=" West"/>
    <s v="West"/>
    <n v="1"/>
    <n v="0"/>
    <n v="0"/>
  </r>
  <r>
    <x v="51"/>
    <x v="0"/>
    <s v=" South"/>
    <s v="South"/>
    <n v="0"/>
    <n v="0"/>
    <n v="0"/>
  </r>
  <r>
    <x v="51"/>
    <x v="1"/>
    <s v=" West"/>
    <s v="West"/>
    <n v="1"/>
    <n v="0"/>
    <n v="0"/>
  </r>
  <r>
    <x v="51"/>
    <x v="2"/>
    <s v=" West"/>
    <s v="West"/>
    <n v="0"/>
    <n v="0"/>
    <n v="0"/>
  </r>
  <r>
    <x v="51"/>
    <x v="3"/>
    <s v=" South"/>
    <s v="South"/>
    <n v="5"/>
    <n v="0"/>
    <n v="0"/>
  </r>
  <r>
    <x v="51"/>
    <x v="4"/>
    <s v=" West"/>
    <s v="West"/>
    <n v="50"/>
    <n v="0"/>
    <n v="4"/>
  </r>
  <r>
    <x v="51"/>
    <x v="5"/>
    <s v=" West"/>
    <s v="West"/>
    <n v="15"/>
    <n v="1"/>
    <n v="1"/>
  </r>
  <r>
    <x v="51"/>
    <x v="6"/>
    <s v=" Northeast"/>
    <s v="Northeast"/>
    <n v="3"/>
    <n v="0"/>
    <n v="0"/>
  </r>
  <r>
    <x v="51"/>
    <x v="7"/>
    <s v=" South"/>
    <s v="South"/>
    <n v="3"/>
    <n v="0"/>
    <n v="0"/>
  </r>
  <r>
    <x v="51"/>
    <x v="8"/>
    <s v=" South"/>
    <s v="South"/>
    <n v="0"/>
    <n v="0"/>
    <n v="0"/>
  </r>
  <r>
    <x v="51"/>
    <x v="9"/>
    <s v=" South"/>
    <s v="South"/>
    <n v="20"/>
    <n v="0"/>
    <n v="2"/>
  </r>
  <r>
    <x v="51"/>
    <x v="10"/>
    <s v=" South"/>
    <s v="South"/>
    <n v="0"/>
    <n v="1"/>
    <n v="1"/>
  </r>
  <r>
    <x v="51"/>
    <x v="11"/>
    <s v=" West"/>
    <s v="West"/>
    <n v="0"/>
    <n v="0"/>
    <n v="0"/>
  </r>
  <r>
    <x v="51"/>
    <x v="12"/>
    <s v=" West"/>
    <s v="West"/>
    <n v="0"/>
    <n v="0"/>
    <n v="0"/>
  </r>
  <r>
    <x v="51"/>
    <x v="13"/>
    <s v=" Midwest"/>
    <s v="Midwest"/>
    <n v="7"/>
    <n v="0"/>
    <n v="0"/>
  </r>
  <r>
    <x v="51"/>
    <x v="14"/>
    <s v=" Midwest"/>
    <s v="Midwest"/>
    <n v="1"/>
    <n v="0"/>
    <n v="0"/>
  </r>
  <r>
    <x v="51"/>
    <x v="15"/>
    <s v=" Midwest"/>
    <s v="Midwest"/>
    <n v="2"/>
    <n v="0"/>
    <n v="0"/>
  </r>
  <r>
    <x v="51"/>
    <x v="16"/>
    <s v=" Midwest"/>
    <s v="Midwest"/>
    <n v="4"/>
    <n v="1"/>
    <n v="1"/>
  </r>
  <r>
    <x v="51"/>
    <x v="17"/>
    <s v=" South"/>
    <s v="South"/>
    <n v="4"/>
    <n v="0"/>
    <n v="0"/>
  </r>
  <r>
    <x v="51"/>
    <x v="18"/>
    <s v=" South"/>
    <s v="South"/>
    <n v="1"/>
    <n v="0"/>
    <n v="0"/>
  </r>
  <r>
    <x v="51"/>
    <x v="19"/>
    <s v=" Northeast"/>
    <s v="Northeast"/>
    <n v="1"/>
    <n v="0"/>
    <n v="0"/>
  </r>
  <r>
    <x v="51"/>
    <x v="20"/>
    <s v=" South"/>
    <s v="South"/>
    <n v="0"/>
    <n v="0"/>
    <n v="0"/>
  </r>
  <r>
    <x v="51"/>
    <x v="21"/>
    <s v=" Northeast"/>
    <s v="Northeast"/>
    <n v="13"/>
    <n v="0"/>
    <n v="0"/>
  </r>
  <r>
    <x v="51"/>
    <x v="22"/>
    <s v=" Midwest"/>
    <s v="Midwest"/>
    <n v="10"/>
    <n v="0"/>
    <n v="0"/>
  </r>
  <r>
    <x v="51"/>
    <x v="23"/>
    <s v=" Midwest"/>
    <s v="Midwest"/>
    <n v="4"/>
    <n v="0"/>
    <n v="0"/>
  </r>
  <r>
    <x v="51"/>
    <x v="24"/>
    <s v=" South"/>
    <s v="South"/>
    <n v="0"/>
    <n v="0"/>
    <n v="0"/>
  </r>
  <r>
    <x v="51"/>
    <x v="25"/>
    <s v=" Midwest"/>
    <s v="Midwest"/>
    <n v="1"/>
    <n v="0"/>
    <n v="0"/>
  </r>
  <r>
    <x v="51"/>
    <x v="26"/>
    <s v=" West"/>
    <s v="West"/>
    <n v="0"/>
    <n v="0"/>
    <n v="0"/>
  </r>
  <r>
    <x v="51"/>
    <x v="27"/>
    <s v=" Midwest"/>
    <s v="Midwest"/>
    <n v="1"/>
    <n v="0"/>
    <n v="0"/>
  </r>
  <r>
    <x v="51"/>
    <x v="28"/>
    <s v=" West"/>
    <s v="West"/>
    <n v="4"/>
    <n v="0"/>
    <n v="0"/>
  </r>
  <r>
    <x v="51"/>
    <x v="29"/>
    <s v=" Northeast"/>
    <s v="Northeast"/>
    <n v="1"/>
    <n v="0"/>
    <n v="0"/>
  </r>
  <r>
    <x v="51"/>
    <x v="30"/>
    <s v=" Northeast"/>
    <s v="Northeast"/>
    <n v="6"/>
    <n v="0"/>
    <n v="1"/>
  </r>
  <r>
    <x v="51"/>
    <x v="31"/>
    <s v=" West"/>
    <s v="West"/>
    <n v="2"/>
    <n v="0"/>
    <n v="0"/>
  </r>
  <r>
    <x v="51"/>
    <x v="32"/>
    <s v=" Northeast"/>
    <s v="Northeast"/>
    <n v="109"/>
    <n v="0"/>
    <n v="0"/>
  </r>
  <r>
    <x v="51"/>
    <x v="33"/>
    <s v=" South"/>
    <s v="South"/>
    <n v="8"/>
    <n v="0"/>
    <n v="0"/>
  </r>
  <r>
    <x v="51"/>
    <x v="34"/>
    <s v=" Midwest"/>
    <s v="Midwest"/>
    <n v="0"/>
    <n v="0"/>
    <n v="0"/>
  </r>
  <r>
    <x v="51"/>
    <x v="35"/>
    <s v=" Midwest"/>
    <s v="Midwest"/>
    <n v="1"/>
    <n v="0"/>
    <n v="0"/>
  </r>
  <r>
    <x v="51"/>
    <x v="36"/>
    <s v=" South"/>
    <s v="South"/>
    <n v="0"/>
    <n v="0"/>
    <n v="0"/>
  </r>
  <r>
    <x v="51"/>
    <x v="37"/>
    <s v=" West"/>
    <s v="West"/>
    <n v="10"/>
    <n v="0"/>
    <n v="0"/>
  </r>
  <r>
    <x v="51"/>
    <x v="38"/>
    <s v=" Northeast"/>
    <s v="Northeast"/>
    <n v="6"/>
    <n v="0"/>
    <n v="0"/>
  </r>
  <r>
    <x v="51"/>
    <x v="39"/>
    <s v=" Northeast"/>
    <s v="Northeast"/>
    <n v="0"/>
    <n v="0"/>
    <n v="0"/>
  </r>
  <r>
    <x v="51"/>
    <x v="40"/>
    <s v=" South"/>
    <s v="South"/>
    <n v="2"/>
    <n v="0"/>
    <n v="0"/>
  </r>
  <r>
    <x v="51"/>
    <x v="41"/>
    <s v=" Midwest"/>
    <s v="Midwest"/>
    <n v="0"/>
    <n v="0"/>
    <n v="1"/>
  </r>
  <r>
    <x v="51"/>
    <x v="42"/>
    <s v=" South"/>
    <s v="South"/>
    <n v="10"/>
    <n v="0"/>
    <n v="0"/>
  </r>
  <r>
    <x v="51"/>
    <x v="43"/>
    <s v=" South"/>
    <s v="South"/>
    <n v="8"/>
    <n v="0"/>
    <n v="0"/>
  </r>
  <r>
    <x v="51"/>
    <x v="44"/>
    <s v=" West"/>
    <s v="West"/>
    <n v="2"/>
    <n v="0"/>
    <n v="0"/>
  </r>
  <r>
    <x v="51"/>
    <x v="45"/>
    <s v=" Northeast"/>
    <s v="Northeast"/>
    <n v="0"/>
    <n v="0"/>
    <n v="0"/>
  </r>
  <r>
    <x v="51"/>
    <x v="46"/>
    <s v=" South"/>
    <s v="South"/>
    <n v="7"/>
    <n v="0"/>
    <n v="0"/>
  </r>
  <r>
    <x v="51"/>
    <x v="47"/>
    <s v=" West"/>
    <s v="West"/>
    <n v="81"/>
    <n v="3"/>
    <n v="32"/>
  </r>
  <r>
    <x v="51"/>
    <x v="48"/>
    <s v=" South"/>
    <s v="South"/>
    <n v="0"/>
    <n v="0"/>
    <n v="0"/>
  </r>
  <r>
    <x v="51"/>
    <x v="49"/>
    <s v=" Midwest"/>
    <s v="Midwest"/>
    <n v="2"/>
    <n v="0"/>
    <n v="0"/>
  </r>
  <r>
    <x v="51"/>
    <x v="50"/>
    <s v=" West"/>
    <s v="West"/>
    <n v="0"/>
    <n v="0"/>
    <n v="0"/>
  </r>
  <r>
    <x v="52"/>
    <x v="0"/>
    <s v=" South"/>
    <s v="South"/>
    <n v="6"/>
    <n v="0"/>
    <n v="0"/>
  </r>
  <r>
    <x v="52"/>
    <x v="1"/>
    <s v=" West"/>
    <s v="West"/>
    <n v="0"/>
    <n v="0"/>
    <n v="0"/>
  </r>
  <r>
    <x v="52"/>
    <x v="2"/>
    <s v=" West"/>
    <s v="West"/>
    <n v="0"/>
    <n v="0"/>
    <n v="0"/>
  </r>
  <r>
    <x v="52"/>
    <x v="3"/>
    <s v=" South"/>
    <s v="South"/>
    <n v="1"/>
    <n v="0"/>
    <n v="0"/>
  </r>
  <r>
    <x v="52"/>
    <x v="4"/>
    <s v=" West"/>
    <s v="West"/>
    <n v="68"/>
    <n v="1"/>
    <n v="5"/>
  </r>
  <r>
    <x v="52"/>
    <x v="5"/>
    <s v=" West"/>
    <s v="West"/>
    <n v="29"/>
    <n v="1"/>
    <n v="2"/>
  </r>
  <r>
    <x v="52"/>
    <x v="6"/>
    <s v=" Northeast"/>
    <s v="Northeast"/>
    <n v="5"/>
    <n v="0"/>
    <n v="0"/>
  </r>
  <r>
    <x v="52"/>
    <x v="7"/>
    <s v=" South"/>
    <s v="South"/>
    <n v="0"/>
    <n v="0"/>
    <n v="0"/>
  </r>
  <r>
    <x v="52"/>
    <x v="8"/>
    <s v=" South"/>
    <s v="South"/>
    <n v="0"/>
    <n v="0"/>
    <n v="0"/>
  </r>
  <r>
    <x v="52"/>
    <x v="9"/>
    <s v=" South"/>
    <s v="South"/>
    <n v="24"/>
    <n v="0"/>
    <n v="2"/>
  </r>
  <r>
    <x v="52"/>
    <x v="10"/>
    <s v=" South"/>
    <s v="South"/>
    <n v="10"/>
    <n v="0"/>
    <n v="1"/>
  </r>
  <r>
    <x v="52"/>
    <x v="11"/>
    <s v=" West"/>
    <s v="West"/>
    <n v="0"/>
    <n v="0"/>
    <n v="0"/>
  </r>
  <r>
    <x v="52"/>
    <x v="12"/>
    <s v=" West"/>
    <s v="West"/>
    <n v="1"/>
    <n v="0"/>
    <n v="0"/>
  </r>
  <r>
    <x v="52"/>
    <x v="13"/>
    <s v=" Midwest"/>
    <s v="Midwest"/>
    <n v="14"/>
    <n v="0"/>
    <n v="0"/>
  </r>
  <r>
    <x v="52"/>
    <x v="14"/>
    <s v=" Midwest"/>
    <s v="Midwest"/>
    <n v="0"/>
    <n v="0"/>
    <n v="0"/>
  </r>
  <r>
    <x v="52"/>
    <x v="15"/>
    <s v=" Midwest"/>
    <s v="Midwest"/>
    <n v="1"/>
    <n v="0"/>
    <n v="0"/>
  </r>
  <r>
    <x v="52"/>
    <x v="16"/>
    <s v=" Midwest"/>
    <s v="Midwest"/>
    <n v="1"/>
    <n v="0"/>
    <n v="1"/>
  </r>
  <r>
    <x v="52"/>
    <x v="17"/>
    <s v=" South"/>
    <s v="South"/>
    <n v="0"/>
    <n v="0"/>
    <n v="0"/>
  </r>
  <r>
    <x v="52"/>
    <x v="18"/>
    <s v=" South"/>
    <s v="South"/>
    <n v="22"/>
    <n v="0"/>
    <n v="0"/>
  </r>
  <r>
    <x v="52"/>
    <x v="19"/>
    <s v=" Northeast"/>
    <s v="Northeast"/>
    <n v="1"/>
    <n v="0"/>
    <n v="0"/>
  </r>
  <r>
    <x v="52"/>
    <x v="20"/>
    <s v=" South"/>
    <s v="South"/>
    <n v="5"/>
    <n v="0"/>
    <n v="0"/>
  </r>
  <r>
    <x v="52"/>
    <x v="21"/>
    <s v=" Northeast"/>
    <s v="Northeast"/>
    <n v="15"/>
    <n v="0"/>
    <n v="0"/>
  </r>
  <r>
    <x v="52"/>
    <x v="22"/>
    <s v=" Midwest"/>
    <s v="Midwest"/>
    <n v="13"/>
    <n v="0"/>
    <n v="0"/>
  </r>
  <r>
    <x v="52"/>
    <x v="23"/>
    <s v=" Midwest"/>
    <s v="Midwest"/>
    <n v="5"/>
    <n v="0"/>
    <n v="0"/>
  </r>
  <r>
    <x v="52"/>
    <x v="24"/>
    <s v=" South"/>
    <s v="South"/>
    <n v="5"/>
    <n v="0"/>
    <n v="0"/>
  </r>
  <r>
    <x v="52"/>
    <x v="25"/>
    <s v=" Midwest"/>
    <s v="Midwest"/>
    <n v="2"/>
    <n v="0"/>
    <n v="0"/>
  </r>
  <r>
    <x v="52"/>
    <x v="26"/>
    <s v=" West"/>
    <s v="West"/>
    <n v="4"/>
    <n v="0"/>
    <n v="0"/>
  </r>
  <r>
    <x v="52"/>
    <x v="27"/>
    <s v=" Midwest"/>
    <s v="Midwest"/>
    <n v="3"/>
    <n v="0"/>
    <n v="0"/>
  </r>
  <r>
    <x v="52"/>
    <x v="28"/>
    <s v=" West"/>
    <s v="West"/>
    <n v="8"/>
    <n v="0"/>
    <n v="0"/>
  </r>
  <r>
    <x v="52"/>
    <x v="29"/>
    <s v=" Northeast"/>
    <s v="Northeast"/>
    <n v="1"/>
    <n v="0"/>
    <n v="0"/>
  </r>
  <r>
    <x v="52"/>
    <x v="30"/>
    <s v=" Northeast"/>
    <s v="Northeast"/>
    <n v="21"/>
    <n v="0"/>
    <n v="1"/>
  </r>
  <r>
    <x v="52"/>
    <x v="31"/>
    <s v=" West"/>
    <s v="West"/>
    <n v="4"/>
    <n v="0"/>
    <n v="0"/>
  </r>
  <r>
    <x v="52"/>
    <x v="32"/>
    <s v=" Northeast"/>
    <s v="Northeast"/>
    <n v="95"/>
    <n v="0"/>
    <n v="0"/>
  </r>
  <r>
    <x v="52"/>
    <x v="33"/>
    <s v=" South"/>
    <s v="South"/>
    <n v="2"/>
    <n v="0"/>
    <n v="0"/>
  </r>
  <r>
    <x v="52"/>
    <x v="34"/>
    <s v=" Midwest"/>
    <s v="Midwest"/>
    <n v="0"/>
    <n v="0"/>
    <n v="0"/>
  </r>
  <r>
    <x v="52"/>
    <x v="35"/>
    <s v=" Midwest"/>
    <s v="Midwest"/>
    <n v="8"/>
    <n v="0"/>
    <n v="0"/>
  </r>
  <r>
    <x v="52"/>
    <x v="36"/>
    <s v=" South"/>
    <s v="South"/>
    <n v="1"/>
    <n v="0"/>
    <n v="0"/>
  </r>
  <r>
    <x v="52"/>
    <x v="37"/>
    <s v=" West"/>
    <s v="West"/>
    <n v="0"/>
    <n v="0"/>
    <n v="0"/>
  </r>
  <r>
    <x v="52"/>
    <x v="38"/>
    <s v=" Northeast"/>
    <s v="Northeast"/>
    <n v="19"/>
    <n v="0"/>
    <n v="0"/>
  </r>
  <r>
    <x v="52"/>
    <x v="39"/>
    <s v=" Northeast"/>
    <s v="Northeast"/>
    <n v="15"/>
    <n v="0"/>
    <n v="0"/>
  </r>
  <r>
    <x v="52"/>
    <x v="40"/>
    <s v=" South"/>
    <s v="South"/>
    <n v="1"/>
    <n v="0"/>
    <n v="0"/>
  </r>
  <r>
    <x v="52"/>
    <x v="41"/>
    <s v=" Midwest"/>
    <s v="Midwest"/>
    <n v="1"/>
    <n v="0"/>
    <n v="1"/>
  </r>
  <r>
    <x v="52"/>
    <x v="42"/>
    <s v=" South"/>
    <s v="South"/>
    <n v="8"/>
    <n v="0"/>
    <n v="0"/>
  </r>
  <r>
    <x v="52"/>
    <x v="43"/>
    <s v=" South"/>
    <s v="South"/>
    <n v="17"/>
    <n v="0"/>
    <n v="0"/>
  </r>
  <r>
    <x v="52"/>
    <x v="44"/>
    <s v=" West"/>
    <s v="West"/>
    <n v="0"/>
    <n v="0"/>
    <n v="0"/>
  </r>
  <r>
    <x v="52"/>
    <x v="45"/>
    <s v=" Northeast"/>
    <s v="Northeast"/>
    <n v="0"/>
    <n v="0"/>
    <n v="0"/>
  </r>
  <r>
    <x v="52"/>
    <x v="46"/>
    <s v=" South"/>
    <s v="South"/>
    <n v="13"/>
    <n v="0"/>
    <n v="0"/>
  </r>
  <r>
    <x v="52"/>
    <x v="47"/>
    <s v=" West"/>
    <s v="West"/>
    <n v="92"/>
    <n v="5"/>
    <n v="37"/>
  </r>
  <r>
    <x v="52"/>
    <x v="48"/>
    <s v=" South"/>
    <s v="South"/>
    <n v="0"/>
    <n v="0"/>
    <n v="0"/>
  </r>
  <r>
    <x v="52"/>
    <x v="49"/>
    <s v=" Midwest"/>
    <s v="Midwest"/>
    <n v="11"/>
    <n v="0"/>
    <n v="0"/>
  </r>
  <r>
    <x v="52"/>
    <x v="50"/>
    <s v=" West"/>
    <s v="West"/>
    <n v="1"/>
    <n v="0"/>
    <n v="0"/>
  </r>
  <r>
    <x v="53"/>
    <x v="0"/>
    <s v=" South"/>
    <s v="South"/>
    <n v="6"/>
    <n v="0"/>
    <n v="0"/>
  </r>
  <r>
    <x v="53"/>
    <x v="1"/>
    <s v=" West"/>
    <s v="West"/>
    <n v="0"/>
    <n v="0"/>
    <n v="0"/>
  </r>
  <r>
    <x v="53"/>
    <x v="2"/>
    <s v=" West"/>
    <s v="West"/>
    <n v="3"/>
    <n v="0"/>
    <n v="0"/>
  </r>
  <r>
    <x v="53"/>
    <x v="3"/>
    <s v=" South"/>
    <s v="South"/>
    <n v="2"/>
    <n v="0"/>
    <n v="0"/>
  </r>
  <r>
    <x v="53"/>
    <x v="4"/>
    <s v=" West"/>
    <s v="West"/>
    <n v="61"/>
    <n v="0"/>
    <n v="5"/>
  </r>
  <r>
    <x v="53"/>
    <x v="5"/>
    <s v=" West"/>
    <s v="West"/>
    <n v="25"/>
    <n v="0"/>
    <n v="2"/>
  </r>
  <r>
    <x v="53"/>
    <x v="6"/>
    <s v=" Northeast"/>
    <s v="Northeast"/>
    <n v="9"/>
    <n v="0"/>
    <n v="0"/>
  </r>
  <r>
    <x v="53"/>
    <x v="7"/>
    <s v=" South"/>
    <s v="South"/>
    <n v="0"/>
    <n v="0"/>
    <n v="0"/>
  </r>
  <r>
    <x v="53"/>
    <x v="8"/>
    <s v=" South"/>
    <s v="South"/>
    <n v="6"/>
    <n v="0"/>
    <n v="0"/>
  </r>
  <r>
    <x v="53"/>
    <x v="9"/>
    <s v=" South"/>
    <s v="South"/>
    <n v="0"/>
    <n v="1"/>
    <n v="3"/>
  </r>
  <r>
    <x v="53"/>
    <x v="10"/>
    <s v=" South"/>
    <s v="South"/>
    <n v="24"/>
    <n v="0"/>
    <n v="1"/>
  </r>
  <r>
    <x v="53"/>
    <x v="11"/>
    <s v=" West"/>
    <s v="West"/>
    <n v="2"/>
    <n v="0"/>
    <n v="0"/>
  </r>
  <r>
    <x v="53"/>
    <x v="12"/>
    <s v=" West"/>
    <s v="West"/>
    <n v="4"/>
    <n v="0"/>
    <n v="0"/>
  </r>
  <r>
    <x v="53"/>
    <x v="13"/>
    <s v=" Midwest"/>
    <s v="Midwest"/>
    <n v="20"/>
    <n v="0"/>
    <n v="0"/>
  </r>
  <r>
    <x v="53"/>
    <x v="14"/>
    <s v=" Midwest"/>
    <s v="Midwest"/>
    <n v="3"/>
    <n v="0"/>
    <n v="0"/>
  </r>
  <r>
    <x v="53"/>
    <x v="15"/>
    <s v=" Midwest"/>
    <s v="Midwest"/>
    <n v="1"/>
    <n v="0"/>
    <n v="0"/>
  </r>
  <r>
    <x v="53"/>
    <x v="16"/>
    <s v=" Midwest"/>
    <s v="Midwest"/>
    <n v="2"/>
    <n v="0"/>
    <n v="1"/>
  </r>
  <r>
    <x v="53"/>
    <x v="17"/>
    <s v=" South"/>
    <s v="South"/>
    <n v="7"/>
    <n v="0"/>
    <n v="0"/>
  </r>
  <r>
    <x v="53"/>
    <x v="18"/>
    <s v=" South"/>
    <s v="South"/>
    <n v="41"/>
    <n v="1"/>
    <n v="1"/>
  </r>
  <r>
    <x v="53"/>
    <x v="19"/>
    <s v=" Northeast"/>
    <s v="Northeast"/>
    <n v="1"/>
    <n v="0"/>
    <n v="0"/>
  </r>
  <r>
    <x v="53"/>
    <x v="20"/>
    <s v=" South"/>
    <s v="South"/>
    <n v="9"/>
    <n v="0"/>
    <n v="0"/>
  </r>
  <r>
    <x v="53"/>
    <x v="21"/>
    <s v=" Northeast"/>
    <s v="Northeast"/>
    <n v="15"/>
    <n v="0"/>
    <n v="0"/>
  </r>
  <r>
    <x v="53"/>
    <x v="22"/>
    <s v=" Midwest"/>
    <s v="Midwest"/>
    <n v="8"/>
    <n v="0"/>
    <n v="0"/>
  </r>
  <r>
    <x v="53"/>
    <x v="23"/>
    <s v=" Midwest"/>
    <s v="Midwest"/>
    <n v="7"/>
    <n v="0"/>
    <n v="0"/>
  </r>
  <r>
    <x v="53"/>
    <x v="24"/>
    <s v=" South"/>
    <s v="South"/>
    <n v="0"/>
    <n v="0"/>
    <n v="0"/>
  </r>
  <r>
    <x v="53"/>
    <x v="25"/>
    <s v=" Midwest"/>
    <s v="Midwest"/>
    <n v="1"/>
    <n v="0"/>
    <n v="0"/>
  </r>
  <r>
    <x v="53"/>
    <x v="26"/>
    <s v=" West"/>
    <s v="West"/>
    <n v="2"/>
    <n v="0"/>
    <n v="0"/>
  </r>
  <r>
    <x v="53"/>
    <x v="27"/>
    <s v=" Midwest"/>
    <s v="Midwest"/>
    <n v="2"/>
    <n v="0"/>
    <n v="0"/>
  </r>
  <r>
    <x v="53"/>
    <x v="28"/>
    <s v=" West"/>
    <s v="West"/>
    <n v="2"/>
    <n v="0"/>
    <n v="0"/>
  </r>
  <r>
    <x v="53"/>
    <x v="29"/>
    <s v=" Northeast"/>
    <s v="Northeast"/>
    <n v="0"/>
    <n v="0"/>
    <n v="0"/>
  </r>
  <r>
    <x v="53"/>
    <x v="30"/>
    <s v=" Northeast"/>
    <s v="Northeast"/>
    <n v="25"/>
    <n v="1"/>
    <n v="2"/>
  </r>
  <r>
    <x v="53"/>
    <x v="31"/>
    <s v=" West"/>
    <s v="West"/>
    <n v="3"/>
    <n v="0"/>
    <n v="0"/>
  </r>
  <r>
    <x v="53"/>
    <x v="32"/>
    <s v=" Northeast"/>
    <s v="Northeast"/>
    <n v="189"/>
    <n v="2"/>
    <n v="2"/>
  </r>
  <r>
    <x v="53"/>
    <x v="33"/>
    <s v=" South"/>
    <s v="South"/>
    <n v="7"/>
    <n v="0"/>
    <n v="0"/>
  </r>
  <r>
    <x v="53"/>
    <x v="34"/>
    <s v=" Midwest"/>
    <s v="Midwest"/>
    <n v="0"/>
    <n v="0"/>
    <n v="0"/>
  </r>
  <r>
    <x v="53"/>
    <x v="35"/>
    <s v=" Midwest"/>
    <s v="Midwest"/>
    <n v="13"/>
    <n v="0"/>
    <n v="0"/>
  </r>
  <r>
    <x v="53"/>
    <x v="36"/>
    <s v=" South"/>
    <s v="South"/>
    <n v="1"/>
    <n v="0"/>
    <n v="0"/>
  </r>
  <r>
    <x v="53"/>
    <x v="37"/>
    <s v=" West"/>
    <s v="West"/>
    <n v="6"/>
    <n v="1"/>
    <n v="1"/>
  </r>
  <r>
    <x v="53"/>
    <x v="38"/>
    <s v=" Northeast"/>
    <s v="Northeast"/>
    <n v="6"/>
    <n v="0"/>
    <n v="0"/>
  </r>
  <r>
    <x v="53"/>
    <x v="39"/>
    <s v=" Northeast"/>
    <s v="Northeast"/>
    <n v="0"/>
    <n v="0"/>
    <n v="0"/>
  </r>
  <r>
    <x v="53"/>
    <x v="40"/>
    <s v=" South"/>
    <s v="South"/>
    <n v="6"/>
    <n v="0"/>
    <n v="0"/>
  </r>
  <r>
    <x v="53"/>
    <x v="41"/>
    <s v=" Midwest"/>
    <s v="Midwest"/>
    <n v="0"/>
    <n v="0"/>
    <n v="1"/>
  </r>
  <r>
    <x v="53"/>
    <x v="42"/>
    <s v=" South"/>
    <s v="South"/>
    <n v="6"/>
    <n v="0"/>
    <n v="0"/>
  </r>
  <r>
    <x v="53"/>
    <x v="43"/>
    <s v=" South"/>
    <s v="South"/>
    <n v="11"/>
    <n v="0"/>
    <n v="0"/>
  </r>
  <r>
    <x v="53"/>
    <x v="44"/>
    <s v=" West"/>
    <s v="West"/>
    <n v="14"/>
    <n v="0"/>
    <n v="0"/>
  </r>
  <r>
    <x v="53"/>
    <x v="45"/>
    <s v=" Northeast"/>
    <s v="Northeast"/>
    <n v="3"/>
    <n v="0"/>
    <n v="0"/>
  </r>
  <r>
    <x v="53"/>
    <x v="46"/>
    <s v=" South"/>
    <s v="South"/>
    <n v="12"/>
    <n v="1"/>
    <n v="1"/>
  </r>
  <r>
    <x v="53"/>
    <x v="47"/>
    <s v=" West"/>
    <s v="West"/>
    <n v="98"/>
    <n v="3"/>
    <n v="40"/>
  </r>
  <r>
    <x v="53"/>
    <x v="48"/>
    <s v=" South"/>
    <s v="South"/>
    <n v="0"/>
    <n v="0"/>
    <n v="0"/>
  </r>
  <r>
    <x v="53"/>
    <x v="49"/>
    <s v=" Midwest"/>
    <s v="Midwest"/>
    <n v="8"/>
    <n v="0"/>
    <n v="0"/>
  </r>
  <r>
    <x v="53"/>
    <x v="50"/>
    <s v=" West"/>
    <s v="West"/>
    <n v="1"/>
    <n v="0"/>
    <n v="0"/>
  </r>
  <r>
    <x v="54"/>
    <x v="0"/>
    <s v=" South"/>
    <s v="South"/>
    <n v="11"/>
    <n v="0"/>
    <n v="0"/>
  </r>
  <r>
    <x v="54"/>
    <x v="1"/>
    <s v=" West"/>
    <s v="West"/>
    <n v="0"/>
    <n v="0"/>
    <n v="0"/>
  </r>
  <r>
    <x v="54"/>
    <x v="2"/>
    <s v=" West"/>
    <s v="West"/>
    <n v="1"/>
    <n v="0"/>
    <n v="0"/>
  </r>
  <r>
    <x v="54"/>
    <x v="3"/>
    <s v=" South"/>
    <s v="South"/>
    <n v="7"/>
    <n v="0"/>
    <n v="0"/>
  </r>
  <r>
    <x v="54"/>
    <x v="4"/>
    <s v=" West"/>
    <s v="West"/>
    <n v="97"/>
    <n v="1"/>
    <n v="6"/>
  </r>
  <r>
    <x v="54"/>
    <x v="5"/>
    <s v=" West"/>
    <s v="West"/>
    <n v="33"/>
    <n v="0"/>
    <n v="2"/>
  </r>
  <r>
    <x v="54"/>
    <x v="6"/>
    <s v=" Northeast"/>
    <s v="Northeast"/>
    <n v="6"/>
    <n v="0"/>
    <n v="0"/>
  </r>
  <r>
    <x v="54"/>
    <x v="7"/>
    <s v=" South"/>
    <s v="South"/>
    <n v="3"/>
    <n v="0"/>
    <n v="0"/>
  </r>
  <r>
    <x v="54"/>
    <x v="8"/>
    <s v=" South"/>
    <s v="South"/>
    <n v="1"/>
    <n v="0"/>
    <n v="0"/>
  </r>
  <r>
    <x v="54"/>
    <x v="9"/>
    <s v=" South"/>
    <s v="South"/>
    <n v="39"/>
    <n v="0"/>
    <n v="3"/>
  </r>
  <r>
    <x v="54"/>
    <x v="10"/>
    <s v=" South"/>
    <s v="South"/>
    <n v="32"/>
    <n v="0"/>
    <n v="1"/>
  </r>
  <r>
    <x v="54"/>
    <x v="11"/>
    <s v=" West"/>
    <s v="West"/>
    <n v="3"/>
    <n v="0"/>
    <n v="0"/>
  </r>
  <r>
    <x v="54"/>
    <x v="12"/>
    <s v=" West"/>
    <s v="West"/>
    <n v="0"/>
    <n v="0"/>
    <n v="0"/>
  </r>
  <r>
    <x v="54"/>
    <x v="13"/>
    <s v=" Midwest"/>
    <s v="Midwest"/>
    <n v="28"/>
    <n v="0"/>
    <n v="0"/>
  </r>
  <r>
    <x v="54"/>
    <x v="14"/>
    <s v=" Midwest"/>
    <s v="Midwest"/>
    <n v="4"/>
    <n v="0"/>
    <n v="0"/>
  </r>
  <r>
    <x v="54"/>
    <x v="15"/>
    <s v=" Midwest"/>
    <s v="Midwest"/>
    <n v="4"/>
    <n v="0"/>
    <n v="0"/>
  </r>
  <r>
    <x v="54"/>
    <x v="16"/>
    <s v=" Midwest"/>
    <s v="Midwest"/>
    <n v="1"/>
    <n v="0"/>
    <n v="1"/>
  </r>
  <r>
    <x v="54"/>
    <x v="17"/>
    <s v=" South"/>
    <s v="South"/>
    <n v="3"/>
    <n v="0"/>
    <n v="0"/>
  </r>
  <r>
    <x v="54"/>
    <x v="18"/>
    <s v=" South"/>
    <s v="South"/>
    <n v="26"/>
    <n v="1"/>
    <n v="2"/>
  </r>
  <r>
    <x v="54"/>
    <x v="19"/>
    <s v=" Northeast"/>
    <s v="Northeast"/>
    <n v="9"/>
    <n v="0"/>
    <n v="0"/>
  </r>
  <r>
    <x v="54"/>
    <x v="20"/>
    <s v=" South"/>
    <s v="South"/>
    <n v="5"/>
    <n v="0"/>
    <n v="0"/>
  </r>
  <r>
    <x v="54"/>
    <x v="21"/>
    <s v=" Northeast"/>
    <s v="Northeast"/>
    <n v="26"/>
    <n v="0"/>
    <n v="0"/>
  </r>
  <r>
    <x v="54"/>
    <x v="22"/>
    <s v=" Midwest"/>
    <s v="Midwest"/>
    <n v="20"/>
    <n v="0"/>
    <n v="0"/>
  </r>
  <r>
    <x v="54"/>
    <x v="23"/>
    <s v=" Midwest"/>
    <s v="Midwest"/>
    <n v="14"/>
    <n v="0"/>
    <n v="0"/>
  </r>
  <r>
    <x v="54"/>
    <x v="24"/>
    <s v=" South"/>
    <s v="South"/>
    <n v="4"/>
    <n v="0"/>
    <n v="0"/>
  </r>
  <r>
    <x v="54"/>
    <x v="25"/>
    <s v=" Midwest"/>
    <s v="Midwest"/>
    <n v="0"/>
    <n v="0"/>
    <n v="0"/>
  </r>
  <r>
    <x v="54"/>
    <x v="26"/>
    <s v=" West"/>
    <s v="West"/>
    <n v="0"/>
    <n v="0"/>
    <n v="0"/>
  </r>
  <r>
    <x v="54"/>
    <x v="27"/>
    <s v=" Midwest"/>
    <s v="Midwest"/>
    <n v="2"/>
    <n v="0"/>
    <n v="0"/>
  </r>
  <r>
    <x v="54"/>
    <x v="28"/>
    <s v=" West"/>
    <s v="West"/>
    <n v="5"/>
    <n v="0"/>
    <n v="0"/>
  </r>
  <r>
    <x v="54"/>
    <x v="29"/>
    <s v=" Northeast"/>
    <s v="Northeast"/>
    <n v="6"/>
    <n v="0"/>
    <n v="0"/>
  </r>
  <r>
    <x v="54"/>
    <x v="30"/>
    <s v=" Northeast"/>
    <s v="Northeast"/>
    <n v="23"/>
    <n v="0"/>
    <n v="2"/>
  </r>
  <r>
    <x v="54"/>
    <x v="31"/>
    <s v=" West"/>
    <s v="West"/>
    <n v="4"/>
    <n v="0"/>
    <n v="0"/>
  </r>
  <r>
    <x v="54"/>
    <x v="32"/>
    <s v=" Northeast"/>
    <s v="Northeast"/>
    <n v="122"/>
    <n v="4"/>
    <n v="6"/>
  </r>
  <r>
    <x v="54"/>
    <x v="33"/>
    <s v=" South"/>
    <s v="South"/>
    <n v="7"/>
    <n v="0"/>
    <n v="0"/>
  </r>
  <r>
    <x v="54"/>
    <x v="34"/>
    <s v=" Midwest"/>
    <s v="Midwest"/>
    <n v="0"/>
    <n v="0"/>
    <n v="0"/>
  </r>
  <r>
    <x v="54"/>
    <x v="35"/>
    <s v=" Midwest"/>
    <s v="Midwest"/>
    <n v="11"/>
    <n v="0"/>
    <n v="0"/>
  </r>
  <r>
    <x v="54"/>
    <x v="36"/>
    <s v=" South"/>
    <s v="South"/>
    <n v="4"/>
    <n v="0"/>
    <n v="0"/>
  </r>
  <r>
    <x v="54"/>
    <x v="37"/>
    <s v=" West"/>
    <s v="West"/>
    <n v="3"/>
    <n v="0"/>
    <n v="1"/>
  </r>
  <r>
    <x v="54"/>
    <x v="38"/>
    <s v=" Northeast"/>
    <s v="Northeast"/>
    <n v="21"/>
    <n v="0"/>
    <n v="0"/>
  </r>
  <r>
    <x v="54"/>
    <x v="39"/>
    <s v=" Northeast"/>
    <s v="Northeast"/>
    <n v="0"/>
    <n v="0"/>
    <n v="0"/>
  </r>
  <r>
    <x v="54"/>
    <x v="40"/>
    <s v=" South"/>
    <s v="South"/>
    <n v="9"/>
    <n v="0"/>
    <n v="0"/>
  </r>
  <r>
    <x v="54"/>
    <x v="41"/>
    <s v=" Midwest"/>
    <s v="Midwest"/>
    <n v="0"/>
    <n v="0"/>
    <n v="1"/>
  </r>
  <r>
    <x v="54"/>
    <x v="42"/>
    <s v=" South"/>
    <s v="South"/>
    <n v="7"/>
    <n v="0"/>
    <n v="0"/>
  </r>
  <r>
    <x v="54"/>
    <x v="43"/>
    <s v=" South"/>
    <s v="South"/>
    <n v="11"/>
    <n v="0"/>
    <n v="0"/>
  </r>
  <r>
    <x v="54"/>
    <x v="44"/>
    <s v=" West"/>
    <s v="West"/>
    <n v="8"/>
    <n v="0"/>
    <n v="0"/>
  </r>
  <r>
    <x v="54"/>
    <x v="45"/>
    <s v=" Northeast"/>
    <s v="Northeast"/>
    <n v="3"/>
    <n v="0"/>
    <n v="0"/>
  </r>
  <r>
    <x v="54"/>
    <x v="46"/>
    <s v=" South"/>
    <s v="South"/>
    <n v="3"/>
    <n v="0"/>
    <n v="1"/>
  </r>
  <r>
    <x v="54"/>
    <x v="47"/>
    <s v=" West"/>
    <s v="West"/>
    <n v="66"/>
    <n v="2"/>
    <n v="42"/>
  </r>
  <r>
    <x v="54"/>
    <x v="48"/>
    <s v=" South"/>
    <s v="South"/>
    <n v="0"/>
    <n v="0"/>
    <n v="0"/>
  </r>
  <r>
    <x v="54"/>
    <x v="49"/>
    <s v=" Midwest"/>
    <s v="Midwest"/>
    <n v="6"/>
    <n v="0"/>
    <n v="0"/>
  </r>
  <r>
    <x v="54"/>
    <x v="50"/>
    <s v=" West"/>
    <s v="West"/>
    <n v="0"/>
    <n v="0"/>
    <n v="0"/>
  </r>
  <r>
    <x v="55"/>
    <x v="0"/>
    <s v=" South"/>
    <s v="South"/>
    <n v="6"/>
    <n v="0"/>
    <n v="0"/>
  </r>
  <r>
    <x v="55"/>
    <x v="1"/>
    <s v=" West"/>
    <s v="West"/>
    <n v="2"/>
    <n v="0"/>
    <n v="0"/>
  </r>
  <r>
    <x v="55"/>
    <x v="2"/>
    <s v=" West"/>
    <s v="West"/>
    <n v="5"/>
    <n v="0"/>
    <n v="0"/>
  </r>
  <r>
    <x v="55"/>
    <x v="3"/>
    <s v=" South"/>
    <s v="South"/>
    <n v="6"/>
    <n v="0"/>
    <n v="0"/>
  </r>
  <r>
    <x v="55"/>
    <x v="4"/>
    <s v=" West"/>
    <s v="West"/>
    <n v="110"/>
    <n v="5"/>
    <n v="11"/>
  </r>
  <r>
    <x v="55"/>
    <x v="5"/>
    <s v=" West"/>
    <s v="West"/>
    <n v="25"/>
    <n v="0"/>
    <n v="2"/>
  </r>
  <r>
    <x v="55"/>
    <x v="6"/>
    <s v=" Northeast"/>
    <s v="Northeast"/>
    <n v="15"/>
    <n v="0"/>
    <n v="0"/>
  </r>
  <r>
    <x v="55"/>
    <x v="7"/>
    <s v=" South"/>
    <s v="South"/>
    <n v="1"/>
    <n v="0"/>
    <n v="0"/>
  </r>
  <r>
    <x v="55"/>
    <x v="8"/>
    <s v=" South"/>
    <s v="South"/>
    <n v="5"/>
    <n v="0"/>
    <n v="0"/>
  </r>
  <r>
    <x v="55"/>
    <x v="9"/>
    <s v=" South"/>
    <s v="South"/>
    <n v="32"/>
    <n v="1"/>
    <n v="4"/>
  </r>
  <r>
    <x v="55"/>
    <x v="10"/>
    <s v=" South"/>
    <s v="South"/>
    <n v="21"/>
    <n v="0"/>
    <n v="1"/>
  </r>
  <r>
    <x v="55"/>
    <x v="11"/>
    <s v=" West"/>
    <s v="West"/>
    <n v="3"/>
    <n v="0"/>
    <n v="0"/>
  </r>
  <r>
    <x v="55"/>
    <x v="12"/>
    <s v=" West"/>
    <s v="West"/>
    <n v="0"/>
    <n v="0"/>
    <n v="0"/>
  </r>
  <r>
    <x v="55"/>
    <x v="13"/>
    <s v=" Midwest"/>
    <s v="Midwest"/>
    <n v="10"/>
    <n v="0"/>
    <n v="0"/>
  </r>
  <r>
    <x v="55"/>
    <x v="14"/>
    <s v=" Midwest"/>
    <s v="Midwest"/>
    <n v="5"/>
    <n v="1"/>
    <n v="1"/>
  </r>
  <r>
    <x v="55"/>
    <x v="15"/>
    <s v=" Midwest"/>
    <s v="Midwest"/>
    <n v="0"/>
    <n v="0"/>
    <n v="0"/>
  </r>
  <r>
    <x v="55"/>
    <x v="16"/>
    <s v=" Midwest"/>
    <s v="Midwest"/>
    <n v="2"/>
    <n v="0"/>
    <n v="1"/>
  </r>
  <r>
    <x v="55"/>
    <x v="17"/>
    <s v=" South"/>
    <s v="South"/>
    <n v="1"/>
    <n v="1"/>
    <n v="1"/>
  </r>
  <r>
    <x v="55"/>
    <x v="18"/>
    <s v=" South"/>
    <s v="South"/>
    <n v="34"/>
    <n v="1"/>
    <n v="3"/>
  </r>
  <r>
    <x v="55"/>
    <x v="19"/>
    <s v=" Northeast"/>
    <s v="Northeast"/>
    <n v="5"/>
    <n v="0"/>
    <n v="0"/>
  </r>
  <r>
    <x v="55"/>
    <x v="20"/>
    <s v=" South"/>
    <s v="South"/>
    <n v="7"/>
    <n v="0"/>
    <n v="0"/>
  </r>
  <r>
    <x v="55"/>
    <x v="21"/>
    <s v=" Northeast"/>
    <s v="Northeast"/>
    <n v="33"/>
    <n v="0"/>
    <n v="0"/>
  </r>
  <r>
    <x v="55"/>
    <x v="22"/>
    <s v=" Midwest"/>
    <s v="Midwest"/>
    <n v="1"/>
    <n v="0"/>
    <n v="0"/>
  </r>
  <r>
    <x v="55"/>
    <x v="23"/>
    <s v=" Midwest"/>
    <s v="Midwest"/>
    <n v="19"/>
    <n v="0"/>
    <n v="0"/>
  </r>
  <r>
    <x v="55"/>
    <x v="24"/>
    <s v=" South"/>
    <s v="South"/>
    <n v="2"/>
    <n v="0"/>
    <n v="0"/>
  </r>
  <r>
    <x v="55"/>
    <x v="25"/>
    <s v=" Midwest"/>
    <s v="Midwest"/>
    <n v="4"/>
    <n v="0"/>
    <n v="0"/>
  </r>
  <r>
    <x v="55"/>
    <x v="26"/>
    <s v=" West"/>
    <s v="West"/>
    <n v="2"/>
    <n v="0"/>
    <n v="0"/>
  </r>
  <r>
    <x v="55"/>
    <x v="27"/>
    <s v=" Midwest"/>
    <s v="Midwest"/>
    <n v="2"/>
    <n v="0"/>
    <n v="0"/>
  </r>
  <r>
    <x v="55"/>
    <x v="28"/>
    <s v=" West"/>
    <s v="West"/>
    <n v="19"/>
    <n v="1"/>
    <n v="1"/>
  </r>
  <r>
    <x v="55"/>
    <x v="29"/>
    <s v=" Northeast"/>
    <s v="Northeast"/>
    <n v="4"/>
    <n v="0"/>
    <n v="0"/>
  </r>
  <r>
    <x v="55"/>
    <x v="30"/>
    <s v=" Northeast"/>
    <s v="Northeast"/>
    <n v="78"/>
    <n v="1"/>
    <n v="3"/>
  </r>
  <r>
    <x v="55"/>
    <x v="31"/>
    <s v=" West"/>
    <s v="West"/>
    <n v="4"/>
    <n v="0"/>
    <n v="0"/>
  </r>
  <r>
    <x v="55"/>
    <x v="32"/>
    <s v=" Northeast"/>
    <s v="Northeast"/>
    <n v="218"/>
    <n v="4"/>
    <n v="10"/>
  </r>
  <r>
    <x v="55"/>
    <x v="33"/>
    <s v=" South"/>
    <s v="South"/>
    <n v="2"/>
    <n v="0"/>
    <n v="0"/>
  </r>
  <r>
    <x v="55"/>
    <x v="34"/>
    <s v=" Midwest"/>
    <s v="Midwest"/>
    <n v="0"/>
    <n v="0"/>
    <n v="0"/>
  </r>
  <r>
    <x v="55"/>
    <x v="35"/>
    <s v=" Midwest"/>
    <s v="Midwest"/>
    <n v="13"/>
    <n v="0"/>
    <n v="0"/>
  </r>
  <r>
    <x v="55"/>
    <x v="36"/>
    <s v=" South"/>
    <s v="South"/>
    <n v="2"/>
    <n v="0"/>
    <n v="0"/>
  </r>
  <r>
    <x v="55"/>
    <x v="37"/>
    <s v=" West"/>
    <s v="West"/>
    <n v="7"/>
    <n v="0"/>
    <n v="1"/>
  </r>
  <r>
    <x v="55"/>
    <x v="38"/>
    <s v=" Northeast"/>
    <s v="Northeast"/>
    <n v="13"/>
    <n v="0"/>
    <n v="0"/>
  </r>
  <r>
    <x v="55"/>
    <x v="39"/>
    <s v=" Northeast"/>
    <s v="Northeast"/>
    <n v="1"/>
    <n v="0"/>
    <n v="0"/>
  </r>
  <r>
    <x v="55"/>
    <x v="40"/>
    <s v=" South"/>
    <s v="South"/>
    <n v="5"/>
    <n v="1"/>
    <n v="1"/>
  </r>
  <r>
    <x v="55"/>
    <x v="41"/>
    <s v=" Midwest"/>
    <s v="Midwest"/>
    <n v="1"/>
    <n v="0"/>
    <n v="1"/>
  </r>
  <r>
    <x v="55"/>
    <x v="42"/>
    <s v=" South"/>
    <s v="South"/>
    <n v="13"/>
    <n v="0"/>
    <n v="0"/>
  </r>
  <r>
    <x v="55"/>
    <x v="43"/>
    <s v=" South"/>
    <s v="South"/>
    <n v="7"/>
    <n v="1"/>
    <n v="1"/>
  </r>
  <r>
    <x v="55"/>
    <x v="44"/>
    <s v=" West"/>
    <s v="West"/>
    <n v="11"/>
    <n v="0"/>
    <n v="0"/>
  </r>
  <r>
    <x v="55"/>
    <x v="45"/>
    <s v=" Northeast"/>
    <s v="Northeast"/>
    <n v="4"/>
    <n v="0"/>
    <n v="0"/>
  </r>
  <r>
    <x v="55"/>
    <x v="46"/>
    <s v=" South"/>
    <s v="South"/>
    <n v="6"/>
    <n v="0"/>
    <n v="1"/>
  </r>
  <r>
    <x v="55"/>
    <x v="47"/>
    <s v=" West"/>
    <s v="West"/>
    <n v="119"/>
    <n v="6"/>
    <n v="48"/>
  </r>
  <r>
    <x v="55"/>
    <x v="48"/>
    <s v=" South"/>
    <s v="South"/>
    <n v="0"/>
    <n v="0"/>
    <n v="0"/>
  </r>
  <r>
    <x v="55"/>
    <x v="49"/>
    <s v=" Midwest"/>
    <s v="Midwest"/>
    <n v="14"/>
    <n v="0"/>
    <n v="0"/>
  </r>
  <r>
    <x v="55"/>
    <x v="50"/>
    <s v=" West"/>
    <s v="West"/>
    <n v="7"/>
    <n v="0"/>
    <n v="0"/>
  </r>
  <r>
    <x v="56"/>
    <x v="0"/>
    <s v=" South"/>
    <s v="South"/>
    <n v="10"/>
    <n v="0"/>
    <n v="0"/>
  </r>
  <r>
    <x v="56"/>
    <x v="1"/>
    <s v=" West"/>
    <s v="West"/>
    <n v="3"/>
    <n v="0"/>
    <n v="0"/>
  </r>
  <r>
    <x v="56"/>
    <x v="2"/>
    <s v=" West"/>
    <s v="West"/>
    <n v="2"/>
    <n v="0"/>
    <n v="0"/>
  </r>
  <r>
    <x v="56"/>
    <x v="3"/>
    <s v=" South"/>
    <s v="South"/>
    <n v="0"/>
    <n v="0"/>
    <n v="0"/>
  </r>
  <r>
    <x v="56"/>
    <x v="4"/>
    <s v=" West"/>
    <s v="West"/>
    <n v="144"/>
    <n v="3"/>
    <n v="14"/>
  </r>
  <r>
    <x v="56"/>
    <x v="5"/>
    <s v=" West"/>
    <s v="West"/>
    <n v="22"/>
    <n v="1"/>
    <n v="3"/>
  </r>
  <r>
    <x v="56"/>
    <x v="6"/>
    <s v=" Northeast"/>
    <s v="Northeast"/>
    <n v="27"/>
    <n v="0"/>
    <n v="0"/>
  </r>
  <r>
    <x v="56"/>
    <x v="7"/>
    <s v=" South"/>
    <s v="South"/>
    <n v="8"/>
    <n v="0"/>
    <n v="0"/>
  </r>
  <r>
    <x v="56"/>
    <x v="8"/>
    <s v=" South"/>
    <s v="South"/>
    <n v="9"/>
    <n v="0"/>
    <n v="0"/>
  </r>
  <r>
    <x v="56"/>
    <x v="9"/>
    <s v=" South"/>
    <s v="South"/>
    <n v="69"/>
    <n v="2"/>
    <n v="6"/>
  </r>
  <r>
    <x v="56"/>
    <x v="10"/>
    <s v=" South"/>
    <s v="South"/>
    <n v="24"/>
    <n v="0"/>
    <n v="1"/>
  </r>
  <r>
    <x v="56"/>
    <x v="11"/>
    <s v=" West"/>
    <s v="West"/>
    <n v="4"/>
    <n v="0"/>
    <n v="0"/>
  </r>
  <r>
    <x v="56"/>
    <x v="12"/>
    <s v=" West"/>
    <s v="West"/>
    <n v="4"/>
    <n v="0"/>
    <n v="0"/>
  </r>
  <r>
    <x v="56"/>
    <x v="13"/>
    <s v=" Midwest"/>
    <s v="Midwest"/>
    <n v="55"/>
    <n v="1"/>
    <n v="1"/>
  </r>
  <r>
    <x v="56"/>
    <x v="14"/>
    <s v=" Midwest"/>
    <s v="Midwest"/>
    <n v="6"/>
    <n v="1"/>
    <n v="2"/>
  </r>
  <r>
    <x v="56"/>
    <x v="15"/>
    <s v=" Midwest"/>
    <s v="Midwest"/>
    <n v="7"/>
    <n v="0"/>
    <n v="0"/>
  </r>
  <r>
    <x v="56"/>
    <x v="16"/>
    <s v=" Midwest"/>
    <s v="Midwest"/>
    <n v="6"/>
    <n v="0"/>
    <n v="1"/>
  </r>
  <r>
    <x v="56"/>
    <x v="17"/>
    <s v=" South"/>
    <s v="South"/>
    <n v="4"/>
    <n v="0"/>
    <n v="1"/>
  </r>
  <r>
    <x v="56"/>
    <x v="18"/>
    <s v=" South"/>
    <s v="South"/>
    <n v="59"/>
    <n v="2"/>
    <n v="5"/>
  </r>
  <r>
    <x v="56"/>
    <x v="19"/>
    <s v=" Northeast"/>
    <s v="Northeast"/>
    <n v="15"/>
    <n v="0"/>
    <n v="0"/>
  </r>
  <r>
    <x v="56"/>
    <x v="20"/>
    <s v=" South"/>
    <s v="South"/>
    <n v="18"/>
    <n v="0"/>
    <n v="0"/>
  </r>
  <r>
    <x v="56"/>
    <x v="21"/>
    <s v=" Northeast"/>
    <s v="Northeast"/>
    <n v="21"/>
    <n v="0"/>
    <n v="0"/>
  </r>
  <r>
    <x v="56"/>
    <x v="22"/>
    <s v=" Midwest"/>
    <s v="Midwest"/>
    <n v="11"/>
    <n v="0"/>
    <n v="0"/>
  </r>
  <r>
    <x v="56"/>
    <x v="23"/>
    <s v=" Midwest"/>
    <s v="Midwest"/>
    <n v="6"/>
    <n v="0"/>
    <n v="0"/>
  </r>
  <r>
    <x v="56"/>
    <x v="24"/>
    <s v=" South"/>
    <s v="South"/>
    <n v="9"/>
    <n v="0"/>
    <n v="0"/>
  </r>
  <r>
    <x v="56"/>
    <x v="25"/>
    <s v=" Midwest"/>
    <s v="Midwest"/>
    <n v="7"/>
    <n v="0"/>
    <n v="0"/>
  </r>
  <r>
    <x v="56"/>
    <x v="26"/>
    <s v=" West"/>
    <s v="West"/>
    <n v="0"/>
    <n v="0"/>
    <n v="0"/>
  </r>
  <r>
    <x v="56"/>
    <x v="27"/>
    <s v=" Midwest"/>
    <s v="Midwest"/>
    <n v="3"/>
    <n v="0"/>
    <n v="0"/>
  </r>
  <r>
    <x v="56"/>
    <x v="28"/>
    <s v=" West"/>
    <s v="West"/>
    <n v="10"/>
    <n v="0"/>
    <n v="1"/>
  </r>
  <r>
    <x v="56"/>
    <x v="29"/>
    <s v=" Northeast"/>
    <s v="Northeast"/>
    <n v="9"/>
    <n v="0"/>
    <n v="0"/>
  </r>
  <r>
    <x v="56"/>
    <x v="30"/>
    <s v=" Northeast"/>
    <s v="Northeast"/>
    <n v="92"/>
    <n v="0"/>
    <n v="3"/>
  </r>
  <r>
    <x v="56"/>
    <x v="31"/>
    <s v=" West"/>
    <s v="West"/>
    <n v="2"/>
    <n v="0"/>
    <n v="0"/>
  </r>
  <r>
    <x v="56"/>
    <x v="32"/>
    <s v=" Northeast"/>
    <s v="Northeast"/>
    <n v="425"/>
    <n v="8"/>
    <n v="18"/>
  </r>
  <r>
    <x v="56"/>
    <x v="33"/>
    <s v=" South"/>
    <s v="South"/>
    <n v="8"/>
    <n v="0"/>
    <n v="0"/>
  </r>
  <r>
    <x v="56"/>
    <x v="34"/>
    <s v=" Midwest"/>
    <s v="Midwest"/>
    <n v="4"/>
    <n v="0"/>
    <n v="0"/>
  </r>
  <r>
    <x v="56"/>
    <x v="35"/>
    <s v=" Midwest"/>
    <s v="Midwest"/>
    <n v="17"/>
    <n v="0"/>
    <n v="0"/>
  </r>
  <r>
    <x v="56"/>
    <x v="36"/>
    <s v=" South"/>
    <s v="South"/>
    <n v="8"/>
    <n v="0"/>
    <n v="0"/>
  </r>
  <r>
    <x v="56"/>
    <x v="37"/>
    <s v=" West"/>
    <s v="West"/>
    <n v="20"/>
    <n v="1"/>
    <n v="2"/>
  </r>
  <r>
    <x v="56"/>
    <x v="38"/>
    <s v=" Northeast"/>
    <s v="Northeast"/>
    <n v="20"/>
    <n v="0"/>
    <n v="0"/>
  </r>
  <r>
    <x v="56"/>
    <x v="39"/>
    <s v=" Northeast"/>
    <s v="Northeast"/>
    <n v="2"/>
    <n v="0"/>
    <n v="0"/>
  </r>
  <r>
    <x v="56"/>
    <x v="40"/>
    <s v=" South"/>
    <s v="South"/>
    <n v="14"/>
    <n v="0"/>
    <n v="1"/>
  </r>
  <r>
    <x v="56"/>
    <x v="41"/>
    <s v=" Midwest"/>
    <s v="Midwest"/>
    <n v="1"/>
    <n v="0"/>
    <n v="1"/>
  </r>
  <r>
    <x v="56"/>
    <x v="42"/>
    <s v=" South"/>
    <s v="South"/>
    <n v="21"/>
    <n v="0"/>
    <n v="0"/>
  </r>
  <r>
    <x v="56"/>
    <x v="43"/>
    <s v=" South"/>
    <s v="South"/>
    <n v="19"/>
    <n v="0"/>
    <n v="1"/>
  </r>
  <r>
    <x v="56"/>
    <x v="44"/>
    <s v=" West"/>
    <s v="West"/>
    <n v="11"/>
    <n v="0"/>
    <n v="0"/>
  </r>
  <r>
    <x v="56"/>
    <x v="45"/>
    <s v=" Northeast"/>
    <s v="Northeast"/>
    <n v="2"/>
    <n v="0"/>
    <n v="0"/>
  </r>
  <r>
    <x v="56"/>
    <x v="46"/>
    <s v=" South"/>
    <s v="South"/>
    <n v="16"/>
    <n v="1"/>
    <n v="2"/>
  </r>
  <r>
    <x v="56"/>
    <x v="47"/>
    <s v=" West"/>
    <s v="West"/>
    <n v="114"/>
    <n v="6"/>
    <n v="54"/>
  </r>
  <r>
    <x v="56"/>
    <x v="48"/>
    <s v=" South"/>
    <s v="South"/>
    <n v="1"/>
    <n v="0"/>
    <n v="0"/>
  </r>
  <r>
    <x v="56"/>
    <x v="49"/>
    <s v=" Midwest"/>
    <s v="Midwest"/>
    <n v="25"/>
    <n v="0"/>
    <n v="0"/>
  </r>
  <r>
    <x v="56"/>
    <x v="50"/>
    <s v=" West"/>
    <s v="West"/>
    <n v="5"/>
    <n v="0"/>
    <n v="0"/>
  </r>
  <r>
    <x v="57"/>
    <x v="0"/>
    <s v=" South"/>
    <s v="South"/>
    <n v="12"/>
    <n v="0"/>
    <n v="0"/>
  </r>
  <r>
    <x v="57"/>
    <x v="1"/>
    <s v=" West"/>
    <s v="West"/>
    <n v="3"/>
    <n v="0"/>
    <n v="0"/>
  </r>
  <r>
    <x v="57"/>
    <x v="2"/>
    <s v=" West"/>
    <s v="West"/>
    <n v="8"/>
    <n v="0"/>
    <n v="0"/>
  </r>
  <r>
    <x v="57"/>
    <x v="3"/>
    <s v=" South"/>
    <s v="South"/>
    <n v="11"/>
    <n v="0"/>
    <n v="0"/>
  </r>
  <r>
    <x v="57"/>
    <x v="4"/>
    <s v=" West"/>
    <s v="West"/>
    <n v="161"/>
    <n v="3"/>
    <n v="17"/>
  </r>
  <r>
    <x v="57"/>
    <x v="5"/>
    <s v=" West"/>
    <s v="West"/>
    <n v="33"/>
    <n v="0"/>
    <n v="3"/>
  </r>
  <r>
    <x v="57"/>
    <x v="6"/>
    <s v=" Northeast"/>
    <s v="Northeast"/>
    <n v="28"/>
    <n v="1"/>
    <n v="1"/>
  </r>
  <r>
    <x v="57"/>
    <x v="7"/>
    <s v=" South"/>
    <s v="South"/>
    <n v="10"/>
    <n v="0"/>
    <n v="0"/>
  </r>
  <r>
    <x v="57"/>
    <x v="8"/>
    <s v=" South"/>
    <s v="South"/>
    <n v="5"/>
    <n v="0"/>
    <n v="0"/>
  </r>
  <r>
    <x v="57"/>
    <x v="9"/>
    <s v=" South"/>
    <s v="South"/>
    <n v="116"/>
    <n v="1"/>
    <n v="7"/>
  </r>
  <r>
    <x v="57"/>
    <x v="10"/>
    <s v=" South"/>
    <s v="South"/>
    <n v="51"/>
    <n v="2"/>
    <n v="3"/>
  </r>
  <r>
    <x v="57"/>
    <x v="11"/>
    <s v=" West"/>
    <s v="West"/>
    <n v="2"/>
    <n v="0"/>
    <n v="0"/>
  </r>
  <r>
    <x v="57"/>
    <x v="12"/>
    <s v=" West"/>
    <s v="West"/>
    <n v="2"/>
    <n v="0"/>
    <n v="0"/>
  </r>
  <r>
    <x v="57"/>
    <x v="13"/>
    <s v=" Midwest"/>
    <s v="Midwest"/>
    <n v="127"/>
    <n v="0"/>
    <n v="1"/>
  </r>
  <r>
    <x v="57"/>
    <x v="14"/>
    <s v=" Midwest"/>
    <s v="Midwest"/>
    <n v="9"/>
    <n v="0"/>
    <n v="2"/>
  </r>
  <r>
    <x v="57"/>
    <x v="15"/>
    <s v=" Midwest"/>
    <s v="Midwest"/>
    <n v="9"/>
    <n v="0"/>
    <n v="0"/>
  </r>
  <r>
    <x v="57"/>
    <x v="16"/>
    <s v=" Midwest"/>
    <s v="Midwest"/>
    <n v="5"/>
    <n v="0"/>
    <n v="1"/>
  </r>
  <r>
    <x v="57"/>
    <x v="17"/>
    <s v=" South"/>
    <s v="South"/>
    <n v="9"/>
    <n v="0"/>
    <n v="1"/>
  </r>
  <r>
    <x v="57"/>
    <x v="18"/>
    <s v=" South"/>
    <s v="South"/>
    <n v="84"/>
    <n v="2"/>
    <n v="7"/>
  </r>
  <r>
    <x v="57"/>
    <x v="19"/>
    <s v=" Northeast"/>
    <s v="Northeast"/>
    <n v="11"/>
    <n v="0"/>
    <n v="0"/>
  </r>
  <r>
    <x v="57"/>
    <x v="20"/>
    <s v=" South"/>
    <s v="South"/>
    <n v="28"/>
    <n v="1"/>
    <n v="1"/>
  </r>
  <r>
    <x v="57"/>
    <x v="21"/>
    <s v=" Northeast"/>
    <s v="Northeast"/>
    <n v="38"/>
    <n v="0"/>
    <n v="0"/>
  </r>
  <r>
    <x v="57"/>
    <x v="22"/>
    <s v=" Midwest"/>
    <s v="Midwest"/>
    <n v="15"/>
    <n v="1"/>
    <n v="1"/>
  </r>
  <r>
    <x v="57"/>
    <x v="23"/>
    <s v=" Midwest"/>
    <s v="Midwest"/>
    <n v="17"/>
    <n v="0"/>
    <n v="0"/>
  </r>
  <r>
    <x v="57"/>
    <x v="24"/>
    <s v=" South"/>
    <s v="South"/>
    <n v="13"/>
    <n v="0"/>
    <n v="0"/>
  </r>
  <r>
    <x v="57"/>
    <x v="25"/>
    <s v=" Midwest"/>
    <s v="Midwest"/>
    <n v="5"/>
    <n v="1"/>
    <n v="1"/>
  </r>
  <r>
    <x v="57"/>
    <x v="26"/>
    <s v=" West"/>
    <s v="West"/>
    <n v="4"/>
    <n v="0"/>
    <n v="0"/>
  </r>
  <r>
    <x v="57"/>
    <x v="27"/>
    <s v=" Midwest"/>
    <s v="Midwest"/>
    <n v="7"/>
    <n v="0"/>
    <n v="0"/>
  </r>
  <r>
    <x v="57"/>
    <x v="28"/>
    <s v=" West"/>
    <s v="West"/>
    <n v="27"/>
    <n v="0"/>
    <n v="1"/>
  </r>
  <r>
    <x v="57"/>
    <x v="29"/>
    <s v=" Northeast"/>
    <s v="Northeast"/>
    <n v="13"/>
    <n v="0"/>
    <n v="0"/>
  </r>
  <r>
    <x v="57"/>
    <x v="30"/>
    <s v=" Northeast"/>
    <s v="Northeast"/>
    <n v="159"/>
    <n v="2"/>
    <n v="5"/>
  </r>
  <r>
    <x v="57"/>
    <x v="31"/>
    <s v=" West"/>
    <s v="West"/>
    <n v="5"/>
    <n v="0"/>
    <n v="0"/>
  </r>
  <r>
    <x v="57"/>
    <x v="32"/>
    <s v=" Northeast"/>
    <s v="Northeast"/>
    <n v="1012"/>
    <n v="14"/>
    <n v="32"/>
  </r>
  <r>
    <x v="57"/>
    <x v="33"/>
    <s v=" South"/>
    <s v="South"/>
    <n v="24"/>
    <n v="0"/>
    <n v="0"/>
  </r>
  <r>
    <x v="57"/>
    <x v="34"/>
    <s v=" Midwest"/>
    <s v="Midwest"/>
    <n v="2"/>
    <n v="0"/>
    <n v="0"/>
  </r>
  <r>
    <x v="57"/>
    <x v="35"/>
    <s v=" Midwest"/>
    <s v="Midwest"/>
    <n v="23"/>
    <n v="0"/>
    <n v="0"/>
  </r>
  <r>
    <x v="57"/>
    <x v="36"/>
    <s v=" South"/>
    <s v="South"/>
    <n v="11"/>
    <n v="0"/>
    <n v="0"/>
  </r>
  <r>
    <x v="57"/>
    <x v="37"/>
    <s v=" West"/>
    <s v="West"/>
    <n v="8"/>
    <n v="1"/>
    <n v="3"/>
  </r>
  <r>
    <x v="57"/>
    <x v="38"/>
    <s v=" Northeast"/>
    <s v="Northeast"/>
    <n v="38"/>
    <n v="1"/>
    <n v="1"/>
  </r>
  <r>
    <x v="57"/>
    <x v="39"/>
    <s v=" Northeast"/>
    <s v="Northeast"/>
    <n v="10"/>
    <n v="0"/>
    <n v="0"/>
  </r>
  <r>
    <x v="57"/>
    <x v="40"/>
    <s v=" South"/>
    <s v="South"/>
    <n v="13"/>
    <n v="0"/>
    <n v="1"/>
  </r>
  <r>
    <x v="57"/>
    <x v="41"/>
    <s v=" Midwest"/>
    <s v="Midwest"/>
    <n v="0"/>
    <n v="0"/>
    <n v="1"/>
  </r>
  <r>
    <x v="57"/>
    <x v="42"/>
    <s v=" South"/>
    <s v="South"/>
    <n v="25"/>
    <n v="0"/>
    <n v="0"/>
  </r>
  <r>
    <x v="57"/>
    <x v="43"/>
    <s v=" South"/>
    <s v="South"/>
    <n v="60"/>
    <n v="1"/>
    <n v="2"/>
  </r>
  <r>
    <x v="57"/>
    <x v="44"/>
    <s v=" West"/>
    <s v="West"/>
    <n v="14"/>
    <n v="0"/>
    <n v="0"/>
  </r>
  <r>
    <x v="57"/>
    <x v="45"/>
    <s v=" Northeast"/>
    <s v="Northeast"/>
    <n v="5"/>
    <n v="0"/>
    <n v="0"/>
  </r>
  <r>
    <x v="57"/>
    <x v="46"/>
    <s v=" South"/>
    <s v="South"/>
    <n v="11"/>
    <n v="0"/>
    <n v="2"/>
  </r>
  <r>
    <x v="57"/>
    <x v="47"/>
    <s v=" West"/>
    <s v="West"/>
    <n v="118"/>
    <n v="14"/>
    <n v="68"/>
  </r>
  <r>
    <x v="57"/>
    <x v="48"/>
    <s v=" South"/>
    <s v="South"/>
    <n v="1"/>
    <n v="0"/>
    <n v="0"/>
  </r>
  <r>
    <x v="57"/>
    <x v="49"/>
    <s v=" Midwest"/>
    <s v="Midwest"/>
    <n v="34"/>
    <n v="0"/>
    <n v="0"/>
  </r>
  <r>
    <x v="57"/>
    <x v="50"/>
    <s v=" West"/>
    <s v="West"/>
    <n v="2"/>
    <n v="0"/>
    <n v="0"/>
  </r>
  <r>
    <x v="58"/>
    <x v="0"/>
    <s v=" South"/>
    <s v="South"/>
    <n v="27"/>
    <n v="0"/>
    <n v="0"/>
  </r>
  <r>
    <x v="58"/>
    <x v="1"/>
    <s v=" West"/>
    <s v="West"/>
    <n v="3"/>
    <n v="0"/>
    <n v="0"/>
  </r>
  <r>
    <x v="58"/>
    <x v="2"/>
    <s v=" West"/>
    <s v="West"/>
    <n v="19"/>
    <n v="0"/>
    <n v="0"/>
  </r>
  <r>
    <x v="58"/>
    <x v="3"/>
    <s v=" South"/>
    <s v="South"/>
    <n v="29"/>
    <n v="0"/>
    <n v="0"/>
  </r>
  <r>
    <x v="58"/>
    <x v="4"/>
    <s v=" West"/>
    <s v="West"/>
    <n v="174"/>
    <n v="2"/>
    <n v="19"/>
  </r>
  <r>
    <x v="58"/>
    <x v="5"/>
    <s v=" West"/>
    <s v="West"/>
    <n v="62"/>
    <n v="2"/>
    <n v="5"/>
  </r>
  <r>
    <x v="58"/>
    <x v="6"/>
    <s v=" Northeast"/>
    <s v="Northeast"/>
    <n v="63"/>
    <n v="3"/>
    <n v="4"/>
  </r>
  <r>
    <x v="58"/>
    <x v="7"/>
    <s v=" South"/>
    <s v="South"/>
    <n v="4"/>
    <n v="0"/>
    <n v="0"/>
  </r>
  <r>
    <x v="58"/>
    <x v="8"/>
    <s v=" South"/>
    <s v="South"/>
    <n v="3"/>
    <n v="0"/>
    <n v="0"/>
  </r>
  <r>
    <x v="58"/>
    <x v="9"/>
    <s v=" South"/>
    <s v="South"/>
    <n v="108"/>
    <n v="1"/>
    <n v="8"/>
  </r>
  <r>
    <x v="58"/>
    <x v="10"/>
    <s v=" South"/>
    <s v="South"/>
    <n v="89"/>
    <n v="7"/>
    <n v="10"/>
  </r>
  <r>
    <x v="58"/>
    <x v="11"/>
    <s v=" West"/>
    <s v="West"/>
    <n v="10"/>
    <n v="0"/>
    <n v="0"/>
  </r>
  <r>
    <x v="58"/>
    <x v="12"/>
    <s v=" West"/>
    <s v="West"/>
    <n v="12"/>
    <n v="0"/>
    <n v="0"/>
  </r>
  <r>
    <x v="58"/>
    <x v="13"/>
    <s v=" Midwest"/>
    <s v="Midwest"/>
    <n v="134"/>
    <n v="3"/>
    <n v="4"/>
  </r>
  <r>
    <x v="58"/>
    <x v="14"/>
    <s v=" Midwest"/>
    <s v="Midwest"/>
    <n v="17"/>
    <n v="0"/>
    <n v="2"/>
  </r>
  <r>
    <x v="58"/>
    <x v="15"/>
    <s v=" Midwest"/>
    <s v="Midwest"/>
    <n v="6"/>
    <n v="0"/>
    <n v="0"/>
  </r>
  <r>
    <x v="58"/>
    <x v="16"/>
    <s v=" Midwest"/>
    <s v="Midwest"/>
    <n v="13"/>
    <n v="0"/>
    <n v="1"/>
  </r>
  <r>
    <x v="58"/>
    <x v="17"/>
    <s v=" South"/>
    <s v="South"/>
    <n v="12"/>
    <n v="1"/>
    <n v="2"/>
  </r>
  <r>
    <x v="58"/>
    <x v="18"/>
    <s v=" South"/>
    <s v="South"/>
    <n v="112"/>
    <n v="3"/>
    <n v="10"/>
  </r>
  <r>
    <x v="58"/>
    <x v="19"/>
    <s v=" Northeast"/>
    <s v="Northeast"/>
    <n v="9"/>
    <n v="0"/>
    <n v="0"/>
  </r>
  <r>
    <x v="58"/>
    <x v="20"/>
    <s v=" South"/>
    <s v="South"/>
    <n v="23"/>
    <n v="0"/>
    <n v="1"/>
  </r>
  <r>
    <x v="58"/>
    <x v="21"/>
    <s v=" Northeast"/>
    <s v="Northeast"/>
    <n v="72"/>
    <n v="0"/>
    <n v="0"/>
  </r>
  <r>
    <x v="58"/>
    <x v="22"/>
    <s v=" Midwest"/>
    <s v="Midwest"/>
    <n v="254"/>
    <n v="2"/>
    <n v="3"/>
  </r>
  <r>
    <x v="58"/>
    <x v="23"/>
    <s v=" Midwest"/>
    <s v="Midwest"/>
    <n v="12"/>
    <n v="0"/>
    <n v="0"/>
  </r>
  <r>
    <x v="58"/>
    <x v="24"/>
    <s v=" South"/>
    <s v="South"/>
    <n v="16"/>
    <n v="1"/>
    <n v="1"/>
  </r>
  <r>
    <x v="58"/>
    <x v="25"/>
    <s v=" Midwest"/>
    <s v="Midwest"/>
    <n v="14"/>
    <n v="0"/>
    <n v="1"/>
  </r>
  <r>
    <x v="58"/>
    <x v="26"/>
    <s v=" West"/>
    <s v="West"/>
    <n v="7"/>
    <n v="0"/>
    <n v="0"/>
  </r>
  <r>
    <x v="58"/>
    <x v="27"/>
    <s v=" Midwest"/>
    <s v="Midwest"/>
    <n v="4"/>
    <n v="0"/>
    <n v="0"/>
  </r>
  <r>
    <x v="58"/>
    <x v="28"/>
    <s v=" West"/>
    <s v="West"/>
    <n v="17"/>
    <n v="0"/>
    <n v="1"/>
  </r>
  <r>
    <x v="58"/>
    <x v="29"/>
    <s v=" Northeast"/>
    <s v="Northeast"/>
    <n v="5"/>
    <n v="0"/>
    <n v="0"/>
  </r>
  <r>
    <x v="58"/>
    <x v="30"/>
    <s v=" Northeast"/>
    <s v="Northeast"/>
    <n v="308"/>
    <n v="4"/>
    <n v="9"/>
  </r>
  <r>
    <x v="58"/>
    <x v="31"/>
    <s v=" West"/>
    <s v="West"/>
    <n v="7"/>
    <n v="0"/>
    <n v="0"/>
  </r>
  <r>
    <x v="58"/>
    <x v="32"/>
    <s v=" Northeast"/>
    <s v="Northeast"/>
    <n v="1774"/>
    <n v="7"/>
    <n v="39"/>
  </r>
  <r>
    <x v="58"/>
    <x v="33"/>
    <s v=" South"/>
    <s v="South"/>
    <n v="38"/>
    <n v="0"/>
    <n v="0"/>
  </r>
  <r>
    <x v="58"/>
    <x v="34"/>
    <s v=" Midwest"/>
    <s v="Midwest"/>
    <n v="12"/>
    <n v="0"/>
    <n v="0"/>
  </r>
  <r>
    <x v="58"/>
    <x v="35"/>
    <s v=" Midwest"/>
    <s v="Midwest"/>
    <n v="30"/>
    <n v="0"/>
    <n v="0"/>
  </r>
  <r>
    <x v="58"/>
    <x v="36"/>
    <s v=" South"/>
    <s v="South"/>
    <n v="15"/>
    <n v="1"/>
    <n v="1"/>
  </r>
  <r>
    <x v="58"/>
    <x v="37"/>
    <s v=" West"/>
    <s v="West"/>
    <n v="13"/>
    <n v="0"/>
    <n v="3"/>
  </r>
  <r>
    <x v="58"/>
    <x v="38"/>
    <s v=" Northeast"/>
    <s v="Northeast"/>
    <n v="48"/>
    <n v="0"/>
    <n v="1"/>
  </r>
  <r>
    <x v="58"/>
    <x v="39"/>
    <s v=" Northeast"/>
    <s v="Northeast"/>
    <n v="11"/>
    <n v="0"/>
    <n v="0"/>
  </r>
  <r>
    <x v="58"/>
    <x v="40"/>
    <s v=" South"/>
    <s v="South"/>
    <n v="21"/>
    <n v="0"/>
    <n v="1"/>
  </r>
  <r>
    <x v="58"/>
    <x v="41"/>
    <s v=" Midwest"/>
    <s v="Midwest"/>
    <n v="3"/>
    <n v="0"/>
    <n v="1"/>
  </r>
  <r>
    <x v="58"/>
    <x v="42"/>
    <s v=" South"/>
    <s v="South"/>
    <n v="57"/>
    <n v="0"/>
    <n v="0"/>
  </r>
  <r>
    <x v="58"/>
    <x v="43"/>
    <s v=" South"/>
    <s v="South"/>
    <n v="82"/>
    <n v="2"/>
    <n v="4"/>
  </r>
  <r>
    <x v="58"/>
    <x v="44"/>
    <s v=" West"/>
    <s v="West"/>
    <n v="15"/>
    <n v="0"/>
    <n v="0"/>
  </r>
  <r>
    <x v="58"/>
    <x v="45"/>
    <s v=" Northeast"/>
    <s v="Northeast"/>
    <n v="3"/>
    <n v="2"/>
    <n v="2"/>
  </r>
  <r>
    <x v="58"/>
    <x v="46"/>
    <s v=" South"/>
    <s v="South"/>
    <n v="16"/>
    <n v="0"/>
    <n v="2"/>
  </r>
  <r>
    <x v="58"/>
    <x v="47"/>
    <s v=" West"/>
    <s v="West"/>
    <n v="202"/>
    <n v="7"/>
    <n v="75"/>
  </r>
  <r>
    <x v="58"/>
    <x v="48"/>
    <s v=" South"/>
    <s v="South"/>
    <n v="3"/>
    <n v="0"/>
    <n v="0"/>
  </r>
  <r>
    <x v="58"/>
    <x v="49"/>
    <s v=" Midwest"/>
    <s v="Midwest"/>
    <n v="49"/>
    <n v="2"/>
    <n v="2"/>
  </r>
  <r>
    <x v="58"/>
    <x v="50"/>
    <s v=" West"/>
    <s v="West"/>
    <n v="1"/>
    <n v="0"/>
    <n v="0"/>
  </r>
  <r>
    <x v="59"/>
    <x v="0"/>
    <s v=" South"/>
    <s v="South"/>
    <n v="28"/>
    <n v="0"/>
    <n v="0"/>
  </r>
  <r>
    <x v="59"/>
    <x v="1"/>
    <s v=" West"/>
    <s v="West"/>
    <n v="2"/>
    <n v="0"/>
    <n v="0"/>
  </r>
  <r>
    <x v="59"/>
    <x v="2"/>
    <s v=" West"/>
    <s v="West"/>
    <n v="23"/>
    <n v="1"/>
    <n v="1"/>
  </r>
  <r>
    <x v="59"/>
    <x v="3"/>
    <s v=" South"/>
    <s v="South"/>
    <n v="38"/>
    <n v="0"/>
    <n v="0"/>
  </r>
  <r>
    <x v="59"/>
    <x v="4"/>
    <s v=" West"/>
    <s v="West"/>
    <n v="216"/>
    <n v="5"/>
    <n v="24"/>
  </r>
  <r>
    <x v="59"/>
    <x v="5"/>
    <s v=" West"/>
    <s v="West"/>
    <n v="86"/>
    <n v="0"/>
    <n v="5"/>
  </r>
  <r>
    <x v="59"/>
    <x v="6"/>
    <s v=" Northeast"/>
    <s v="Northeast"/>
    <n v="35"/>
    <n v="0"/>
    <n v="4"/>
  </r>
  <r>
    <x v="59"/>
    <x v="7"/>
    <s v=" South"/>
    <s v="South"/>
    <n v="9"/>
    <n v="0"/>
    <n v="0"/>
  </r>
  <r>
    <x v="59"/>
    <x v="8"/>
    <s v=" South"/>
    <s v="South"/>
    <n v="32"/>
    <n v="0"/>
    <n v="0"/>
  </r>
  <r>
    <x v="59"/>
    <x v="9"/>
    <s v=" South"/>
    <s v="South"/>
    <n v="130"/>
    <n v="1"/>
    <n v="9"/>
  </r>
  <r>
    <x v="59"/>
    <x v="10"/>
    <s v=" South"/>
    <s v="South"/>
    <n v="200"/>
    <n v="4"/>
    <n v="14"/>
  </r>
  <r>
    <x v="59"/>
    <x v="11"/>
    <s v=" West"/>
    <s v="West"/>
    <n v="11"/>
    <n v="0"/>
    <n v="0"/>
  </r>
  <r>
    <x v="59"/>
    <x v="12"/>
    <s v=" West"/>
    <s v="West"/>
    <n v="8"/>
    <n v="0"/>
    <n v="0"/>
  </r>
  <r>
    <x v="59"/>
    <x v="13"/>
    <s v=" Midwest"/>
    <s v="Midwest"/>
    <n v="163"/>
    <n v="1"/>
    <n v="5"/>
  </r>
  <r>
    <x v="59"/>
    <x v="14"/>
    <s v=" Midwest"/>
    <s v="Midwest"/>
    <n v="25"/>
    <n v="3"/>
    <n v="5"/>
  </r>
  <r>
    <x v="59"/>
    <x v="15"/>
    <s v=" Midwest"/>
    <s v="Midwest"/>
    <n v="1"/>
    <n v="0"/>
    <n v="0"/>
  </r>
  <r>
    <x v="59"/>
    <x v="16"/>
    <s v=" Midwest"/>
    <s v="Midwest"/>
    <n v="14"/>
    <n v="0"/>
    <n v="1"/>
  </r>
  <r>
    <x v="59"/>
    <x v="17"/>
    <s v=" South"/>
    <s v="South"/>
    <n v="16"/>
    <n v="0"/>
    <n v="2"/>
  </r>
  <r>
    <x v="59"/>
    <x v="18"/>
    <s v=" South"/>
    <s v="South"/>
    <n v="145"/>
    <n v="0"/>
    <n v="10"/>
  </r>
  <r>
    <x v="59"/>
    <x v="19"/>
    <s v=" Northeast"/>
    <s v="Northeast"/>
    <n v="5"/>
    <n v="0"/>
    <n v="0"/>
  </r>
  <r>
    <x v="59"/>
    <x v="20"/>
    <s v=" South"/>
    <s v="South"/>
    <n v="42"/>
    <n v="1"/>
    <n v="2"/>
  </r>
  <r>
    <x v="59"/>
    <x v="21"/>
    <s v=" Northeast"/>
    <s v="Northeast"/>
    <n v="85"/>
    <n v="1"/>
    <n v="1"/>
  </r>
  <r>
    <x v="59"/>
    <x v="22"/>
    <s v=" Midwest"/>
    <s v="Midwest"/>
    <n v="214"/>
    <n v="1"/>
    <n v="4"/>
  </r>
  <r>
    <x v="59"/>
    <x v="23"/>
    <s v=" Midwest"/>
    <s v="Midwest"/>
    <n v="26"/>
    <n v="0"/>
    <n v="0"/>
  </r>
  <r>
    <x v="59"/>
    <x v="24"/>
    <s v=" South"/>
    <s v="South"/>
    <n v="30"/>
    <n v="0"/>
    <n v="1"/>
  </r>
  <r>
    <x v="59"/>
    <x v="25"/>
    <s v=" Midwest"/>
    <s v="Midwest"/>
    <n v="38"/>
    <n v="2"/>
    <n v="3"/>
  </r>
  <r>
    <x v="59"/>
    <x v="26"/>
    <s v=" West"/>
    <s v="West"/>
    <n v="0"/>
    <n v="0"/>
    <n v="0"/>
  </r>
  <r>
    <x v="59"/>
    <x v="27"/>
    <s v=" Midwest"/>
    <s v="Midwest"/>
    <n v="6"/>
    <n v="0"/>
    <n v="0"/>
  </r>
  <r>
    <x v="59"/>
    <x v="28"/>
    <s v=" West"/>
    <s v="West"/>
    <n v="66"/>
    <n v="1"/>
    <n v="2"/>
  </r>
  <r>
    <x v="59"/>
    <x v="29"/>
    <s v=" Northeast"/>
    <s v="Northeast"/>
    <n v="11"/>
    <n v="0"/>
    <n v="0"/>
  </r>
  <r>
    <x v="59"/>
    <x v="30"/>
    <s v=" Northeast"/>
    <s v="Northeast"/>
    <n v="161"/>
    <n v="2"/>
    <n v="11"/>
  </r>
  <r>
    <x v="59"/>
    <x v="31"/>
    <s v=" West"/>
    <s v="West"/>
    <n v="8"/>
    <n v="0"/>
    <n v="0"/>
  </r>
  <r>
    <x v="59"/>
    <x v="32"/>
    <s v=" Northeast"/>
    <s v="Northeast"/>
    <n v="2952"/>
    <n v="29"/>
    <n v="68"/>
  </r>
  <r>
    <x v="59"/>
    <x v="33"/>
    <s v=" South"/>
    <s v="South"/>
    <n v="40"/>
    <n v="0"/>
    <n v="0"/>
  </r>
  <r>
    <x v="59"/>
    <x v="34"/>
    <s v=" Midwest"/>
    <s v="Midwest"/>
    <n v="8"/>
    <n v="0"/>
    <n v="0"/>
  </r>
  <r>
    <x v="59"/>
    <x v="35"/>
    <s v=" Midwest"/>
    <s v="Midwest"/>
    <n v="49"/>
    <n v="1"/>
    <n v="1"/>
  </r>
  <r>
    <x v="59"/>
    <x v="36"/>
    <s v=" South"/>
    <s v="South"/>
    <n v="5"/>
    <n v="0"/>
    <n v="1"/>
  </r>
  <r>
    <x v="59"/>
    <x v="37"/>
    <s v=" West"/>
    <s v="West"/>
    <n v="27"/>
    <n v="0"/>
    <n v="3"/>
  </r>
  <r>
    <x v="59"/>
    <x v="38"/>
    <s v=" Northeast"/>
    <s v="Northeast"/>
    <n v="82"/>
    <n v="0"/>
    <n v="1"/>
  </r>
  <r>
    <x v="59"/>
    <x v="39"/>
    <s v=" Northeast"/>
    <s v="Northeast"/>
    <n v="0"/>
    <n v="0"/>
    <n v="0"/>
  </r>
  <r>
    <x v="59"/>
    <x v="40"/>
    <s v=" South"/>
    <s v="South"/>
    <n v="45"/>
    <n v="2"/>
    <n v="3"/>
  </r>
  <r>
    <x v="59"/>
    <x v="41"/>
    <s v=" Midwest"/>
    <s v="Midwest"/>
    <n v="0"/>
    <n v="0"/>
    <n v="1"/>
  </r>
  <r>
    <x v="59"/>
    <x v="42"/>
    <s v=" South"/>
    <s v="South"/>
    <n v="82"/>
    <n v="0"/>
    <n v="0"/>
  </r>
  <r>
    <x v="59"/>
    <x v="43"/>
    <s v=" South"/>
    <s v="South"/>
    <n v="138"/>
    <n v="1"/>
    <n v="5"/>
  </r>
  <r>
    <x v="59"/>
    <x v="44"/>
    <s v=" West"/>
    <s v="West"/>
    <n v="32"/>
    <n v="0"/>
    <n v="0"/>
  </r>
  <r>
    <x v="59"/>
    <x v="45"/>
    <s v=" Northeast"/>
    <s v="Northeast"/>
    <n v="7"/>
    <n v="0"/>
    <n v="2"/>
  </r>
  <r>
    <x v="59"/>
    <x v="46"/>
    <s v=" South"/>
    <s v="South"/>
    <n v="21"/>
    <n v="0"/>
    <n v="2"/>
  </r>
  <r>
    <x v="59"/>
    <x v="47"/>
    <s v=" West"/>
    <s v="West"/>
    <n v="176"/>
    <n v="8"/>
    <n v="83"/>
  </r>
  <r>
    <x v="59"/>
    <x v="48"/>
    <s v=" South"/>
    <s v="South"/>
    <n v="3"/>
    <n v="0"/>
    <n v="0"/>
  </r>
  <r>
    <x v="59"/>
    <x v="49"/>
    <s v=" Midwest"/>
    <s v="Midwest"/>
    <n v="61"/>
    <n v="1"/>
    <n v="3"/>
  </r>
  <r>
    <x v="59"/>
    <x v="50"/>
    <s v=" West"/>
    <s v="West"/>
    <n v="4"/>
    <n v="0"/>
    <n v="0"/>
  </r>
  <r>
    <x v="60"/>
    <x v="0"/>
    <s v=" South"/>
    <s v="South"/>
    <n v="25"/>
    <n v="0"/>
    <n v="0"/>
  </r>
  <r>
    <x v="60"/>
    <x v="1"/>
    <s v=" West"/>
    <s v="West"/>
    <n v="7"/>
    <n v="0"/>
    <n v="0"/>
  </r>
  <r>
    <x v="60"/>
    <x v="2"/>
    <s v=" West"/>
    <s v="West"/>
    <n v="34"/>
    <n v="0"/>
    <n v="1"/>
  </r>
  <r>
    <x v="60"/>
    <x v="3"/>
    <s v=" South"/>
    <s v="South"/>
    <n v="18"/>
    <n v="0"/>
    <n v="0"/>
  </r>
  <r>
    <x v="60"/>
    <x v="4"/>
    <s v=" West"/>
    <s v="West"/>
    <n v="261"/>
    <n v="4"/>
    <n v="28"/>
  </r>
  <r>
    <x v="60"/>
    <x v="5"/>
    <s v=" West"/>
    <s v="West"/>
    <n v="111"/>
    <n v="1"/>
    <n v="6"/>
  </r>
  <r>
    <x v="60"/>
    <x v="6"/>
    <s v=" Northeast"/>
    <s v="Northeast"/>
    <n v="29"/>
    <n v="1"/>
    <n v="5"/>
  </r>
  <r>
    <x v="60"/>
    <x v="7"/>
    <s v=" South"/>
    <s v="South"/>
    <n v="6"/>
    <n v="0"/>
    <n v="0"/>
  </r>
  <r>
    <x v="60"/>
    <x v="8"/>
    <s v=" South"/>
    <s v="South"/>
    <n v="6"/>
    <n v="1"/>
    <n v="1"/>
  </r>
  <r>
    <x v="60"/>
    <x v="9"/>
    <s v=" South"/>
    <s v="South"/>
    <n v="200"/>
    <n v="2"/>
    <n v="11"/>
  </r>
  <r>
    <x v="60"/>
    <x v="10"/>
    <s v=" South"/>
    <s v="South"/>
    <n v="70"/>
    <n v="6"/>
    <n v="20"/>
  </r>
  <r>
    <x v="60"/>
    <x v="11"/>
    <s v=" West"/>
    <s v="West"/>
    <n v="11"/>
    <n v="0"/>
    <n v="0"/>
  </r>
  <r>
    <x v="60"/>
    <x v="12"/>
    <s v=" West"/>
    <s v="West"/>
    <n v="11"/>
    <n v="0"/>
    <n v="0"/>
  </r>
  <r>
    <x v="60"/>
    <x v="13"/>
    <s v=" Midwest"/>
    <s v="Midwest"/>
    <n v="168"/>
    <n v="1"/>
    <n v="6"/>
  </r>
  <r>
    <x v="60"/>
    <x v="14"/>
    <s v=" Midwest"/>
    <s v="Midwest"/>
    <n v="47"/>
    <n v="1"/>
    <n v="6"/>
  </r>
  <r>
    <x v="60"/>
    <x v="15"/>
    <s v=" Midwest"/>
    <s v="Midwest"/>
    <n v="23"/>
    <n v="0"/>
    <n v="0"/>
  </r>
  <r>
    <x v="60"/>
    <x v="16"/>
    <s v=" Midwest"/>
    <s v="Midwest"/>
    <n v="8"/>
    <n v="1"/>
    <n v="2"/>
  </r>
  <r>
    <x v="60"/>
    <x v="17"/>
    <s v=" South"/>
    <s v="South"/>
    <n v="21"/>
    <n v="1"/>
    <n v="3"/>
  </r>
  <r>
    <x v="60"/>
    <x v="18"/>
    <s v=" South"/>
    <s v="South"/>
    <n v="226"/>
    <n v="6"/>
    <n v="16"/>
  </r>
  <r>
    <x v="60"/>
    <x v="19"/>
    <s v=" Northeast"/>
    <s v="Northeast"/>
    <n v="13"/>
    <n v="0"/>
    <n v="0"/>
  </r>
  <r>
    <x v="60"/>
    <x v="20"/>
    <s v=" South"/>
    <s v="South"/>
    <n v="45"/>
    <n v="1"/>
    <n v="3"/>
  </r>
  <r>
    <x v="60"/>
    <x v="21"/>
    <s v=" Northeast"/>
    <s v="Northeast"/>
    <n v="112"/>
    <n v="1"/>
    <n v="2"/>
  </r>
  <r>
    <x v="60"/>
    <x v="22"/>
    <s v=" Midwest"/>
    <s v="Midwest"/>
    <n v="239"/>
    <n v="2"/>
    <n v="6"/>
  </r>
  <r>
    <x v="60"/>
    <x v="23"/>
    <s v=" Midwest"/>
    <s v="Midwest"/>
    <n v="23"/>
    <n v="1"/>
    <n v="1"/>
  </r>
  <r>
    <x v="60"/>
    <x v="24"/>
    <s v=" South"/>
    <s v="South"/>
    <n v="60"/>
    <n v="0"/>
    <n v="1"/>
  </r>
  <r>
    <x v="60"/>
    <x v="25"/>
    <s v=" Midwest"/>
    <s v="Midwest"/>
    <n v="20"/>
    <n v="0"/>
    <n v="3"/>
  </r>
  <r>
    <x v="60"/>
    <x v="26"/>
    <s v=" West"/>
    <s v="West"/>
    <n v="10"/>
    <n v="0"/>
    <n v="0"/>
  </r>
  <r>
    <x v="60"/>
    <x v="27"/>
    <s v=" Midwest"/>
    <s v="Midwest"/>
    <n v="8"/>
    <n v="0"/>
    <n v="0"/>
  </r>
  <r>
    <x v="60"/>
    <x v="28"/>
    <s v=" West"/>
    <s v="West"/>
    <n v="0"/>
    <n v="0"/>
    <n v="2"/>
  </r>
  <r>
    <x v="60"/>
    <x v="29"/>
    <s v=" Northeast"/>
    <s v="Northeast"/>
    <n v="10"/>
    <n v="0"/>
    <n v="0"/>
  </r>
  <r>
    <x v="60"/>
    <x v="30"/>
    <s v=" Northeast"/>
    <s v="Northeast"/>
    <n v="440"/>
    <n v="5"/>
    <n v="16"/>
  </r>
  <r>
    <x v="60"/>
    <x v="31"/>
    <s v=" West"/>
    <s v="West"/>
    <n v="14"/>
    <n v="0"/>
    <n v="0"/>
  </r>
  <r>
    <x v="60"/>
    <x v="32"/>
    <s v=" Northeast"/>
    <s v="Northeast"/>
    <n v="3258"/>
    <n v="27"/>
    <n v="95"/>
  </r>
  <r>
    <x v="60"/>
    <x v="33"/>
    <s v=" South"/>
    <s v="South"/>
    <n v="40"/>
    <n v="0"/>
    <n v="0"/>
  </r>
  <r>
    <x v="60"/>
    <x v="34"/>
    <s v=" Midwest"/>
    <s v="Midwest"/>
    <n v="1"/>
    <n v="0"/>
    <n v="0"/>
  </r>
  <r>
    <x v="60"/>
    <x v="35"/>
    <s v=" Midwest"/>
    <s v="Midwest"/>
    <n v="78"/>
    <n v="2"/>
    <n v="3"/>
  </r>
  <r>
    <x v="60"/>
    <x v="36"/>
    <s v=" South"/>
    <s v="South"/>
    <n v="4"/>
    <n v="0"/>
    <n v="1"/>
  </r>
  <r>
    <x v="60"/>
    <x v="37"/>
    <s v=" West"/>
    <s v="West"/>
    <n v="23"/>
    <n v="1"/>
    <n v="4"/>
  </r>
  <r>
    <x v="60"/>
    <x v="38"/>
    <s v=" Northeast"/>
    <s v="Northeast"/>
    <n v="119"/>
    <n v="1"/>
    <n v="2"/>
  </r>
  <r>
    <x v="60"/>
    <x v="39"/>
    <s v=" Northeast"/>
    <s v="Northeast"/>
    <n v="22"/>
    <n v="0"/>
    <n v="0"/>
  </r>
  <r>
    <x v="60"/>
    <x v="40"/>
    <s v=" South"/>
    <s v="South"/>
    <n v="46"/>
    <n v="0"/>
    <n v="3"/>
  </r>
  <r>
    <x v="60"/>
    <x v="41"/>
    <s v=" Midwest"/>
    <s v="Midwest"/>
    <n v="0"/>
    <n v="0"/>
    <n v="1"/>
  </r>
  <r>
    <x v="60"/>
    <x v="42"/>
    <s v=" South"/>
    <s v="South"/>
    <n v="75"/>
    <n v="2"/>
    <n v="2"/>
  </r>
  <r>
    <x v="60"/>
    <x v="43"/>
    <s v=" South"/>
    <s v="South"/>
    <n v="161"/>
    <n v="0"/>
    <n v="5"/>
  </r>
  <r>
    <x v="60"/>
    <x v="44"/>
    <s v=" West"/>
    <s v="West"/>
    <n v="26"/>
    <n v="0"/>
    <n v="0"/>
  </r>
  <r>
    <x v="60"/>
    <x v="45"/>
    <s v=" Northeast"/>
    <s v="Northeast"/>
    <n v="20"/>
    <n v="0"/>
    <n v="2"/>
  </r>
  <r>
    <x v="60"/>
    <x v="46"/>
    <s v=" South"/>
    <s v="South"/>
    <n v="37"/>
    <n v="1"/>
    <n v="3"/>
  </r>
  <r>
    <x v="60"/>
    <x v="47"/>
    <s v=" West"/>
    <s v="West"/>
    <n v="251"/>
    <n v="12"/>
    <n v="95"/>
  </r>
  <r>
    <x v="60"/>
    <x v="48"/>
    <s v=" South"/>
    <s v="South"/>
    <n v="4"/>
    <n v="0"/>
    <n v="0"/>
  </r>
  <r>
    <x v="60"/>
    <x v="49"/>
    <s v=" Midwest"/>
    <s v="Midwest"/>
    <n v="65"/>
    <n v="1"/>
    <n v="4"/>
  </r>
  <r>
    <x v="60"/>
    <x v="50"/>
    <s v=" West"/>
    <s v="West"/>
    <n v="2"/>
    <n v="0"/>
    <n v="0"/>
  </r>
  <r>
    <x v="61"/>
    <x v="0"/>
    <s v=" South"/>
    <s v="South"/>
    <n v="26"/>
    <n v="0"/>
    <n v="0"/>
  </r>
  <r>
    <x v="61"/>
    <x v="1"/>
    <s v=" West"/>
    <s v="West"/>
    <n v="1"/>
    <n v="0"/>
    <n v="0"/>
  </r>
  <r>
    <x v="61"/>
    <x v="2"/>
    <s v=" West"/>
    <s v="West"/>
    <n v="49"/>
    <n v="1"/>
    <n v="2"/>
  </r>
  <r>
    <x v="61"/>
    <x v="3"/>
    <s v=" South"/>
    <s v="South"/>
    <n v="47"/>
    <n v="0"/>
    <n v="0"/>
  </r>
  <r>
    <x v="61"/>
    <x v="4"/>
    <s v=" West"/>
    <s v="West"/>
    <n v="307"/>
    <n v="7"/>
    <n v="35"/>
  </r>
  <r>
    <x v="61"/>
    <x v="5"/>
    <s v=" West"/>
    <s v="West"/>
    <n v="116"/>
    <n v="1"/>
    <n v="7"/>
  </r>
  <r>
    <x v="61"/>
    <x v="6"/>
    <s v=" Northeast"/>
    <s v="Northeast"/>
    <n v="104"/>
    <n v="3"/>
    <n v="8"/>
  </r>
  <r>
    <x v="61"/>
    <x v="7"/>
    <s v=" South"/>
    <s v="South"/>
    <n v="11"/>
    <n v="0"/>
    <n v="0"/>
  </r>
  <r>
    <x v="61"/>
    <x v="8"/>
    <s v=" South"/>
    <s v="South"/>
    <n v="21"/>
    <n v="0"/>
    <n v="1"/>
  </r>
  <r>
    <x v="61"/>
    <x v="9"/>
    <s v=" South"/>
    <s v="South"/>
    <n v="236"/>
    <n v="2"/>
    <n v="13"/>
  </r>
  <r>
    <x v="61"/>
    <x v="10"/>
    <s v=" South"/>
    <s v="South"/>
    <n v="68"/>
    <n v="5"/>
    <n v="25"/>
  </r>
  <r>
    <x v="61"/>
    <x v="11"/>
    <s v=" West"/>
    <s v="West"/>
    <n v="8"/>
    <n v="0"/>
    <n v="0"/>
  </r>
  <r>
    <x v="61"/>
    <x v="12"/>
    <s v=" West"/>
    <s v="West"/>
    <n v="5"/>
    <n v="0"/>
    <n v="0"/>
  </r>
  <r>
    <x v="61"/>
    <x v="13"/>
    <s v=" Midwest"/>
    <s v="Midwest"/>
    <n v="296"/>
    <n v="3"/>
    <n v="9"/>
  </r>
  <r>
    <x v="61"/>
    <x v="14"/>
    <s v=" Midwest"/>
    <s v="Midwest"/>
    <n v="76"/>
    <n v="3"/>
    <n v="9"/>
  </r>
  <r>
    <x v="61"/>
    <x v="15"/>
    <s v=" Midwest"/>
    <s v="Midwest"/>
    <n v="22"/>
    <n v="0"/>
    <n v="0"/>
  </r>
  <r>
    <x v="61"/>
    <x v="16"/>
    <s v=" Midwest"/>
    <s v="Midwest"/>
    <n v="9"/>
    <n v="0"/>
    <n v="2"/>
  </r>
  <r>
    <x v="61"/>
    <x v="17"/>
    <s v=" South"/>
    <s v="South"/>
    <n v="19"/>
    <n v="0"/>
    <n v="3"/>
  </r>
  <r>
    <x v="61"/>
    <x v="18"/>
    <s v=" South"/>
    <s v="South"/>
    <n v="74"/>
    <n v="4"/>
    <n v="20"/>
  </r>
  <r>
    <x v="61"/>
    <x v="19"/>
    <s v=" Northeast"/>
    <s v="Northeast"/>
    <n v="19"/>
    <n v="0"/>
    <n v="0"/>
  </r>
  <r>
    <x v="61"/>
    <x v="20"/>
    <s v=" South"/>
    <s v="South"/>
    <n v="50"/>
    <n v="0"/>
    <n v="3"/>
  </r>
  <r>
    <x v="61"/>
    <x v="21"/>
    <s v=" Northeast"/>
    <s v="Northeast"/>
    <n v="121"/>
    <n v="3"/>
    <n v="5"/>
  </r>
  <r>
    <x v="61"/>
    <x v="22"/>
    <s v=" Midwest"/>
    <s v="Midwest"/>
    <n v="246"/>
    <n v="3"/>
    <n v="9"/>
  </r>
  <r>
    <x v="61"/>
    <x v="23"/>
    <s v=" Midwest"/>
    <s v="Midwest"/>
    <n v="33"/>
    <n v="0"/>
    <n v="1"/>
  </r>
  <r>
    <x v="61"/>
    <x v="24"/>
    <s v=" South"/>
    <s v="South"/>
    <n v="67"/>
    <n v="0"/>
    <n v="1"/>
  </r>
  <r>
    <x v="61"/>
    <x v="25"/>
    <s v=" Midwest"/>
    <s v="Midwest"/>
    <n v="37"/>
    <n v="0"/>
    <n v="3"/>
  </r>
  <r>
    <x v="61"/>
    <x v="26"/>
    <s v=" West"/>
    <s v="West"/>
    <n v="5"/>
    <n v="0"/>
    <n v="0"/>
  </r>
  <r>
    <x v="61"/>
    <x v="27"/>
    <s v=" Midwest"/>
    <s v="Midwest"/>
    <n v="1"/>
    <n v="0"/>
    <n v="0"/>
  </r>
  <r>
    <x v="61"/>
    <x v="28"/>
    <s v=" West"/>
    <s v="West"/>
    <n v="25"/>
    <n v="0"/>
    <n v="2"/>
  </r>
  <r>
    <x v="61"/>
    <x v="29"/>
    <s v=" Northeast"/>
    <s v="Northeast"/>
    <n v="13"/>
    <n v="0"/>
    <n v="0"/>
  </r>
  <r>
    <x v="61"/>
    <x v="30"/>
    <s v=" Northeast"/>
    <s v="Northeast"/>
    <n v="578"/>
    <n v="4"/>
    <n v="20"/>
  </r>
  <r>
    <x v="61"/>
    <x v="31"/>
    <s v=" West"/>
    <s v="West"/>
    <n v="8"/>
    <n v="0"/>
    <n v="0"/>
  </r>
  <r>
    <x v="61"/>
    <x v="32"/>
    <s v=" Northeast"/>
    <s v="Northeast"/>
    <n v="4817"/>
    <n v="47"/>
    <n v="142"/>
  </r>
  <r>
    <x v="61"/>
    <x v="33"/>
    <s v=" South"/>
    <s v="South"/>
    <n v="85"/>
    <n v="0"/>
    <n v="0"/>
  </r>
  <r>
    <x v="61"/>
    <x v="34"/>
    <s v=" Midwest"/>
    <s v="Midwest"/>
    <n v="2"/>
    <n v="0"/>
    <n v="0"/>
  </r>
  <r>
    <x v="61"/>
    <x v="35"/>
    <s v=" Midwest"/>
    <s v="Midwest"/>
    <n v="104"/>
    <n v="0"/>
    <n v="3"/>
  </r>
  <r>
    <x v="61"/>
    <x v="36"/>
    <s v=" South"/>
    <s v="South"/>
    <n v="14"/>
    <n v="1"/>
    <n v="2"/>
  </r>
  <r>
    <x v="61"/>
    <x v="37"/>
    <s v=" West"/>
    <s v="West"/>
    <n v="24"/>
    <n v="1"/>
    <n v="5"/>
  </r>
  <r>
    <x v="61"/>
    <x v="38"/>
    <s v=" Northeast"/>
    <s v="Northeast"/>
    <n v="116"/>
    <n v="1"/>
    <n v="3"/>
  </r>
  <r>
    <x v="61"/>
    <x v="39"/>
    <s v=" Northeast"/>
    <s v="Northeast"/>
    <n v="17"/>
    <n v="0"/>
    <n v="0"/>
  </r>
  <r>
    <x v="61"/>
    <x v="40"/>
    <s v=" South"/>
    <s v="South"/>
    <n v="22"/>
    <n v="0"/>
    <n v="3"/>
  </r>
  <r>
    <x v="61"/>
    <x v="41"/>
    <s v=" Midwest"/>
    <s v="Midwest"/>
    <n v="7"/>
    <n v="0"/>
    <n v="1"/>
  </r>
  <r>
    <x v="61"/>
    <x v="42"/>
    <s v=" South"/>
    <s v="South"/>
    <n v="112"/>
    <n v="0"/>
    <n v="2"/>
  </r>
  <r>
    <x v="61"/>
    <x v="43"/>
    <s v=" South"/>
    <s v="South"/>
    <n v="92"/>
    <n v="2"/>
    <n v="7"/>
  </r>
  <r>
    <x v="61"/>
    <x v="44"/>
    <s v=" West"/>
    <s v="West"/>
    <n v="44"/>
    <n v="1"/>
    <n v="1"/>
  </r>
  <r>
    <x v="61"/>
    <x v="45"/>
    <s v=" Northeast"/>
    <s v="Northeast"/>
    <n v="3"/>
    <n v="0"/>
    <n v="2"/>
  </r>
  <r>
    <x v="61"/>
    <x v="46"/>
    <s v=" South"/>
    <s v="South"/>
    <n v="67"/>
    <n v="3"/>
    <n v="6"/>
  </r>
  <r>
    <x v="61"/>
    <x v="47"/>
    <s v=" West"/>
    <s v="West"/>
    <n v="189"/>
    <n v="2"/>
    <n v="97"/>
  </r>
  <r>
    <x v="61"/>
    <x v="48"/>
    <s v=" South"/>
    <s v="South"/>
    <n v="4"/>
    <n v="0"/>
    <n v="0"/>
  </r>
  <r>
    <x v="61"/>
    <x v="49"/>
    <s v=" Midwest"/>
    <s v="Midwest"/>
    <n v="101"/>
    <n v="0"/>
    <n v="4"/>
  </r>
  <r>
    <x v="61"/>
    <x v="50"/>
    <s v=" West"/>
    <s v="West"/>
    <n v="2"/>
    <n v="0"/>
    <n v="0"/>
  </r>
  <r>
    <x v="62"/>
    <x v="0"/>
    <s v=" South"/>
    <s v="South"/>
    <n v="39"/>
    <n v="0"/>
    <n v="0"/>
  </r>
  <r>
    <x v="62"/>
    <x v="1"/>
    <s v=" West"/>
    <s v="West"/>
    <n v="14"/>
    <n v="0"/>
    <n v="0"/>
  </r>
  <r>
    <x v="62"/>
    <x v="2"/>
    <s v=" West"/>
    <s v="West"/>
    <n v="81"/>
    <n v="0"/>
    <n v="2"/>
  </r>
  <r>
    <x v="62"/>
    <x v="3"/>
    <s v=" South"/>
    <s v="South"/>
    <n v="36"/>
    <n v="0"/>
    <n v="0"/>
  </r>
  <r>
    <x v="62"/>
    <x v="4"/>
    <s v=" West"/>
    <s v="West"/>
    <n v="389"/>
    <n v="4"/>
    <n v="39"/>
  </r>
  <r>
    <x v="62"/>
    <x v="5"/>
    <s v=" West"/>
    <s v="West"/>
    <n v="130"/>
    <n v="3"/>
    <n v="10"/>
  </r>
  <r>
    <x v="62"/>
    <x v="6"/>
    <s v=" Northeast"/>
    <s v="Northeast"/>
    <n v="88"/>
    <n v="2"/>
    <n v="10"/>
  </r>
  <r>
    <x v="62"/>
    <x v="7"/>
    <s v=" South"/>
    <s v="South"/>
    <n v="31"/>
    <n v="0"/>
    <n v="0"/>
  </r>
  <r>
    <x v="62"/>
    <x v="8"/>
    <s v=" South"/>
    <s v="South"/>
    <n v="18"/>
    <n v="1"/>
    <n v="2"/>
  </r>
  <r>
    <x v="62"/>
    <x v="9"/>
    <s v=" South"/>
    <s v="South"/>
    <n v="222"/>
    <n v="5"/>
    <n v="18"/>
  </r>
  <r>
    <x v="62"/>
    <x v="10"/>
    <s v=" South"/>
    <s v="South"/>
    <n v="180"/>
    <n v="0"/>
    <n v="25"/>
  </r>
  <r>
    <x v="62"/>
    <x v="11"/>
    <s v=" West"/>
    <s v="West"/>
    <n v="21"/>
    <n v="0"/>
    <n v="0"/>
  </r>
  <r>
    <x v="62"/>
    <x v="12"/>
    <s v=" West"/>
    <s v="West"/>
    <n v="3"/>
    <n v="0"/>
    <n v="0"/>
  </r>
  <r>
    <x v="62"/>
    <x v="13"/>
    <s v=" Midwest"/>
    <s v="Midwest"/>
    <n v="238"/>
    <n v="3"/>
    <n v="12"/>
  </r>
  <r>
    <x v="62"/>
    <x v="14"/>
    <s v=" Midwest"/>
    <s v="Midwest"/>
    <n v="60"/>
    <n v="3"/>
    <n v="12"/>
  </r>
  <r>
    <x v="62"/>
    <x v="15"/>
    <s v=" Midwest"/>
    <s v="Midwest"/>
    <n v="15"/>
    <n v="0"/>
    <n v="0"/>
  </r>
  <r>
    <x v="62"/>
    <x v="16"/>
    <s v=" Midwest"/>
    <s v="Midwest"/>
    <n v="16"/>
    <n v="0"/>
    <n v="2"/>
  </r>
  <r>
    <x v="62"/>
    <x v="17"/>
    <s v=" South"/>
    <s v="South"/>
    <n v="21"/>
    <n v="0"/>
    <n v="3"/>
  </r>
  <r>
    <x v="62"/>
    <x v="18"/>
    <s v=" South"/>
    <s v="South"/>
    <n v="335"/>
    <n v="14"/>
    <n v="34"/>
  </r>
  <r>
    <x v="62"/>
    <x v="19"/>
    <s v=" Northeast"/>
    <s v="Northeast"/>
    <n v="18"/>
    <n v="0"/>
    <n v="0"/>
  </r>
  <r>
    <x v="62"/>
    <x v="20"/>
    <s v=" South"/>
    <s v="South"/>
    <n v="45"/>
    <n v="0"/>
    <n v="3"/>
  </r>
  <r>
    <x v="62"/>
    <x v="21"/>
    <s v=" Northeast"/>
    <s v="Northeast"/>
    <n v="131"/>
    <n v="4"/>
    <n v="9"/>
  </r>
  <r>
    <x v="62"/>
    <x v="22"/>
    <s v=" Midwest"/>
    <s v="Midwest"/>
    <n v="291"/>
    <n v="7"/>
    <n v="16"/>
  </r>
  <r>
    <x v="62"/>
    <x v="23"/>
    <s v=" Midwest"/>
    <s v="Midwest"/>
    <n v="64"/>
    <n v="0"/>
    <n v="1"/>
  </r>
  <r>
    <x v="62"/>
    <x v="24"/>
    <s v=" South"/>
    <s v="South"/>
    <n v="42"/>
    <n v="0"/>
    <n v="1"/>
  </r>
  <r>
    <x v="62"/>
    <x v="25"/>
    <s v=" Midwest"/>
    <s v="Midwest"/>
    <n v="53"/>
    <n v="1"/>
    <n v="4"/>
  </r>
  <r>
    <x v="62"/>
    <x v="26"/>
    <s v=" West"/>
    <s v="West"/>
    <n v="11"/>
    <n v="0"/>
    <n v="0"/>
  </r>
  <r>
    <x v="62"/>
    <x v="27"/>
    <s v=" Midwest"/>
    <s v="Midwest"/>
    <n v="11"/>
    <n v="0"/>
    <n v="0"/>
  </r>
  <r>
    <x v="62"/>
    <x v="28"/>
    <s v=" West"/>
    <s v="West"/>
    <n v="75"/>
    <n v="2"/>
    <n v="4"/>
  </r>
  <r>
    <x v="62"/>
    <x v="29"/>
    <s v=" Northeast"/>
    <s v="Northeast"/>
    <n v="23"/>
    <n v="1"/>
    <n v="1"/>
  </r>
  <r>
    <x v="62"/>
    <x v="30"/>
    <s v=" Northeast"/>
    <s v="Northeast"/>
    <n v="930"/>
    <n v="7"/>
    <n v="27"/>
  </r>
  <r>
    <x v="62"/>
    <x v="31"/>
    <s v=" West"/>
    <s v="West"/>
    <n v="18"/>
    <n v="0"/>
    <n v="0"/>
  </r>
  <r>
    <x v="62"/>
    <x v="32"/>
    <s v=" Northeast"/>
    <s v="Northeast"/>
    <n v="5711"/>
    <n v="41"/>
    <n v="183"/>
  </r>
  <r>
    <x v="62"/>
    <x v="33"/>
    <s v=" South"/>
    <s v="South"/>
    <n v="33"/>
    <n v="0"/>
    <n v="0"/>
  </r>
  <r>
    <x v="62"/>
    <x v="34"/>
    <s v=" Midwest"/>
    <s v="Midwest"/>
    <n v="2"/>
    <n v="0"/>
    <n v="0"/>
  </r>
  <r>
    <x v="62"/>
    <x v="35"/>
    <s v=" Midwest"/>
    <s v="Midwest"/>
    <n v="93"/>
    <n v="3"/>
    <n v="6"/>
  </r>
  <r>
    <x v="62"/>
    <x v="36"/>
    <s v=" South"/>
    <s v="South"/>
    <n v="14"/>
    <n v="0"/>
    <n v="2"/>
  </r>
  <r>
    <x v="62"/>
    <x v="37"/>
    <s v=" West"/>
    <s v="West"/>
    <n v="30"/>
    <n v="0"/>
    <n v="5"/>
  </r>
  <r>
    <x v="62"/>
    <x v="38"/>
    <s v=" Northeast"/>
    <s v="Northeast"/>
    <n v="140"/>
    <n v="3"/>
    <n v="6"/>
  </r>
  <r>
    <x v="62"/>
    <x v="39"/>
    <s v=" Northeast"/>
    <s v="Northeast"/>
    <n v="23"/>
    <n v="0"/>
    <n v="0"/>
  </r>
  <r>
    <x v="62"/>
    <x v="40"/>
    <s v=" South"/>
    <s v="South"/>
    <n v="105"/>
    <n v="2"/>
    <n v="5"/>
  </r>
  <r>
    <x v="62"/>
    <x v="41"/>
    <s v=" Midwest"/>
    <s v="Midwest"/>
    <n v="7"/>
    <n v="0"/>
    <n v="1"/>
  </r>
  <r>
    <x v="62"/>
    <x v="42"/>
    <s v=" South"/>
    <s v="South"/>
    <n v="98"/>
    <n v="0"/>
    <n v="2"/>
  </r>
  <r>
    <x v="62"/>
    <x v="43"/>
    <s v=" South"/>
    <s v="South"/>
    <n v="89"/>
    <n v="0"/>
    <n v="7"/>
  </r>
  <r>
    <x v="62"/>
    <x v="44"/>
    <s v=" West"/>
    <s v="West"/>
    <n v="75"/>
    <n v="0"/>
    <n v="1"/>
  </r>
  <r>
    <x v="62"/>
    <x v="45"/>
    <s v=" Northeast"/>
    <s v="Northeast"/>
    <n v="23"/>
    <n v="0"/>
    <n v="2"/>
  </r>
  <r>
    <x v="62"/>
    <x v="46"/>
    <s v=" South"/>
    <s v="South"/>
    <n v="35"/>
    <n v="0"/>
    <n v="6"/>
  </r>
  <r>
    <x v="62"/>
    <x v="47"/>
    <s v=" West"/>
    <s v="West"/>
    <n v="257"/>
    <n v="13"/>
    <n v="110"/>
  </r>
  <r>
    <x v="62"/>
    <x v="48"/>
    <s v=" South"/>
    <s v="South"/>
    <n v="0"/>
    <n v="0"/>
    <n v="0"/>
  </r>
  <r>
    <x v="62"/>
    <x v="49"/>
    <s v=" Midwest"/>
    <s v="Midwest"/>
    <n v="36"/>
    <n v="1"/>
    <n v="5"/>
  </r>
  <r>
    <x v="62"/>
    <x v="50"/>
    <s v=" West"/>
    <s v="West"/>
    <n v="2"/>
    <n v="0"/>
    <n v="0"/>
  </r>
  <r>
    <x v="63"/>
    <x v="0"/>
    <s v=" South"/>
    <s v="South"/>
    <n v="46"/>
    <n v="0"/>
    <n v="0"/>
  </r>
  <r>
    <x v="63"/>
    <x v="1"/>
    <s v=" West"/>
    <s v="West"/>
    <n v="6"/>
    <n v="0"/>
    <n v="0"/>
  </r>
  <r>
    <x v="63"/>
    <x v="2"/>
    <s v=" West"/>
    <s v="West"/>
    <n v="92"/>
    <n v="4"/>
    <n v="6"/>
  </r>
  <r>
    <x v="63"/>
    <x v="3"/>
    <s v=" South"/>
    <s v="South"/>
    <n v="30"/>
    <n v="2"/>
    <n v="2"/>
  </r>
  <r>
    <x v="63"/>
    <x v="4"/>
    <s v=" West"/>
    <s v="West"/>
    <n v="405"/>
    <n v="13"/>
    <n v="52"/>
  </r>
  <r>
    <x v="63"/>
    <x v="5"/>
    <s v=" West"/>
    <s v="West"/>
    <n v="191"/>
    <n v="1"/>
    <n v="11"/>
  </r>
  <r>
    <x v="63"/>
    <x v="6"/>
    <s v=" Northeast"/>
    <s v="Northeast"/>
    <n v="203"/>
    <n v="2"/>
    <n v="12"/>
  </r>
  <r>
    <x v="63"/>
    <x v="7"/>
    <s v=" South"/>
    <s v="South"/>
    <n v="17"/>
    <n v="0"/>
    <n v="0"/>
  </r>
  <r>
    <x v="63"/>
    <x v="8"/>
    <s v=" South"/>
    <s v="South"/>
    <n v="21"/>
    <n v="0"/>
    <n v="2"/>
  </r>
  <r>
    <x v="63"/>
    <x v="9"/>
    <s v=" South"/>
    <s v="South"/>
    <n v="245"/>
    <n v="2"/>
    <n v="20"/>
  </r>
  <r>
    <x v="63"/>
    <x v="10"/>
    <s v=" South"/>
    <s v="South"/>
    <n v="295"/>
    <n v="13"/>
    <n v="38"/>
  </r>
  <r>
    <x v="63"/>
    <x v="11"/>
    <s v=" West"/>
    <s v="West"/>
    <n v="13"/>
    <n v="0"/>
    <n v="0"/>
  </r>
  <r>
    <x v="63"/>
    <x v="12"/>
    <s v=" West"/>
    <s v="West"/>
    <n v="23"/>
    <n v="0"/>
    <n v="0"/>
  </r>
  <r>
    <x v="63"/>
    <x v="13"/>
    <s v=" Midwest"/>
    <s v="Midwest"/>
    <n v="250"/>
    <n v="4"/>
    <n v="16"/>
  </r>
  <r>
    <x v="63"/>
    <x v="14"/>
    <s v=" Midwest"/>
    <s v="Midwest"/>
    <n v="107"/>
    <n v="5"/>
    <n v="17"/>
  </r>
  <r>
    <x v="63"/>
    <x v="15"/>
    <s v=" Midwest"/>
    <s v="Midwest"/>
    <n v="19"/>
    <n v="1"/>
    <n v="1"/>
  </r>
  <r>
    <x v="63"/>
    <x v="16"/>
    <s v=" Midwest"/>
    <s v="Midwest"/>
    <n v="20"/>
    <n v="1"/>
    <n v="3"/>
  </r>
  <r>
    <x v="63"/>
    <x v="17"/>
    <s v=" South"/>
    <s v="South"/>
    <n v="33"/>
    <n v="0"/>
    <n v="3"/>
  </r>
  <r>
    <x v="63"/>
    <x v="18"/>
    <s v=" South"/>
    <s v="South"/>
    <n v="216"/>
    <n v="12"/>
    <n v="46"/>
  </r>
  <r>
    <x v="63"/>
    <x v="19"/>
    <s v=" Northeast"/>
    <s v="Northeast"/>
    <n v="16"/>
    <n v="0"/>
    <n v="0"/>
  </r>
  <r>
    <x v="63"/>
    <x v="20"/>
    <s v=" South"/>
    <s v="South"/>
    <n v="59"/>
    <n v="1"/>
    <n v="4"/>
  </r>
  <r>
    <x v="63"/>
    <x v="21"/>
    <s v=" Northeast"/>
    <s v="Northeast"/>
    <n v="382"/>
    <n v="2"/>
    <n v="11"/>
  </r>
  <r>
    <x v="63"/>
    <x v="22"/>
    <s v=" Midwest"/>
    <s v="Midwest"/>
    <n v="467"/>
    <n v="8"/>
    <n v="24"/>
  </r>
  <r>
    <x v="63"/>
    <x v="23"/>
    <s v=" Midwest"/>
    <s v="Midwest"/>
    <n v="29"/>
    <n v="0"/>
    <n v="1"/>
  </r>
  <r>
    <x v="63"/>
    <x v="24"/>
    <s v=" South"/>
    <s v="South"/>
    <n v="71"/>
    <n v="0"/>
    <n v="1"/>
  </r>
  <r>
    <x v="63"/>
    <x v="25"/>
    <s v=" Midwest"/>
    <s v="Midwest"/>
    <n v="72"/>
    <n v="1"/>
    <n v="5"/>
  </r>
  <r>
    <x v="63"/>
    <x v="26"/>
    <s v=" West"/>
    <s v="West"/>
    <n v="6"/>
    <n v="0"/>
    <n v="0"/>
  </r>
  <r>
    <x v="63"/>
    <x v="27"/>
    <s v=" Midwest"/>
    <s v="Midwest"/>
    <n v="4"/>
    <n v="0"/>
    <n v="0"/>
  </r>
  <r>
    <x v="63"/>
    <x v="28"/>
    <s v=" West"/>
    <s v="West"/>
    <n v="50"/>
    <n v="2"/>
    <n v="6"/>
  </r>
  <r>
    <x v="63"/>
    <x v="29"/>
    <s v=" Northeast"/>
    <s v="Northeast"/>
    <n v="7"/>
    <n v="0"/>
    <n v="1"/>
  </r>
  <r>
    <x v="63"/>
    <x v="30"/>
    <s v=" Northeast"/>
    <s v="Northeast"/>
    <n v="831"/>
    <n v="17"/>
    <n v="44"/>
  </r>
  <r>
    <x v="63"/>
    <x v="31"/>
    <s v=" West"/>
    <s v="West"/>
    <n v="17"/>
    <n v="0"/>
    <n v="0"/>
  </r>
  <r>
    <x v="63"/>
    <x v="32"/>
    <s v=" Northeast"/>
    <s v="Northeast"/>
    <n v="4805"/>
    <n v="81"/>
    <n v="264"/>
  </r>
  <r>
    <x v="63"/>
    <x v="33"/>
    <s v=" South"/>
    <s v="South"/>
    <n v="95"/>
    <n v="0"/>
    <n v="0"/>
  </r>
  <r>
    <x v="63"/>
    <x v="34"/>
    <s v=" Midwest"/>
    <s v="Midwest"/>
    <n v="5"/>
    <n v="0"/>
    <n v="0"/>
  </r>
  <r>
    <x v="63"/>
    <x v="35"/>
    <s v=" Midwest"/>
    <s v="Midwest"/>
    <n v="120"/>
    <n v="2"/>
    <n v="8"/>
  </r>
  <r>
    <x v="63"/>
    <x v="36"/>
    <s v=" South"/>
    <s v="South"/>
    <n v="25"/>
    <n v="1"/>
    <n v="3"/>
  </r>
  <r>
    <x v="63"/>
    <x v="37"/>
    <s v=" West"/>
    <s v="West"/>
    <n v="18"/>
    <n v="3"/>
    <n v="8"/>
  </r>
  <r>
    <x v="63"/>
    <x v="38"/>
    <s v=" Northeast"/>
    <s v="Northeast"/>
    <n v="207"/>
    <n v="2"/>
    <n v="8"/>
  </r>
  <r>
    <x v="63"/>
    <x v="39"/>
    <s v=" Northeast"/>
    <s v="Northeast"/>
    <n v="18"/>
    <n v="0"/>
    <n v="0"/>
  </r>
  <r>
    <x v="63"/>
    <x v="40"/>
    <s v=" South"/>
    <s v="South"/>
    <n v="43"/>
    <n v="3"/>
    <n v="8"/>
  </r>
  <r>
    <x v="63"/>
    <x v="41"/>
    <s v=" Midwest"/>
    <s v="Midwest"/>
    <n v="2"/>
    <n v="0"/>
    <n v="1"/>
  </r>
  <r>
    <x v="63"/>
    <x v="42"/>
    <s v=" South"/>
    <s v="South"/>
    <n v="156"/>
    <n v="0"/>
    <n v="2"/>
  </r>
  <r>
    <x v="63"/>
    <x v="43"/>
    <s v=" South"/>
    <s v="South"/>
    <n v="129"/>
    <n v="4"/>
    <n v="11"/>
  </r>
  <r>
    <x v="63"/>
    <x v="44"/>
    <s v=" West"/>
    <s v="West"/>
    <n v="42"/>
    <n v="0"/>
    <n v="1"/>
  </r>
  <r>
    <x v="63"/>
    <x v="45"/>
    <s v=" Northeast"/>
    <s v="Northeast"/>
    <n v="20"/>
    <n v="5"/>
    <n v="7"/>
  </r>
  <r>
    <x v="63"/>
    <x v="46"/>
    <s v=" South"/>
    <s v="South"/>
    <n v="37"/>
    <n v="1"/>
    <n v="7"/>
  </r>
  <r>
    <x v="63"/>
    <x v="47"/>
    <s v=" West"/>
    <s v="West"/>
    <n v="368"/>
    <n v="13"/>
    <n v="123"/>
  </r>
  <r>
    <x v="63"/>
    <x v="48"/>
    <s v=" South"/>
    <s v="South"/>
    <n v="23"/>
    <n v="0"/>
    <n v="0"/>
  </r>
  <r>
    <x v="63"/>
    <x v="49"/>
    <s v=" Midwest"/>
    <s v="Midwest"/>
    <n v="63"/>
    <n v="0"/>
    <n v="5"/>
  </r>
  <r>
    <x v="63"/>
    <x v="50"/>
    <s v=" West"/>
    <s v="West"/>
    <n v="9"/>
    <n v="0"/>
    <n v="0"/>
  </r>
  <r>
    <x v="64"/>
    <x v="0"/>
    <s v=" South"/>
    <s v="South"/>
    <n v="144"/>
    <n v="1"/>
    <n v="1"/>
  </r>
  <r>
    <x v="64"/>
    <x v="1"/>
    <s v=" West"/>
    <s v="West"/>
    <n v="17"/>
    <n v="0"/>
    <n v="0"/>
  </r>
  <r>
    <x v="64"/>
    <x v="2"/>
    <s v=" West"/>
    <s v="West"/>
    <n v="76"/>
    <n v="0"/>
    <n v="6"/>
  </r>
  <r>
    <x v="64"/>
    <x v="3"/>
    <s v=" South"/>
    <s v="South"/>
    <n v="76"/>
    <n v="0"/>
    <n v="2"/>
  </r>
  <r>
    <x v="64"/>
    <x v="4"/>
    <s v=" West"/>
    <s v="West"/>
    <n v="539"/>
    <n v="16"/>
    <n v="68"/>
  </r>
  <r>
    <x v="64"/>
    <x v="5"/>
    <s v=" West"/>
    <s v="West"/>
    <n v="174"/>
    <n v="8"/>
    <n v="19"/>
  </r>
  <r>
    <x v="64"/>
    <x v="6"/>
    <s v=" Northeast"/>
    <s v="Northeast"/>
    <n v="257"/>
    <n v="7"/>
    <n v="19"/>
  </r>
  <r>
    <x v="64"/>
    <x v="7"/>
    <s v=" South"/>
    <s v="South"/>
    <n v="15"/>
    <n v="0"/>
    <n v="0"/>
  </r>
  <r>
    <x v="64"/>
    <x v="8"/>
    <s v=" South"/>
    <s v="South"/>
    <n v="46"/>
    <n v="0"/>
    <n v="2"/>
  </r>
  <r>
    <x v="64"/>
    <x v="9"/>
    <s v=" South"/>
    <s v="South"/>
    <n v="504"/>
    <n v="3"/>
    <n v="23"/>
  </r>
  <r>
    <x v="64"/>
    <x v="10"/>
    <s v=" South"/>
    <s v="South"/>
    <n v="290"/>
    <n v="9"/>
    <n v="47"/>
  </r>
  <r>
    <x v="64"/>
    <x v="11"/>
    <s v=" West"/>
    <s v="West"/>
    <n v="5"/>
    <n v="0"/>
    <n v="0"/>
  </r>
  <r>
    <x v="64"/>
    <x v="12"/>
    <s v=" West"/>
    <s v="West"/>
    <n v="50"/>
    <n v="0"/>
    <n v="0"/>
  </r>
  <r>
    <x v="64"/>
    <x v="13"/>
    <s v=" Midwest"/>
    <s v="Midwest"/>
    <n v="339"/>
    <n v="5"/>
    <n v="21"/>
  </r>
  <r>
    <x v="64"/>
    <x v="14"/>
    <s v=" Midwest"/>
    <s v="Midwest"/>
    <n v="113"/>
    <n v="2"/>
    <n v="19"/>
  </r>
  <r>
    <x v="64"/>
    <x v="15"/>
    <s v=" Midwest"/>
    <s v="Midwest"/>
    <n v="23"/>
    <n v="0"/>
    <n v="1"/>
  </r>
  <r>
    <x v="64"/>
    <x v="16"/>
    <s v=" Midwest"/>
    <s v="Midwest"/>
    <n v="32"/>
    <n v="0"/>
    <n v="3"/>
  </r>
  <r>
    <x v="64"/>
    <x v="17"/>
    <s v=" South"/>
    <s v="South"/>
    <n v="41"/>
    <n v="2"/>
    <n v="5"/>
  </r>
  <r>
    <x v="64"/>
    <x v="18"/>
    <s v=" South"/>
    <s v="South"/>
    <n v="407"/>
    <n v="19"/>
    <n v="65"/>
  </r>
  <r>
    <x v="64"/>
    <x v="19"/>
    <s v=" Northeast"/>
    <s v="Northeast"/>
    <n v="19"/>
    <n v="0"/>
    <n v="0"/>
  </r>
  <r>
    <x v="64"/>
    <x v="20"/>
    <s v=" South"/>
    <s v="South"/>
    <n v="74"/>
    <n v="0"/>
    <n v="4"/>
  </r>
  <r>
    <x v="64"/>
    <x v="21"/>
    <s v=" Northeast"/>
    <s v="Northeast"/>
    <n v="679"/>
    <n v="4"/>
    <n v="15"/>
  </r>
  <r>
    <x v="64"/>
    <x v="22"/>
    <s v=" Midwest"/>
    <s v="Midwest"/>
    <n v="502"/>
    <n v="19"/>
    <n v="43"/>
  </r>
  <r>
    <x v="64"/>
    <x v="23"/>
    <s v=" Midwest"/>
    <s v="Midwest"/>
    <n v="25"/>
    <n v="0"/>
    <n v="1"/>
  </r>
  <r>
    <x v="64"/>
    <x v="24"/>
    <s v=" South"/>
    <s v="South"/>
    <n v="56"/>
    <n v="4"/>
    <n v="5"/>
  </r>
  <r>
    <x v="64"/>
    <x v="25"/>
    <s v=" Midwest"/>
    <s v="Midwest"/>
    <n v="129"/>
    <n v="3"/>
    <n v="8"/>
  </r>
  <r>
    <x v="64"/>
    <x v="26"/>
    <s v=" West"/>
    <s v="West"/>
    <n v="14"/>
    <n v="0"/>
    <n v="0"/>
  </r>
  <r>
    <x v="64"/>
    <x v="27"/>
    <s v=" Midwest"/>
    <s v="Midwest"/>
    <n v="7"/>
    <n v="0"/>
    <n v="0"/>
  </r>
  <r>
    <x v="64"/>
    <x v="28"/>
    <s v=" West"/>
    <s v="West"/>
    <n v="90"/>
    <n v="4"/>
    <n v="10"/>
  </r>
  <r>
    <x v="64"/>
    <x v="29"/>
    <s v=" Northeast"/>
    <s v="Northeast"/>
    <n v="29"/>
    <n v="0"/>
    <n v="1"/>
  </r>
  <r>
    <x v="64"/>
    <x v="30"/>
    <s v=" Northeast"/>
    <s v="Northeast"/>
    <n v="727"/>
    <n v="18"/>
    <n v="62"/>
  </r>
  <r>
    <x v="64"/>
    <x v="31"/>
    <s v=" West"/>
    <s v="West"/>
    <n v="13"/>
    <n v="1"/>
    <n v="1"/>
  </r>
  <r>
    <x v="64"/>
    <x v="32"/>
    <s v=" Northeast"/>
    <s v="Northeast"/>
    <n v="7413"/>
    <n v="117"/>
    <n v="381"/>
  </r>
  <r>
    <x v="64"/>
    <x v="33"/>
    <s v=" South"/>
    <s v="South"/>
    <n v="165"/>
    <n v="1"/>
    <n v="1"/>
  </r>
  <r>
    <x v="64"/>
    <x v="34"/>
    <s v=" Midwest"/>
    <s v="Midwest"/>
    <n v="8"/>
    <n v="0"/>
    <n v="0"/>
  </r>
  <r>
    <x v="64"/>
    <x v="35"/>
    <s v=" Midwest"/>
    <s v="Midwest"/>
    <n v="143"/>
    <n v="3"/>
    <n v="11"/>
  </r>
  <r>
    <x v="64"/>
    <x v="36"/>
    <s v=" South"/>
    <s v="South"/>
    <n v="58"/>
    <n v="2"/>
    <n v="5"/>
  </r>
  <r>
    <x v="64"/>
    <x v="37"/>
    <s v=" West"/>
    <s v="West"/>
    <n v="57"/>
    <n v="2"/>
    <n v="10"/>
  </r>
  <r>
    <x v="64"/>
    <x v="38"/>
    <s v=" Northeast"/>
    <s v="Northeast"/>
    <n v="300"/>
    <n v="4"/>
    <n v="12"/>
  </r>
  <r>
    <x v="64"/>
    <x v="39"/>
    <s v=" Northeast"/>
    <s v="Northeast"/>
    <n v="8"/>
    <n v="0"/>
    <n v="0"/>
  </r>
  <r>
    <x v="64"/>
    <x v="40"/>
    <s v=" South"/>
    <s v="South"/>
    <n v="83"/>
    <n v="0"/>
    <n v="8"/>
  </r>
  <r>
    <x v="64"/>
    <x v="41"/>
    <s v=" Midwest"/>
    <s v="Midwest"/>
    <n v="11"/>
    <n v="0"/>
    <n v="1"/>
  </r>
  <r>
    <x v="64"/>
    <x v="42"/>
    <s v=" South"/>
    <s v="South"/>
    <n v="128"/>
    <n v="1"/>
    <n v="3"/>
  </r>
  <r>
    <x v="64"/>
    <x v="43"/>
    <s v=" South"/>
    <s v="South"/>
    <n v="275"/>
    <n v="2"/>
    <n v="13"/>
  </r>
  <r>
    <x v="64"/>
    <x v="44"/>
    <s v=" West"/>
    <s v="West"/>
    <n v="47"/>
    <n v="0"/>
    <n v="1"/>
  </r>
  <r>
    <x v="64"/>
    <x v="45"/>
    <s v=" Northeast"/>
    <s v="Northeast"/>
    <n v="28"/>
    <n v="1"/>
    <n v="8"/>
  </r>
  <r>
    <x v="64"/>
    <x v="46"/>
    <s v=" South"/>
    <s v="South"/>
    <n v="99"/>
    <n v="2"/>
    <n v="9"/>
  </r>
  <r>
    <x v="64"/>
    <x v="47"/>
    <s v=" West"/>
    <s v="West"/>
    <n v="116"/>
    <n v="7"/>
    <n v="130"/>
  </r>
  <r>
    <x v="64"/>
    <x v="48"/>
    <s v=" South"/>
    <s v="South"/>
    <n v="12"/>
    <n v="0"/>
    <n v="0"/>
  </r>
  <r>
    <x v="64"/>
    <x v="49"/>
    <s v=" Midwest"/>
    <s v="Midwest"/>
    <n v="142"/>
    <n v="2"/>
    <n v="7"/>
  </r>
  <r>
    <x v="64"/>
    <x v="50"/>
    <s v=" West"/>
    <s v="West"/>
    <n v="12"/>
    <n v="0"/>
    <n v="0"/>
  </r>
  <r>
    <x v="65"/>
    <x v="0"/>
    <s v=" South"/>
    <s v="South"/>
    <n v="152"/>
    <n v="2"/>
    <n v="3"/>
  </r>
  <r>
    <x v="65"/>
    <x v="1"/>
    <s v=" West"/>
    <s v="West"/>
    <n v="10"/>
    <n v="0"/>
    <n v="0"/>
  </r>
  <r>
    <x v="65"/>
    <x v="2"/>
    <s v=" West"/>
    <s v="West"/>
    <n v="106"/>
    <n v="2"/>
    <n v="8"/>
  </r>
  <r>
    <x v="65"/>
    <x v="3"/>
    <s v=" South"/>
    <s v="South"/>
    <n v="43"/>
    <n v="1"/>
    <n v="3"/>
  </r>
  <r>
    <x v="65"/>
    <x v="4"/>
    <s v=" West"/>
    <s v="West"/>
    <n v="877"/>
    <n v="15"/>
    <n v="83"/>
  </r>
  <r>
    <x v="65"/>
    <x v="5"/>
    <s v=" West"/>
    <s v="West"/>
    <n v="346"/>
    <n v="5"/>
    <n v="24"/>
  </r>
  <r>
    <x v="65"/>
    <x v="6"/>
    <s v=" Northeast"/>
    <s v="Northeast"/>
    <n v="137"/>
    <n v="2"/>
    <n v="21"/>
  </r>
  <r>
    <x v="65"/>
    <x v="7"/>
    <s v=" South"/>
    <s v="South"/>
    <n v="24"/>
    <n v="1"/>
    <n v="1"/>
  </r>
  <r>
    <x v="65"/>
    <x v="8"/>
    <s v=" South"/>
    <s v="South"/>
    <n v="48"/>
    <n v="1"/>
    <n v="3"/>
  </r>
  <r>
    <x v="65"/>
    <x v="9"/>
    <s v=" South"/>
    <s v="South"/>
    <n v="508"/>
    <n v="6"/>
    <n v="29"/>
  </r>
  <r>
    <x v="65"/>
    <x v="10"/>
    <s v=" South"/>
    <s v="South"/>
    <n v="256"/>
    <n v="9"/>
    <n v="56"/>
  </r>
  <r>
    <x v="65"/>
    <x v="11"/>
    <s v=" West"/>
    <s v="West"/>
    <n v="11"/>
    <n v="0"/>
    <n v="0"/>
  </r>
  <r>
    <x v="65"/>
    <x v="12"/>
    <s v=" West"/>
    <s v="West"/>
    <n v="66"/>
    <n v="3"/>
    <n v="3"/>
  </r>
  <r>
    <x v="65"/>
    <x v="13"/>
    <s v=" Midwest"/>
    <s v="Midwest"/>
    <n v="722"/>
    <n v="5"/>
    <n v="26"/>
  </r>
  <r>
    <x v="65"/>
    <x v="14"/>
    <s v=" Midwest"/>
    <s v="Midwest"/>
    <n v="177"/>
    <n v="4"/>
    <n v="23"/>
  </r>
  <r>
    <x v="65"/>
    <x v="15"/>
    <s v=" Midwest"/>
    <s v="Midwest"/>
    <n v="32"/>
    <n v="0"/>
    <n v="1"/>
  </r>
  <r>
    <x v="65"/>
    <x v="16"/>
    <s v=" Midwest"/>
    <s v="Midwest"/>
    <n v="39"/>
    <n v="0"/>
    <n v="3"/>
  </r>
  <r>
    <x v="65"/>
    <x v="17"/>
    <s v=" South"/>
    <s v="South"/>
    <n v="50"/>
    <n v="0"/>
    <n v="5"/>
  </r>
  <r>
    <x v="65"/>
    <x v="18"/>
    <s v=" South"/>
    <s v="South"/>
    <n v="510"/>
    <n v="18"/>
    <n v="83"/>
  </r>
  <r>
    <x v="65"/>
    <x v="19"/>
    <s v=" Northeast"/>
    <s v="Northeast"/>
    <n v="13"/>
    <n v="0"/>
    <n v="0"/>
  </r>
  <r>
    <x v="65"/>
    <x v="20"/>
    <s v=" South"/>
    <s v="South"/>
    <n v="158"/>
    <n v="0"/>
    <n v="4"/>
  </r>
  <r>
    <x v="65"/>
    <x v="21"/>
    <s v=" Northeast"/>
    <s v="Northeast"/>
    <n v="579"/>
    <n v="10"/>
    <n v="25"/>
  </r>
  <r>
    <x v="65"/>
    <x v="22"/>
    <s v=" Midwest"/>
    <s v="Midwest"/>
    <n v="584"/>
    <n v="20"/>
    <n v="63"/>
  </r>
  <r>
    <x v="65"/>
    <x v="23"/>
    <s v=" Midwest"/>
    <s v="Midwest"/>
    <n v="57"/>
    <n v="1"/>
    <n v="2"/>
  </r>
  <r>
    <x v="65"/>
    <x v="24"/>
    <s v=" South"/>
    <s v="South"/>
    <n v="110"/>
    <n v="1"/>
    <n v="6"/>
  </r>
  <r>
    <x v="65"/>
    <x v="25"/>
    <s v=" Midwest"/>
    <s v="Midwest"/>
    <n v="134"/>
    <n v="0"/>
    <n v="8"/>
  </r>
  <r>
    <x v="65"/>
    <x v="26"/>
    <s v=" West"/>
    <s v="West"/>
    <n v="25"/>
    <n v="0"/>
    <n v="0"/>
  </r>
  <r>
    <x v="65"/>
    <x v="27"/>
    <s v=" Midwest"/>
    <s v="Midwest"/>
    <n v="7"/>
    <n v="0"/>
    <n v="0"/>
  </r>
  <r>
    <x v="65"/>
    <x v="28"/>
    <s v=" West"/>
    <s v="West"/>
    <n v="130"/>
    <n v="0"/>
    <n v="10"/>
  </r>
  <r>
    <x v="65"/>
    <x v="29"/>
    <s v=" Northeast"/>
    <s v="Northeast"/>
    <n v="21"/>
    <n v="0"/>
    <n v="1"/>
  </r>
  <r>
    <x v="65"/>
    <x v="30"/>
    <s v=" Northeast"/>
    <s v="Northeast"/>
    <n v="2474"/>
    <n v="20"/>
    <n v="82"/>
  </r>
  <r>
    <x v="65"/>
    <x v="31"/>
    <s v=" West"/>
    <s v="West"/>
    <n v="23"/>
    <n v="0"/>
    <n v="1"/>
  </r>
  <r>
    <x v="65"/>
    <x v="32"/>
    <s v=" Northeast"/>
    <s v="Northeast"/>
    <n v="5941"/>
    <n v="121"/>
    <n v="502"/>
  </r>
  <r>
    <x v="65"/>
    <x v="33"/>
    <s v=" South"/>
    <s v="South"/>
    <n v="77"/>
    <n v="1"/>
    <n v="2"/>
  </r>
  <r>
    <x v="65"/>
    <x v="34"/>
    <s v=" Midwest"/>
    <s v="Midwest"/>
    <n v="13"/>
    <n v="0"/>
    <n v="0"/>
  </r>
  <r>
    <x v="65"/>
    <x v="35"/>
    <s v=" Midwest"/>
    <s v="Midwest"/>
    <n v="161"/>
    <n v="4"/>
    <n v="15"/>
  </r>
  <r>
    <x v="65"/>
    <x v="36"/>
    <s v=" South"/>
    <s v="South"/>
    <n v="84"/>
    <n v="2"/>
    <n v="7"/>
  </r>
  <r>
    <x v="65"/>
    <x v="37"/>
    <s v=" West"/>
    <s v="West"/>
    <n v="50"/>
    <n v="1"/>
    <n v="11"/>
  </r>
  <r>
    <x v="65"/>
    <x v="38"/>
    <s v=" Northeast"/>
    <s v="Northeast"/>
    <n v="539"/>
    <n v="4"/>
    <n v="16"/>
  </r>
  <r>
    <x v="65"/>
    <x v="39"/>
    <s v=" Northeast"/>
    <s v="Northeast"/>
    <n v="33"/>
    <n v="0"/>
    <n v="0"/>
  </r>
  <r>
    <x v="65"/>
    <x v="40"/>
    <s v=" South"/>
    <s v="South"/>
    <n v="31"/>
    <n v="1"/>
    <n v="9"/>
  </r>
  <r>
    <x v="65"/>
    <x v="41"/>
    <s v=" Midwest"/>
    <s v="Midwest"/>
    <n v="5"/>
    <n v="0"/>
    <n v="1"/>
  </r>
  <r>
    <x v="65"/>
    <x v="42"/>
    <s v=" South"/>
    <s v="South"/>
    <n v="175"/>
    <n v="0"/>
    <n v="3"/>
  </r>
  <r>
    <x v="65"/>
    <x v="43"/>
    <s v=" South"/>
    <s v="South"/>
    <n v="410"/>
    <n v="8"/>
    <n v="21"/>
  </r>
  <r>
    <x v="65"/>
    <x v="44"/>
    <s v=" West"/>
    <s v="West"/>
    <n v="56"/>
    <n v="0"/>
    <n v="1"/>
  </r>
  <r>
    <x v="65"/>
    <x v="45"/>
    <s v=" Northeast"/>
    <s v="Northeast"/>
    <n v="35"/>
    <n v="1"/>
    <n v="9"/>
  </r>
  <r>
    <x v="65"/>
    <x v="46"/>
    <s v=" South"/>
    <s v="South"/>
    <n v="213"/>
    <n v="5"/>
    <n v="14"/>
  </r>
  <r>
    <x v="65"/>
    <x v="47"/>
    <s v=" West"/>
    <s v="West"/>
    <n v="623"/>
    <n v="22"/>
    <n v="152"/>
  </r>
  <r>
    <x v="65"/>
    <x v="48"/>
    <s v=" South"/>
    <s v="South"/>
    <n v="25"/>
    <n v="0"/>
    <n v="0"/>
  </r>
  <r>
    <x v="65"/>
    <x v="49"/>
    <s v=" Midwest"/>
    <s v="Midwest"/>
    <n v="131"/>
    <n v="3"/>
    <n v="10"/>
  </r>
  <r>
    <x v="65"/>
    <x v="50"/>
    <s v=" West"/>
    <s v="West"/>
    <n v="7"/>
    <n v="0"/>
    <n v="0"/>
  </r>
  <r>
    <x v="66"/>
    <x v="0"/>
    <s v=" South"/>
    <s v="South"/>
    <n v="101"/>
    <n v="1"/>
    <n v="4"/>
  </r>
  <r>
    <x v="66"/>
    <x v="1"/>
    <s v=" West"/>
    <s v="West"/>
    <n v="16"/>
    <n v="1"/>
    <n v="1"/>
  </r>
  <r>
    <x v="66"/>
    <x v="2"/>
    <s v=" West"/>
    <s v="West"/>
    <n v="157"/>
    <n v="7"/>
    <n v="15"/>
  </r>
  <r>
    <x v="66"/>
    <x v="3"/>
    <s v=" South"/>
    <s v="South"/>
    <n v="35"/>
    <n v="0"/>
    <n v="3"/>
  </r>
  <r>
    <x v="66"/>
    <x v="4"/>
    <s v=" West"/>
    <s v="West"/>
    <n v="855"/>
    <n v="21"/>
    <n v="104"/>
  </r>
  <r>
    <x v="66"/>
    <x v="5"/>
    <s v=" West"/>
    <s v="West"/>
    <n v="303"/>
    <n v="7"/>
    <n v="31"/>
  </r>
  <r>
    <x v="66"/>
    <x v="6"/>
    <s v=" Northeast"/>
    <s v="Northeast"/>
    <n v="279"/>
    <n v="6"/>
    <n v="27"/>
  </r>
  <r>
    <x v="66"/>
    <x v="7"/>
    <s v=" South"/>
    <s v="South"/>
    <n v="22"/>
    <n v="1"/>
    <n v="2"/>
  </r>
  <r>
    <x v="66"/>
    <x v="8"/>
    <s v=" South"/>
    <s v="South"/>
    <n v="36"/>
    <n v="0"/>
    <n v="3"/>
  </r>
  <r>
    <x v="66"/>
    <x v="9"/>
    <s v=" South"/>
    <s v="South"/>
    <n v="720"/>
    <n v="17"/>
    <n v="46"/>
  </r>
  <r>
    <x v="66"/>
    <x v="10"/>
    <s v=" South"/>
    <s v="South"/>
    <n v="557"/>
    <n v="8"/>
    <n v="64"/>
  </r>
  <r>
    <x v="66"/>
    <x v="11"/>
    <s v=" West"/>
    <s v="West"/>
    <n v="14"/>
    <n v="0"/>
    <n v="0"/>
  </r>
  <r>
    <x v="66"/>
    <x v="12"/>
    <s v=" West"/>
    <s v="West"/>
    <n v="44"/>
    <n v="1"/>
    <n v="4"/>
  </r>
  <r>
    <x v="66"/>
    <x v="13"/>
    <s v=" Midwest"/>
    <s v="Midwest"/>
    <n v="491"/>
    <n v="11"/>
    <n v="37"/>
  </r>
  <r>
    <x v="66"/>
    <x v="14"/>
    <s v=" Midwest"/>
    <s v="Midwest"/>
    <n v="331"/>
    <n v="9"/>
    <n v="32"/>
  </r>
  <r>
    <x v="66"/>
    <x v="15"/>
    <s v=" Midwest"/>
    <s v="Midwest"/>
    <n v="57"/>
    <n v="2"/>
    <n v="3"/>
  </r>
  <r>
    <x v="66"/>
    <x v="16"/>
    <s v=" Midwest"/>
    <s v="Midwest"/>
    <n v="40"/>
    <n v="1"/>
    <n v="4"/>
  </r>
  <r>
    <x v="66"/>
    <x v="17"/>
    <s v=" South"/>
    <s v="South"/>
    <n v="54"/>
    <n v="3"/>
    <n v="8"/>
  </r>
  <r>
    <x v="66"/>
    <x v="18"/>
    <s v=" South"/>
    <s v="South"/>
    <n v="441"/>
    <n v="36"/>
    <n v="119"/>
  </r>
  <r>
    <x v="66"/>
    <x v="19"/>
    <s v=" Northeast"/>
    <s v="Northeast"/>
    <n v="13"/>
    <n v="1"/>
    <n v="1"/>
  </r>
  <r>
    <x v="66"/>
    <x v="20"/>
    <s v=" South"/>
    <s v="South"/>
    <n v="209"/>
    <n v="1"/>
    <n v="5"/>
  </r>
  <r>
    <x v="66"/>
    <x v="21"/>
    <s v=" Northeast"/>
    <s v="Northeast"/>
    <n v="823"/>
    <n v="10"/>
    <n v="35"/>
  </r>
  <r>
    <x v="66"/>
    <x v="22"/>
    <s v=" Midwest"/>
    <s v="Midwest"/>
    <n v="778"/>
    <n v="30"/>
    <n v="93"/>
  </r>
  <r>
    <x v="66"/>
    <x v="23"/>
    <s v=" Midwest"/>
    <s v="Midwest"/>
    <n v="52"/>
    <n v="2"/>
    <n v="4"/>
  </r>
  <r>
    <x v="66"/>
    <x v="24"/>
    <s v=" South"/>
    <s v="South"/>
    <n v="93"/>
    <n v="2"/>
    <n v="8"/>
  </r>
  <r>
    <x v="66"/>
    <x v="25"/>
    <s v=" Midwest"/>
    <s v="Midwest"/>
    <n v="152"/>
    <n v="1"/>
    <n v="9"/>
  </r>
  <r>
    <x v="66"/>
    <x v="26"/>
    <s v=" West"/>
    <s v="West"/>
    <n v="31"/>
    <n v="1"/>
    <n v="1"/>
  </r>
  <r>
    <x v="66"/>
    <x v="27"/>
    <s v=" Midwest"/>
    <s v="Midwest"/>
    <n v="11"/>
    <n v="2"/>
    <n v="2"/>
  </r>
  <r>
    <x v="66"/>
    <x v="28"/>
    <s v=" West"/>
    <s v="West"/>
    <n v="86"/>
    <n v="0"/>
    <n v="10"/>
  </r>
  <r>
    <x v="66"/>
    <x v="29"/>
    <s v=" Northeast"/>
    <s v="Northeast"/>
    <n v="29"/>
    <n v="1"/>
    <n v="2"/>
  </r>
  <r>
    <x v="66"/>
    <x v="30"/>
    <s v=" Northeast"/>
    <s v="Northeast"/>
    <n v="1949"/>
    <n v="26"/>
    <n v="108"/>
  </r>
  <r>
    <x v="66"/>
    <x v="31"/>
    <s v=" West"/>
    <s v="West"/>
    <n v="55"/>
    <n v="0"/>
    <n v="1"/>
  </r>
  <r>
    <x v="66"/>
    <x v="32"/>
    <s v=" Northeast"/>
    <s v="Northeast"/>
    <n v="5688"/>
    <n v="143"/>
    <n v="645"/>
  </r>
  <r>
    <x v="66"/>
    <x v="33"/>
    <s v=" South"/>
    <s v="South"/>
    <n v="145"/>
    <n v="1"/>
    <n v="3"/>
  </r>
  <r>
    <x v="66"/>
    <x v="34"/>
    <s v=" Midwest"/>
    <s v="Midwest"/>
    <n v="10"/>
    <n v="1"/>
    <n v="1"/>
  </r>
  <r>
    <x v="66"/>
    <x v="35"/>
    <s v=" Midwest"/>
    <s v="Midwest"/>
    <n v="276"/>
    <n v="7"/>
    <n v="22"/>
  </r>
  <r>
    <x v="66"/>
    <x v="36"/>
    <s v=" South"/>
    <s v="South"/>
    <n v="74"/>
    <n v="1"/>
    <n v="8"/>
  </r>
  <r>
    <x v="66"/>
    <x v="37"/>
    <s v=" West"/>
    <s v="West"/>
    <n v="99"/>
    <n v="1"/>
    <n v="12"/>
  </r>
  <r>
    <x v="66"/>
    <x v="38"/>
    <s v=" Northeast"/>
    <s v="Northeast"/>
    <n v="527"/>
    <n v="7"/>
    <n v="23"/>
  </r>
  <r>
    <x v="66"/>
    <x v="39"/>
    <s v=" Northeast"/>
    <s v="Northeast"/>
    <n v="38"/>
    <n v="0"/>
    <n v="0"/>
  </r>
  <r>
    <x v="66"/>
    <x v="40"/>
    <s v=" South"/>
    <s v="South"/>
    <n v="86"/>
    <n v="4"/>
    <n v="13"/>
  </r>
  <r>
    <x v="66"/>
    <x v="41"/>
    <s v=" Midwest"/>
    <s v="Midwest"/>
    <n v="12"/>
    <n v="0"/>
    <n v="1"/>
  </r>
  <r>
    <x v="66"/>
    <x v="42"/>
    <s v=" South"/>
    <s v="South"/>
    <n v="199"/>
    <n v="3"/>
    <n v="6"/>
  </r>
  <r>
    <x v="66"/>
    <x v="43"/>
    <s v=" South"/>
    <s v="South"/>
    <n v="429"/>
    <n v="4"/>
    <n v="25"/>
  </r>
  <r>
    <x v="66"/>
    <x v="44"/>
    <s v=" West"/>
    <s v="West"/>
    <n v="78"/>
    <n v="1"/>
    <n v="2"/>
  </r>
  <r>
    <x v="66"/>
    <x v="45"/>
    <s v=" Northeast"/>
    <s v="Northeast"/>
    <n v="26"/>
    <n v="1"/>
    <n v="10"/>
  </r>
  <r>
    <x v="66"/>
    <x v="46"/>
    <s v=" South"/>
    <s v="South"/>
    <n v="2"/>
    <n v="-5"/>
    <n v="9"/>
  </r>
  <r>
    <x v="66"/>
    <x v="47"/>
    <s v=" West"/>
    <s v="West"/>
    <n v="562"/>
    <n v="27"/>
    <n v="179"/>
  </r>
  <r>
    <x v="66"/>
    <x v="48"/>
    <s v=" South"/>
    <s v="South"/>
    <n v="20"/>
    <n v="0"/>
    <n v="0"/>
  </r>
  <r>
    <x v="66"/>
    <x v="49"/>
    <s v=" Midwest"/>
    <s v="Midwest"/>
    <n v="176"/>
    <n v="6"/>
    <n v="16"/>
  </r>
  <r>
    <x v="66"/>
    <x v="50"/>
    <s v=" West"/>
    <s v="West"/>
    <n v="18"/>
    <n v="0"/>
    <n v="0"/>
  </r>
  <r>
    <x v="67"/>
    <x v="0"/>
    <s v=" South"/>
    <s v="South"/>
    <n v="81"/>
    <n v="0"/>
    <n v="4"/>
  </r>
  <r>
    <x v="67"/>
    <x v="1"/>
    <s v=" West"/>
    <s v="West"/>
    <n v="17"/>
    <n v="0"/>
    <n v="1"/>
  </r>
  <r>
    <x v="67"/>
    <x v="2"/>
    <s v=" West"/>
    <s v="West"/>
    <n v="108"/>
    <n v="0"/>
    <n v="15"/>
  </r>
  <r>
    <x v="67"/>
    <x v="3"/>
    <s v=" South"/>
    <s v="South"/>
    <n v="24"/>
    <n v="2"/>
    <n v="5"/>
  </r>
  <r>
    <x v="67"/>
    <x v="4"/>
    <s v=" West"/>
    <s v="West"/>
    <n v="651"/>
    <n v="18"/>
    <n v="122"/>
  </r>
  <r>
    <x v="67"/>
    <x v="5"/>
    <s v=" West"/>
    <s v="West"/>
    <n v="326"/>
    <n v="13"/>
    <n v="44"/>
  </r>
  <r>
    <x v="67"/>
    <x v="6"/>
    <s v=" Northeast"/>
    <s v="Northeast"/>
    <n v="233"/>
    <n v="6"/>
    <n v="33"/>
  </r>
  <r>
    <x v="67"/>
    <x v="7"/>
    <s v=" South"/>
    <s v="South"/>
    <n v="49"/>
    <n v="3"/>
    <n v="5"/>
  </r>
  <r>
    <x v="67"/>
    <x v="8"/>
    <s v=" South"/>
    <s v="South"/>
    <n v="37"/>
    <n v="1"/>
    <n v="4"/>
  </r>
  <r>
    <x v="67"/>
    <x v="9"/>
    <s v=" South"/>
    <s v="South"/>
    <n v="840"/>
    <n v="10"/>
    <n v="56"/>
  </r>
  <r>
    <x v="67"/>
    <x v="10"/>
    <s v=" South"/>
    <s v="South"/>
    <n v="249"/>
    <n v="15"/>
    <n v="79"/>
  </r>
  <r>
    <x v="67"/>
    <x v="11"/>
    <s v=" West"/>
    <s v="West"/>
    <n v="31"/>
    <n v="0"/>
    <n v="0"/>
  </r>
  <r>
    <x v="67"/>
    <x v="12"/>
    <s v=" West"/>
    <s v="West"/>
    <n v="29"/>
    <n v="1"/>
    <n v="5"/>
  </r>
  <r>
    <x v="67"/>
    <x v="13"/>
    <s v=" Midwest"/>
    <s v="Midwest"/>
    <n v="460"/>
    <n v="13"/>
    <n v="50"/>
  </r>
  <r>
    <x v="67"/>
    <x v="14"/>
    <s v=" Midwest"/>
    <s v="Midwest"/>
    <n v="247"/>
    <n v="6"/>
    <n v="38"/>
  </r>
  <r>
    <x v="67"/>
    <x v="15"/>
    <s v=" Midwest"/>
    <s v="Midwest"/>
    <n v="62"/>
    <n v="0"/>
    <n v="3"/>
  </r>
  <r>
    <x v="67"/>
    <x v="16"/>
    <s v=" Midwest"/>
    <s v="Midwest"/>
    <n v="59"/>
    <n v="2"/>
    <n v="6"/>
  </r>
  <r>
    <x v="67"/>
    <x v="17"/>
    <s v=" South"/>
    <s v="South"/>
    <n v="92"/>
    <n v="1"/>
    <n v="9"/>
  </r>
  <r>
    <x v="67"/>
    <x v="18"/>
    <s v=" South"/>
    <s v="South"/>
    <n v="569"/>
    <n v="18"/>
    <n v="137"/>
  </r>
  <r>
    <x v="67"/>
    <x v="19"/>
    <s v=" Northeast"/>
    <s v="Northeast"/>
    <n v="43"/>
    <n v="0"/>
    <n v="1"/>
  </r>
  <r>
    <x v="67"/>
    <x v="20"/>
    <s v=" South"/>
    <s v="South"/>
    <n v="276"/>
    <n v="5"/>
    <n v="10"/>
  </r>
  <r>
    <x v="67"/>
    <x v="21"/>
    <s v=" Northeast"/>
    <s v="Northeast"/>
    <n v="1017"/>
    <n v="9"/>
    <n v="44"/>
  </r>
  <r>
    <x v="67"/>
    <x v="22"/>
    <s v=" Midwest"/>
    <s v="Midwest"/>
    <n v="979"/>
    <n v="19"/>
    <n v="112"/>
  </r>
  <r>
    <x v="67"/>
    <x v="23"/>
    <s v=" Midwest"/>
    <s v="Midwest"/>
    <n v="45"/>
    <n v="1"/>
    <n v="5"/>
  </r>
  <r>
    <x v="67"/>
    <x v="24"/>
    <s v=" South"/>
    <s v="South"/>
    <n v="90"/>
    <n v="5"/>
    <n v="13"/>
  </r>
  <r>
    <x v="67"/>
    <x v="25"/>
    <s v=" Midwest"/>
    <s v="Midwest"/>
    <n v="167"/>
    <n v="2"/>
    <n v="11"/>
  </r>
  <r>
    <x v="67"/>
    <x v="26"/>
    <s v=" West"/>
    <s v="West"/>
    <n v="26"/>
    <n v="0"/>
    <n v="1"/>
  </r>
  <r>
    <x v="67"/>
    <x v="27"/>
    <s v=" Midwest"/>
    <s v="Midwest"/>
    <n v="20"/>
    <n v="0"/>
    <n v="2"/>
  </r>
  <r>
    <x v="67"/>
    <x v="28"/>
    <s v=" West"/>
    <s v="West"/>
    <n v="117"/>
    <n v="4"/>
    <n v="14"/>
  </r>
  <r>
    <x v="67"/>
    <x v="29"/>
    <s v=" Northeast"/>
    <s v="Northeast"/>
    <n v="27"/>
    <n v="0"/>
    <n v="2"/>
  </r>
  <r>
    <x v="67"/>
    <x v="30"/>
    <s v=" Northeast"/>
    <s v="Northeast"/>
    <n v="2299"/>
    <n v="32"/>
    <n v="140"/>
  </r>
  <r>
    <x v="67"/>
    <x v="31"/>
    <s v=" West"/>
    <s v="West"/>
    <n v="19"/>
    <n v="1"/>
    <n v="2"/>
  </r>
  <r>
    <x v="67"/>
    <x v="32"/>
    <s v=" Northeast"/>
    <s v="Northeast"/>
    <n v="8771"/>
    <n v="290"/>
    <n v="935"/>
  </r>
  <r>
    <x v="67"/>
    <x v="33"/>
    <s v=" South"/>
    <s v="South"/>
    <n v="188"/>
    <n v="1"/>
    <n v="4"/>
  </r>
  <r>
    <x v="67"/>
    <x v="34"/>
    <s v=" Midwest"/>
    <s v="Midwest"/>
    <n v="25"/>
    <n v="0"/>
    <n v="1"/>
  </r>
  <r>
    <x v="67"/>
    <x v="35"/>
    <s v=" Midwest"/>
    <s v="Midwest"/>
    <n v="262"/>
    <n v="3"/>
    <n v="25"/>
  </r>
  <r>
    <x v="67"/>
    <x v="36"/>
    <s v=" South"/>
    <s v="South"/>
    <n v="55"/>
    <n v="7"/>
    <n v="15"/>
  </r>
  <r>
    <x v="67"/>
    <x v="37"/>
    <s v=" West"/>
    <s v="West"/>
    <n v="65"/>
    <n v="1"/>
    <n v="13"/>
  </r>
  <r>
    <x v="67"/>
    <x v="38"/>
    <s v=" Northeast"/>
    <s v="Northeast"/>
    <n v="598"/>
    <n v="12"/>
    <n v="35"/>
  </r>
  <r>
    <x v="67"/>
    <x v="39"/>
    <s v=" Northeast"/>
    <s v="Northeast"/>
    <n v="36"/>
    <n v="2"/>
    <n v="2"/>
  </r>
  <r>
    <x v="67"/>
    <x v="40"/>
    <s v=" South"/>
    <s v="South"/>
    <n v="119"/>
    <n v="2"/>
    <n v="15"/>
  </r>
  <r>
    <x v="67"/>
    <x v="41"/>
    <s v=" Midwest"/>
    <s v="Midwest"/>
    <n v="10"/>
    <n v="0"/>
    <n v="1"/>
  </r>
  <r>
    <x v="67"/>
    <x v="42"/>
    <s v=" South"/>
    <s v="South"/>
    <n v="183"/>
    <n v="0"/>
    <n v="6"/>
  </r>
  <r>
    <x v="67"/>
    <x v="43"/>
    <s v=" South"/>
    <s v="South"/>
    <n v="410"/>
    <n v="5"/>
    <n v="30"/>
  </r>
  <r>
    <x v="67"/>
    <x v="44"/>
    <s v=" West"/>
    <s v="West"/>
    <n v="128"/>
    <n v="0"/>
    <n v="2"/>
  </r>
  <r>
    <x v="67"/>
    <x v="45"/>
    <s v=" Northeast"/>
    <s v="Northeast"/>
    <n v="27"/>
    <n v="2"/>
    <n v="12"/>
  </r>
  <r>
    <x v="67"/>
    <x v="46"/>
    <s v=" South"/>
    <s v="South"/>
    <n v="134"/>
    <n v="0"/>
    <n v="9"/>
  </r>
  <r>
    <x v="67"/>
    <x v="47"/>
    <s v=" West"/>
    <s v="West"/>
    <n v="541"/>
    <n v="14"/>
    <n v="193"/>
  </r>
  <r>
    <x v="67"/>
    <x v="48"/>
    <s v=" South"/>
    <s v="South"/>
    <n v="17"/>
    <n v="0"/>
    <n v="0"/>
  </r>
  <r>
    <x v="67"/>
    <x v="49"/>
    <s v=" Midwest"/>
    <s v="Midwest"/>
    <n v="112"/>
    <n v="1"/>
    <n v="17"/>
  </r>
  <r>
    <x v="67"/>
    <x v="50"/>
    <s v=" West"/>
    <s v="West"/>
    <n v="11"/>
    <n v="0"/>
    <n v="0"/>
  </r>
  <r>
    <x v="68"/>
    <x v="0"/>
    <s v=" South"/>
    <s v="South"/>
    <n v="110"/>
    <n v="1"/>
    <n v="5"/>
  </r>
  <r>
    <x v="68"/>
    <x v="1"/>
    <s v=" West"/>
    <s v="West"/>
    <n v="12"/>
    <n v="1"/>
    <n v="2"/>
  </r>
  <r>
    <x v="68"/>
    <x v="2"/>
    <s v=" West"/>
    <s v="West"/>
    <n v="157"/>
    <n v="3"/>
    <n v="18"/>
  </r>
  <r>
    <x v="68"/>
    <x v="3"/>
    <s v=" South"/>
    <s v="South"/>
    <n v="40"/>
    <n v="1"/>
    <n v="6"/>
  </r>
  <r>
    <x v="68"/>
    <x v="4"/>
    <s v=" West"/>
    <s v="West"/>
    <n v="755"/>
    <n v="10"/>
    <n v="132"/>
  </r>
  <r>
    <x v="68"/>
    <x v="5"/>
    <s v=" West"/>
    <s v="West"/>
    <n v="254"/>
    <n v="3"/>
    <n v="47"/>
  </r>
  <r>
    <x v="68"/>
    <x v="6"/>
    <s v=" Northeast"/>
    <s v="Northeast"/>
    <n v="469"/>
    <n v="1"/>
    <n v="34"/>
  </r>
  <r>
    <x v="68"/>
    <x v="7"/>
    <s v=" South"/>
    <s v="South"/>
    <n v="18"/>
    <n v="1"/>
    <n v="6"/>
  </r>
  <r>
    <x v="68"/>
    <x v="8"/>
    <s v=" South"/>
    <s v="South"/>
    <n v="38"/>
    <n v="1"/>
    <n v="5"/>
  </r>
  <r>
    <x v="68"/>
    <x v="9"/>
    <s v=" South"/>
    <s v="South"/>
    <n v="905"/>
    <n v="4"/>
    <n v="60"/>
  </r>
  <r>
    <x v="68"/>
    <x v="10"/>
    <s v=" South"/>
    <s v="South"/>
    <n v="236"/>
    <n v="4"/>
    <n v="83"/>
  </r>
  <r>
    <x v="68"/>
    <x v="11"/>
    <s v=" West"/>
    <s v="West"/>
    <n v="24"/>
    <n v="0"/>
    <n v="0"/>
  </r>
  <r>
    <x v="68"/>
    <x v="12"/>
    <s v=" West"/>
    <s v="West"/>
    <n v="48"/>
    <n v="1"/>
    <n v="6"/>
  </r>
  <r>
    <x v="68"/>
    <x v="13"/>
    <s v=" Midwest"/>
    <s v="Midwest"/>
    <n v="1126"/>
    <n v="21"/>
    <n v="71"/>
  </r>
  <r>
    <x v="68"/>
    <x v="14"/>
    <s v=" Midwest"/>
    <s v="Midwest"/>
    <n v="283"/>
    <n v="2"/>
    <n v="40"/>
  </r>
  <r>
    <x v="68"/>
    <x v="15"/>
    <s v=" Midwest"/>
    <s v="Midwest"/>
    <n v="38"/>
    <n v="1"/>
    <n v="4"/>
  </r>
  <r>
    <x v="68"/>
    <x v="16"/>
    <s v=" Midwest"/>
    <s v="Midwest"/>
    <n v="61"/>
    <n v="1"/>
    <n v="7"/>
  </r>
  <r>
    <x v="68"/>
    <x v="17"/>
    <s v=" South"/>
    <s v="South"/>
    <n v="45"/>
    <n v="0"/>
    <n v="9"/>
  </r>
  <r>
    <x v="68"/>
    <x v="18"/>
    <s v=" South"/>
    <s v="South"/>
    <n v="224"/>
    <n v="16"/>
    <n v="153"/>
  </r>
  <r>
    <x v="68"/>
    <x v="19"/>
    <s v=" Northeast"/>
    <s v="Northeast"/>
    <n v="42"/>
    <n v="2"/>
    <n v="3"/>
  </r>
  <r>
    <x v="68"/>
    <x v="20"/>
    <s v=" South"/>
    <s v="South"/>
    <n v="178"/>
    <n v="1"/>
    <n v="11"/>
  </r>
  <r>
    <x v="68"/>
    <x v="21"/>
    <s v=" Northeast"/>
    <s v="Northeast"/>
    <n v="698"/>
    <n v="4"/>
    <n v="48"/>
  </r>
  <r>
    <x v="68"/>
    <x v="22"/>
    <s v=" Midwest"/>
    <s v="Midwest"/>
    <n v="852"/>
    <n v="20"/>
    <n v="132"/>
  </r>
  <r>
    <x v="68"/>
    <x v="23"/>
    <s v=" Midwest"/>
    <s v="Midwest"/>
    <n v="62"/>
    <n v="4"/>
    <n v="9"/>
  </r>
  <r>
    <x v="68"/>
    <x v="24"/>
    <s v=" South"/>
    <s v="South"/>
    <n v="90"/>
    <n v="1"/>
    <n v="14"/>
  </r>
  <r>
    <x v="68"/>
    <x v="25"/>
    <s v=" Midwest"/>
    <s v="Midwest"/>
    <n v="65"/>
    <n v="1"/>
    <n v="12"/>
  </r>
  <r>
    <x v="68"/>
    <x v="26"/>
    <s v=" West"/>
    <s v="West"/>
    <n v="14"/>
    <n v="0"/>
    <n v="1"/>
  </r>
  <r>
    <x v="68"/>
    <x v="27"/>
    <s v=" Midwest"/>
    <s v="Midwest"/>
    <n v="18"/>
    <n v="0"/>
    <n v="2"/>
  </r>
  <r>
    <x v="68"/>
    <x v="28"/>
    <s v=" West"/>
    <s v="West"/>
    <n v="182"/>
    <n v="1"/>
    <n v="15"/>
  </r>
  <r>
    <x v="68"/>
    <x v="29"/>
    <s v=" Northeast"/>
    <s v="Northeast"/>
    <n v="44"/>
    <n v="1"/>
    <n v="3"/>
  </r>
  <r>
    <x v="68"/>
    <x v="30"/>
    <s v=" Northeast"/>
    <s v="Northeast"/>
    <n v="2262"/>
    <n v="21"/>
    <n v="161"/>
  </r>
  <r>
    <x v="68"/>
    <x v="31"/>
    <s v=" West"/>
    <s v="West"/>
    <n v="27"/>
    <n v="0"/>
    <n v="2"/>
  </r>
  <r>
    <x v="68"/>
    <x v="32"/>
    <s v=" Northeast"/>
    <s v="Northeast"/>
    <n v="6266"/>
    <n v="245"/>
    <n v="1180"/>
  </r>
  <r>
    <x v="68"/>
    <x v="33"/>
    <s v=" South"/>
    <s v="South"/>
    <n v="194"/>
    <n v="2"/>
    <n v="6"/>
  </r>
  <r>
    <x v="68"/>
    <x v="34"/>
    <s v=" Midwest"/>
    <s v="Midwest"/>
    <n v="4"/>
    <n v="0"/>
    <n v="1"/>
  </r>
  <r>
    <x v="68"/>
    <x v="35"/>
    <s v=" Midwest"/>
    <s v="Midwest"/>
    <n v="259"/>
    <n v="5"/>
    <n v="30"/>
  </r>
  <r>
    <x v="68"/>
    <x v="36"/>
    <s v=" South"/>
    <s v="South"/>
    <n v="52"/>
    <n v="1"/>
    <n v="16"/>
  </r>
  <r>
    <x v="68"/>
    <x v="37"/>
    <s v=" West"/>
    <s v="West"/>
    <n v="69"/>
    <n v="0"/>
    <n v="13"/>
  </r>
  <r>
    <x v="68"/>
    <x v="38"/>
    <s v=" Northeast"/>
    <s v="Northeast"/>
    <n v="626"/>
    <n v="5"/>
    <n v="40"/>
  </r>
  <r>
    <x v="68"/>
    <x v="39"/>
    <s v=" Northeast"/>
    <s v="Northeast"/>
    <n v="55"/>
    <n v="1"/>
    <n v="3"/>
  </r>
  <r>
    <x v="68"/>
    <x v="40"/>
    <s v=" South"/>
    <s v="South"/>
    <n v="114"/>
    <n v="1"/>
    <n v="16"/>
  </r>
  <r>
    <x v="68"/>
    <x v="41"/>
    <s v=" Midwest"/>
    <s v="Midwest"/>
    <n v="22"/>
    <n v="0"/>
    <n v="1"/>
  </r>
  <r>
    <x v="68"/>
    <x v="42"/>
    <s v=" South"/>
    <s v="South"/>
    <n v="206"/>
    <n v="1"/>
    <n v="7"/>
  </r>
  <r>
    <x v="68"/>
    <x v="43"/>
    <s v=" South"/>
    <s v="South"/>
    <n v="341"/>
    <n v="5"/>
    <n v="35"/>
  </r>
  <r>
    <x v="68"/>
    <x v="44"/>
    <s v=" West"/>
    <s v="West"/>
    <n v="111"/>
    <n v="0"/>
    <n v="2"/>
  </r>
  <r>
    <x v="68"/>
    <x v="45"/>
    <s v=" Northeast"/>
    <s v="Northeast"/>
    <n v="24"/>
    <n v="0"/>
    <n v="12"/>
  </r>
  <r>
    <x v="68"/>
    <x v="46"/>
    <s v=" South"/>
    <s v="South"/>
    <n v="150"/>
    <n v="2"/>
    <n v="11"/>
  </r>
  <r>
    <x v="68"/>
    <x v="47"/>
    <s v=" West"/>
    <s v="West"/>
    <n v="586"/>
    <n v="16"/>
    <n v="209"/>
  </r>
  <r>
    <x v="68"/>
    <x v="48"/>
    <s v=" South"/>
    <s v="South"/>
    <n v="11"/>
    <n v="1"/>
    <n v="1"/>
  </r>
  <r>
    <x v="68"/>
    <x v="49"/>
    <s v=" Midwest"/>
    <s v="Midwest"/>
    <n v="78"/>
    <n v="0"/>
    <n v="17"/>
  </r>
  <r>
    <x v="68"/>
    <x v="50"/>
    <s v=" West"/>
    <s v="West"/>
    <n v="3"/>
    <n v="0"/>
    <n v="0"/>
  </r>
  <r>
    <x v="69"/>
    <x v="0"/>
    <s v=" South"/>
    <s v="South"/>
    <n v="117"/>
    <n v="6"/>
    <n v="11"/>
  </r>
  <r>
    <x v="69"/>
    <x v="1"/>
    <s v=" West"/>
    <s v="West"/>
    <n v="6"/>
    <n v="0"/>
    <n v="2"/>
  </r>
  <r>
    <x v="69"/>
    <x v="2"/>
    <s v=" West"/>
    <s v="West"/>
    <n v="239"/>
    <n v="2"/>
    <n v="20"/>
  </r>
  <r>
    <x v="69"/>
    <x v="3"/>
    <s v=" South"/>
    <s v="South"/>
    <n v="59"/>
    <n v="1"/>
    <n v="7"/>
  </r>
  <r>
    <x v="69"/>
    <x v="4"/>
    <s v=" West"/>
    <s v="West"/>
    <n v="1100"/>
    <n v="15"/>
    <n v="147"/>
  </r>
  <r>
    <x v="69"/>
    <x v="5"/>
    <s v=" West"/>
    <s v="West"/>
    <n v="313"/>
    <n v="4"/>
    <n v="51"/>
  </r>
  <r>
    <x v="69"/>
    <x v="6"/>
    <s v=" Northeast"/>
    <s v="Northeast"/>
    <n v="578"/>
    <n v="2"/>
    <n v="36"/>
  </r>
  <r>
    <x v="69"/>
    <x v="7"/>
    <s v=" South"/>
    <s v="South"/>
    <n v="32"/>
    <n v="1"/>
    <n v="7"/>
  </r>
  <r>
    <x v="69"/>
    <x v="8"/>
    <s v=" South"/>
    <s v="South"/>
    <n v="59"/>
    <n v="4"/>
    <n v="9"/>
  </r>
  <r>
    <x v="69"/>
    <x v="9"/>
    <s v=" South"/>
    <s v="South"/>
    <n v="752"/>
    <n v="12"/>
    <n v="72"/>
  </r>
  <r>
    <x v="69"/>
    <x v="10"/>
    <s v=" South"/>
    <s v="South"/>
    <n v="349"/>
    <n v="20"/>
    <n v="103"/>
  </r>
  <r>
    <x v="69"/>
    <x v="11"/>
    <s v=" West"/>
    <s v="West"/>
    <n v="29"/>
    <n v="0"/>
    <n v="0"/>
  </r>
  <r>
    <x v="69"/>
    <x v="12"/>
    <s v=" West"/>
    <s v="West"/>
    <n v="105"/>
    <n v="1"/>
    <n v="7"/>
  </r>
  <r>
    <x v="69"/>
    <x v="13"/>
    <s v=" Midwest"/>
    <s v="Midwest"/>
    <n v="397"/>
    <n v="13"/>
    <n v="84"/>
  </r>
  <r>
    <x v="69"/>
    <x v="14"/>
    <s v=" Midwest"/>
    <s v="Midwest"/>
    <n v="275"/>
    <n v="4"/>
    <n v="44"/>
  </r>
  <r>
    <x v="69"/>
    <x v="15"/>
    <s v=" Midwest"/>
    <s v="Midwest"/>
    <n v="88"/>
    <n v="2"/>
    <n v="6"/>
  </r>
  <r>
    <x v="69"/>
    <x v="16"/>
    <s v=" Midwest"/>
    <s v="Midwest"/>
    <n v="41"/>
    <n v="2"/>
    <n v="9"/>
  </r>
  <r>
    <x v="69"/>
    <x v="17"/>
    <s v=" South"/>
    <s v="South"/>
    <n v="41"/>
    <n v="2"/>
    <n v="11"/>
  </r>
  <r>
    <x v="69"/>
    <x v="18"/>
    <s v=" South"/>
    <s v="South"/>
    <n v="485"/>
    <n v="33"/>
    <n v="186"/>
  </r>
  <r>
    <x v="69"/>
    <x v="19"/>
    <s v=" Northeast"/>
    <s v="Northeast"/>
    <n v="22"/>
    <n v="0"/>
    <n v="3"/>
  </r>
  <r>
    <x v="69"/>
    <x v="20"/>
    <s v=" South"/>
    <s v="South"/>
    <n v="171"/>
    <n v="4"/>
    <n v="15"/>
  </r>
  <r>
    <x v="69"/>
    <x v="21"/>
    <s v=" Northeast"/>
    <s v="Northeast"/>
    <n v="797"/>
    <n v="8"/>
    <n v="56"/>
  </r>
  <r>
    <x v="69"/>
    <x v="22"/>
    <s v=" Midwest"/>
    <s v="Midwest"/>
    <n v="1022"/>
    <n v="65"/>
    <n v="197"/>
  </r>
  <r>
    <x v="69"/>
    <x v="23"/>
    <s v=" Midwest"/>
    <s v="Midwest"/>
    <n v="72"/>
    <n v="1"/>
    <n v="10"/>
  </r>
  <r>
    <x v="69"/>
    <x v="24"/>
    <s v=" South"/>
    <s v="South"/>
    <n v="89"/>
    <n v="2"/>
    <n v="16"/>
  </r>
  <r>
    <x v="69"/>
    <x v="25"/>
    <s v=" Midwest"/>
    <s v="Midwest"/>
    <n v="147"/>
    <n v="1"/>
    <n v="13"/>
  </r>
  <r>
    <x v="69"/>
    <x v="26"/>
    <s v=" West"/>
    <s v="West"/>
    <n v="16"/>
    <n v="3"/>
    <n v="4"/>
  </r>
  <r>
    <x v="69"/>
    <x v="27"/>
    <s v=" Midwest"/>
    <s v="Midwest"/>
    <n v="45"/>
    <n v="1"/>
    <n v="3"/>
  </r>
  <r>
    <x v="69"/>
    <x v="28"/>
    <s v=" West"/>
    <s v="West"/>
    <n v="124"/>
    <n v="3"/>
    <n v="18"/>
  </r>
  <r>
    <x v="69"/>
    <x v="29"/>
    <s v=" Northeast"/>
    <s v="Northeast"/>
    <n v="56"/>
    <n v="0"/>
    <n v="3"/>
  </r>
  <r>
    <x v="69"/>
    <x v="30"/>
    <s v=" Northeast"/>
    <s v="Northeast"/>
    <n v="3250"/>
    <n v="38"/>
    <n v="199"/>
  </r>
  <r>
    <x v="69"/>
    <x v="31"/>
    <s v=" West"/>
    <s v="West"/>
    <n v="45"/>
    <n v="2"/>
    <n v="4"/>
  </r>
  <r>
    <x v="69"/>
    <x v="32"/>
    <s v=" Northeast"/>
    <s v="Northeast"/>
    <n v="7721"/>
    <n v="332"/>
    <n v="1512"/>
  </r>
  <r>
    <x v="69"/>
    <x v="33"/>
    <s v=" South"/>
    <s v="South"/>
    <n v="137"/>
    <n v="0"/>
    <n v="6"/>
  </r>
  <r>
    <x v="69"/>
    <x v="34"/>
    <s v=" Midwest"/>
    <s v="Midwest"/>
    <n v="12"/>
    <n v="2"/>
    <n v="3"/>
  </r>
  <r>
    <x v="69"/>
    <x v="35"/>
    <s v=" Midwest"/>
    <s v="Midwest"/>
    <n v="268"/>
    <n v="10"/>
    <n v="40"/>
  </r>
  <r>
    <x v="69"/>
    <x v="36"/>
    <s v=" South"/>
    <s v="South"/>
    <n v="52"/>
    <n v="1"/>
    <n v="17"/>
  </r>
  <r>
    <x v="69"/>
    <x v="37"/>
    <s v=" West"/>
    <s v="West"/>
    <n v="58"/>
    <n v="3"/>
    <n v="16"/>
  </r>
  <r>
    <x v="69"/>
    <x v="38"/>
    <s v=" Northeast"/>
    <s v="Northeast"/>
    <n v="715"/>
    <n v="8"/>
    <n v="48"/>
  </r>
  <r>
    <x v="69"/>
    <x v="39"/>
    <s v=" Northeast"/>
    <s v="Northeast"/>
    <n v="114"/>
    <n v="1"/>
    <n v="4"/>
  </r>
  <r>
    <x v="69"/>
    <x v="40"/>
    <s v=" South"/>
    <s v="South"/>
    <n v="150"/>
    <n v="2"/>
    <n v="18"/>
  </r>
  <r>
    <x v="69"/>
    <x v="41"/>
    <s v=" Midwest"/>
    <s v="Midwest"/>
    <n v="10"/>
    <n v="0"/>
    <n v="1"/>
  </r>
  <r>
    <x v="69"/>
    <x v="42"/>
    <s v=" South"/>
    <s v="South"/>
    <n v="152"/>
    <n v="6"/>
    <n v="13"/>
  </r>
  <r>
    <x v="69"/>
    <x v="43"/>
    <s v=" South"/>
    <s v="South"/>
    <n v="343"/>
    <n v="11"/>
    <n v="46"/>
  </r>
  <r>
    <x v="69"/>
    <x v="44"/>
    <s v=" West"/>
    <s v="West"/>
    <n v="87"/>
    <n v="2"/>
    <n v="4"/>
  </r>
  <r>
    <x v="69"/>
    <x v="45"/>
    <s v=" Northeast"/>
    <s v="Northeast"/>
    <n v="21"/>
    <n v="0"/>
    <n v="12"/>
  </r>
  <r>
    <x v="69"/>
    <x v="46"/>
    <s v=" South"/>
    <s v="South"/>
    <n v="131"/>
    <n v="1"/>
    <n v="12"/>
  </r>
  <r>
    <x v="69"/>
    <x v="47"/>
    <s v=" West"/>
    <s v="West"/>
    <n v="283"/>
    <n v="12"/>
    <n v="221"/>
  </r>
  <r>
    <x v="69"/>
    <x v="48"/>
    <s v=" South"/>
    <s v="South"/>
    <n v="21"/>
    <n v="0"/>
    <n v="1"/>
  </r>
  <r>
    <x v="69"/>
    <x v="49"/>
    <s v=" Midwest"/>
    <s v="Midwest"/>
    <n v="149"/>
    <n v="3"/>
    <n v="20"/>
  </r>
  <r>
    <x v="69"/>
    <x v="50"/>
    <s v=" West"/>
    <s v="West"/>
    <n v="8"/>
    <n v="0"/>
    <n v="0"/>
  </r>
  <r>
    <x v="70"/>
    <x v="0"/>
    <s v=" South"/>
    <s v="South"/>
    <n v="52"/>
    <n v="3"/>
    <n v="14"/>
  </r>
  <r>
    <x v="70"/>
    <x v="1"/>
    <s v=" West"/>
    <s v="West"/>
    <n v="13"/>
    <n v="0"/>
    <n v="2"/>
  </r>
  <r>
    <x v="70"/>
    <x v="2"/>
    <s v=" West"/>
    <s v="West"/>
    <n v="129"/>
    <n v="4"/>
    <n v="24"/>
  </r>
  <r>
    <x v="70"/>
    <x v="3"/>
    <s v=" South"/>
    <s v="South"/>
    <n v="56"/>
    <n v="1"/>
    <n v="8"/>
  </r>
  <r>
    <x v="70"/>
    <x v="4"/>
    <s v=" West"/>
    <s v="West"/>
    <n v="1162"/>
    <n v="37"/>
    <n v="184"/>
  </r>
  <r>
    <x v="70"/>
    <x v="5"/>
    <s v=" West"/>
    <s v="West"/>
    <n v="362"/>
    <n v="18"/>
    <n v="69"/>
  </r>
  <r>
    <x v="70"/>
    <x v="6"/>
    <s v=" Northeast"/>
    <s v="Northeast"/>
    <n v="557"/>
    <n v="33"/>
    <n v="69"/>
  </r>
  <r>
    <x v="70"/>
    <x v="7"/>
    <s v=" South"/>
    <s v="South"/>
    <n v="55"/>
    <n v="3"/>
    <n v="10"/>
  </r>
  <r>
    <x v="70"/>
    <x v="8"/>
    <s v=" South"/>
    <s v="South"/>
    <n v="94"/>
    <n v="0"/>
    <n v="9"/>
  </r>
  <r>
    <x v="70"/>
    <x v="9"/>
    <s v=" South"/>
    <s v="South"/>
    <n v="1048"/>
    <n v="13"/>
    <n v="85"/>
  </r>
  <r>
    <x v="70"/>
    <x v="10"/>
    <s v=" South"/>
    <s v="South"/>
    <n v="1084"/>
    <n v="23"/>
    <n v="126"/>
  </r>
  <r>
    <x v="70"/>
    <x v="11"/>
    <s v=" West"/>
    <s v="West"/>
    <n v="20"/>
    <n v="1"/>
    <n v="1"/>
  </r>
  <r>
    <x v="70"/>
    <x v="12"/>
    <s v=" West"/>
    <s v="West"/>
    <n v="111"/>
    <n v="2"/>
    <n v="9"/>
  </r>
  <r>
    <x v="70"/>
    <x v="13"/>
    <s v=" Midwest"/>
    <s v="Midwest"/>
    <n v="922"/>
    <n v="23"/>
    <n v="107"/>
  </r>
  <r>
    <x v="70"/>
    <x v="14"/>
    <s v=" Midwest"/>
    <s v="Midwest"/>
    <n v="382"/>
    <n v="17"/>
    <n v="61"/>
  </r>
  <r>
    <x v="70"/>
    <x v="15"/>
    <s v=" Midwest"/>
    <s v="Midwest"/>
    <n v="74"/>
    <n v="1"/>
    <n v="7"/>
  </r>
  <r>
    <x v="70"/>
    <x v="16"/>
    <s v=" Midwest"/>
    <s v="Midwest"/>
    <n v="61"/>
    <n v="1"/>
    <n v="10"/>
  </r>
  <r>
    <x v="70"/>
    <x v="17"/>
    <s v=" South"/>
    <s v="South"/>
    <n v="119"/>
    <n v="7"/>
    <n v="18"/>
  </r>
  <r>
    <x v="70"/>
    <x v="18"/>
    <s v=" South"/>
    <s v="South"/>
    <n v="1213"/>
    <n v="54"/>
    <n v="240"/>
  </r>
  <r>
    <x v="70"/>
    <x v="19"/>
    <s v=" Northeast"/>
    <s v="Northeast"/>
    <n v="28"/>
    <n v="2"/>
    <n v="5"/>
  </r>
  <r>
    <x v="70"/>
    <x v="20"/>
    <s v=" South"/>
    <s v="South"/>
    <n v="247"/>
    <n v="3"/>
    <n v="18"/>
  </r>
  <r>
    <x v="70"/>
    <x v="21"/>
    <s v=" Northeast"/>
    <s v="Northeast"/>
    <n v="868"/>
    <n v="33"/>
    <n v="89"/>
  </r>
  <r>
    <x v="70"/>
    <x v="22"/>
    <s v=" Midwest"/>
    <s v="Midwest"/>
    <n v="1121"/>
    <n v="67"/>
    <n v="264"/>
  </r>
  <r>
    <x v="70"/>
    <x v="23"/>
    <s v=" Midwest"/>
    <s v="Midwest"/>
    <n v="52"/>
    <n v="2"/>
    <n v="12"/>
  </r>
  <r>
    <x v="70"/>
    <x v="24"/>
    <s v=" South"/>
    <s v="South"/>
    <n v="93"/>
    <n v="4"/>
    <n v="20"/>
  </r>
  <r>
    <x v="70"/>
    <x v="25"/>
    <s v=" Midwest"/>
    <s v="Midwest"/>
    <n v="301"/>
    <n v="2"/>
    <n v="15"/>
  </r>
  <r>
    <x v="70"/>
    <x v="26"/>
    <s v=" West"/>
    <s v="West"/>
    <n v="21"/>
    <n v="1"/>
    <n v="5"/>
  </r>
  <r>
    <x v="70"/>
    <x v="27"/>
    <s v=" Midwest"/>
    <s v="Midwest"/>
    <n v="16"/>
    <n v="1"/>
    <n v="4"/>
  </r>
  <r>
    <x v="70"/>
    <x v="28"/>
    <s v=" West"/>
    <s v="West"/>
    <n v="69"/>
    <n v="8"/>
    <n v="26"/>
  </r>
  <r>
    <x v="70"/>
    <x v="29"/>
    <s v=" Northeast"/>
    <s v="Northeast"/>
    <n v="53"/>
    <n v="0"/>
    <n v="3"/>
  </r>
  <r>
    <x v="70"/>
    <x v="30"/>
    <s v=" Northeast"/>
    <s v="Northeast"/>
    <n v="2060"/>
    <n v="68"/>
    <n v="267"/>
  </r>
  <r>
    <x v="70"/>
    <x v="31"/>
    <s v=" West"/>
    <s v="West"/>
    <n v="33"/>
    <n v="1"/>
    <n v="5"/>
  </r>
  <r>
    <x v="70"/>
    <x v="32"/>
    <s v=" Northeast"/>
    <s v="Northeast"/>
    <n v="8707"/>
    <n v="417"/>
    <n v="1929"/>
  </r>
  <r>
    <x v="70"/>
    <x v="33"/>
    <s v=" South"/>
    <s v="South"/>
    <n v="224"/>
    <n v="4"/>
    <n v="10"/>
  </r>
  <r>
    <x v="70"/>
    <x v="34"/>
    <s v=" Midwest"/>
    <s v="Midwest"/>
    <n v="17"/>
    <n v="0"/>
    <n v="3"/>
  </r>
  <r>
    <x v="70"/>
    <x v="35"/>
    <s v=" Midwest"/>
    <s v="Midwest"/>
    <n v="266"/>
    <n v="15"/>
    <n v="55"/>
  </r>
  <r>
    <x v="70"/>
    <x v="36"/>
    <s v=" South"/>
    <s v="South"/>
    <n v="85"/>
    <n v="6"/>
    <n v="23"/>
  </r>
  <r>
    <x v="70"/>
    <x v="37"/>
    <s v=" West"/>
    <s v="West"/>
    <n v="83"/>
    <n v="2"/>
    <n v="18"/>
  </r>
  <r>
    <x v="70"/>
    <x v="38"/>
    <s v=" Northeast"/>
    <s v="Northeast"/>
    <n v="841"/>
    <n v="24"/>
    <n v="72"/>
  </r>
  <r>
    <x v="70"/>
    <x v="39"/>
    <s v=" Northeast"/>
    <s v="Northeast"/>
    <n v="80"/>
    <n v="4"/>
    <n v="8"/>
  </r>
  <r>
    <x v="70"/>
    <x v="40"/>
    <s v=" South"/>
    <s v="South"/>
    <n v="158"/>
    <n v="4"/>
    <n v="22"/>
  </r>
  <r>
    <x v="70"/>
    <x v="41"/>
    <s v=" Midwest"/>
    <s v="Midwest"/>
    <n v="7"/>
    <n v="0"/>
    <n v="1"/>
  </r>
  <r>
    <x v="70"/>
    <x v="42"/>
    <s v=" South"/>
    <s v="South"/>
    <n v="328"/>
    <n v="0"/>
    <n v="13"/>
  </r>
  <r>
    <x v="70"/>
    <x v="43"/>
    <s v=" South"/>
    <s v="South"/>
    <n v="523"/>
    <n v="11"/>
    <n v="57"/>
  </r>
  <r>
    <x v="70"/>
    <x v="44"/>
    <s v=" West"/>
    <s v="West"/>
    <n v="81"/>
    <n v="1"/>
    <n v="5"/>
  </r>
  <r>
    <x v="70"/>
    <x v="45"/>
    <s v=" Northeast"/>
    <s v="Northeast"/>
    <n v="37"/>
    <n v="1"/>
    <n v="13"/>
  </r>
  <r>
    <x v="70"/>
    <x v="46"/>
    <s v=" South"/>
    <s v="South"/>
    <n v="229"/>
    <n v="0"/>
    <n v="12"/>
  </r>
  <r>
    <x v="70"/>
    <x v="47"/>
    <s v=" West"/>
    <s v="West"/>
    <n v="113"/>
    <n v="5"/>
    <n v="226"/>
  </r>
  <r>
    <x v="70"/>
    <x v="48"/>
    <s v=" South"/>
    <s v="South"/>
    <n v="17"/>
    <n v="0"/>
    <n v="1"/>
  </r>
  <r>
    <x v="70"/>
    <x v="49"/>
    <s v=" Midwest"/>
    <s v="Midwest"/>
    <n v="82"/>
    <n v="5"/>
    <n v="25"/>
  </r>
  <r>
    <x v="70"/>
    <x v="50"/>
    <s v=" West"/>
    <s v="West"/>
    <n v="25"/>
    <n v="0"/>
    <n v="0"/>
  </r>
  <r>
    <x v="71"/>
    <x v="0"/>
    <s v=" South"/>
    <s v="South"/>
    <n v="109"/>
    <n v="14"/>
    <n v="28"/>
  </r>
  <r>
    <x v="71"/>
    <x v="1"/>
    <s v=" West"/>
    <s v="West"/>
    <n v="10"/>
    <n v="0"/>
    <n v="2"/>
  </r>
  <r>
    <x v="71"/>
    <x v="2"/>
    <s v=" West"/>
    <s v="West"/>
    <n v="115"/>
    <n v="5"/>
    <n v="29"/>
  </r>
  <r>
    <x v="71"/>
    <x v="3"/>
    <s v=" South"/>
    <s v="South"/>
    <n v="60"/>
    <n v="2"/>
    <n v="10"/>
  </r>
  <r>
    <x v="71"/>
    <x v="4"/>
    <s v=" West"/>
    <s v="West"/>
    <n v="1273"/>
    <n v="28"/>
    <n v="212"/>
  </r>
  <r>
    <x v="71"/>
    <x v="5"/>
    <s v=" West"/>
    <s v="West"/>
    <n v="356"/>
    <n v="11"/>
    <n v="80"/>
  </r>
  <r>
    <x v="71"/>
    <x v="6"/>
    <s v=" Northeast"/>
    <s v="Northeast"/>
    <n v="429"/>
    <n v="16"/>
    <n v="85"/>
  </r>
  <r>
    <x v="71"/>
    <x v="7"/>
    <s v=" South"/>
    <s v="South"/>
    <n v="49"/>
    <n v="1"/>
    <n v="11"/>
  </r>
  <r>
    <x v="71"/>
    <x v="8"/>
    <s v=" South"/>
    <s v="South"/>
    <n v="91"/>
    <n v="2"/>
    <n v="11"/>
  </r>
  <r>
    <x v="71"/>
    <x v="9"/>
    <s v=" South"/>
    <s v="South"/>
    <n v="1028"/>
    <n v="15"/>
    <n v="100"/>
  </r>
  <r>
    <x v="71"/>
    <x v="10"/>
    <s v=" South"/>
    <s v="South"/>
    <n v="631"/>
    <n v="28"/>
    <n v="154"/>
  </r>
  <r>
    <x v="71"/>
    <x v="11"/>
    <s v=" West"/>
    <s v="West"/>
    <n v="34"/>
    <n v="0"/>
    <n v="1"/>
  </r>
  <r>
    <x v="71"/>
    <x v="12"/>
    <s v=" West"/>
    <s v="West"/>
    <n v="143"/>
    <n v="0"/>
    <n v="9"/>
  </r>
  <r>
    <x v="71"/>
    <x v="13"/>
    <s v=" Midwest"/>
    <s v="Midwest"/>
    <n v="986"/>
    <n v="39"/>
    <n v="146"/>
  </r>
  <r>
    <x v="71"/>
    <x v="14"/>
    <s v=" Midwest"/>
    <s v="Midwest"/>
    <n v="399"/>
    <n v="19"/>
    <n v="80"/>
  </r>
  <r>
    <x v="71"/>
    <x v="15"/>
    <s v=" Midwest"/>
    <s v="Midwest"/>
    <n v="51"/>
    <n v="2"/>
    <n v="9"/>
  </r>
  <r>
    <x v="71"/>
    <x v="16"/>
    <s v=" Midwest"/>
    <s v="Midwest"/>
    <n v="54"/>
    <n v="1"/>
    <n v="11"/>
  </r>
  <r>
    <x v="71"/>
    <x v="17"/>
    <s v=" South"/>
    <s v="South"/>
    <n v="84"/>
    <n v="2"/>
    <n v="20"/>
  </r>
  <r>
    <x v="71"/>
    <x v="18"/>
    <s v=" South"/>
    <s v="South"/>
    <n v="1187"/>
    <n v="35"/>
    <n v="275"/>
  </r>
  <r>
    <x v="71"/>
    <x v="19"/>
    <s v=" Northeast"/>
    <s v="Northeast"/>
    <n v="41"/>
    <n v="2"/>
    <n v="7"/>
  </r>
  <r>
    <x v="71"/>
    <x v="20"/>
    <s v=" South"/>
    <s v="South"/>
    <n v="323"/>
    <n v="15"/>
    <n v="33"/>
  </r>
  <r>
    <x v="71"/>
    <x v="21"/>
    <s v=" Northeast"/>
    <s v="Northeast"/>
    <n v="1118"/>
    <n v="33"/>
    <n v="122"/>
  </r>
  <r>
    <x v="71"/>
    <x v="22"/>
    <s v=" Midwest"/>
    <s v="Midwest"/>
    <n v="1663"/>
    <n v="72"/>
    <n v="336"/>
  </r>
  <r>
    <x v="71"/>
    <x v="23"/>
    <s v=" Midwest"/>
    <s v="Midwest"/>
    <n v="60"/>
    <n v="5"/>
    <n v="17"/>
  </r>
  <r>
    <x v="71"/>
    <x v="24"/>
    <s v=" South"/>
    <s v="South"/>
    <n v="136"/>
    <n v="2"/>
    <n v="22"/>
  </r>
  <r>
    <x v="71"/>
    <x v="25"/>
    <s v=" Midwest"/>
    <s v="Midwest"/>
    <n v="230"/>
    <n v="6"/>
    <n v="21"/>
  </r>
  <r>
    <x v="71"/>
    <x v="26"/>
    <s v=" West"/>
    <s v="West"/>
    <n v="21"/>
    <n v="0"/>
    <n v="5"/>
  </r>
  <r>
    <x v="71"/>
    <x v="27"/>
    <s v=" Midwest"/>
    <s v="Midwest"/>
    <n v="48"/>
    <n v="1"/>
    <n v="5"/>
  </r>
  <r>
    <x v="71"/>
    <x v="28"/>
    <s v=" West"/>
    <s v="West"/>
    <n v="166"/>
    <n v="6"/>
    <n v="32"/>
  </r>
  <r>
    <x v="71"/>
    <x v="29"/>
    <s v=" Northeast"/>
    <s v="Northeast"/>
    <n v="48"/>
    <n v="1"/>
    <n v="4"/>
  </r>
  <r>
    <x v="71"/>
    <x v="30"/>
    <s v=" Northeast"/>
    <s v="Northeast"/>
    <n v="3559"/>
    <n v="88"/>
    <n v="355"/>
  </r>
  <r>
    <x v="71"/>
    <x v="31"/>
    <s v=" West"/>
    <s v="West"/>
    <n v="48"/>
    <n v="1"/>
    <n v="6"/>
  </r>
  <r>
    <x v="71"/>
    <x v="32"/>
    <s v=" Northeast"/>
    <s v="Northeast"/>
    <n v="8153"/>
    <n v="486"/>
    <n v="2415"/>
  </r>
  <r>
    <x v="71"/>
    <x v="33"/>
    <s v=" South"/>
    <s v="South"/>
    <n v="64"/>
    <n v="1"/>
    <n v="11"/>
  </r>
  <r>
    <x v="71"/>
    <x v="34"/>
    <s v=" Midwest"/>
    <s v="Midwest"/>
    <n v="21"/>
    <n v="0"/>
    <n v="3"/>
  </r>
  <r>
    <x v="71"/>
    <x v="35"/>
    <s v=" Midwest"/>
    <s v="Midwest"/>
    <n v="349"/>
    <n v="10"/>
    <n v="65"/>
  </r>
  <r>
    <x v="71"/>
    <x v="36"/>
    <s v=" South"/>
    <s v="South"/>
    <n v="153"/>
    <n v="7"/>
    <n v="30"/>
  </r>
  <r>
    <x v="71"/>
    <x v="37"/>
    <s v=" West"/>
    <s v="West"/>
    <n v="47"/>
    <n v="1"/>
    <n v="19"/>
  </r>
  <r>
    <x v="71"/>
    <x v="38"/>
    <s v=" Northeast"/>
    <s v="Northeast"/>
    <n v="808"/>
    <n v="6"/>
    <n v="78"/>
  </r>
  <r>
    <x v="71"/>
    <x v="39"/>
    <s v=" Northeast"/>
    <s v="Northeast"/>
    <n v="78"/>
    <n v="2"/>
    <n v="10"/>
  </r>
  <r>
    <x v="71"/>
    <x v="40"/>
    <s v=" South"/>
    <s v="South"/>
    <n v="210"/>
    <n v="4"/>
    <n v="26"/>
  </r>
  <r>
    <x v="71"/>
    <x v="41"/>
    <s v=" Midwest"/>
    <s v="Midwest"/>
    <n v="22"/>
    <n v="0"/>
    <n v="1"/>
  </r>
  <r>
    <x v="71"/>
    <x v="42"/>
    <s v=" South"/>
    <s v="South"/>
    <n v="640"/>
    <n v="10"/>
    <n v="23"/>
  </r>
  <r>
    <x v="71"/>
    <x v="43"/>
    <s v=" South"/>
    <s v="South"/>
    <n v="814"/>
    <n v="8"/>
    <n v="65"/>
  </r>
  <r>
    <x v="71"/>
    <x v="44"/>
    <s v=" West"/>
    <s v="West"/>
    <n v="125"/>
    <n v="2"/>
    <n v="7"/>
  </r>
  <r>
    <x v="71"/>
    <x v="45"/>
    <s v=" Northeast"/>
    <s v="Northeast"/>
    <n v="28"/>
    <n v="3"/>
    <n v="16"/>
  </r>
  <r>
    <x v="71"/>
    <x v="46"/>
    <s v=" South"/>
    <s v="South"/>
    <n v="262"/>
    <n v="6"/>
    <n v="18"/>
  </r>
  <r>
    <x v="71"/>
    <x v="47"/>
    <s v=" West"/>
    <s v="West"/>
    <n v="296"/>
    <n v="24"/>
    <n v="250"/>
  </r>
  <r>
    <x v="71"/>
    <x v="48"/>
    <s v=" South"/>
    <s v="South"/>
    <n v="29"/>
    <n v="1"/>
    <n v="2"/>
  </r>
  <r>
    <x v="71"/>
    <x v="49"/>
    <s v=" Midwest"/>
    <s v="Midwest"/>
    <n v="201"/>
    <n v="8"/>
    <n v="33"/>
  </r>
  <r>
    <x v="71"/>
    <x v="50"/>
    <s v=" West"/>
    <s v="West"/>
    <n v="17"/>
    <n v="0"/>
    <n v="0"/>
  </r>
  <r>
    <x v="72"/>
    <x v="0"/>
    <s v=" South"/>
    <s v="South"/>
    <n v="162"/>
    <n v="4"/>
    <n v="32"/>
  </r>
  <r>
    <x v="72"/>
    <x v="1"/>
    <s v=" West"/>
    <s v="West"/>
    <n v="3"/>
    <n v="0"/>
    <n v="2"/>
  </r>
  <r>
    <x v="72"/>
    <x v="2"/>
    <s v=" West"/>
    <s v="West"/>
    <n v="187"/>
    <n v="6"/>
    <n v="35"/>
  </r>
  <r>
    <x v="72"/>
    <x v="3"/>
    <s v=" South"/>
    <s v="South"/>
    <n v="59"/>
    <n v="2"/>
    <n v="12"/>
  </r>
  <r>
    <x v="72"/>
    <x v="4"/>
    <s v=" West"/>
    <s v="West"/>
    <n v="1333"/>
    <n v="35"/>
    <n v="247"/>
  </r>
  <r>
    <x v="72"/>
    <x v="5"/>
    <s v=" West"/>
    <s v="West"/>
    <n v="382"/>
    <n v="16"/>
    <n v="96"/>
  </r>
  <r>
    <x v="72"/>
    <x v="6"/>
    <s v=" Northeast"/>
    <s v="Northeast"/>
    <n v="267"/>
    <n v="27"/>
    <n v="112"/>
  </r>
  <r>
    <x v="72"/>
    <x v="7"/>
    <s v=" South"/>
    <s v="South"/>
    <n v="25"/>
    <n v="1"/>
    <n v="12"/>
  </r>
  <r>
    <x v="72"/>
    <x v="8"/>
    <s v=" South"/>
    <s v="South"/>
    <n v="67"/>
    <n v="1"/>
    <n v="12"/>
  </r>
  <r>
    <x v="72"/>
    <x v="9"/>
    <s v=" South"/>
    <s v="South"/>
    <n v="1228"/>
    <n v="44"/>
    <n v="144"/>
  </r>
  <r>
    <x v="72"/>
    <x v="10"/>
    <s v=" South"/>
    <s v="South"/>
    <n v="697"/>
    <n v="22"/>
    <n v="176"/>
  </r>
  <r>
    <x v="72"/>
    <x v="11"/>
    <s v=" West"/>
    <s v="West"/>
    <n v="25"/>
    <n v="1"/>
    <n v="2"/>
  </r>
  <r>
    <x v="72"/>
    <x v="12"/>
    <s v=" West"/>
    <s v="West"/>
    <n v="222"/>
    <n v="0"/>
    <n v="9"/>
  </r>
  <r>
    <x v="72"/>
    <x v="13"/>
    <s v=" Midwest"/>
    <s v="Midwest"/>
    <n v="717"/>
    <n v="19"/>
    <n v="165"/>
  </r>
  <r>
    <x v="72"/>
    <x v="14"/>
    <s v=" Midwest"/>
    <s v="Midwest"/>
    <n v="478"/>
    <n v="14"/>
    <n v="94"/>
  </r>
  <r>
    <x v="72"/>
    <x v="15"/>
    <s v=" Midwest"/>
    <s v="Midwest"/>
    <n v="65"/>
    <n v="2"/>
    <n v="11"/>
  </r>
  <r>
    <x v="72"/>
    <x v="16"/>
    <s v=" Midwest"/>
    <s v="Midwest"/>
    <n v="65"/>
    <n v="3"/>
    <n v="14"/>
  </r>
  <r>
    <x v="72"/>
    <x v="17"/>
    <s v=" South"/>
    <s v="South"/>
    <n v="64"/>
    <n v="14"/>
    <n v="34"/>
  </r>
  <r>
    <x v="72"/>
    <x v="18"/>
    <s v=" South"/>
    <s v="South"/>
    <n v="2728"/>
    <n v="35"/>
    <n v="310"/>
  </r>
  <r>
    <x v="72"/>
    <x v="19"/>
    <s v=" Northeast"/>
    <s v="Northeast"/>
    <n v="32"/>
    <n v="0"/>
    <n v="7"/>
  </r>
  <r>
    <x v="72"/>
    <x v="20"/>
    <s v=" South"/>
    <s v="South"/>
    <n v="346"/>
    <n v="3"/>
    <n v="36"/>
  </r>
  <r>
    <x v="72"/>
    <x v="21"/>
    <s v=" Northeast"/>
    <s v="Northeast"/>
    <n v="1228"/>
    <n v="32"/>
    <n v="154"/>
  </r>
  <r>
    <x v="72"/>
    <x v="22"/>
    <s v=" Midwest"/>
    <s v="Midwest"/>
    <n v="1499"/>
    <n v="81"/>
    <n v="417"/>
  </r>
  <r>
    <x v="72"/>
    <x v="23"/>
    <s v=" Midwest"/>
    <s v="Midwest"/>
    <n v="53"/>
    <n v="1"/>
    <n v="18"/>
  </r>
  <r>
    <x v="72"/>
    <x v="24"/>
    <s v=" South"/>
    <s v="South"/>
    <n v="100"/>
    <n v="4"/>
    <n v="26"/>
  </r>
  <r>
    <x v="72"/>
    <x v="25"/>
    <s v=" Midwest"/>
    <s v="Midwest"/>
    <n v="254"/>
    <n v="7"/>
    <n v="28"/>
  </r>
  <r>
    <x v="72"/>
    <x v="26"/>
    <s v=" West"/>
    <s v="West"/>
    <n v="22"/>
    <n v="0"/>
    <n v="5"/>
  </r>
  <r>
    <x v="72"/>
    <x v="27"/>
    <s v=" Midwest"/>
    <s v="Midwest"/>
    <n v="24"/>
    <n v="1"/>
    <n v="6"/>
  </r>
  <r>
    <x v="72"/>
    <x v="28"/>
    <s v=" West"/>
    <s v="West"/>
    <n v="179"/>
    <n v="6"/>
    <n v="38"/>
  </r>
  <r>
    <x v="72"/>
    <x v="29"/>
    <s v=" Northeast"/>
    <s v="Northeast"/>
    <n v="64"/>
    <n v="1"/>
    <n v="5"/>
  </r>
  <r>
    <x v="72"/>
    <x v="30"/>
    <s v=" Northeast"/>
    <s v="Northeast"/>
    <n v="3335"/>
    <n v="184"/>
    <n v="539"/>
  </r>
  <r>
    <x v="72"/>
    <x v="31"/>
    <s v=" West"/>
    <s v="West"/>
    <n v="40"/>
    <n v="1"/>
    <n v="7"/>
  </r>
  <r>
    <x v="72"/>
    <x v="32"/>
    <s v=" Northeast"/>
    <s v="Northeast"/>
    <n v="8996"/>
    <n v="548"/>
    <n v="2963"/>
  </r>
  <r>
    <x v="72"/>
    <x v="33"/>
    <s v=" South"/>
    <s v="South"/>
    <n v="267"/>
    <n v="6"/>
    <n v="17"/>
  </r>
  <r>
    <x v="72"/>
    <x v="34"/>
    <s v=" Midwest"/>
    <s v="Midwest"/>
    <n v="12"/>
    <n v="0"/>
    <n v="3"/>
  </r>
  <r>
    <x v="72"/>
    <x v="35"/>
    <s v=" Midwest"/>
    <s v="Midwest"/>
    <n v="355"/>
    <n v="16"/>
    <n v="81"/>
  </r>
  <r>
    <x v="72"/>
    <x v="36"/>
    <s v=" South"/>
    <s v="South"/>
    <n v="160"/>
    <n v="4"/>
    <n v="34"/>
  </r>
  <r>
    <x v="72"/>
    <x v="37"/>
    <s v=" West"/>
    <s v="West"/>
    <n v="90"/>
    <n v="2"/>
    <n v="21"/>
  </r>
  <r>
    <x v="72"/>
    <x v="38"/>
    <s v=" Northeast"/>
    <s v="Northeast"/>
    <n v="1216"/>
    <n v="13"/>
    <n v="91"/>
  </r>
  <r>
    <x v="72"/>
    <x v="39"/>
    <s v=" Northeast"/>
    <s v="Northeast"/>
    <n v="91"/>
    <n v="2"/>
    <n v="12"/>
  </r>
  <r>
    <x v="72"/>
    <x v="40"/>
    <s v=" South"/>
    <s v="South"/>
    <n v="261"/>
    <n v="5"/>
    <n v="31"/>
  </r>
  <r>
    <x v="72"/>
    <x v="41"/>
    <s v=" Midwest"/>
    <s v="Midwest"/>
    <n v="36"/>
    <n v="1"/>
    <n v="2"/>
  </r>
  <r>
    <x v="72"/>
    <x v="42"/>
    <s v=" South"/>
    <s v="South"/>
    <n v="179"/>
    <n v="9"/>
    <n v="32"/>
  </r>
  <r>
    <x v="72"/>
    <x v="43"/>
    <s v=" South"/>
    <s v="South"/>
    <n v="550"/>
    <n v="15"/>
    <n v="80"/>
  </r>
  <r>
    <x v="72"/>
    <x v="44"/>
    <s v=" West"/>
    <s v="West"/>
    <n v="65"/>
    <n v="0"/>
    <n v="7"/>
  </r>
  <r>
    <x v="72"/>
    <x v="45"/>
    <s v=" Northeast"/>
    <s v="Northeast"/>
    <n v="17"/>
    <n v="1"/>
    <n v="17"/>
  </r>
  <r>
    <x v="72"/>
    <x v="46"/>
    <s v=" South"/>
    <s v="South"/>
    <n v="195"/>
    <n v="0"/>
    <n v="18"/>
  </r>
  <r>
    <x v="72"/>
    <x v="47"/>
    <s v=" West"/>
    <s v="West"/>
    <n v="997"/>
    <n v="22"/>
    <n v="272"/>
  </r>
  <r>
    <x v="72"/>
    <x v="48"/>
    <s v=" South"/>
    <s v="South"/>
    <n v="26"/>
    <n v="0"/>
    <n v="2"/>
  </r>
  <r>
    <x v="72"/>
    <x v="49"/>
    <s v=" Midwest"/>
    <s v="Midwest"/>
    <n v="178"/>
    <n v="4"/>
    <n v="37"/>
  </r>
  <r>
    <x v="72"/>
    <x v="50"/>
    <s v=" West"/>
    <s v="West"/>
    <n v="16"/>
    <n v="0"/>
    <n v="0"/>
  </r>
  <r>
    <x v="73"/>
    <x v="0"/>
    <s v=" South"/>
    <s v="South"/>
    <n v="265"/>
    <n v="6"/>
    <n v="38"/>
  </r>
  <r>
    <x v="73"/>
    <x v="1"/>
    <s v=" West"/>
    <s v="West"/>
    <n v="10"/>
    <n v="0"/>
    <n v="2"/>
  </r>
  <r>
    <x v="73"/>
    <x v="2"/>
    <s v=" West"/>
    <s v="West"/>
    <n v="169"/>
    <n v="6"/>
    <n v="41"/>
  </r>
  <r>
    <x v="73"/>
    <x v="3"/>
    <s v=" South"/>
    <s v="South"/>
    <n v="55"/>
    <n v="0"/>
    <n v="12"/>
  </r>
  <r>
    <x v="73"/>
    <x v="4"/>
    <s v=" West"/>
    <s v="West"/>
    <n v="1379"/>
    <n v="35"/>
    <n v="282"/>
  </r>
  <r>
    <x v="73"/>
    <x v="5"/>
    <s v=" West"/>
    <s v="West"/>
    <n v="454"/>
    <n v="14"/>
    <n v="110"/>
  </r>
  <r>
    <x v="73"/>
    <x v="6"/>
    <s v=" Northeast"/>
    <s v="Northeast"/>
    <n v="1091"/>
    <n v="20"/>
    <n v="132"/>
  </r>
  <r>
    <x v="73"/>
    <x v="7"/>
    <s v=" South"/>
    <s v="South"/>
    <n v="57"/>
    <n v="2"/>
    <n v="14"/>
  </r>
  <r>
    <x v="73"/>
    <x v="8"/>
    <s v=" South"/>
    <s v="South"/>
    <n v="104"/>
    <n v="3"/>
    <n v="15"/>
  </r>
  <r>
    <x v="73"/>
    <x v="9"/>
    <s v=" South"/>
    <s v="South"/>
    <n v="1260"/>
    <n v="25"/>
    <n v="169"/>
  </r>
  <r>
    <x v="73"/>
    <x v="10"/>
    <s v=" South"/>
    <s v="South"/>
    <n v="523"/>
    <n v="22"/>
    <n v="198"/>
  </r>
  <r>
    <x v="73"/>
    <x v="11"/>
    <s v=" West"/>
    <s v="West"/>
    <n v="34"/>
    <n v="1"/>
    <n v="3"/>
  </r>
  <r>
    <x v="73"/>
    <x v="12"/>
    <s v=" West"/>
    <s v="West"/>
    <n v="121"/>
    <n v="1"/>
    <n v="10"/>
  </r>
  <r>
    <x v="73"/>
    <x v="13"/>
    <s v=" Midwest"/>
    <s v="Midwest"/>
    <n v="1209"/>
    <n v="47"/>
    <n v="212"/>
  </r>
  <r>
    <x v="73"/>
    <x v="14"/>
    <s v=" Midwest"/>
    <s v="Midwest"/>
    <n v="399"/>
    <n v="24"/>
    <n v="118"/>
  </r>
  <r>
    <x v="73"/>
    <x v="15"/>
    <s v=" Midwest"/>
    <s v="Midwest"/>
    <n v="85"/>
    <n v="0"/>
    <n v="11"/>
  </r>
  <r>
    <x v="73"/>
    <x v="16"/>
    <s v=" Midwest"/>
    <s v="Midwest"/>
    <n v="71"/>
    <n v="5"/>
    <n v="19"/>
  </r>
  <r>
    <x v="73"/>
    <x v="17"/>
    <s v=" South"/>
    <s v="South"/>
    <n v="15"/>
    <n v="0"/>
    <n v="34"/>
  </r>
  <r>
    <x v="73"/>
    <x v="18"/>
    <s v=" South"/>
    <s v="South"/>
    <n v="1147"/>
    <n v="60"/>
    <n v="370"/>
  </r>
  <r>
    <x v="73"/>
    <x v="19"/>
    <s v=" Northeast"/>
    <s v="Northeast"/>
    <n v="56"/>
    <n v="2"/>
    <n v="9"/>
  </r>
  <r>
    <x v="73"/>
    <x v="20"/>
    <s v=" South"/>
    <s v="South"/>
    <n v="427"/>
    <n v="6"/>
    <n v="42"/>
  </r>
  <r>
    <x v="73"/>
    <x v="21"/>
    <s v=" Northeast"/>
    <s v="Northeast"/>
    <n v="1436"/>
    <n v="38"/>
    <n v="192"/>
  </r>
  <r>
    <x v="73"/>
    <x v="22"/>
    <s v=" Midwest"/>
    <s v="Midwest"/>
    <n v="1878"/>
    <n v="61"/>
    <n v="478"/>
  </r>
  <r>
    <x v="73"/>
    <x v="23"/>
    <s v=" Midwest"/>
    <s v="Midwest"/>
    <n v="47"/>
    <n v="4"/>
    <n v="22"/>
  </r>
  <r>
    <x v="73"/>
    <x v="24"/>
    <s v=" South"/>
    <s v="South"/>
    <n v="181"/>
    <n v="3"/>
    <n v="29"/>
  </r>
  <r>
    <x v="73"/>
    <x v="25"/>
    <s v=" Midwest"/>
    <s v="Midwest"/>
    <n v="279"/>
    <n v="8"/>
    <n v="36"/>
  </r>
  <r>
    <x v="73"/>
    <x v="26"/>
    <s v=" West"/>
    <s v="West"/>
    <n v="21"/>
    <n v="0"/>
    <n v="5"/>
  </r>
  <r>
    <x v="73"/>
    <x v="27"/>
    <s v=" Midwest"/>
    <s v="Midwest"/>
    <n v="24"/>
    <n v="0"/>
    <n v="6"/>
  </r>
  <r>
    <x v="73"/>
    <x v="28"/>
    <s v=" West"/>
    <s v="West"/>
    <n v="91"/>
    <n v="5"/>
    <n v="43"/>
  </r>
  <r>
    <x v="73"/>
    <x v="29"/>
    <s v=" Northeast"/>
    <s v="Northeast"/>
    <n v="61"/>
    <n v="2"/>
    <n v="7"/>
  </r>
  <r>
    <x v="73"/>
    <x v="30"/>
    <s v=" Northeast"/>
    <s v="Northeast"/>
    <n v="4305"/>
    <n v="108"/>
    <n v="647"/>
  </r>
  <r>
    <x v="73"/>
    <x v="31"/>
    <s v=" West"/>
    <s v="West"/>
    <n v="92"/>
    <n v="3"/>
    <n v="10"/>
  </r>
  <r>
    <x v="73"/>
    <x v="32"/>
    <s v=" Northeast"/>
    <s v="Northeast"/>
    <n v="10329"/>
    <n v="753"/>
    <n v="3716"/>
  </r>
  <r>
    <x v="73"/>
    <x v="33"/>
    <s v=" South"/>
    <s v="South"/>
    <n v="235"/>
    <n v="6"/>
    <n v="23"/>
  </r>
  <r>
    <x v="73"/>
    <x v="34"/>
    <s v=" Midwest"/>
    <s v="Midwest"/>
    <n v="14"/>
    <n v="0"/>
    <n v="3"/>
  </r>
  <r>
    <x v="73"/>
    <x v="35"/>
    <s v=" Midwest"/>
    <s v="Midwest"/>
    <n v="409"/>
    <n v="10"/>
    <n v="91"/>
  </r>
  <r>
    <x v="73"/>
    <x v="36"/>
    <s v=" South"/>
    <s v="South"/>
    <n v="110"/>
    <n v="4"/>
    <n v="38"/>
  </r>
  <r>
    <x v="73"/>
    <x v="37"/>
    <s v=" West"/>
    <s v="West"/>
    <n v="72"/>
    <n v="1"/>
    <n v="22"/>
  </r>
  <r>
    <x v="73"/>
    <x v="38"/>
    <s v=" Northeast"/>
    <s v="Northeast"/>
    <n v="1399"/>
    <n v="11"/>
    <n v="102"/>
  </r>
  <r>
    <x v="73"/>
    <x v="39"/>
    <s v=" Northeast"/>
    <s v="Northeast"/>
    <n v="54"/>
    <n v="2"/>
    <n v="14"/>
  </r>
  <r>
    <x v="73"/>
    <x v="40"/>
    <s v=" South"/>
    <s v="South"/>
    <n v="146"/>
    <n v="3"/>
    <n v="34"/>
  </r>
  <r>
    <x v="73"/>
    <x v="41"/>
    <s v=" Midwest"/>
    <s v="Midwest"/>
    <n v="22"/>
    <n v="0"/>
    <n v="2"/>
  </r>
  <r>
    <x v="73"/>
    <x v="42"/>
    <s v=" South"/>
    <s v="South"/>
    <n v="164"/>
    <n v="6"/>
    <n v="38"/>
  </r>
  <r>
    <x v="73"/>
    <x v="43"/>
    <s v=" South"/>
    <s v="South"/>
    <n v="821"/>
    <n v="18"/>
    <n v="98"/>
  </r>
  <r>
    <x v="73"/>
    <x v="44"/>
    <s v=" West"/>
    <s v="West"/>
    <n v="171"/>
    <n v="0"/>
    <n v="7"/>
  </r>
  <r>
    <x v="73"/>
    <x v="45"/>
    <s v=" Northeast"/>
    <s v="Northeast"/>
    <n v="51"/>
    <n v="0"/>
    <n v="17"/>
  </r>
  <r>
    <x v="73"/>
    <x v="46"/>
    <s v=" South"/>
    <s v="South"/>
    <n v="305"/>
    <n v="28"/>
    <n v="46"/>
  </r>
  <r>
    <x v="73"/>
    <x v="47"/>
    <s v=" West"/>
    <s v="West"/>
    <n v="381"/>
    <n v="21"/>
    <n v="293"/>
  </r>
  <r>
    <x v="73"/>
    <x v="48"/>
    <s v=" South"/>
    <s v="South"/>
    <n v="25"/>
    <n v="0"/>
    <n v="2"/>
  </r>
  <r>
    <x v="73"/>
    <x v="49"/>
    <s v=" Midwest"/>
    <s v="Midwest"/>
    <n v="186"/>
    <n v="13"/>
    <n v="50"/>
  </r>
  <r>
    <x v="73"/>
    <x v="50"/>
    <s v=" West"/>
    <s v="West"/>
    <n v="13"/>
    <n v="0"/>
    <n v="0"/>
  </r>
  <r>
    <x v="74"/>
    <x v="0"/>
    <s v=" South"/>
    <s v="South"/>
    <n v="97"/>
    <n v="6"/>
    <n v="44"/>
  </r>
  <r>
    <x v="74"/>
    <x v="1"/>
    <s v=" West"/>
    <s v="West"/>
    <n v="13"/>
    <n v="1"/>
    <n v="3"/>
  </r>
  <r>
    <x v="74"/>
    <x v="2"/>
    <s v=" West"/>
    <s v="West"/>
    <n v="250"/>
    <n v="12"/>
    <n v="53"/>
  </r>
  <r>
    <x v="74"/>
    <x v="3"/>
    <s v=" South"/>
    <s v="South"/>
    <n v="5"/>
    <n v="2"/>
    <n v="14"/>
  </r>
  <r>
    <x v="74"/>
    <x v="4"/>
    <s v=" West"/>
    <s v="West"/>
    <n v="1227"/>
    <n v="41"/>
    <n v="323"/>
  </r>
  <r>
    <x v="74"/>
    <x v="5"/>
    <s v=" West"/>
    <s v="West"/>
    <n v="392"/>
    <n v="16"/>
    <n v="126"/>
  </r>
  <r>
    <x v="74"/>
    <x v="6"/>
    <s v=" Northeast"/>
    <s v="Northeast"/>
    <n v="361"/>
    <n v="33"/>
    <n v="165"/>
  </r>
  <r>
    <x v="74"/>
    <x v="7"/>
    <s v=" South"/>
    <s v="South"/>
    <n v="143"/>
    <n v="0"/>
    <n v="14"/>
  </r>
  <r>
    <x v="74"/>
    <x v="8"/>
    <s v=" South"/>
    <s v="South"/>
    <n v="145"/>
    <n v="6"/>
    <n v="21"/>
  </r>
  <r>
    <x v="74"/>
    <x v="9"/>
    <s v=" South"/>
    <s v="South"/>
    <n v="1277"/>
    <n v="25"/>
    <n v="194"/>
  </r>
  <r>
    <x v="74"/>
    <x v="10"/>
    <s v=" South"/>
    <s v="South"/>
    <n v="416"/>
    <n v="10"/>
    <n v="208"/>
  </r>
  <r>
    <x v="74"/>
    <x v="11"/>
    <s v=" West"/>
    <s v="West"/>
    <n v="32"/>
    <n v="0"/>
    <n v="3"/>
  </r>
  <r>
    <x v="74"/>
    <x v="12"/>
    <s v=" West"/>
    <s v="West"/>
    <n v="64"/>
    <n v="0"/>
    <n v="10"/>
  </r>
  <r>
    <x v="74"/>
    <x v="13"/>
    <s v=" Midwest"/>
    <s v="Midwest"/>
    <n v="1453"/>
    <n v="36"/>
    <n v="248"/>
  </r>
  <r>
    <x v="74"/>
    <x v="14"/>
    <s v=" Midwest"/>
    <s v="Midwest"/>
    <n v="520"/>
    <n v="18"/>
    <n v="136"/>
  </r>
  <r>
    <x v="74"/>
    <x v="15"/>
    <s v=" Midwest"/>
    <s v="Midwest"/>
    <n v="87"/>
    <n v="0"/>
    <n v="11"/>
  </r>
  <r>
    <x v="74"/>
    <x v="16"/>
    <s v=" Midwest"/>
    <s v="Midwest"/>
    <n v="77"/>
    <n v="2"/>
    <n v="21"/>
  </r>
  <r>
    <x v="74"/>
    <x v="17"/>
    <s v=" South"/>
    <s v="South"/>
    <n v="147"/>
    <n v="6"/>
    <n v="40"/>
  </r>
  <r>
    <x v="74"/>
    <x v="18"/>
    <s v=" South"/>
    <s v="South"/>
    <n v="2201"/>
    <n v="42"/>
    <n v="412"/>
  </r>
  <r>
    <x v="74"/>
    <x v="19"/>
    <s v=" Northeast"/>
    <s v="Northeast"/>
    <n v="24"/>
    <n v="1"/>
    <n v="10"/>
  </r>
  <r>
    <x v="74"/>
    <x v="20"/>
    <s v=" South"/>
    <s v="South"/>
    <n v="367"/>
    <n v="12"/>
    <n v="54"/>
  </r>
  <r>
    <x v="74"/>
    <x v="21"/>
    <s v=" Northeast"/>
    <s v="Northeast"/>
    <n v="1334"/>
    <n v="24"/>
    <n v="216"/>
  </r>
  <r>
    <x v="74"/>
    <x v="22"/>
    <s v=" Midwest"/>
    <s v="Midwest"/>
    <n v="1556"/>
    <n v="63"/>
    <n v="541"/>
  </r>
  <r>
    <x v="74"/>
    <x v="23"/>
    <s v=" Midwest"/>
    <s v="Midwest"/>
    <n v="76"/>
    <n v="2"/>
    <n v="24"/>
  </r>
  <r>
    <x v="74"/>
    <x v="24"/>
    <s v=" South"/>
    <s v="South"/>
    <n v="97"/>
    <n v="6"/>
    <n v="35"/>
  </r>
  <r>
    <x v="74"/>
    <x v="25"/>
    <s v=" Midwest"/>
    <s v="Midwest"/>
    <n v="178"/>
    <n v="8"/>
    <n v="44"/>
  </r>
  <r>
    <x v="74"/>
    <x v="26"/>
    <s v=" West"/>
    <s v="West"/>
    <n v="19"/>
    <n v="1"/>
    <n v="6"/>
  </r>
  <r>
    <x v="74"/>
    <x v="27"/>
    <s v=" Midwest"/>
    <s v="Midwest"/>
    <n v="42"/>
    <n v="2"/>
    <n v="8"/>
  </r>
  <r>
    <x v="74"/>
    <x v="28"/>
    <s v=" West"/>
    <s v="West"/>
    <n v="209"/>
    <n v="3"/>
    <n v="46"/>
  </r>
  <r>
    <x v="74"/>
    <x v="29"/>
    <s v=" Northeast"/>
    <s v="Northeast"/>
    <n v="81"/>
    <n v="2"/>
    <n v="9"/>
  </r>
  <r>
    <x v="74"/>
    <x v="30"/>
    <s v=" Northeast"/>
    <s v="Northeast"/>
    <n v="4229"/>
    <n v="200"/>
    <n v="847"/>
  </r>
  <r>
    <x v="74"/>
    <x v="31"/>
    <s v=" West"/>
    <s v="West"/>
    <n v="51"/>
    <n v="1"/>
    <n v="11"/>
  </r>
  <r>
    <x v="74"/>
    <x v="32"/>
    <s v=" Northeast"/>
    <s v="Northeast"/>
    <n v="12274"/>
    <n v="819"/>
    <n v="4535"/>
  </r>
  <r>
    <x v="74"/>
    <x v="33"/>
    <s v=" South"/>
    <s v="South"/>
    <n v="309"/>
    <n v="7"/>
    <n v="30"/>
  </r>
  <r>
    <x v="74"/>
    <x v="34"/>
    <s v=" Midwest"/>
    <s v="Midwest"/>
    <n v="13"/>
    <n v="0"/>
    <n v="3"/>
  </r>
  <r>
    <x v="74"/>
    <x v="35"/>
    <s v=" Midwest"/>
    <s v="Midwest"/>
    <n v="427"/>
    <n v="11"/>
    <n v="102"/>
  </r>
  <r>
    <x v="74"/>
    <x v="36"/>
    <s v=" South"/>
    <s v="South"/>
    <n v="170"/>
    <n v="4"/>
    <n v="42"/>
  </r>
  <r>
    <x v="74"/>
    <x v="37"/>
    <s v=" West"/>
    <s v="West"/>
    <n v="101"/>
    <n v="4"/>
    <n v="26"/>
  </r>
  <r>
    <x v="74"/>
    <x v="38"/>
    <s v=" Northeast"/>
    <s v="Northeast"/>
    <n v="1690"/>
    <n v="39"/>
    <n v="141"/>
  </r>
  <r>
    <x v="74"/>
    <x v="39"/>
    <s v=" Northeast"/>
    <s v="Northeast"/>
    <n v="95"/>
    <n v="3"/>
    <n v="17"/>
  </r>
  <r>
    <x v="74"/>
    <x v="40"/>
    <s v=" South"/>
    <s v="South"/>
    <n v="217"/>
    <n v="6"/>
    <n v="40"/>
  </r>
  <r>
    <x v="74"/>
    <x v="41"/>
    <s v=" Midwest"/>
    <s v="Midwest"/>
    <n v="25"/>
    <n v="0"/>
    <n v="2"/>
  </r>
  <r>
    <x v="74"/>
    <x v="42"/>
    <s v=" South"/>
    <s v="South"/>
    <n v="233"/>
    <n v="9"/>
    <n v="47"/>
  </r>
  <r>
    <x v="74"/>
    <x v="43"/>
    <s v=" South"/>
    <s v="South"/>
    <n v="793"/>
    <n v="26"/>
    <n v="124"/>
  </r>
  <r>
    <x v="74"/>
    <x v="44"/>
    <s v=" West"/>
    <s v="West"/>
    <n v="178"/>
    <n v="1"/>
    <n v="8"/>
  </r>
  <r>
    <x v="74"/>
    <x v="45"/>
    <s v=" Northeast"/>
    <s v="Northeast"/>
    <n v="72"/>
    <n v="3"/>
    <n v="20"/>
  </r>
  <r>
    <x v="74"/>
    <x v="46"/>
    <s v=" South"/>
    <s v="South"/>
    <n v="397"/>
    <n v="6"/>
    <n v="52"/>
  </r>
  <r>
    <x v="74"/>
    <x v="47"/>
    <s v=" West"/>
    <s v="West"/>
    <n v="532"/>
    <n v="25"/>
    <n v="318"/>
  </r>
  <r>
    <x v="74"/>
    <x v="48"/>
    <s v=" South"/>
    <s v="South"/>
    <n v="40"/>
    <n v="0"/>
    <n v="2"/>
  </r>
  <r>
    <x v="74"/>
    <x v="49"/>
    <s v=" Midwest"/>
    <s v="Midwest"/>
    <n v="196"/>
    <n v="10"/>
    <n v="60"/>
  </r>
  <r>
    <x v="74"/>
    <x v="50"/>
    <s v=" West"/>
    <s v="West"/>
    <n v="22"/>
    <n v="0"/>
    <n v="0"/>
  </r>
  <r>
    <x v="75"/>
    <x v="0"/>
    <s v=" South"/>
    <s v="South"/>
    <n v="208"/>
    <n v="1"/>
    <n v="45"/>
  </r>
  <r>
    <x v="75"/>
    <x v="1"/>
    <s v=" West"/>
    <s v="West"/>
    <n v="14"/>
    <n v="1"/>
    <n v="4"/>
  </r>
  <r>
    <x v="75"/>
    <x v="2"/>
    <s v=" West"/>
    <s v="West"/>
    <n v="250"/>
    <n v="11"/>
    <n v="64"/>
  </r>
  <r>
    <x v="75"/>
    <x v="3"/>
    <s v=" South"/>
    <s v="South"/>
    <n v="110"/>
    <n v="2"/>
    <n v="16"/>
  </r>
  <r>
    <x v="75"/>
    <x v="4"/>
    <s v=" West"/>
    <s v="West"/>
    <n v="1406"/>
    <n v="28"/>
    <n v="351"/>
  </r>
  <r>
    <x v="75"/>
    <x v="5"/>
    <s v=" West"/>
    <s v="West"/>
    <n v="376"/>
    <n v="14"/>
    <n v="140"/>
  </r>
  <r>
    <x v="75"/>
    <x v="6"/>
    <s v=" Northeast"/>
    <s v="Northeast"/>
    <n v="399"/>
    <n v="24"/>
    <n v="189"/>
  </r>
  <r>
    <x v="75"/>
    <x v="7"/>
    <s v=" South"/>
    <s v="South"/>
    <n v="80"/>
    <n v="0"/>
    <n v="14"/>
  </r>
  <r>
    <x v="75"/>
    <x v="8"/>
    <s v=" South"/>
    <s v="South"/>
    <n v="96"/>
    <n v="1"/>
    <n v="22"/>
  </r>
  <r>
    <x v="75"/>
    <x v="9"/>
    <s v=" South"/>
    <s v="South"/>
    <n v="805"/>
    <n v="26"/>
    <n v="220"/>
  </r>
  <r>
    <x v="75"/>
    <x v="10"/>
    <s v=" South"/>
    <s v="South"/>
    <n v="359"/>
    <n v="11"/>
    <n v="219"/>
  </r>
  <r>
    <x v="75"/>
    <x v="11"/>
    <s v=" West"/>
    <s v="West"/>
    <n v="20"/>
    <n v="1"/>
    <n v="4"/>
  </r>
  <r>
    <x v="75"/>
    <x v="12"/>
    <s v=" West"/>
    <s v="West"/>
    <n v="24"/>
    <n v="0"/>
    <n v="10"/>
  </r>
  <r>
    <x v="75"/>
    <x v="13"/>
    <s v=" Midwest"/>
    <s v="Midwest"/>
    <n v="919"/>
    <n v="35"/>
    <n v="283"/>
  </r>
  <r>
    <x v="75"/>
    <x v="14"/>
    <s v=" Midwest"/>
    <s v="Midwest"/>
    <n v="462"/>
    <n v="15"/>
    <n v="151"/>
  </r>
  <r>
    <x v="75"/>
    <x v="15"/>
    <s v=" Midwest"/>
    <s v="Midwest"/>
    <n v="82"/>
    <n v="11"/>
    <n v="22"/>
  </r>
  <r>
    <x v="75"/>
    <x v="16"/>
    <s v=" Midwest"/>
    <s v="Midwest"/>
    <n v="67"/>
    <n v="2"/>
    <n v="23"/>
  </r>
  <r>
    <x v="75"/>
    <x v="17"/>
    <s v=" South"/>
    <s v="South"/>
    <n v="139"/>
    <n v="4"/>
    <n v="44"/>
  </r>
  <r>
    <x v="75"/>
    <x v="18"/>
    <s v=" South"/>
    <s v="South"/>
    <n v="514"/>
    <n v="65"/>
    <n v="477"/>
  </r>
  <r>
    <x v="75"/>
    <x v="19"/>
    <s v=" Northeast"/>
    <s v="Northeast"/>
    <n v="14"/>
    <n v="0"/>
    <n v="10"/>
  </r>
  <r>
    <x v="75"/>
    <x v="20"/>
    <s v=" South"/>
    <s v="South"/>
    <n v="484"/>
    <n v="14"/>
    <n v="68"/>
  </r>
  <r>
    <x v="75"/>
    <x v="21"/>
    <s v=" Northeast"/>
    <s v="Northeast"/>
    <n v="764"/>
    <n v="15"/>
    <n v="231"/>
  </r>
  <r>
    <x v="75"/>
    <x v="22"/>
    <s v=" Midwest"/>
    <s v="Midwest"/>
    <n v="1408"/>
    <n v="76"/>
    <n v="617"/>
  </r>
  <r>
    <x v="75"/>
    <x v="23"/>
    <s v=" Midwest"/>
    <s v="Midwest"/>
    <n v="70"/>
    <n v="5"/>
    <n v="29"/>
  </r>
  <r>
    <x v="75"/>
    <x v="24"/>
    <s v=" South"/>
    <s v="South"/>
    <n v="183"/>
    <n v="8"/>
    <n v="43"/>
  </r>
  <r>
    <x v="75"/>
    <x v="25"/>
    <s v=" Midwest"/>
    <s v="Midwest"/>
    <n v="76"/>
    <n v="8"/>
    <n v="52"/>
  </r>
  <r>
    <x v="75"/>
    <x v="26"/>
    <s v=" West"/>
    <s v="West"/>
    <n v="17"/>
    <n v="0"/>
    <n v="6"/>
  </r>
  <r>
    <x v="75"/>
    <x v="27"/>
    <s v=" Midwest"/>
    <s v="Midwest"/>
    <n v="38"/>
    <n v="0"/>
    <n v="8"/>
  </r>
  <r>
    <x v="75"/>
    <x v="28"/>
    <s v=" West"/>
    <s v="West"/>
    <n v="122"/>
    <n v="0"/>
    <n v="46"/>
  </r>
  <r>
    <x v="75"/>
    <x v="29"/>
    <s v=" Northeast"/>
    <s v="Northeast"/>
    <n v="48"/>
    <n v="0"/>
    <n v="9"/>
  </r>
  <r>
    <x v="75"/>
    <x v="30"/>
    <s v=" Northeast"/>
    <s v="Northeast"/>
    <n v="3381"/>
    <n v="70"/>
    <n v="917"/>
  </r>
  <r>
    <x v="75"/>
    <x v="31"/>
    <s v=" West"/>
    <s v="West"/>
    <n v="78"/>
    <n v="1"/>
    <n v="12"/>
  </r>
  <r>
    <x v="75"/>
    <x v="32"/>
    <s v=" Northeast"/>
    <s v="Northeast"/>
    <n v="8122"/>
    <n v="800"/>
    <n v="5335"/>
  </r>
  <r>
    <x v="75"/>
    <x v="33"/>
    <s v=" South"/>
    <s v="South"/>
    <n v="183"/>
    <n v="7"/>
    <n v="37"/>
  </r>
  <r>
    <x v="75"/>
    <x v="34"/>
    <s v=" Midwest"/>
    <s v="Midwest"/>
    <n v="21"/>
    <n v="0"/>
    <n v="3"/>
  </r>
  <r>
    <x v="75"/>
    <x v="35"/>
    <s v=" Midwest"/>
    <s v="Midwest"/>
    <n v="304"/>
    <n v="17"/>
    <n v="119"/>
  </r>
  <r>
    <x v="75"/>
    <x v="36"/>
    <s v=" South"/>
    <s v="South"/>
    <n v="92"/>
    <n v="4"/>
    <n v="46"/>
  </r>
  <r>
    <x v="75"/>
    <x v="37"/>
    <s v=" West"/>
    <s v="West"/>
    <n v="68"/>
    <n v="1"/>
    <n v="27"/>
  </r>
  <r>
    <x v="75"/>
    <x v="38"/>
    <s v=" Northeast"/>
    <s v="Northeast"/>
    <n v="1480"/>
    <n v="19"/>
    <n v="160"/>
  </r>
  <r>
    <x v="75"/>
    <x v="39"/>
    <s v=" Northeast"/>
    <s v="Northeast"/>
    <n v="116"/>
    <n v="8"/>
    <n v="25"/>
  </r>
  <r>
    <x v="75"/>
    <x v="40"/>
    <s v=" South"/>
    <s v="South"/>
    <n v="132"/>
    <n v="4"/>
    <n v="44"/>
  </r>
  <r>
    <x v="75"/>
    <x v="41"/>
    <s v=" Midwest"/>
    <s v="Midwest"/>
    <n v="28"/>
    <n v="0"/>
    <n v="2"/>
  </r>
  <r>
    <x v="75"/>
    <x v="42"/>
    <s v=" South"/>
    <s v="South"/>
    <n v="273"/>
    <n v="3"/>
    <n v="50"/>
  </r>
  <r>
    <x v="75"/>
    <x v="43"/>
    <s v=" South"/>
    <s v="South"/>
    <n v="551"/>
    <n v="12"/>
    <n v="136"/>
  </r>
  <r>
    <x v="75"/>
    <x v="44"/>
    <s v=" West"/>
    <s v="West"/>
    <n v="192"/>
    <n v="0"/>
    <n v="8"/>
  </r>
  <r>
    <x v="75"/>
    <x v="45"/>
    <s v=" Northeast"/>
    <s v="Northeast"/>
    <n v="51"/>
    <n v="2"/>
    <n v="22"/>
  </r>
  <r>
    <x v="75"/>
    <x v="46"/>
    <s v=" South"/>
    <s v="South"/>
    <n v="228"/>
    <n v="0"/>
    <n v="52"/>
  </r>
  <r>
    <x v="75"/>
    <x v="47"/>
    <s v=" West"/>
    <s v="West"/>
    <n v="486"/>
    <n v="26"/>
    <n v="344"/>
  </r>
  <r>
    <x v="75"/>
    <x v="48"/>
    <s v=" South"/>
    <s v="South"/>
    <n v="43"/>
    <n v="1"/>
    <n v="3"/>
  </r>
  <r>
    <x v="75"/>
    <x v="49"/>
    <s v=" Midwest"/>
    <s v="Midwest"/>
    <n v="155"/>
    <n v="13"/>
    <n v="73"/>
  </r>
  <r>
    <x v="75"/>
    <x v="50"/>
    <s v=" West"/>
    <s v="West"/>
    <n v="11"/>
    <n v="0"/>
    <n v="0"/>
  </r>
  <r>
    <x v="76"/>
    <x v="0"/>
    <s v=" South"/>
    <s v="South"/>
    <n v="165"/>
    <n v="8"/>
    <n v="53"/>
  </r>
  <r>
    <x v="76"/>
    <x v="1"/>
    <s v=" West"/>
    <s v="West"/>
    <n v="6"/>
    <n v="0"/>
    <n v="4"/>
  </r>
  <r>
    <x v="76"/>
    <x v="2"/>
    <s v=" West"/>
    <s v="West"/>
    <n v="197"/>
    <n v="3"/>
    <n v="67"/>
  </r>
  <r>
    <x v="76"/>
    <x v="3"/>
    <s v=" South"/>
    <s v="South"/>
    <n v="74"/>
    <n v="0"/>
    <n v="16"/>
  </r>
  <r>
    <x v="76"/>
    <x v="4"/>
    <s v=" West"/>
    <s v="West"/>
    <n v="1159"/>
    <n v="35"/>
    <n v="386"/>
  </r>
  <r>
    <x v="76"/>
    <x v="5"/>
    <s v=" West"/>
    <s v="West"/>
    <n v="222"/>
    <n v="10"/>
    <n v="150"/>
  </r>
  <r>
    <x v="76"/>
    <x v="6"/>
    <s v=" Northeast"/>
    <s v="Northeast"/>
    <n v="1231"/>
    <n v="17"/>
    <n v="206"/>
  </r>
  <r>
    <x v="76"/>
    <x v="7"/>
    <s v=" South"/>
    <s v="South"/>
    <n v="110"/>
    <n v="1"/>
    <n v="15"/>
  </r>
  <r>
    <x v="76"/>
    <x v="8"/>
    <s v=" South"/>
    <s v="South"/>
    <n v="99"/>
    <n v="2"/>
    <n v="24"/>
  </r>
  <r>
    <x v="76"/>
    <x v="9"/>
    <s v=" South"/>
    <s v="South"/>
    <n v="1279"/>
    <n v="33"/>
    <n v="253"/>
  </r>
  <r>
    <x v="76"/>
    <x v="10"/>
    <s v=" South"/>
    <s v="South"/>
    <n v="816"/>
    <n v="75"/>
    <n v="294"/>
  </r>
  <r>
    <x v="76"/>
    <x v="11"/>
    <s v=" West"/>
    <s v="West"/>
    <n v="16"/>
    <n v="1"/>
    <n v="5"/>
  </r>
  <r>
    <x v="76"/>
    <x v="12"/>
    <s v=" West"/>
    <s v="West"/>
    <n v="70"/>
    <n v="3"/>
    <n v="13"/>
  </r>
  <r>
    <x v="76"/>
    <x v="13"/>
    <s v=" Midwest"/>
    <s v="Midwest"/>
    <n v="986"/>
    <n v="26"/>
    <n v="309"/>
  </r>
  <r>
    <x v="76"/>
    <x v="14"/>
    <s v=" Midwest"/>
    <s v="Midwest"/>
    <n v="549"/>
    <n v="20"/>
    <n v="171"/>
  </r>
  <r>
    <x v="76"/>
    <x v="15"/>
    <s v=" Midwest"/>
    <s v="Midwest"/>
    <n v="78"/>
    <n v="3"/>
    <n v="25"/>
  </r>
  <r>
    <x v="76"/>
    <x v="16"/>
    <s v=" Midwest"/>
    <s v="Midwest"/>
    <n v="85"/>
    <n v="2"/>
    <n v="25"/>
  </r>
  <r>
    <x v="76"/>
    <x v="17"/>
    <s v=" South"/>
    <s v="South"/>
    <n v="9"/>
    <n v="8"/>
    <n v="52"/>
  </r>
  <r>
    <x v="76"/>
    <x v="18"/>
    <s v=" South"/>
    <s v="South"/>
    <n v="1853"/>
    <n v="35"/>
    <n v="512"/>
  </r>
  <r>
    <x v="76"/>
    <x v="19"/>
    <s v=" Northeast"/>
    <s v="Northeast"/>
    <n v="29"/>
    <n v="0"/>
    <n v="10"/>
  </r>
  <r>
    <x v="76"/>
    <x v="20"/>
    <s v=" South"/>
    <s v="South"/>
    <n v="436"/>
    <n v="24"/>
    <n v="92"/>
  </r>
  <r>
    <x v="76"/>
    <x v="21"/>
    <s v=" Northeast"/>
    <s v="Northeast"/>
    <n v="1337"/>
    <n v="29"/>
    <n v="260"/>
  </r>
  <r>
    <x v="76"/>
    <x v="22"/>
    <s v=" Midwest"/>
    <s v="Midwest"/>
    <n v="1496"/>
    <n v="110"/>
    <n v="727"/>
  </r>
  <r>
    <x v="76"/>
    <x v="23"/>
    <s v=" Midwest"/>
    <s v="Midwest"/>
    <n v="51"/>
    <n v="1"/>
    <n v="30"/>
  </r>
  <r>
    <x v="76"/>
    <x v="24"/>
    <s v=" South"/>
    <s v="South"/>
    <n v="100"/>
    <n v="8"/>
    <n v="51"/>
  </r>
  <r>
    <x v="76"/>
    <x v="25"/>
    <s v=" Midwest"/>
    <s v="Midwest"/>
    <n v="355"/>
    <n v="4"/>
    <n v="56"/>
  </r>
  <r>
    <x v="76"/>
    <x v="26"/>
    <s v=" West"/>
    <s v="West"/>
    <n v="21"/>
    <n v="0"/>
    <n v="6"/>
  </r>
  <r>
    <x v="76"/>
    <x v="27"/>
    <s v=" Midwest"/>
    <s v="Midwest"/>
    <n v="61"/>
    <n v="2"/>
    <n v="10"/>
  </r>
  <r>
    <x v="76"/>
    <x v="28"/>
    <s v=" West"/>
    <s v="West"/>
    <n v="91"/>
    <n v="12"/>
    <n v="58"/>
  </r>
  <r>
    <x v="76"/>
    <x v="29"/>
    <s v=" Northeast"/>
    <s v="Northeast"/>
    <n v="46"/>
    <n v="0"/>
    <n v="9"/>
  </r>
  <r>
    <x v="76"/>
    <x v="30"/>
    <s v=" Northeast"/>
    <s v="Northeast"/>
    <n v="3585"/>
    <n v="88"/>
    <n v="1005"/>
  </r>
  <r>
    <x v="76"/>
    <x v="31"/>
    <s v=" West"/>
    <s v="West"/>
    <n v="62"/>
    <n v="0"/>
    <n v="12"/>
  </r>
  <r>
    <x v="76"/>
    <x v="32"/>
    <s v=" Northeast"/>
    <s v="Northeast"/>
    <n v="11395"/>
    <n v="1542"/>
    <n v="6877"/>
  </r>
  <r>
    <x v="76"/>
    <x v="33"/>
    <s v=" South"/>
    <s v="South"/>
    <n v="285"/>
    <n v="5"/>
    <n v="42"/>
  </r>
  <r>
    <x v="76"/>
    <x v="34"/>
    <s v=" Midwest"/>
    <s v="Midwest"/>
    <n v="18"/>
    <n v="0"/>
    <n v="3"/>
  </r>
  <r>
    <x v="76"/>
    <x v="35"/>
    <s v=" Midwest"/>
    <s v="Midwest"/>
    <n v="407"/>
    <n v="23"/>
    <n v="142"/>
  </r>
  <r>
    <x v="76"/>
    <x v="36"/>
    <s v=" South"/>
    <s v="South"/>
    <n v="75"/>
    <n v="5"/>
    <n v="51"/>
  </r>
  <r>
    <x v="76"/>
    <x v="37"/>
    <s v=" West"/>
    <s v="West"/>
    <n v="64"/>
    <n v="2"/>
    <n v="29"/>
  </r>
  <r>
    <x v="76"/>
    <x v="38"/>
    <s v=" Northeast"/>
    <s v="Northeast"/>
    <n v="1485"/>
    <n v="10"/>
    <n v="170"/>
  </r>
  <r>
    <x v="76"/>
    <x v="39"/>
    <s v=" Northeast"/>
    <s v="Northeast"/>
    <n v="160"/>
    <n v="2"/>
    <n v="27"/>
  </r>
  <r>
    <x v="76"/>
    <x v="40"/>
    <s v=" South"/>
    <s v="South"/>
    <n v="183"/>
    <n v="4"/>
    <n v="48"/>
  </r>
  <r>
    <x v="76"/>
    <x v="41"/>
    <s v=" Midwest"/>
    <s v="Midwest"/>
    <n v="48"/>
    <n v="2"/>
    <n v="4"/>
  </r>
  <r>
    <x v="76"/>
    <x v="42"/>
    <s v=" South"/>
    <s v="South"/>
    <n v="215"/>
    <n v="15"/>
    <n v="65"/>
  </r>
  <r>
    <x v="76"/>
    <x v="43"/>
    <s v=" South"/>
    <s v="South"/>
    <n v="1033"/>
    <n v="23"/>
    <n v="159"/>
  </r>
  <r>
    <x v="76"/>
    <x v="44"/>
    <s v=" West"/>
    <s v="West"/>
    <n v="44"/>
    <n v="5"/>
    <n v="13"/>
  </r>
  <r>
    <x v="76"/>
    <x v="45"/>
    <s v=" Northeast"/>
    <s v="Northeast"/>
    <n v="31"/>
    <n v="1"/>
    <n v="23"/>
  </r>
  <r>
    <x v="76"/>
    <x v="46"/>
    <s v=" South"/>
    <s v="South"/>
    <n v="241"/>
    <n v="2"/>
    <n v="54"/>
  </r>
  <r>
    <x v="76"/>
    <x v="47"/>
    <s v=" West"/>
    <s v="West"/>
    <n v="400"/>
    <n v="39"/>
    <n v="383"/>
  </r>
  <r>
    <x v="76"/>
    <x v="48"/>
    <s v=" South"/>
    <s v="South"/>
    <n v="22"/>
    <n v="1"/>
    <n v="4"/>
  </r>
  <r>
    <x v="76"/>
    <x v="49"/>
    <s v=" Midwest"/>
    <s v="Midwest"/>
    <n v="173"/>
    <n v="10"/>
    <n v="83"/>
  </r>
  <r>
    <x v="76"/>
    <x v="50"/>
    <s v=" West"/>
    <s v="West"/>
    <n v="13"/>
    <n v="0"/>
    <n v="0"/>
  </r>
  <r>
    <x v="77"/>
    <x v="0"/>
    <s v=" South"/>
    <s v="South"/>
    <n v="192"/>
    <n v="11"/>
    <n v="64"/>
  </r>
  <r>
    <x v="77"/>
    <x v="1"/>
    <s v=" West"/>
    <s v="West"/>
    <n v="22"/>
    <n v="0"/>
    <n v="4"/>
  </r>
  <r>
    <x v="77"/>
    <x v="2"/>
    <s v=" West"/>
    <s v="West"/>
    <n v="111"/>
    <n v="10"/>
    <n v="77"/>
  </r>
  <r>
    <x v="77"/>
    <x v="3"/>
    <s v=" South"/>
    <s v="South"/>
    <n v="70"/>
    <n v="2"/>
    <n v="18"/>
  </r>
  <r>
    <x v="77"/>
    <x v="4"/>
    <s v=" West"/>
    <s v="West"/>
    <n v="1179"/>
    <n v="61"/>
    <n v="447"/>
  </r>
  <r>
    <x v="77"/>
    <x v="5"/>
    <s v=" West"/>
    <s v="West"/>
    <n v="257"/>
    <n v="29"/>
    <n v="179"/>
  </r>
  <r>
    <x v="77"/>
    <x v="6"/>
    <s v=" Northeast"/>
    <s v="Northeast"/>
    <n v="875"/>
    <n v="71"/>
    <n v="277"/>
  </r>
  <r>
    <x v="77"/>
    <x v="7"/>
    <s v=" South"/>
    <s v="South"/>
    <n v="145"/>
    <n v="1"/>
    <n v="16"/>
  </r>
  <r>
    <x v="77"/>
    <x v="8"/>
    <s v=" South"/>
    <s v="South"/>
    <n v="114"/>
    <n v="0"/>
    <n v="24"/>
  </r>
  <r>
    <x v="77"/>
    <x v="9"/>
    <s v=" South"/>
    <s v="South"/>
    <n v="1118"/>
    <n v="42"/>
    <n v="295"/>
  </r>
  <r>
    <x v="77"/>
    <x v="10"/>
    <s v=" South"/>
    <s v="South"/>
    <n v="1598"/>
    <n v="54"/>
    <n v="348"/>
  </r>
  <r>
    <x v="77"/>
    <x v="11"/>
    <s v=" West"/>
    <s v="West"/>
    <n v="23"/>
    <n v="0"/>
    <n v="5"/>
  </r>
  <r>
    <x v="77"/>
    <x v="12"/>
    <s v=" West"/>
    <s v="West"/>
    <n v="40"/>
    <n v="2"/>
    <n v="15"/>
  </r>
  <r>
    <x v="77"/>
    <x v="13"/>
    <s v=" Midwest"/>
    <s v="Midwest"/>
    <n v="1287"/>
    <n v="75"/>
    <n v="384"/>
  </r>
  <r>
    <x v="77"/>
    <x v="14"/>
    <s v=" Midwest"/>
    <s v="Midwest"/>
    <n v="558"/>
    <n v="37"/>
    <n v="208"/>
  </r>
  <r>
    <x v="77"/>
    <x v="15"/>
    <s v=" Midwest"/>
    <s v="Midwest"/>
    <n v="102"/>
    <n v="1"/>
    <n v="26"/>
  </r>
  <r>
    <x v="77"/>
    <x v="16"/>
    <s v=" Midwest"/>
    <s v="Midwest"/>
    <n v="51"/>
    <n v="5"/>
    <n v="30"/>
  </r>
  <r>
    <x v="77"/>
    <x v="17"/>
    <s v=" South"/>
    <s v="South"/>
    <n v="232"/>
    <n v="14"/>
    <n v="66"/>
  </r>
  <r>
    <x v="77"/>
    <x v="18"/>
    <s v=" South"/>
    <s v="South"/>
    <n v="1417"/>
    <n v="70"/>
    <n v="582"/>
  </r>
  <r>
    <x v="77"/>
    <x v="19"/>
    <s v=" Northeast"/>
    <s v="Northeast"/>
    <n v="20"/>
    <n v="2"/>
    <n v="12"/>
  </r>
  <r>
    <x v="77"/>
    <x v="20"/>
    <s v=" South"/>
    <s v="South"/>
    <n v="326"/>
    <n v="12"/>
    <n v="104"/>
  </r>
  <r>
    <x v="77"/>
    <x v="21"/>
    <s v=" Northeast"/>
    <s v="Northeast"/>
    <n v="1365"/>
    <n v="96"/>
    <n v="356"/>
  </r>
  <r>
    <x v="77"/>
    <x v="22"/>
    <s v=" Midwest"/>
    <s v="Midwest"/>
    <n v="1722"/>
    <n v="118"/>
    <n v="845"/>
  </r>
  <r>
    <x v="77"/>
    <x v="23"/>
    <s v=" Midwest"/>
    <s v="Midwest"/>
    <n v="83"/>
    <n v="4"/>
    <n v="34"/>
  </r>
  <r>
    <x v="77"/>
    <x v="24"/>
    <s v=" South"/>
    <s v="South"/>
    <n v="177"/>
    <n v="8"/>
    <n v="59"/>
  </r>
  <r>
    <x v="77"/>
    <x v="25"/>
    <s v=" Midwest"/>
    <s v="Midwest"/>
    <n v="315"/>
    <n v="24"/>
    <n v="80"/>
  </r>
  <r>
    <x v="77"/>
    <x v="26"/>
    <s v=" West"/>
    <s v="West"/>
    <n v="0"/>
    <n v="0"/>
    <n v="6"/>
  </r>
  <r>
    <x v="77"/>
    <x v="27"/>
    <s v=" Midwest"/>
    <s v="Midwest"/>
    <n v="53"/>
    <n v="2"/>
    <n v="12"/>
  </r>
  <r>
    <x v="77"/>
    <x v="28"/>
    <s v=" West"/>
    <s v="West"/>
    <n v="130"/>
    <n v="2"/>
    <n v="60"/>
  </r>
  <r>
    <x v="77"/>
    <x v="29"/>
    <s v=" Northeast"/>
    <s v="Northeast"/>
    <n v="32"/>
    <n v="4"/>
    <n v="13"/>
  </r>
  <r>
    <x v="77"/>
    <x v="30"/>
    <s v=" Northeast"/>
    <s v="Northeast"/>
    <n v="3326"/>
    <n v="227"/>
    <n v="1232"/>
  </r>
  <r>
    <x v="77"/>
    <x v="31"/>
    <s v=" West"/>
    <s v="West"/>
    <n v="108"/>
    <n v="1"/>
    <n v="13"/>
  </r>
  <r>
    <x v="77"/>
    <x v="32"/>
    <s v=" Northeast"/>
    <s v="Northeast"/>
    <n v="6223"/>
    <n v="308"/>
    <n v="7185"/>
  </r>
  <r>
    <x v="77"/>
    <x v="33"/>
    <s v=" South"/>
    <s v="South"/>
    <n v="350"/>
    <n v="8"/>
    <n v="50"/>
  </r>
  <r>
    <x v="77"/>
    <x v="34"/>
    <s v=" Midwest"/>
    <s v="Midwest"/>
    <n v="12"/>
    <n v="1"/>
    <n v="4"/>
  </r>
  <r>
    <x v="77"/>
    <x v="35"/>
    <s v=" Midwest"/>
    <s v="Midwest"/>
    <n v="333"/>
    <n v="25"/>
    <n v="167"/>
  </r>
  <r>
    <x v="77"/>
    <x v="36"/>
    <s v=" South"/>
    <s v="South"/>
    <n v="144"/>
    <n v="16"/>
    <n v="67"/>
  </r>
  <r>
    <x v="77"/>
    <x v="37"/>
    <s v=" West"/>
    <s v="West"/>
    <n v="49"/>
    <n v="4"/>
    <n v="33"/>
  </r>
  <r>
    <x v="77"/>
    <x v="38"/>
    <s v=" Northeast"/>
    <s v="Northeast"/>
    <n v="1507"/>
    <n v="71"/>
    <n v="241"/>
  </r>
  <r>
    <x v="77"/>
    <x v="39"/>
    <s v=" Northeast"/>
    <s v="Northeast"/>
    <n v="147"/>
    <n v="3"/>
    <n v="30"/>
  </r>
  <r>
    <x v="77"/>
    <x v="40"/>
    <s v=" South"/>
    <s v="South"/>
    <n v="185"/>
    <n v="3"/>
    <n v="51"/>
  </r>
  <r>
    <x v="77"/>
    <x v="41"/>
    <s v=" Midwest"/>
    <s v="Midwest"/>
    <n v="32"/>
    <n v="2"/>
    <n v="6"/>
  </r>
  <r>
    <x v="77"/>
    <x v="42"/>
    <s v=" South"/>
    <s v="South"/>
    <n v="257"/>
    <n v="7"/>
    <n v="72"/>
  </r>
  <r>
    <x v="77"/>
    <x v="43"/>
    <s v=" South"/>
    <s v="South"/>
    <n v="818"/>
    <n v="18"/>
    <n v="177"/>
  </r>
  <r>
    <x v="77"/>
    <x v="44"/>
    <s v=" West"/>
    <s v="West"/>
    <n v="75"/>
    <n v="0"/>
    <n v="13"/>
  </r>
  <r>
    <x v="77"/>
    <x v="45"/>
    <s v=" Northeast"/>
    <s v="Northeast"/>
    <n v="32"/>
    <n v="0"/>
    <n v="23"/>
  </r>
  <r>
    <x v="77"/>
    <x v="46"/>
    <s v=" South"/>
    <s v="South"/>
    <n v="455"/>
    <n v="15"/>
    <n v="69"/>
  </r>
  <r>
    <x v="77"/>
    <x v="47"/>
    <s v=" West"/>
    <s v="West"/>
    <n v="298"/>
    <n v="26"/>
    <n v="409"/>
  </r>
  <r>
    <x v="77"/>
    <x v="48"/>
    <s v=" South"/>
    <s v="South"/>
    <n v="66"/>
    <n v="0"/>
    <n v="4"/>
  </r>
  <r>
    <x v="77"/>
    <x v="49"/>
    <s v=" Midwest"/>
    <s v="Midwest"/>
    <n v="138"/>
    <n v="11"/>
    <n v="94"/>
  </r>
  <r>
    <x v="77"/>
    <x v="50"/>
    <s v=" West"/>
    <s v="West"/>
    <n v="8"/>
    <n v="0"/>
    <n v="0"/>
  </r>
  <r>
    <x v="78"/>
    <x v="0"/>
    <s v=" South"/>
    <s v="South"/>
    <n v="301"/>
    <n v="3"/>
    <n v="67"/>
  </r>
  <r>
    <x v="78"/>
    <x v="1"/>
    <s v=" West"/>
    <s v="West"/>
    <n v="13"/>
    <n v="1"/>
    <n v="5"/>
  </r>
  <r>
    <x v="78"/>
    <x v="2"/>
    <s v=" West"/>
    <s v="West"/>
    <n v="149"/>
    <n v="3"/>
    <n v="80"/>
  </r>
  <r>
    <x v="78"/>
    <x v="3"/>
    <s v=" South"/>
    <s v="South"/>
    <n v="80"/>
    <n v="0"/>
    <n v="18"/>
  </r>
  <r>
    <x v="78"/>
    <x v="4"/>
    <s v=" West"/>
    <s v="West"/>
    <n v="1503"/>
    <n v="59"/>
    <n v="506"/>
  </r>
  <r>
    <x v="78"/>
    <x v="5"/>
    <s v=" West"/>
    <s v="West"/>
    <n v="226"/>
    <n v="13"/>
    <n v="192"/>
  </r>
  <r>
    <x v="78"/>
    <x v="6"/>
    <s v=" Northeast"/>
    <s v="Northeast"/>
    <n v="1000"/>
    <n v="58"/>
    <n v="335"/>
  </r>
  <r>
    <x v="78"/>
    <x v="7"/>
    <s v=" South"/>
    <s v="South"/>
    <n v="188"/>
    <n v="3"/>
    <n v="19"/>
  </r>
  <r>
    <x v="78"/>
    <x v="8"/>
    <s v=" South"/>
    <s v="South"/>
    <n v="229"/>
    <n v="3"/>
    <n v="27"/>
  </r>
  <r>
    <x v="78"/>
    <x v="9"/>
    <s v=" South"/>
    <s v="South"/>
    <n v="951"/>
    <n v="27"/>
    <n v="322"/>
  </r>
  <r>
    <x v="78"/>
    <x v="10"/>
    <s v=" South"/>
    <s v="South"/>
    <n v="1048"/>
    <n v="22"/>
    <n v="370"/>
  </r>
  <r>
    <x v="78"/>
    <x v="11"/>
    <s v=" West"/>
    <s v="West"/>
    <n v="25"/>
    <n v="0"/>
    <n v="5"/>
  </r>
  <r>
    <x v="78"/>
    <x v="12"/>
    <s v=" West"/>
    <s v="West"/>
    <n v="22"/>
    <n v="4"/>
    <n v="19"/>
  </r>
  <r>
    <x v="78"/>
    <x v="13"/>
    <s v=" Midwest"/>
    <s v="Midwest"/>
    <n v="1529"/>
    <n v="80"/>
    <n v="464"/>
  </r>
  <r>
    <x v="78"/>
    <x v="14"/>
    <s v=" Midwest"/>
    <s v="Midwest"/>
    <n v="442"/>
    <n v="38"/>
    <n v="246"/>
  </r>
  <r>
    <x v="78"/>
    <x v="15"/>
    <s v=" Midwest"/>
    <s v="Midwest"/>
    <n v="97"/>
    <n v="1"/>
    <n v="27"/>
  </r>
  <r>
    <x v="78"/>
    <x v="16"/>
    <s v=" Midwest"/>
    <s v="Midwest"/>
    <n v="150"/>
    <n v="8"/>
    <n v="38"/>
  </r>
  <r>
    <x v="78"/>
    <x v="17"/>
    <s v=" South"/>
    <s v="South"/>
    <n v="104"/>
    <n v="7"/>
    <n v="73"/>
  </r>
  <r>
    <x v="78"/>
    <x v="18"/>
    <s v=" South"/>
    <s v="South"/>
    <n v="746"/>
    <n v="70"/>
    <n v="652"/>
  </r>
  <r>
    <x v="78"/>
    <x v="19"/>
    <s v=" Northeast"/>
    <s v="Northeast"/>
    <n v="18"/>
    <n v="2"/>
    <n v="14"/>
  </r>
  <r>
    <x v="78"/>
    <x v="20"/>
    <s v=" South"/>
    <s v="South"/>
    <n v="1158"/>
    <n v="20"/>
    <n v="124"/>
  </r>
  <r>
    <x v="78"/>
    <x v="21"/>
    <s v=" Northeast"/>
    <s v="Northeast"/>
    <n v="1588"/>
    <n v="77"/>
    <n v="433"/>
  </r>
  <r>
    <x v="78"/>
    <x v="22"/>
    <s v=" Midwest"/>
    <s v="Midwest"/>
    <n v="1369"/>
    <n v="114"/>
    <n v="959"/>
  </r>
  <r>
    <x v="78"/>
    <x v="23"/>
    <s v=" Midwest"/>
    <s v="Midwest"/>
    <n v="85"/>
    <n v="5"/>
    <n v="39"/>
  </r>
  <r>
    <x v="78"/>
    <x v="24"/>
    <s v=" South"/>
    <s v="South"/>
    <n v="88"/>
    <n v="8"/>
    <n v="67"/>
  </r>
  <r>
    <x v="78"/>
    <x v="25"/>
    <s v=" Midwest"/>
    <s v="Midwest"/>
    <n v="290"/>
    <n v="6"/>
    <n v="86"/>
  </r>
  <r>
    <x v="78"/>
    <x v="26"/>
    <s v=" West"/>
    <s v="West"/>
    <n v="13"/>
    <n v="0"/>
    <n v="6"/>
  </r>
  <r>
    <x v="78"/>
    <x v="27"/>
    <s v=" Midwest"/>
    <s v="Midwest"/>
    <n v="47"/>
    <n v="2"/>
    <n v="14"/>
  </r>
  <r>
    <x v="78"/>
    <x v="28"/>
    <s v=" West"/>
    <s v="West"/>
    <n v="217"/>
    <n v="20"/>
    <n v="80"/>
  </r>
  <r>
    <x v="78"/>
    <x v="29"/>
    <s v=" Northeast"/>
    <s v="Northeast"/>
    <n v="41"/>
    <n v="5"/>
    <n v="18"/>
  </r>
  <r>
    <x v="78"/>
    <x v="30"/>
    <s v=" Northeast"/>
    <s v="Northeast"/>
    <n v="3021"/>
    <n v="272"/>
    <n v="1504"/>
  </r>
  <r>
    <x v="78"/>
    <x v="31"/>
    <s v=" West"/>
    <s v="West"/>
    <n v="71"/>
    <n v="3"/>
    <n v="16"/>
  </r>
  <r>
    <x v="78"/>
    <x v="32"/>
    <s v=" Northeast"/>
    <s v="Northeast"/>
    <n v="9568"/>
    <n v="953"/>
    <n v="8138"/>
  </r>
  <r>
    <x v="78"/>
    <x v="33"/>
    <s v=" South"/>
    <s v="South"/>
    <n v="203"/>
    <n v="11"/>
    <n v="61"/>
  </r>
  <r>
    <x v="78"/>
    <x v="34"/>
    <s v=" Midwest"/>
    <s v="Midwest"/>
    <n v="14"/>
    <n v="0"/>
    <n v="4"/>
  </r>
  <r>
    <x v="78"/>
    <x v="35"/>
    <s v=" Midwest"/>
    <s v="Midwest"/>
    <n v="366"/>
    <n v="26"/>
    <n v="193"/>
  </r>
  <r>
    <x v="78"/>
    <x v="36"/>
    <s v=" South"/>
    <s v="South"/>
    <n v="53"/>
    <n v="12"/>
    <n v="79"/>
  </r>
  <r>
    <x v="78"/>
    <x v="37"/>
    <s v=" West"/>
    <s v="West"/>
    <n v="58"/>
    <n v="5"/>
    <n v="38"/>
  </r>
  <r>
    <x v="78"/>
    <x v="38"/>
    <s v=" Northeast"/>
    <s v="Northeast"/>
    <n v="1832"/>
    <n v="72"/>
    <n v="313"/>
  </r>
  <r>
    <x v="78"/>
    <x v="39"/>
    <s v=" Northeast"/>
    <s v="Northeast"/>
    <n v="221"/>
    <n v="5"/>
    <n v="35"/>
  </r>
  <r>
    <x v="78"/>
    <x v="40"/>
    <s v=" South"/>
    <s v="South"/>
    <n v="135"/>
    <n v="12"/>
    <n v="63"/>
  </r>
  <r>
    <x v="78"/>
    <x v="41"/>
    <s v=" Midwest"/>
    <s v="Midwest"/>
    <n v="73"/>
    <n v="0"/>
    <n v="6"/>
  </r>
  <r>
    <x v="78"/>
    <x v="42"/>
    <s v=" South"/>
    <s v="South"/>
    <n v="236"/>
    <n v="11"/>
    <n v="83"/>
  </r>
  <r>
    <x v="78"/>
    <x v="43"/>
    <s v=" South"/>
    <s v="South"/>
    <n v="929"/>
    <n v="18"/>
    <n v="195"/>
  </r>
  <r>
    <x v="78"/>
    <x v="44"/>
    <s v=" West"/>
    <s v="West"/>
    <n v="123"/>
    <n v="0"/>
    <n v="13"/>
  </r>
  <r>
    <x v="78"/>
    <x v="45"/>
    <s v=" Northeast"/>
    <s v="Northeast"/>
    <n v="30"/>
    <n v="0"/>
    <n v="23"/>
  </r>
  <r>
    <x v="78"/>
    <x v="46"/>
    <s v=" South"/>
    <s v="South"/>
    <n v="312"/>
    <n v="-9"/>
    <n v="60"/>
  </r>
  <r>
    <x v="78"/>
    <x v="47"/>
    <s v=" West"/>
    <s v="West"/>
    <n v="415"/>
    <n v="21"/>
    <n v="430"/>
  </r>
  <r>
    <x v="78"/>
    <x v="48"/>
    <s v=" South"/>
    <s v="South"/>
    <n v="70"/>
    <n v="0"/>
    <n v="4"/>
  </r>
  <r>
    <x v="78"/>
    <x v="49"/>
    <s v=" Midwest"/>
    <s v="Midwest"/>
    <n v="178"/>
    <n v="13"/>
    <n v="107"/>
  </r>
  <r>
    <x v="78"/>
    <x v="50"/>
    <s v=" West"/>
    <s v="West"/>
    <n v="9"/>
    <n v="0"/>
    <n v="0"/>
  </r>
  <r>
    <x v="79"/>
    <x v="0"/>
    <s v=" South"/>
    <s v="South"/>
    <n v="340"/>
    <n v="11"/>
    <n v="78"/>
  </r>
  <r>
    <x v="79"/>
    <x v="1"/>
    <s v=" West"/>
    <s v="West"/>
    <n v="9"/>
    <n v="0"/>
    <n v="5"/>
  </r>
  <r>
    <x v="79"/>
    <x v="2"/>
    <s v=" West"/>
    <s v="West"/>
    <n v="292"/>
    <n v="9"/>
    <n v="89"/>
  </r>
  <r>
    <x v="79"/>
    <x v="3"/>
    <s v=" South"/>
    <s v="South"/>
    <n v="69"/>
    <n v="3"/>
    <n v="21"/>
  </r>
  <r>
    <x v="79"/>
    <x v="4"/>
    <s v=" West"/>
    <s v="West"/>
    <n v="1148"/>
    <n v="42"/>
    <n v="548"/>
  </r>
  <r>
    <x v="79"/>
    <x v="5"/>
    <s v=" West"/>
    <s v="West"/>
    <n v="547"/>
    <n v="35"/>
    <n v="227"/>
  </r>
  <r>
    <x v="79"/>
    <x v="6"/>
    <s v=" Northeast"/>
    <s v="Northeast"/>
    <n v="1003"/>
    <n v="45"/>
    <n v="380"/>
  </r>
  <r>
    <x v="79"/>
    <x v="7"/>
    <s v=" South"/>
    <s v="South"/>
    <n v="93"/>
    <n v="4"/>
    <n v="23"/>
  </r>
  <r>
    <x v="79"/>
    <x v="8"/>
    <s v=" South"/>
    <s v="South"/>
    <n v="83"/>
    <n v="5"/>
    <n v="32"/>
  </r>
  <r>
    <x v="79"/>
    <x v="9"/>
    <s v=" South"/>
    <s v="South"/>
    <n v="1129"/>
    <n v="48"/>
    <n v="370"/>
  </r>
  <r>
    <x v="79"/>
    <x v="10"/>
    <s v=" South"/>
    <s v="South"/>
    <n v="681"/>
    <n v="42"/>
    <n v="412"/>
  </r>
  <r>
    <x v="79"/>
    <x v="11"/>
    <s v=" West"/>
    <s v="West"/>
    <n v="7"/>
    <n v="1"/>
    <n v="6"/>
  </r>
  <r>
    <x v="79"/>
    <x v="12"/>
    <s v=" West"/>
    <s v="West"/>
    <n v="134"/>
    <n v="5"/>
    <n v="24"/>
  </r>
  <r>
    <x v="79"/>
    <x v="13"/>
    <s v=" Midwest"/>
    <s v="Midwest"/>
    <n v="1344"/>
    <n v="70"/>
    <n v="534"/>
  </r>
  <r>
    <x v="79"/>
    <x v="14"/>
    <s v=" Midwest"/>
    <s v="Midwest"/>
    <n v="414"/>
    <n v="49"/>
    <n v="295"/>
  </r>
  <r>
    <x v="79"/>
    <x v="15"/>
    <s v=" Midwest"/>
    <s v="Midwest"/>
    <n v="125"/>
    <n v="0"/>
    <n v="27"/>
  </r>
  <r>
    <x v="79"/>
    <x v="16"/>
    <s v=" Midwest"/>
    <s v="Midwest"/>
    <n v="61"/>
    <n v="4"/>
    <n v="42"/>
  </r>
  <r>
    <x v="79"/>
    <x v="17"/>
    <s v=" South"/>
    <s v="South"/>
    <n v="132"/>
    <n v="11"/>
    <n v="84"/>
  </r>
  <r>
    <x v="79"/>
    <x v="18"/>
    <s v=" South"/>
    <s v="South"/>
    <n v="1253"/>
    <n v="50"/>
    <n v="702"/>
  </r>
  <r>
    <x v="79"/>
    <x v="19"/>
    <s v=" Northeast"/>
    <s v="Northeast"/>
    <n v="23"/>
    <n v="2"/>
    <n v="16"/>
  </r>
  <r>
    <x v="79"/>
    <x v="20"/>
    <s v=" South"/>
    <s v="South"/>
    <n v="656"/>
    <n v="15"/>
    <n v="139"/>
  </r>
  <r>
    <x v="79"/>
    <x v="21"/>
    <s v=" Northeast"/>
    <s v="Northeast"/>
    <n v="2151"/>
    <n v="70"/>
    <n v="503"/>
  </r>
  <r>
    <x v="79"/>
    <x v="22"/>
    <s v=" Midwest"/>
    <s v="Midwest"/>
    <n v="1155"/>
    <n v="117"/>
    <n v="1076"/>
  </r>
  <r>
    <x v="79"/>
    <x v="23"/>
    <s v=" Midwest"/>
    <s v="Midwest"/>
    <n v="88"/>
    <n v="11"/>
    <n v="50"/>
  </r>
  <r>
    <x v="79"/>
    <x v="24"/>
    <s v=" South"/>
    <s v="South"/>
    <n v="257"/>
    <n v="9"/>
    <n v="76"/>
  </r>
  <r>
    <x v="79"/>
    <x v="25"/>
    <s v=" Midwest"/>
    <s v="Midwest"/>
    <n v="212"/>
    <n v="8"/>
    <n v="94"/>
  </r>
  <r>
    <x v="79"/>
    <x v="26"/>
    <s v=" West"/>
    <s v="West"/>
    <n v="22"/>
    <n v="0"/>
    <n v="6"/>
  </r>
  <r>
    <x v="79"/>
    <x v="27"/>
    <s v=" Midwest"/>
    <s v="Midwest"/>
    <n v="56"/>
    <n v="1"/>
    <n v="15"/>
  </r>
  <r>
    <x v="79"/>
    <x v="28"/>
    <s v=" West"/>
    <s v="West"/>
    <n v="138"/>
    <n v="2"/>
    <n v="82"/>
  </r>
  <r>
    <x v="79"/>
    <x v="29"/>
    <s v=" Northeast"/>
    <s v="Northeast"/>
    <n v="31"/>
    <n v="3"/>
    <n v="21"/>
  </r>
  <r>
    <x v="79"/>
    <x v="30"/>
    <s v=" Northeast"/>
    <s v="Northeast"/>
    <n v="3590"/>
    <n v="196"/>
    <n v="1700"/>
  </r>
  <r>
    <x v="79"/>
    <x v="31"/>
    <s v=" West"/>
    <s v="West"/>
    <n v="124"/>
    <n v="1"/>
    <n v="17"/>
  </r>
  <r>
    <x v="79"/>
    <x v="32"/>
    <s v=" Northeast"/>
    <s v="Northeast"/>
    <n v="10765"/>
    <n v="1028"/>
    <n v="9166"/>
  </r>
  <r>
    <x v="79"/>
    <x v="33"/>
    <s v=" South"/>
    <s v="South"/>
    <n v="228"/>
    <n v="13"/>
    <n v="74"/>
  </r>
  <r>
    <x v="79"/>
    <x v="34"/>
    <s v=" Midwest"/>
    <s v="Midwest"/>
    <n v="18"/>
    <n v="1"/>
    <n v="5"/>
  </r>
  <r>
    <x v="79"/>
    <x v="35"/>
    <s v=" Midwest"/>
    <s v="Midwest"/>
    <n v="364"/>
    <n v="20"/>
    <n v="213"/>
  </r>
  <r>
    <x v="79"/>
    <x v="36"/>
    <s v=" South"/>
    <s v="South"/>
    <n v="160"/>
    <n v="1"/>
    <n v="80"/>
  </r>
  <r>
    <x v="79"/>
    <x v="37"/>
    <s v=" West"/>
    <s v="West"/>
    <n v="82"/>
    <n v="6"/>
    <n v="44"/>
  </r>
  <r>
    <x v="79"/>
    <x v="38"/>
    <s v=" Northeast"/>
    <s v="Northeast"/>
    <n v="1965"/>
    <n v="31"/>
    <n v="344"/>
  </r>
  <r>
    <x v="79"/>
    <x v="39"/>
    <s v=" Northeast"/>
    <s v="Northeast"/>
    <n v="277"/>
    <n v="8"/>
    <n v="43"/>
  </r>
  <r>
    <x v="79"/>
    <x v="40"/>
    <s v=" South"/>
    <s v="South"/>
    <n v="240"/>
    <n v="4"/>
    <n v="67"/>
  </r>
  <r>
    <x v="79"/>
    <x v="41"/>
    <s v=" Midwest"/>
    <s v="Midwest"/>
    <n v="54"/>
    <n v="0"/>
    <n v="6"/>
  </r>
  <r>
    <x v="79"/>
    <x v="42"/>
    <s v=" South"/>
    <s v="South"/>
    <n v="210"/>
    <n v="12"/>
    <n v="95"/>
  </r>
  <r>
    <x v="79"/>
    <x v="43"/>
    <s v=" South"/>
    <s v="South"/>
    <n v="1475"/>
    <n v="33"/>
    <n v="228"/>
  </r>
  <r>
    <x v="79"/>
    <x v="44"/>
    <s v=" West"/>
    <s v="West"/>
    <n v="120"/>
    <n v="0"/>
    <n v="13"/>
  </r>
  <r>
    <x v="79"/>
    <x v="45"/>
    <s v=" Northeast"/>
    <s v="Northeast"/>
    <n v="23"/>
    <n v="0"/>
    <n v="23"/>
  </r>
  <r>
    <x v="79"/>
    <x v="46"/>
    <s v=" South"/>
    <s v="South"/>
    <n v="397"/>
    <n v="49"/>
    <n v="109"/>
  </r>
  <r>
    <x v="79"/>
    <x v="47"/>
    <s v=" West"/>
    <s v="West"/>
    <n v="511"/>
    <n v="26"/>
    <n v="456"/>
  </r>
  <r>
    <x v="79"/>
    <x v="48"/>
    <s v=" South"/>
    <s v="South"/>
    <n v="41"/>
    <n v="1"/>
    <n v="5"/>
  </r>
  <r>
    <x v="79"/>
    <x v="49"/>
    <s v=" Midwest"/>
    <s v="Midwest"/>
    <n v="129"/>
    <n v="9"/>
    <n v="116"/>
  </r>
  <r>
    <x v="79"/>
    <x v="50"/>
    <s v=" West"/>
    <s v="West"/>
    <n v="74"/>
    <n v="0"/>
    <n v="0"/>
  </r>
  <r>
    <x v="80"/>
    <x v="0"/>
    <s v=" South"/>
    <s v="South"/>
    <n v="170"/>
    <n v="2"/>
    <n v="80"/>
  </r>
  <r>
    <x v="80"/>
    <x v="1"/>
    <s v=" West"/>
    <s v="West"/>
    <n v="11"/>
    <n v="0"/>
    <n v="5"/>
  </r>
  <r>
    <x v="80"/>
    <x v="2"/>
    <s v=" West"/>
    <s v="West"/>
    <n v="94"/>
    <n v="8"/>
    <n v="97"/>
  </r>
  <r>
    <x v="80"/>
    <x v="3"/>
    <s v=" South"/>
    <s v="South"/>
    <n v="56"/>
    <n v="3"/>
    <n v="24"/>
  </r>
  <r>
    <x v="80"/>
    <x v="4"/>
    <s v=" West"/>
    <s v="West"/>
    <n v="1175"/>
    <n v="46"/>
    <n v="594"/>
  </r>
  <r>
    <x v="80"/>
    <x v="5"/>
    <s v=" West"/>
    <s v="West"/>
    <n v="308"/>
    <n v="26"/>
    <n v="253"/>
  </r>
  <r>
    <x v="80"/>
    <x v="6"/>
    <s v=" Northeast"/>
    <s v="Northeast"/>
    <n v="754"/>
    <n v="68"/>
    <n v="448"/>
  </r>
  <r>
    <x v="80"/>
    <x v="7"/>
    <s v=" South"/>
    <s v="South"/>
    <n v="117"/>
    <n v="9"/>
    <n v="32"/>
  </r>
  <r>
    <x v="80"/>
    <x v="8"/>
    <s v=" South"/>
    <s v="South"/>
    <n v="137"/>
    <n v="6"/>
    <n v="38"/>
  </r>
  <r>
    <x v="80"/>
    <x v="9"/>
    <s v=" South"/>
    <s v="South"/>
    <n v="1141"/>
    <n v="48"/>
    <n v="418"/>
  </r>
  <r>
    <x v="80"/>
    <x v="10"/>
    <s v=" South"/>
    <s v="South"/>
    <n v="974"/>
    <n v="13"/>
    <n v="425"/>
  </r>
  <r>
    <x v="80"/>
    <x v="11"/>
    <s v=" West"/>
    <s v="West"/>
    <n v="23"/>
    <n v="2"/>
    <n v="8"/>
  </r>
  <r>
    <x v="80"/>
    <x v="12"/>
    <s v=" West"/>
    <s v="West"/>
    <n v="62"/>
    <n v="1"/>
    <n v="25"/>
  </r>
  <r>
    <x v="80"/>
    <x v="13"/>
    <s v=" Midwest"/>
    <s v="Midwest"/>
    <n v="1465"/>
    <n v="73"/>
    <n v="607"/>
  </r>
  <r>
    <x v="80"/>
    <x v="14"/>
    <s v=" Midwest"/>
    <s v="Midwest"/>
    <n v="560"/>
    <n v="58"/>
    <n v="353"/>
  </r>
  <r>
    <x v="80"/>
    <x v="15"/>
    <s v=" Midwest"/>
    <s v="Midwest"/>
    <n v="118"/>
    <n v="4"/>
    <n v="31"/>
  </r>
  <r>
    <x v="80"/>
    <x v="16"/>
    <s v=" Midwest"/>
    <s v="Midwest"/>
    <n v="64"/>
    <n v="8"/>
    <n v="50"/>
  </r>
  <r>
    <x v="80"/>
    <x v="17"/>
    <s v=" South"/>
    <s v="South"/>
    <n v="177"/>
    <n v="6"/>
    <n v="90"/>
  </r>
  <r>
    <x v="80"/>
    <x v="18"/>
    <s v=" South"/>
    <s v="South"/>
    <n v="970"/>
    <n v="53"/>
    <n v="755"/>
  </r>
  <r>
    <x v="80"/>
    <x v="19"/>
    <s v=" Northeast"/>
    <s v="Northeast"/>
    <n v="26"/>
    <n v="1"/>
    <n v="17"/>
  </r>
  <r>
    <x v="80"/>
    <x v="20"/>
    <s v=" South"/>
    <s v="South"/>
    <n v="783"/>
    <n v="33"/>
    <n v="172"/>
  </r>
  <r>
    <x v="80"/>
    <x v="21"/>
    <s v=" Northeast"/>
    <s v="Northeast"/>
    <n v="2033"/>
    <n v="96"/>
    <n v="599"/>
  </r>
  <r>
    <x v="80"/>
    <x v="22"/>
    <s v=" Midwest"/>
    <s v="Midwest"/>
    <n v="1271"/>
    <n v="204"/>
    <n v="1280"/>
  </r>
  <r>
    <x v="80"/>
    <x v="23"/>
    <s v=" Midwest"/>
    <s v="Midwest"/>
    <n v="93"/>
    <n v="7"/>
    <n v="57"/>
  </r>
  <r>
    <x v="80"/>
    <x v="24"/>
    <s v=" South"/>
    <s v="South"/>
    <n v="209"/>
    <n v="6"/>
    <n v="82"/>
  </r>
  <r>
    <x v="80"/>
    <x v="25"/>
    <s v=" Midwest"/>
    <s v="Midwest"/>
    <n v="260"/>
    <n v="11"/>
    <n v="105"/>
  </r>
  <r>
    <x v="80"/>
    <x v="26"/>
    <s v=" West"/>
    <s v="West"/>
    <n v="11"/>
    <n v="0"/>
    <n v="6"/>
  </r>
  <r>
    <x v="80"/>
    <x v="27"/>
    <s v=" Midwest"/>
    <s v="Midwest"/>
    <n v="84"/>
    <n v="3"/>
    <n v="18"/>
  </r>
  <r>
    <x v="80"/>
    <x v="28"/>
    <s v=" West"/>
    <s v="West"/>
    <n v="150"/>
    <n v="4"/>
    <n v="86"/>
  </r>
  <r>
    <x v="80"/>
    <x v="29"/>
    <s v=" Northeast"/>
    <s v="Northeast"/>
    <n v="66"/>
    <n v="1"/>
    <n v="22"/>
  </r>
  <r>
    <x v="80"/>
    <x v="30"/>
    <s v=" Northeast"/>
    <s v="Northeast"/>
    <n v="3561"/>
    <n v="232"/>
    <n v="1932"/>
  </r>
  <r>
    <x v="80"/>
    <x v="31"/>
    <s v=" West"/>
    <s v="West"/>
    <n v="101"/>
    <n v="2"/>
    <n v="19"/>
  </r>
  <r>
    <x v="80"/>
    <x v="32"/>
    <s v=" Northeast"/>
    <s v="Northeast"/>
    <n v="10794"/>
    <n v="996"/>
    <n v="10162"/>
  </r>
  <r>
    <x v="80"/>
    <x v="33"/>
    <s v=" South"/>
    <s v="South"/>
    <n v="255"/>
    <n v="4"/>
    <n v="78"/>
  </r>
  <r>
    <x v="80"/>
    <x v="34"/>
    <s v=" Midwest"/>
    <s v="Midwest"/>
    <n v="9"/>
    <n v="2"/>
    <n v="7"/>
  </r>
  <r>
    <x v="80"/>
    <x v="35"/>
    <s v=" Midwest"/>
    <s v="Midwest"/>
    <n v="366"/>
    <n v="18"/>
    <n v="231"/>
  </r>
  <r>
    <x v="80"/>
    <x v="36"/>
    <s v=" South"/>
    <s v="South"/>
    <n v="111"/>
    <n v="8"/>
    <n v="88"/>
  </r>
  <r>
    <x v="80"/>
    <x v="37"/>
    <s v=" West"/>
    <s v="West"/>
    <n v="50"/>
    <n v="4"/>
    <n v="48"/>
  </r>
  <r>
    <x v="80"/>
    <x v="38"/>
    <s v=" Northeast"/>
    <s v="Northeast"/>
    <n v="1749"/>
    <n v="91"/>
    <n v="435"/>
  </r>
  <r>
    <x v="80"/>
    <x v="39"/>
    <s v=" Northeast"/>
    <s v="Northeast"/>
    <n v="288"/>
    <n v="6"/>
    <n v="49"/>
  </r>
  <r>
    <x v="80"/>
    <x v="40"/>
    <s v=" South"/>
    <s v="South"/>
    <n v="273"/>
    <n v="5"/>
    <n v="72"/>
  </r>
  <r>
    <x v="80"/>
    <x v="41"/>
    <s v=" Midwest"/>
    <s v="Midwest"/>
    <n v="89"/>
    <n v="0"/>
    <n v="6"/>
  </r>
  <r>
    <x v="80"/>
    <x v="42"/>
    <s v=" South"/>
    <s v="South"/>
    <n v="337"/>
    <n v="9"/>
    <n v="104"/>
  </r>
  <r>
    <x v="80"/>
    <x v="43"/>
    <s v=" South"/>
    <s v="South"/>
    <n v="919"/>
    <n v="21"/>
    <n v="249"/>
  </r>
  <r>
    <x v="80"/>
    <x v="44"/>
    <s v=" West"/>
    <s v="West"/>
    <n v="123"/>
    <n v="4"/>
    <n v="17"/>
  </r>
  <r>
    <x v="80"/>
    <x v="45"/>
    <s v=" Northeast"/>
    <s v="Northeast"/>
    <n v="51"/>
    <n v="1"/>
    <n v="24"/>
  </r>
  <r>
    <x v="80"/>
    <x v="46"/>
    <s v=" South"/>
    <s v="South"/>
    <n v="468"/>
    <n v="12"/>
    <n v="121"/>
  </r>
  <r>
    <x v="80"/>
    <x v="47"/>
    <s v=" West"/>
    <s v="West"/>
    <n v="279"/>
    <n v="27"/>
    <n v="483"/>
  </r>
  <r>
    <x v="80"/>
    <x v="48"/>
    <s v=" South"/>
    <s v="South"/>
    <n v="13"/>
    <n v="0"/>
    <n v="5"/>
  </r>
  <r>
    <x v="80"/>
    <x v="49"/>
    <s v=" Midwest"/>
    <s v="Midwest"/>
    <n v="183"/>
    <n v="15"/>
    <n v="131"/>
  </r>
  <r>
    <x v="80"/>
    <x v="50"/>
    <s v=" West"/>
    <s v="West"/>
    <n v="16"/>
    <n v="0"/>
    <n v="0"/>
  </r>
  <r>
    <x v="81"/>
    <x v="0"/>
    <s v=" South"/>
    <s v="South"/>
    <n v="254"/>
    <n v="13"/>
    <n v="93"/>
  </r>
  <r>
    <x v="81"/>
    <x v="1"/>
    <s v=" West"/>
    <s v="West"/>
    <n v="11"/>
    <n v="1"/>
    <n v="6"/>
  </r>
  <r>
    <x v="81"/>
    <x v="2"/>
    <s v=" West"/>
    <s v="West"/>
    <n v="281"/>
    <n v="15"/>
    <n v="112"/>
  </r>
  <r>
    <x v="81"/>
    <x v="3"/>
    <s v=" South"/>
    <s v="South"/>
    <n v="26"/>
    <n v="1"/>
    <n v="25"/>
  </r>
  <r>
    <x v="81"/>
    <x v="4"/>
    <s v=" West"/>
    <s v="West"/>
    <n v="1055"/>
    <n v="38"/>
    <n v="632"/>
  </r>
  <r>
    <x v="81"/>
    <x v="5"/>
    <s v=" West"/>
    <s v="West"/>
    <n v="383"/>
    <n v="21"/>
    <n v="274"/>
  </r>
  <r>
    <x v="81"/>
    <x v="6"/>
    <s v=" Northeast"/>
    <s v="Northeast"/>
    <n v="972"/>
    <n v="46"/>
    <n v="494"/>
  </r>
  <r>
    <x v="81"/>
    <x v="7"/>
    <s v=" South"/>
    <s v="South"/>
    <n v="153"/>
    <n v="1"/>
    <n v="33"/>
  </r>
  <r>
    <x v="81"/>
    <x v="8"/>
    <s v=" South"/>
    <s v="South"/>
    <n v="118"/>
    <n v="9"/>
    <n v="47"/>
  </r>
  <r>
    <x v="81"/>
    <x v="9"/>
    <s v=" South"/>
    <s v="South"/>
    <n v="1018"/>
    <n v="27"/>
    <n v="445"/>
  </r>
  <r>
    <x v="81"/>
    <x v="10"/>
    <s v=" South"/>
    <s v="South"/>
    <n v="402"/>
    <n v="7"/>
    <n v="432"/>
  </r>
  <r>
    <x v="81"/>
    <x v="11"/>
    <s v=" West"/>
    <s v="West"/>
    <n v="21"/>
    <n v="0"/>
    <n v="8"/>
  </r>
  <r>
    <x v="81"/>
    <x v="12"/>
    <s v=" West"/>
    <s v="West"/>
    <n v="10"/>
    <n v="2"/>
    <n v="27"/>
  </r>
  <r>
    <x v="81"/>
    <x v="13"/>
    <s v=" Midwest"/>
    <s v="Midwest"/>
    <n v="1293"/>
    <n v="75"/>
    <n v="682"/>
  </r>
  <r>
    <x v="81"/>
    <x v="14"/>
    <s v=" Midwest"/>
    <s v="Midwest"/>
    <n v="534"/>
    <n v="36"/>
    <n v="389"/>
  </r>
  <r>
    <x v="81"/>
    <x v="15"/>
    <s v=" Midwest"/>
    <s v="Midwest"/>
    <n v="122"/>
    <n v="3"/>
    <n v="34"/>
  </r>
  <r>
    <x v="81"/>
    <x v="16"/>
    <s v=" Midwest"/>
    <s v="Midwest"/>
    <n v="102"/>
    <n v="5"/>
    <n v="55"/>
  </r>
  <r>
    <x v="81"/>
    <x v="17"/>
    <s v=" South"/>
    <s v="South"/>
    <n v="149"/>
    <n v="4"/>
    <n v="94"/>
  </r>
  <r>
    <x v="81"/>
    <x v="18"/>
    <s v=" South"/>
    <s v="South"/>
    <n v="761"/>
    <n v="51"/>
    <n v="806"/>
  </r>
  <r>
    <x v="81"/>
    <x v="19"/>
    <s v=" Northeast"/>
    <s v="Northeast"/>
    <n v="30"/>
    <n v="2"/>
    <n v="19"/>
  </r>
  <r>
    <x v="81"/>
    <x v="20"/>
    <s v=" South"/>
    <s v="South"/>
    <n v="726"/>
    <n v="35"/>
    <n v="207"/>
  </r>
  <r>
    <x v="81"/>
    <x v="21"/>
    <s v=" Northeast"/>
    <s v="Northeast"/>
    <n v="1886"/>
    <n v="87"/>
    <n v="686"/>
  </r>
  <r>
    <x v="81"/>
    <x v="22"/>
    <s v=" Midwest"/>
    <s v="Midwest"/>
    <n v="1209"/>
    <n v="115"/>
    <n v="1395"/>
  </r>
  <r>
    <x v="81"/>
    <x v="23"/>
    <s v=" Midwest"/>
    <s v="Midwest"/>
    <n v="92"/>
    <n v="7"/>
    <n v="64"/>
  </r>
  <r>
    <x v="81"/>
    <x v="24"/>
    <s v=" South"/>
    <s v="South"/>
    <n v="173"/>
    <n v="11"/>
    <n v="93"/>
  </r>
  <r>
    <x v="81"/>
    <x v="25"/>
    <s v=" Midwest"/>
    <s v="Midwest"/>
    <n v="225"/>
    <n v="11"/>
    <n v="116"/>
  </r>
  <r>
    <x v="81"/>
    <x v="26"/>
    <s v=" West"/>
    <s v="West"/>
    <n v="12"/>
    <n v="0"/>
    <n v="6"/>
  </r>
  <r>
    <x v="81"/>
    <x v="27"/>
    <s v=" Midwest"/>
    <s v="Midwest"/>
    <n v="40"/>
    <n v="0"/>
    <n v="18"/>
  </r>
  <r>
    <x v="81"/>
    <x v="28"/>
    <s v=" West"/>
    <s v="West"/>
    <n v="114"/>
    <n v="25"/>
    <n v="111"/>
  </r>
  <r>
    <x v="81"/>
    <x v="29"/>
    <s v=" Northeast"/>
    <s v="Northeast"/>
    <n v="44"/>
    <n v="1"/>
    <n v="23"/>
  </r>
  <r>
    <x v="81"/>
    <x v="30"/>
    <s v=" Northeast"/>
    <s v="Northeast"/>
    <n v="3563"/>
    <n v="251"/>
    <n v="2183"/>
  </r>
  <r>
    <x v="81"/>
    <x v="31"/>
    <s v=" West"/>
    <s v="West"/>
    <n v="84"/>
    <n v="1"/>
    <n v="20"/>
  </r>
  <r>
    <x v="81"/>
    <x v="32"/>
    <s v=" Northeast"/>
    <s v="Northeast"/>
    <n v="10160"/>
    <n v="997"/>
    <n v="11159"/>
  </r>
  <r>
    <x v="81"/>
    <x v="33"/>
    <s v=" South"/>
    <s v="South"/>
    <n v="404"/>
    <n v="8"/>
    <n v="86"/>
  </r>
  <r>
    <x v="81"/>
    <x v="34"/>
    <s v=" Midwest"/>
    <s v="Midwest"/>
    <n v="15"/>
    <n v="0"/>
    <n v="7"/>
  </r>
  <r>
    <x v="81"/>
    <x v="35"/>
    <s v=" Midwest"/>
    <s v="Midwest"/>
    <n v="372"/>
    <n v="16"/>
    <n v="247"/>
  </r>
  <r>
    <x v="81"/>
    <x v="36"/>
    <s v=" South"/>
    <s v="South"/>
    <n v="74"/>
    <n v="5"/>
    <n v="93"/>
  </r>
  <r>
    <x v="81"/>
    <x v="37"/>
    <s v=" West"/>
    <s v="West"/>
    <n v="76"/>
    <n v="3"/>
    <n v="51"/>
  </r>
  <r>
    <x v="81"/>
    <x v="38"/>
    <s v=" Northeast"/>
    <s v="Northeast"/>
    <n v="1646"/>
    <n v="80"/>
    <n v="515"/>
  </r>
  <r>
    <x v="81"/>
    <x v="39"/>
    <s v=" Northeast"/>
    <s v="Northeast"/>
    <n v="334"/>
    <n v="7"/>
    <n v="56"/>
  </r>
  <r>
    <x v="81"/>
    <x v="40"/>
    <s v=" South"/>
    <s v="South"/>
    <n v="142"/>
    <n v="8"/>
    <n v="80"/>
  </r>
  <r>
    <x v="81"/>
    <x v="41"/>
    <s v=" Midwest"/>
    <s v="Midwest"/>
    <n v="90"/>
    <n v="0"/>
    <n v="6"/>
  </r>
  <r>
    <x v="81"/>
    <x v="42"/>
    <s v=" South"/>
    <s v="South"/>
    <n v="190"/>
    <n v="3"/>
    <n v="107"/>
  </r>
  <r>
    <x v="81"/>
    <x v="43"/>
    <s v=" South"/>
    <s v="South"/>
    <n v="917"/>
    <n v="16"/>
    <n v="265"/>
  </r>
  <r>
    <x v="81"/>
    <x v="44"/>
    <s v=" West"/>
    <s v="West"/>
    <n v="105"/>
    <n v="1"/>
    <n v="18"/>
  </r>
  <r>
    <x v="81"/>
    <x v="45"/>
    <s v=" Northeast"/>
    <s v="Northeast"/>
    <n v="32"/>
    <n v="0"/>
    <n v="24"/>
  </r>
  <r>
    <x v="81"/>
    <x v="46"/>
    <s v=" South"/>
    <s v="South"/>
    <n v="567"/>
    <n v="9"/>
    <n v="130"/>
  </r>
  <r>
    <x v="81"/>
    <x v="47"/>
    <s v=" West"/>
    <s v="West"/>
    <n v="339"/>
    <n v="15"/>
    <n v="498"/>
  </r>
  <r>
    <x v="81"/>
    <x v="48"/>
    <s v=" South"/>
    <s v="South"/>
    <n v="56"/>
    <n v="1"/>
    <n v="6"/>
  </r>
  <r>
    <x v="81"/>
    <x v="49"/>
    <s v=" Midwest"/>
    <s v="Midwest"/>
    <n v="145"/>
    <n v="10"/>
    <n v="141"/>
  </r>
  <r>
    <x v="81"/>
    <x v="50"/>
    <s v=" West"/>
    <s v="West"/>
    <n v="23"/>
    <n v="0"/>
    <n v="0"/>
  </r>
  <r>
    <x v="82"/>
    <x v="0"/>
    <s v=" South"/>
    <s v="South"/>
    <n v="321"/>
    <n v="0"/>
    <n v="93"/>
  </r>
  <r>
    <x v="82"/>
    <x v="1"/>
    <s v=" West"/>
    <s v="West"/>
    <n v="15"/>
    <n v="0"/>
    <n v="6"/>
  </r>
  <r>
    <x v="82"/>
    <x v="2"/>
    <s v=" West"/>
    <s v="West"/>
    <n v="146"/>
    <n v="5"/>
    <n v="117"/>
  </r>
  <r>
    <x v="82"/>
    <x v="3"/>
    <s v=" South"/>
    <s v="South"/>
    <n v="52"/>
    <n v="2"/>
    <n v="27"/>
  </r>
  <r>
    <x v="82"/>
    <x v="4"/>
    <s v=" West"/>
    <s v="West"/>
    <n v="902"/>
    <n v="44"/>
    <n v="676"/>
  </r>
  <r>
    <x v="82"/>
    <x v="5"/>
    <s v=" West"/>
    <s v="West"/>
    <n v="410"/>
    <n v="16"/>
    <n v="290"/>
  </r>
  <r>
    <x v="82"/>
    <x v="6"/>
    <s v=" Northeast"/>
    <s v="Northeast"/>
    <n v="525"/>
    <n v="60"/>
    <n v="554"/>
  </r>
  <r>
    <x v="82"/>
    <x v="7"/>
    <s v=" South"/>
    <s v="South"/>
    <n v="146"/>
    <n v="2"/>
    <n v="35"/>
  </r>
  <r>
    <x v="82"/>
    <x v="8"/>
    <s v=" South"/>
    <s v="South"/>
    <n v="97"/>
    <n v="3"/>
    <n v="50"/>
  </r>
  <r>
    <x v="82"/>
    <x v="9"/>
    <s v=" South"/>
    <s v="South"/>
    <n v="877"/>
    <n v="15"/>
    <n v="460"/>
  </r>
  <r>
    <x v="82"/>
    <x v="10"/>
    <s v=" South"/>
    <s v="South"/>
    <n v="-158"/>
    <n v="6"/>
    <n v="438"/>
  </r>
  <r>
    <x v="82"/>
    <x v="11"/>
    <s v=" West"/>
    <s v="West"/>
    <n v="13"/>
    <n v="1"/>
    <n v="9"/>
  </r>
  <r>
    <x v="82"/>
    <x v="12"/>
    <s v=" West"/>
    <s v="West"/>
    <n v="19"/>
    <n v="0"/>
    <n v="27"/>
  </r>
  <r>
    <x v="82"/>
    <x v="13"/>
    <s v=" Midwest"/>
    <s v="Midwest"/>
    <n v="1672"/>
    <n v="45"/>
    <n v="727"/>
  </r>
  <r>
    <x v="82"/>
    <x v="14"/>
    <s v=" Midwest"/>
    <s v="Midwest"/>
    <n v="496"/>
    <n v="16"/>
    <n v="405"/>
  </r>
  <r>
    <x v="82"/>
    <x v="15"/>
    <s v=" Midwest"/>
    <s v="Midwest"/>
    <n v="77"/>
    <n v="7"/>
    <n v="41"/>
  </r>
  <r>
    <x v="82"/>
    <x v="16"/>
    <s v=" Midwest"/>
    <s v="Midwest"/>
    <n v="55"/>
    <n v="1"/>
    <n v="56"/>
  </r>
  <r>
    <x v="82"/>
    <x v="17"/>
    <s v=" South"/>
    <s v="South"/>
    <n v="112"/>
    <n v="4"/>
    <n v="98"/>
  </r>
  <r>
    <x v="82"/>
    <x v="18"/>
    <s v=" South"/>
    <s v="South"/>
    <n v="581"/>
    <n v="34"/>
    <n v="840"/>
  </r>
  <r>
    <x v="82"/>
    <x v="19"/>
    <s v=" Northeast"/>
    <s v="Northeast"/>
    <n v="17"/>
    <n v="0"/>
    <n v="19"/>
  </r>
  <r>
    <x v="82"/>
    <x v="20"/>
    <s v=" South"/>
    <s v="South"/>
    <n v="531"/>
    <n v="29"/>
    <n v="236"/>
  </r>
  <r>
    <x v="82"/>
    <x v="21"/>
    <s v=" Northeast"/>
    <s v="Northeast"/>
    <n v="2615"/>
    <n v="70"/>
    <n v="756"/>
  </r>
  <r>
    <x v="82"/>
    <x v="22"/>
    <s v=" Midwest"/>
    <s v="Midwest"/>
    <n v="641"/>
    <n v="93"/>
    <n v="1488"/>
  </r>
  <r>
    <x v="82"/>
    <x v="23"/>
    <s v=" Midwest"/>
    <s v="Midwest"/>
    <n v="194"/>
    <n v="6"/>
    <n v="70"/>
  </r>
  <r>
    <x v="82"/>
    <x v="24"/>
    <s v=" South"/>
    <s v="South"/>
    <n v="139"/>
    <n v="3"/>
    <n v="96"/>
  </r>
  <r>
    <x v="82"/>
    <x v="25"/>
    <s v=" Midwest"/>
    <s v="Midwest"/>
    <n v="136"/>
    <n v="0"/>
    <n v="116"/>
  </r>
  <r>
    <x v="82"/>
    <x v="26"/>
    <s v=" West"/>
    <s v="West"/>
    <n v="10"/>
    <n v="0"/>
    <n v="6"/>
  </r>
  <r>
    <x v="82"/>
    <x v="27"/>
    <s v=" Midwest"/>
    <s v="Midwest"/>
    <n v="87"/>
    <n v="0"/>
    <n v="18"/>
  </r>
  <r>
    <x v="82"/>
    <x v="28"/>
    <s v=" West"/>
    <s v="West"/>
    <n v="140"/>
    <n v="2"/>
    <n v="113"/>
  </r>
  <r>
    <x v="82"/>
    <x v="29"/>
    <s v=" Northeast"/>
    <s v="Northeast"/>
    <n v="56"/>
    <n v="0"/>
    <n v="23"/>
  </r>
  <r>
    <x v="82"/>
    <x v="30"/>
    <s v=" Northeast"/>
    <s v="Northeast"/>
    <n v="3699"/>
    <n v="167"/>
    <n v="2350"/>
  </r>
  <r>
    <x v="82"/>
    <x v="31"/>
    <s v=" West"/>
    <s v="West"/>
    <n v="71"/>
    <n v="6"/>
    <n v="26"/>
  </r>
  <r>
    <x v="82"/>
    <x v="32"/>
    <s v=" Northeast"/>
    <s v="Northeast"/>
    <n v="8435"/>
    <n v="957"/>
    <n v="12116"/>
  </r>
  <r>
    <x v="82"/>
    <x v="33"/>
    <s v=" South"/>
    <s v="South"/>
    <n v="210"/>
    <n v="0"/>
    <n v="86"/>
  </r>
  <r>
    <x v="82"/>
    <x v="34"/>
    <s v=" Midwest"/>
    <s v="Midwest"/>
    <n v="15"/>
    <n v="1"/>
    <n v="8"/>
  </r>
  <r>
    <x v="82"/>
    <x v="35"/>
    <s v=" Midwest"/>
    <s v="Midwest"/>
    <n v="354"/>
    <n v="6"/>
    <n v="253"/>
  </r>
  <r>
    <x v="82"/>
    <x v="36"/>
    <s v=" South"/>
    <s v="South"/>
    <n v="102"/>
    <n v="3"/>
    <n v="96"/>
  </r>
  <r>
    <x v="82"/>
    <x v="37"/>
    <s v=" West"/>
    <s v="West"/>
    <n v="80"/>
    <n v="1"/>
    <n v="52"/>
  </r>
  <r>
    <x v="82"/>
    <x v="38"/>
    <s v=" Northeast"/>
    <s v="Northeast"/>
    <n v="1181"/>
    <n v="10"/>
    <n v="525"/>
  </r>
  <r>
    <x v="82"/>
    <x v="39"/>
    <s v=" Northeast"/>
    <s v="Northeast"/>
    <n v="316"/>
    <n v="7"/>
    <n v="63"/>
  </r>
  <r>
    <x v="82"/>
    <x v="40"/>
    <s v=" South"/>
    <s v="South"/>
    <n v="112"/>
    <n v="2"/>
    <n v="82"/>
  </r>
  <r>
    <x v="82"/>
    <x v="41"/>
    <s v=" Midwest"/>
    <s v="Midwest"/>
    <n v="103"/>
    <n v="0"/>
    <n v="6"/>
  </r>
  <r>
    <x v="82"/>
    <x v="42"/>
    <s v=" South"/>
    <s v="South"/>
    <n v="161"/>
    <n v="0"/>
    <n v="107"/>
  </r>
  <r>
    <x v="82"/>
    <x v="43"/>
    <s v=" South"/>
    <s v="South"/>
    <n v="568"/>
    <n v="23"/>
    <n v="288"/>
  </r>
  <r>
    <x v="82"/>
    <x v="44"/>
    <s v=" West"/>
    <s v="West"/>
    <n v="97"/>
    <n v="0"/>
    <n v="18"/>
  </r>
  <r>
    <x v="82"/>
    <x v="45"/>
    <s v=" Northeast"/>
    <s v="Northeast"/>
    <n v="16"/>
    <n v="2"/>
    <n v="26"/>
  </r>
  <r>
    <x v="82"/>
    <x v="46"/>
    <s v=" South"/>
    <s v="South"/>
    <n v="197"/>
    <n v="11"/>
    <n v="141"/>
  </r>
  <r>
    <x v="82"/>
    <x v="47"/>
    <s v=" West"/>
    <s v="West"/>
    <n v="187"/>
    <n v="13"/>
    <n v="511"/>
  </r>
  <r>
    <x v="82"/>
    <x v="48"/>
    <s v=" South"/>
    <s v="South"/>
    <n v="22"/>
    <n v="2"/>
    <n v="8"/>
  </r>
  <r>
    <x v="82"/>
    <x v="49"/>
    <s v=" Midwest"/>
    <s v="Midwest"/>
    <n v="128"/>
    <n v="4"/>
    <n v="145"/>
  </r>
  <r>
    <x v="82"/>
    <x v="50"/>
    <s v=" West"/>
    <s v="West"/>
    <n v="21"/>
    <n v="0"/>
    <n v="0"/>
  </r>
  <r>
    <x v="83"/>
    <x v="0"/>
    <s v=" South"/>
    <s v="South"/>
    <n v="222"/>
    <n v="11"/>
    <n v="104"/>
  </r>
  <r>
    <x v="83"/>
    <x v="1"/>
    <s v=" West"/>
    <s v="West"/>
    <n v="5"/>
    <n v="0"/>
    <n v="6"/>
  </r>
  <r>
    <x v="83"/>
    <x v="2"/>
    <s v=" West"/>
    <s v="West"/>
    <n v="163"/>
    <n v="5"/>
    <n v="122"/>
  </r>
  <r>
    <x v="83"/>
    <x v="3"/>
    <s v=" South"/>
    <s v="South"/>
    <n v="195"/>
    <n v="3"/>
    <n v="30"/>
  </r>
  <r>
    <x v="83"/>
    <x v="4"/>
    <s v=" West"/>
    <s v="West"/>
    <n v="1011"/>
    <n v="49"/>
    <n v="725"/>
  </r>
  <r>
    <x v="83"/>
    <x v="5"/>
    <s v=" West"/>
    <s v="West"/>
    <n v="388"/>
    <n v="18"/>
    <n v="308"/>
  </r>
  <r>
    <x v="83"/>
    <x v="6"/>
    <s v=" Northeast"/>
    <s v="Northeast"/>
    <n v="1346"/>
    <n v="48"/>
    <n v="602"/>
  </r>
  <r>
    <x v="83"/>
    <x v="7"/>
    <s v=" South"/>
    <s v="South"/>
    <n v="136"/>
    <n v="6"/>
    <n v="41"/>
  </r>
  <r>
    <x v="83"/>
    <x v="8"/>
    <s v=" South"/>
    <s v="South"/>
    <n v="80"/>
    <n v="2"/>
    <n v="52"/>
  </r>
  <r>
    <x v="83"/>
    <x v="9"/>
    <s v=" South"/>
    <s v="South"/>
    <n v="1156"/>
    <n v="38"/>
    <n v="498"/>
  </r>
  <r>
    <x v="83"/>
    <x v="10"/>
    <s v=" South"/>
    <s v="South"/>
    <n v="1022"/>
    <n v="41"/>
    <n v="479"/>
  </r>
  <r>
    <x v="83"/>
    <x v="11"/>
    <s v=" West"/>
    <s v="West"/>
    <n v="5"/>
    <n v="0"/>
    <n v="9"/>
  </r>
  <r>
    <x v="83"/>
    <x v="12"/>
    <s v=" West"/>
    <s v="West"/>
    <n v="42"/>
    <n v="6"/>
    <n v="33"/>
  </r>
  <r>
    <x v="83"/>
    <x v="13"/>
    <s v=" Midwest"/>
    <s v="Midwest"/>
    <n v="1173"/>
    <n v="73"/>
    <n v="800"/>
  </r>
  <r>
    <x v="83"/>
    <x v="14"/>
    <s v=" Midwest"/>
    <s v="Midwest"/>
    <n v="310"/>
    <n v="9"/>
    <n v="414"/>
  </r>
  <r>
    <x v="83"/>
    <x v="15"/>
    <s v=" Midwest"/>
    <s v="Midwest"/>
    <n v="123"/>
    <n v="3"/>
    <n v="44"/>
  </r>
  <r>
    <x v="83"/>
    <x v="16"/>
    <s v=" Midwest"/>
    <s v="Midwest"/>
    <n v="47"/>
    <n v="7"/>
    <n v="63"/>
  </r>
  <r>
    <x v="83"/>
    <x v="17"/>
    <s v=" South"/>
    <s v="South"/>
    <n v="85"/>
    <n v="8"/>
    <n v="106"/>
  </r>
  <r>
    <x v="83"/>
    <x v="18"/>
    <s v=" South"/>
    <s v="South"/>
    <n v="421"/>
    <n v="44"/>
    <n v="884"/>
  </r>
  <r>
    <x v="83"/>
    <x v="19"/>
    <s v=" Northeast"/>
    <s v="Northeast"/>
    <n v="65"/>
    <n v="0"/>
    <n v="19"/>
  </r>
  <r>
    <x v="83"/>
    <x v="20"/>
    <s v=" South"/>
    <s v="South"/>
    <n v="711"/>
    <n v="26"/>
    <n v="262"/>
  </r>
  <r>
    <x v="83"/>
    <x v="21"/>
    <s v=" Northeast"/>
    <s v="Northeast"/>
    <n v="1392"/>
    <n v="88"/>
    <n v="844"/>
  </r>
  <r>
    <x v="83"/>
    <x v="22"/>
    <s v=" Midwest"/>
    <s v="Midwest"/>
    <n v="994"/>
    <n v="115"/>
    <n v="1603"/>
  </r>
  <r>
    <x v="83"/>
    <x v="23"/>
    <s v=" Midwest"/>
    <s v="Midwest"/>
    <n v="29"/>
    <n v="0"/>
    <n v="70"/>
  </r>
  <r>
    <x v="83"/>
    <x v="24"/>
    <s v=" South"/>
    <s v="South"/>
    <n v="161"/>
    <n v="2"/>
    <n v="98"/>
  </r>
  <r>
    <x v="83"/>
    <x v="25"/>
    <s v=" Midwest"/>
    <s v="Midwest"/>
    <n v="229"/>
    <n v="20"/>
    <n v="136"/>
  </r>
  <r>
    <x v="83"/>
    <x v="26"/>
    <s v=" West"/>
    <s v="West"/>
    <n v="7"/>
    <n v="1"/>
    <n v="7"/>
  </r>
  <r>
    <x v="83"/>
    <x v="27"/>
    <s v=" Midwest"/>
    <s v="Midwest"/>
    <n v="65"/>
    <n v="1"/>
    <n v="19"/>
  </r>
  <r>
    <x v="83"/>
    <x v="28"/>
    <s v=" West"/>
    <s v="West"/>
    <n v="176"/>
    <n v="1"/>
    <n v="114"/>
  </r>
  <r>
    <x v="83"/>
    <x v="29"/>
    <s v=" Northeast"/>
    <s v="Northeast"/>
    <n v="35"/>
    <n v="0"/>
    <n v="23"/>
  </r>
  <r>
    <x v="83"/>
    <x v="30"/>
    <s v=" Northeast"/>
    <s v="Northeast"/>
    <n v="2734"/>
    <n v="93"/>
    <n v="2443"/>
  </r>
  <r>
    <x v="83"/>
    <x v="31"/>
    <s v=" West"/>
    <s v="West"/>
    <n v="100"/>
    <n v="5"/>
    <n v="31"/>
  </r>
  <r>
    <x v="83"/>
    <x v="32"/>
    <s v=" Northeast"/>
    <s v="Northeast"/>
    <n v="6548"/>
    <n v="882"/>
    <n v="12998"/>
  </r>
  <r>
    <x v="83"/>
    <x v="33"/>
    <s v=" South"/>
    <s v="South"/>
    <n v="268"/>
    <n v="5"/>
    <n v="91"/>
  </r>
  <r>
    <x v="83"/>
    <x v="34"/>
    <s v=" Midwest"/>
    <s v="Midwest"/>
    <n v="23"/>
    <n v="1"/>
    <n v="9"/>
  </r>
  <r>
    <x v="83"/>
    <x v="35"/>
    <s v=" Midwest"/>
    <s v="Midwest"/>
    <n v="370"/>
    <n v="21"/>
    <n v="274"/>
  </r>
  <r>
    <x v="83"/>
    <x v="36"/>
    <s v=" South"/>
    <s v="South"/>
    <n v="99"/>
    <n v="2"/>
    <n v="98"/>
  </r>
  <r>
    <x v="83"/>
    <x v="37"/>
    <s v=" West"/>
    <s v="West"/>
    <n v="57"/>
    <n v="1"/>
    <n v="53"/>
  </r>
  <r>
    <x v="83"/>
    <x v="38"/>
    <s v=" Northeast"/>
    <s v="Northeast"/>
    <n v="1340"/>
    <n v="38"/>
    <n v="563"/>
  </r>
  <r>
    <x v="83"/>
    <x v="39"/>
    <s v=" Northeast"/>
    <s v="Northeast"/>
    <n v="311"/>
    <n v="10"/>
    <n v="73"/>
  </r>
  <r>
    <x v="83"/>
    <x v="40"/>
    <s v=" South"/>
    <s v="South"/>
    <n v="120"/>
    <n v="5"/>
    <n v="87"/>
  </r>
  <r>
    <x v="83"/>
    <x v="41"/>
    <s v=" Midwest"/>
    <s v="Midwest"/>
    <n v="138"/>
    <n v="0"/>
    <n v="6"/>
  </r>
  <r>
    <x v="83"/>
    <x v="42"/>
    <s v=" South"/>
    <s v="South"/>
    <n v="339"/>
    <n v="7"/>
    <n v="114"/>
  </r>
  <r>
    <x v="83"/>
    <x v="43"/>
    <s v=" South"/>
    <s v="South"/>
    <n v="711"/>
    <n v="32"/>
    <n v="320"/>
  </r>
  <r>
    <x v="83"/>
    <x v="44"/>
    <s v=" West"/>
    <s v="West"/>
    <n v="63"/>
    <n v="0"/>
    <n v="18"/>
  </r>
  <r>
    <x v="83"/>
    <x v="45"/>
    <s v=" Northeast"/>
    <s v="Northeast"/>
    <n v="21"/>
    <n v="1"/>
    <n v="27"/>
  </r>
  <r>
    <x v="83"/>
    <x v="46"/>
    <s v=" South"/>
    <s v="South"/>
    <n v="473"/>
    <n v="8"/>
    <n v="149"/>
  </r>
  <r>
    <x v="83"/>
    <x v="47"/>
    <s v=" West"/>
    <s v="West"/>
    <n v="133"/>
    <n v="14"/>
    <n v="525"/>
  </r>
  <r>
    <x v="83"/>
    <x v="48"/>
    <s v=" South"/>
    <s v="South"/>
    <n v="23"/>
    <n v="1"/>
    <n v="9"/>
  </r>
  <r>
    <x v="83"/>
    <x v="49"/>
    <s v=" Midwest"/>
    <s v="Midwest"/>
    <n v="87"/>
    <n v="10"/>
    <n v="155"/>
  </r>
  <r>
    <x v="83"/>
    <x v="50"/>
    <s v=" West"/>
    <s v="West"/>
    <n v="9"/>
    <n v="1"/>
    <n v="1"/>
  </r>
  <r>
    <x v="84"/>
    <x v="0"/>
    <s v=" South"/>
    <s v="South"/>
    <n v="148"/>
    <n v="10"/>
    <n v="114"/>
  </r>
  <r>
    <x v="84"/>
    <x v="1"/>
    <s v=" West"/>
    <s v="West"/>
    <n v="8"/>
    <n v="1"/>
    <n v="7"/>
  </r>
  <r>
    <x v="84"/>
    <x v="2"/>
    <s v=" West"/>
    <s v="West"/>
    <n v="104"/>
    <n v="9"/>
    <n v="131"/>
  </r>
  <r>
    <x v="84"/>
    <x v="3"/>
    <s v=" South"/>
    <s v="South"/>
    <n v="23"/>
    <n v="2"/>
    <n v="32"/>
  </r>
  <r>
    <x v="84"/>
    <x v="4"/>
    <s v=" West"/>
    <s v="West"/>
    <n v="1424"/>
    <n v="53"/>
    <n v="778"/>
  </r>
  <r>
    <x v="84"/>
    <x v="5"/>
    <s v=" West"/>
    <s v="West"/>
    <n v="250"/>
    <n v="21"/>
    <n v="329"/>
  </r>
  <r>
    <x v="84"/>
    <x v="6"/>
    <s v=" Northeast"/>
    <s v="Northeast"/>
    <n v="608"/>
    <n v="69"/>
    <n v="671"/>
  </r>
  <r>
    <x v="84"/>
    <x v="7"/>
    <s v=" South"/>
    <s v="South"/>
    <n v="165"/>
    <n v="2"/>
    <n v="43"/>
  </r>
  <r>
    <x v="84"/>
    <x v="8"/>
    <s v=" South"/>
    <s v="South"/>
    <n v="103"/>
    <n v="15"/>
    <n v="67"/>
  </r>
  <r>
    <x v="84"/>
    <x v="9"/>
    <s v=" South"/>
    <s v="South"/>
    <n v="609"/>
    <n v="72"/>
    <n v="570"/>
  </r>
  <r>
    <x v="84"/>
    <x v="10"/>
    <s v=" South"/>
    <s v="South"/>
    <n v="788"/>
    <n v="38"/>
    <n v="517"/>
  </r>
  <r>
    <x v="84"/>
    <x v="11"/>
    <s v=" West"/>
    <s v="West"/>
    <n v="9"/>
    <n v="0"/>
    <n v="9"/>
  </r>
  <r>
    <x v="84"/>
    <x v="12"/>
    <s v=" West"/>
    <s v="West"/>
    <n v="39"/>
    <n v="6"/>
    <n v="39"/>
  </r>
  <r>
    <x v="84"/>
    <x v="13"/>
    <s v=" Midwest"/>
    <s v="Midwest"/>
    <n v="1222"/>
    <n v="78"/>
    <n v="878"/>
  </r>
  <r>
    <x v="84"/>
    <x v="14"/>
    <s v=" Midwest"/>
    <s v="Midwest"/>
    <n v="298"/>
    <n v="44"/>
    <n v="458"/>
  </r>
  <r>
    <x v="84"/>
    <x v="15"/>
    <s v=" Midwest"/>
    <s v="Midwest"/>
    <n v="189"/>
    <n v="0"/>
    <n v="44"/>
  </r>
  <r>
    <x v="84"/>
    <x v="16"/>
    <s v=" Midwest"/>
    <s v="Midwest"/>
    <n v="56"/>
    <n v="6"/>
    <n v="69"/>
  </r>
  <r>
    <x v="84"/>
    <x v="17"/>
    <s v=" South"/>
    <s v="South"/>
    <n v="162"/>
    <n v="9"/>
    <n v="115"/>
  </r>
  <r>
    <x v="84"/>
    <x v="18"/>
    <s v=" South"/>
    <s v="South"/>
    <n v="502"/>
    <n v="129"/>
    <n v="1013"/>
  </r>
  <r>
    <x v="84"/>
    <x v="19"/>
    <s v=" Northeast"/>
    <s v="Northeast"/>
    <n v="36"/>
    <n v="1"/>
    <n v="20"/>
  </r>
  <r>
    <x v="84"/>
    <x v="20"/>
    <s v=" South"/>
    <s v="South"/>
    <n v="536"/>
    <n v="40"/>
    <n v="302"/>
  </r>
  <r>
    <x v="84"/>
    <x v="21"/>
    <s v=" Northeast"/>
    <s v="Northeast"/>
    <n v="1296"/>
    <n v="113"/>
    <n v="957"/>
  </r>
  <r>
    <x v="84"/>
    <x v="22"/>
    <s v=" Midwest"/>
    <s v="Midwest"/>
    <n v="1355"/>
    <n v="164"/>
    <n v="1767"/>
  </r>
  <r>
    <x v="84"/>
    <x v="23"/>
    <s v=" Midwest"/>
    <s v="Midwest"/>
    <n v="45"/>
    <n v="9"/>
    <n v="79"/>
  </r>
  <r>
    <x v="84"/>
    <x v="24"/>
    <s v=" South"/>
    <s v="South"/>
    <n v="145"/>
    <n v="13"/>
    <n v="111"/>
  </r>
  <r>
    <x v="84"/>
    <x v="25"/>
    <s v=" Midwest"/>
    <s v="Midwest"/>
    <n v="297"/>
    <n v="15"/>
    <n v="151"/>
  </r>
  <r>
    <x v="84"/>
    <x v="26"/>
    <s v=" West"/>
    <s v="West"/>
    <n v="5"/>
    <n v="0"/>
    <n v="7"/>
  </r>
  <r>
    <x v="84"/>
    <x v="27"/>
    <s v=" Midwest"/>
    <s v="Midwest"/>
    <n v="60"/>
    <n v="2"/>
    <n v="21"/>
  </r>
  <r>
    <x v="84"/>
    <x v="28"/>
    <s v=" West"/>
    <s v="West"/>
    <n v="101"/>
    <n v="16"/>
    <n v="130"/>
  </r>
  <r>
    <x v="84"/>
    <x v="29"/>
    <s v=" Northeast"/>
    <s v="Northeast"/>
    <n v="71"/>
    <n v="4"/>
    <n v="27"/>
  </r>
  <r>
    <x v="84"/>
    <x v="30"/>
    <s v=" Northeast"/>
    <s v="Northeast"/>
    <n v="4240"/>
    <n v="362"/>
    <n v="2805"/>
  </r>
  <r>
    <x v="84"/>
    <x v="31"/>
    <s v=" West"/>
    <s v="West"/>
    <n v="62"/>
    <n v="5"/>
    <n v="36"/>
  </r>
  <r>
    <x v="84"/>
    <x v="32"/>
    <s v=" Northeast"/>
    <s v="Northeast"/>
    <n v="7402"/>
    <n v="1003"/>
    <n v="14001"/>
  </r>
  <r>
    <x v="84"/>
    <x v="33"/>
    <s v=" South"/>
    <s v="South"/>
    <n v="204"/>
    <n v="25"/>
    <n v="116"/>
  </r>
  <r>
    <x v="84"/>
    <x v="34"/>
    <s v=" Midwest"/>
    <s v="Midwest"/>
    <n v="10"/>
    <n v="0"/>
    <n v="9"/>
  </r>
  <r>
    <x v="84"/>
    <x v="35"/>
    <s v=" Midwest"/>
    <s v="Midwest"/>
    <n v="305"/>
    <n v="50"/>
    <n v="324"/>
  </r>
  <r>
    <x v="84"/>
    <x v="36"/>
    <s v=" South"/>
    <s v="South"/>
    <n v="115"/>
    <n v="11"/>
    <n v="109"/>
  </r>
  <r>
    <x v="84"/>
    <x v="37"/>
    <s v=" West"/>
    <s v="West"/>
    <n v="49"/>
    <n v="2"/>
    <n v="55"/>
  </r>
  <r>
    <x v="84"/>
    <x v="38"/>
    <s v=" Northeast"/>
    <s v="Northeast"/>
    <n v="1296"/>
    <n v="183"/>
    <n v="746"/>
  </r>
  <r>
    <x v="84"/>
    <x v="39"/>
    <s v=" Northeast"/>
    <s v="Northeast"/>
    <n v="275"/>
    <n v="7"/>
    <n v="80"/>
  </r>
  <r>
    <x v="84"/>
    <x v="40"/>
    <s v=" South"/>
    <s v="South"/>
    <n v="114"/>
    <n v="10"/>
    <n v="97"/>
  </r>
  <r>
    <x v="84"/>
    <x v="41"/>
    <s v=" Midwest"/>
    <s v="Midwest"/>
    <n v="120"/>
    <n v="0"/>
    <n v="6"/>
  </r>
  <r>
    <x v="84"/>
    <x v="42"/>
    <s v=" South"/>
    <s v="South"/>
    <n v="171"/>
    <n v="9"/>
    <n v="123"/>
  </r>
  <r>
    <x v="84"/>
    <x v="43"/>
    <s v=" South"/>
    <s v="South"/>
    <n v="816"/>
    <n v="45"/>
    <n v="365"/>
  </r>
  <r>
    <x v="84"/>
    <x v="44"/>
    <s v=" West"/>
    <s v="West"/>
    <n v="52"/>
    <n v="1"/>
    <n v="19"/>
  </r>
  <r>
    <x v="84"/>
    <x v="45"/>
    <s v=" Northeast"/>
    <s v="Northeast"/>
    <n v="4"/>
    <n v="1"/>
    <n v="28"/>
  </r>
  <r>
    <x v="84"/>
    <x v="46"/>
    <s v=" South"/>
    <s v="South"/>
    <n v="427"/>
    <n v="5"/>
    <n v="154"/>
  </r>
  <r>
    <x v="84"/>
    <x v="47"/>
    <s v=" West"/>
    <s v="West"/>
    <n v="164"/>
    <n v="27"/>
    <n v="552"/>
  </r>
  <r>
    <x v="84"/>
    <x v="48"/>
    <s v=" South"/>
    <s v="South"/>
    <n v="59"/>
    <n v="1"/>
    <n v="10"/>
  </r>
  <r>
    <x v="84"/>
    <x v="49"/>
    <s v=" Midwest"/>
    <s v="Midwest"/>
    <n v="127"/>
    <n v="17"/>
    <n v="172"/>
  </r>
  <r>
    <x v="84"/>
    <x v="50"/>
    <s v=" West"/>
    <s v="West"/>
    <n v="0"/>
    <n v="0"/>
    <n v="1"/>
  </r>
  <r>
    <x v="85"/>
    <x v="0"/>
    <s v=" South"/>
    <s v="South"/>
    <n v="288"/>
    <n v="9"/>
    <n v="123"/>
  </r>
  <r>
    <x v="85"/>
    <x v="1"/>
    <s v=" West"/>
    <s v="West"/>
    <n v="8"/>
    <n v="0"/>
    <n v="7"/>
  </r>
  <r>
    <x v="85"/>
    <x v="2"/>
    <s v=" West"/>
    <s v="West"/>
    <n v="156"/>
    <n v="11"/>
    <n v="142"/>
  </r>
  <r>
    <x v="85"/>
    <x v="3"/>
    <s v=" South"/>
    <s v="South"/>
    <n v="101"/>
    <n v="2"/>
    <n v="34"/>
  </r>
  <r>
    <x v="85"/>
    <x v="4"/>
    <s v=" West"/>
    <s v="West"/>
    <n v="1349"/>
    <n v="107"/>
    <n v="885"/>
  </r>
  <r>
    <x v="85"/>
    <x v="5"/>
    <s v=" West"/>
    <s v="West"/>
    <n v="339"/>
    <n v="26"/>
    <n v="355"/>
  </r>
  <r>
    <x v="85"/>
    <x v="6"/>
    <s v=" Northeast"/>
    <s v="Northeast"/>
    <n v="766"/>
    <n v="197"/>
    <n v="868"/>
  </r>
  <r>
    <x v="85"/>
    <x v="7"/>
    <s v=" South"/>
    <s v="South"/>
    <n v="88"/>
    <n v="3"/>
    <n v="46"/>
  </r>
  <r>
    <x v="85"/>
    <x v="8"/>
    <s v=" South"/>
    <s v="South"/>
    <n v="139"/>
    <n v="5"/>
    <n v="72"/>
  </r>
  <r>
    <x v="85"/>
    <x v="9"/>
    <s v=" South"/>
    <s v="South"/>
    <n v="906"/>
    <n v="43"/>
    <n v="613"/>
  </r>
  <r>
    <x v="85"/>
    <x v="10"/>
    <s v=" South"/>
    <s v="South"/>
    <n v="670"/>
    <n v="52"/>
    <n v="569"/>
  </r>
  <r>
    <x v="85"/>
    <x v="11"/>
    <s v=" West"/>
    <s v="West"/>
    <n v="13"/>
    <n v="0"/>
    <n v="9"/>
  </r>
  <r>
    <x v="85"/>
    <x v="12"/>
    <s v=" West"/>
    <s v="West"/>
    <n v="49"/>
    <n v="2"/>
    <n v="41"/>
  </r>
  <r>
    <x v="85"/>
    <x v="13"/>
    <s v=" Midwest"/>
    <s v="Midwest"/>
    <n v="1346"/>
    <n v="80"/>
    <n v="958"/>
  </r>
  <r>
    <x v="85"/>
    <x v="14"/>
    <s v=" Midwest"/>
    <s v="Midwest"/>
    <n v="432"/>
    <n v="53"/>
    <n v="511"/>
  </r>
  <r>
    <x v="85"/>
    <x v="15"/>
    <s v=" Midwest"/>
    <s v="Midwest"/>
    <n v="96"/>
    <n v="9"/>
    <n v="53"/>
  </r>
  <r>
    <x v="85"/>
    <x v="16"/>
    <s v=" Midwest"/>
    <s v="Midwest"/>
    <n v="63"/>
    <n v="7"/>
    <n v="76"/>
  </r>
  <r>
    <x v="85"/>
    <x v="17"/>
    <s v=" South"/>
    <s v="South"/>
    <n v="162"/>
    <n v="10"/>
    <n v="125"/>
  </r>
  <r>
    <x v="85"/>
    <x v="18"/>
    <s v=" South"/>
    <s v="South"/>
    <n v="433"/>
    <n v="90"/>
    <n v="1103"/>
  </r>
  <r>
    <x v="85"/>
    <x v="19"/>
    <s v=" Northeast"/>
    <s v="Northeast"/>
    <n v="36"/>
    <n v="4"/>
    <n v="24"/>
  </r>
  <r>
    <x v="85"/>
    <x v="20"/>
    <s v=" South"/>
    <s v="South"/>
    <n v="624"/>
    <n v="111"/>
    <n v="413"/>
  </r>
  <r>
    <x v="85"/>
    <x v="21"/>
    <s v=" Northeast"/>
    <s v="Northeast"/>
    <n v="1755"/>
    <n v="151"/>
    <n v="1108"/>
  </r>
  <r>
    <x v="85"/>
    <x v="22"/>
    <s v=" Midwest"/>
    <s v="Midwest"/>
    <n v="1049"/>
    <n v="153"/>
    <n v="1920"/>
  </r>
  <r>
    <x v="85"/>
    <x v="23"/>
    <s v=" Midwest"/>
    <s v="Midwest"/>
    <n v="114"/>
    <n v="8"/>
    <n v="87"/>
  </r>
  <r>
    <x v="85"/>
    <x v="24"/>
    <s v=" South"/>
    <s v="South"/>
    <n v="273"/>
    <n v="11"/>
    <n v="122"/>
  </r>
  <r>
    <x v="85"/>
    <x v="25"/>
    <s v=" Midwest"/>
    <s v="Midwest"/>
    <n v="210"/>
    <n v="13"/>
    <n v="164"/>
  </r>
  <r>
    <x v="85"/>
    <x v="26"/>
    <s v=" West"/>
    <s v="West"/>
    <n v="5"/>
    <n v="0"/>
    <n v="7"/>
  </r>
  <r>
    <x v="85"/>
    <x v="27"/>
    <s v=" Midwest"/>
    <s v="Midwest"/>
    <n v="64"/>
    <n v="1"/>
    <n v="22"/>
  </r>
  <r>
    <x v="85"/>
    <x v="28"/>
    <s v=" West"/>
    <s v="West"/>
    <n v="75"/>
    <n v="7"/>
    <n v="137"/>
  </r>
  <r>
    <x v="85"/>
    <x v="29"/>
    <s v=" Northeast"/>
    <s v="Northeast"/>
    <n v="48"/>
    <n v="5"/>
    <n v="32"/>
  </r>
  <r>
    <x v="85"/>
    <x v="30"/>
    <s v=" Northeast"/>
    <s v="Northeast"/>
    <n v="2206"/>
    <n v="351"/>
    <n v="3156"/>
  </r>
  <r>
    <x v="85"/>
    <x v="31"/>
    <s v=" West"/>
    <s v="West"/>
    <n v="77"/>
    <n v="0"/>
    <n v="36"/>
  </r>
  <r>
    <x v="85"/>
    <x v="32"/>
    <s v=" Northeast"/>
    <s v="Northeast"/>
    <n v="11755"/>
    <n v="936"/>
    <n v="14937"/>
  </r>
  <r>
    <x v="85"/>
    <x v="33"/>
    <s v=" South"/>
    <s v="South"/>
    <n v="131"/>
    <n v="12"/>
    <n v="128"/>
  </r>
  <r>
    <x v="85"/>
    <x v="34"/>
    <s v=" Midwest"/>
    <s v="Midwest"/>
    <n v="25"/>
    <n v="0"/>
    <n v="9"/>
  </r>
  <r>
    <x v="85"/>
    <x v="35"/>
    <s v=" Midwest"/>
    <s v="Midwest"/>
    <n v="511"/>
    <n v="37"/>
    <n v="361"/>
  </r>
  <r>
    <x v="85"/>
    <x v="36"/>
    <s v=" South"/>
    <s v="South"/>
    <n v="79"/>
    <n v="14"/>
    <n v="123"/>
  </r>
  <r>
    <x v="85"/>
    <x v="37"/>
    <s v=" West"/>
    <s v="West"/>
    <n v="30"/>
    <n v="3"/>
    <n v="58"/>
  </r>
  <r>
    <x v="85"/>
    <x v="38"/>
    <s v=" Northeast"/>
    <s v="Northeast"/>
    <n v="1213"/>
    <n v="87"/>
    <n v="833"/>
  </r>
  <r>
    <x v="85"/>
    <x v="39"/>
    <s v=" Northeast"/>
    <s v="Northeast"/>
    <n v="278"/>
    <n v="7"/>
    <n v="87"/>
  </r>
  <r>
    <x v="85"/>
    <x v="40"/>
    <s v=" South"/>
    <s v="South"/>
    <n v="103"/>
    <n v="10"/>
    <n v="107"/>
  </r>
  <r>
    <x v="85"/>
    <x v="41"/>
    <s v=" Midwest"/>
    <s v="Midwest"/>
    <n v="181"/>
    <n v="0"/>
    <n v="6"/>
  </r>
  <r>
    <x v="85"/>
    <x v="42"/>
    <s v=" South"/>
    <s v="South"/>
    <n v="210"/>
    <n v="12"/>
    <n v="135"/>
  </r>
  <r>
    <x v="85"/>
    <x v="43"/>
    <s v=" South"/>
    <s v="South"/>
    <n v="803"/>
    <n v="30"/>
    <n v="395"/>
  </r>
  <r>
    <x v="85"/>
    <x v="44"/>
    <s v=" West"/>
    <s v="West"/>
    <n v="129"/>
    <n v="1"/>
    <n v="20"/>
  </r>
  <r>
    <x v="85"/>
    <x v="45"/>
    <s v=" Northeast"/>
    <s v="Northeast"/>
    <n v="7"/>
    <n v="1"/>
    <n v="29"/>
  </r>
  <r>
    <x v="85"/>
    <x v="46"/>
    <s v=" South"/>
    <s v="South"/>
    <n v="329"/>
    <n v="41"/>
    <n v="195"/>
  </r>
  <r>
    <x v="85"/>
    <x v="47"/>
    <s v=" West"/>
    <s v="West"/>
    <n v="95"/>
    <n v="20"/>
    <n v="572"/>
  </r>
  <r>
    <x v="85"/>
    <x v="48"/>
    <s v=" South"/>
    <s v="South"/>
    <n v="28"/>
    <n v="2"/>
    <n v="12"/>
  </r>
  <r>
    <x v="85"/>
    <x v="49"/>
    <s v=" Midwest"/>
    <s v="Midwest"/>
    <n v="166"/>
    <n v="12"/>
    <n v="184"/>
  </r>
  <r>
    <x v="85"/>
    <x v="50"/>
    <s v=" West"/>
    <s v="West"/>
    <n v="19"/>
    <n v="1"/>
    <n v="2"/>
  </r>
  <r>
    <x v="86"/>
    <x v="0"/>
    <s v=" South"/>
    <s v="South"/>
    <n v="163"/>
    <n v="14"/>
    <n v="137"/>
  </r>
  <r>
    <x v="86"/>
    <x v="1"/>
    <s v=" West"/>
    <s v="West"/>
    <n v="7"/>
    <n v="0"/>
    <n v="7"/>
  </r>
  <r>
    <x v="86"/>
    <x v="2"/>
    <s v=" West"/>
    <s v="West"/>
    <n v="272"/>
    <n v="10"/>
    <n v="152"/>
  </r>
  <r>
    <x v="86"/>
    <x v="3"/>
    <s v=" South"/>
    <s v="South"/>
    <n v="21"/>
    <n v="3"/>
    <n v="37"/>
  </r>
  <r>
    <x v="86"/>
    <x v="4"/>
    <s v=" West"/>
    <s v="West"/>
    <n v="1035"/>
    <n v="86"/>
    <n v="971"/>
  </r>
  <r>
    <x v="86"/>
    <x v="5"/>
    <s v=" West"/>
    <s v="West"/>
    <n v="395"/>
    <n v="19"/>
    <n v="374"/>
  </r>
  <r>
    <x v="86"/>
    <x v="6"/>
    <s v=" Northeast"/>
    <s v="Northeast"/>
    <n v="1129"/>
    <n v="103"/>
    <n v="971"/>
  </r>
  <r>
    <x v="86"/>
    <x v="7"/>
    <s v=" South"/>
    <s v="South"/>
    <n v="61"/>
    <n v="6"/>
    <n v="52"/>
  </r>
  <r>
    <x v="86"/>
    <x v="8"/>
    <s v=" South"/>
    <s v="South"/>
    <n v="153"/>
    <n v="9"/>
    <n v="81"/>
  </r>
  <r>
    <x v="86"/>
    <x v="9"/>
    <s v=" South"/>
    <s v="South"/>
    <n v="806"/>
    <n v="54"/>
    <n v="667"/>
  </r>
  <r>
    <x v="86"/>
    <x v="10"/>
    <s v=" South"/>
    <s v="South"/>
    <n v="1061"/>
    <n v="42"/>
    <n v="611"/>
  </r>
  <r>
    <x v="86"/>
    <x v="11"/>
    <s v=" West"/>
    <s v="West"/>
    <n v="11"/>
    <n v="0"/>
    <n v="9"/>
  </r>
  <r>
    <x v="86"/>
    <x v="12"/>
    <s v=" West"/>
    <s v="West"/>
    <n v="22"/>
    <n v="0"/>
    <n v="41"/>
  </r>
  <r>
    <x v="86"/>
    <x v="13"/>
    <s v=" Midwest"/>
    <s v="Midwest"/>
    <n v="1141"/>
    <n v="123"/>
    <n v="1081"/>
  </r>
  <r>
    <x v="86"/>
    <x v="14"/>
    <s v=" Midwest"/>
    <s v="Midwest"/>
    <n v="589"/>
    <n v="43"/>
    <n v="554"/>
  </r>
  <r>
    <x v="86"/>
    <x v="15"/>
    <s v=" Midwest"/>
    <s v="Midwest"/>
    <n v="146"/>
    <n v="7"/>
    <n v="60"/>
  </r>
  <r>
    <x v="86"/>
    <x v="16"/>
    <s v=" Midwest"/>
    <s v="Midwest"/>
    <n v="92"/>
    <n v="4"/>
    <n v="80"/>
  </r>
  <r>
    <x v="86"/>
    <x v="17"/>
    <s v=" South"/>
    <s v="South"/>
    <n v="57"/>
    <n v="6"/>
    <n v="131"/>
  </r>
  <r>
    <x v="86"/>
    <x v="18"/>
    <s v=" South"/>
    <s v="South"/>
    <n v="581"/>
    <n v="53"/>
    <n v="1156"/>
  </r>
  <r>
    <x v="86"/>
    <x v="19"/>
    <s v=" Northeast"/>
    <s v="Northeast"/>
    <n v="26"/>
    <n v="3"/>
    <n v="27"/>
  </r>
  <r>
    <x v="86"/>
    <x v="20"/>
    <s v=" South"/>
    <s v="South"/>
    <n v="755"/>
    <n v="46"/>
    <n v="459"/>
  </r>
  <r>
    <x v="86"/>
    <x v="21"/>
    <s v=" Northeast"/>
    <s v="Northeast"/>
    <n v="2263"/>
    <n v="137"/>
    <n v="1245"/>
  </r>
  <r>
    <x v="86"/>
    <x v="22"/>
    <s v=" Midwest"/>
    <s v="Midwest"/>
    <n v="1226"/>
    <n v="172"/>
    <n v="2092"/>
  </r>
  <r>
    <x v="86"/>
    <x v="23"/>
    <s v=" Midwest"/>
    <s v="Midwest"/>
    <n v="108"/>
    <n v="7"/>
    <n v="94"/>
  </r>
  <r>
    <x v="86"/>
    <x v="24"/>
    <s v=" South"/>
    <s v="South"/>
    <n v="264"/>
    <n v="7"/>
    <n v="129"/>
  </r>
  <r>
    <x v="86"/>
    <x v="25"/>
    <s v=" Midwest"/>
    <s v="Midwest"/>
    <n v="215"/>
    <n v="6"/>
    <n v="170"/>
  </r>
  <r>
    <x v="86"/>
    <x v="26"/>
    <s v=" West"/>
    <s v="West"/>
    <n v="11"/>
    <n v="0"/>
    <n v="7"/>
  </r>
  <r>
    <x v="86"/>
    <x v="27"/>
    <s v=" Midwest"/>
    <s v="Midwest"/>
    <n v="100"/>
    <n v="2"/>
    <n v="24"/>
  </r>
  <r>
    <x v="86"/>
    <x v="28"/>
    <s v=" West"/>
    <s v="West"/>
    <n v="109"/>
    <n v="5"/>
    <n v="142"/>
  </r>
  <r>
    <x v="86"/>
    <x v="29"/>
    <s v=" Northeast"/>
    <s v="Northeast"/>
    <n v="72"/>
    <n v="2"/>
    <n v="34"/>
  </r>
  <r>
    <x v="86"/>
    <x v="30"/>
    <s v=" Northeast"/>
    <s v="Northeast"/>
    <n v="4287"/>
    <n v="362"/>
    <n v="3518"/>
  </r>
  <r>
    <x v="86"/>
    <x v="31"/>
    <s v=" West"/>
    <s v="West"/>
    <n v="113"/>
    <n v="8"/>
    <n v="44"/>
  </r>
  <r>
    <x v="86"/>
    <x v="32"/>
    <s v=" Northeast"/>
    <s v="Northeast"/>
    <n v="8631"/>
    <n v="732"/>
    <n v="15669"/>
  </r>
  <r>
    <x v="86"/>
    <x v="33"/>
    <s v=" South"/>
    <s v="South"/>
    <n v="340"/>
    <n v="12"/>
    <n v="140"/>
  </r>
  <r>
    <x v="86"/>
    <x v="34"/>
    <s v=" Midwest"/>
    <s v="Midwest"/>
    <n v="28"/>
    <n v="0"/>
    <n v="9"/>
  </r>
  <r>
    <x v="86"/>
    <x v="35"/>
    <s v=" Midwest"/>
    <s v="Midwest"/>
    <n v="623"/>
    <n v="28"/>
    <n v="389"/>
  </r>
  <r>
    <x v="86"/>
    <x v="36"/>
    <s v=" South"/>
    <s v="South"/>
    <n v="94"/>
    <n v="8"/>
    <n v="131"/>
  </r>
  <r>
    <x v="86"/>
    <x v="37"/>
    <s v=" West"/>
    <s v="West"/>
    <n v="73"/>
    <n v="6"/>
    <n v="64"/>
  </r>
  <r>
    <x v="86"/>
    <x v="38"/>
    <s v=" Northeast"/>
    <s v="Northeast"/>
    <n v="1510"/>
    <n v="107"/>
    <n v="940"/>
  </r>
  <r>
    <x v="86"/>
    <x v="39"/>
    <s v=" Northeast"/>
    <s v="Northeast"/>
    <n v="309"/>
    <n v="18"/>
    <n v="105"/>
  </r>
  <r>
    <x v="86"/>
    <x v="40"/>
    <s v=" South"/>
    <s v="South"/>
    <n v="275"/>
    <n v="2"/>
    <n v="109"/>
  </r>
  <r>
    <x v="86"/>
    <x v="41"/>
    <s v=" Midwest"/>
    <s v="Midwest"/>
    <n v="143"/>
    <n v="1"/>
    <n v="7"/>
  </r>
  <r>
    <x v="86"/>
    <x v="42"/>
    <s v=" South"/>
    <s v="South"/>
    <n v="213"/>
    <n v="7"/>
    <n v="142"/>
  </r>
  <r>
    <x v="86"/>
    <x v="43"/>
    <s v=" South"/>
    <s v="South"/>
    <n v="822"/>
    <n v="33"/>
    <n v="428"/>
  </r>
  <r>
    <x v="86"/>
    <x v="44"/>
    <s v=" West"/>
    <s v="West"/>
    <n v="138"/>
    <n v="1"/>
    <n v="21"/>
  </r>
  <r>
    <x v="86"/>
    <x v="45"/>
    <s v=" Northeast"/>
    <s v="Northeast"/>
    <n v="9"/>
    <n v="5"/>
    <n v="34"/>
  </r>
  <r>
    <x v="86"/>
    <x v="46"/>
    <s v=" South"/>
    <s v="South"/>
    <n v="389"/>
    <n v="13"/>
    <n v="208"/>
  </r>
  <r>
    <x v="86"/>
    <x v="47"/>
    <s v=" West"/>
    <s v="West"/>
    <n v="374"/>
    <n v="16"/>
    <n v="588"/>
  </r>
  <r>
    <x v="86"/>
    <x v="48"/>
    <s v=" South"/>
    <s v="South"/>
    <n v="14"/>
    <n v="1"/>
    <n v="13"/>
  </r>
  <r>
    <x v="86"/>
    <x v="49"/>
    <s v=" Midwest"/>
    <s v="Midwest"/>
    <n v="154"/>
    <n v="13"/>
    <n v="197"/>
  </r>
  <r>
    <x v="86"/>
    <x v="50"/>
    <s v=" West"/>
    <s v="West"/>
    <n v="1"/>
    <n v="0"/>
    <n v="2"/>
  </r>
  <r>
    <x v="87"/>
    <x v="0"/>
    <s v=" South"/>
    <s v="South"/>
    <n v="168"/>
    <n v="14"/>
    <n v="151"/>
  </r>
  <r>
    <x v="87"/>
    <x v="1"/>
    <s v=" West"/>
    <s v="West"/>
    <n v="9"/>
    <n v="0"/>
    <n v="7"/>
  </r>
  <r>
    <x v="87"/>
    <x v="2"/>
    <s v=" West"/>
    <s v="West"/>
    <n v="273"/>
    <n v="22"/>
    <n v="174"/>
  </r>
  <r>
    <x v="87"/>
    <x v="3"/>
    <s v=" South"/>
    <s v="South"/>
    <n v="75"/>
    <n v="0"/>
    <n v="37"/>
  </r>
  <r>
    <x v="87"/>
    <x v="4"/>
    <s v=" West"/>
    <s v="West"/>
    <n v="1256"/>
    <n v="79"/>
    <n v="1050"/>
  </r>
  <r>
    <x v="87"/>
    <x v="5"/>
    <s v=" West"/>
    <s v="West"/>
    <n v="372"/>
    <n v="15"/>
    <n v="389"/>
  </r>
  <r>
    <x v="87"/>
    <x v="6"/>
    <s v=" Northeast"/>
    <s v="Northeast"/>
    <n v="925"/>
    <n v="65"/>
    <n v="1036"/>
  </r>
  <r>
    <x v="87"/>
    <x v="7"/>
    <s v=" South"/>
    <s v="South"/>
    <n v="248"/>
    <n v="9"/>
    <n v="61"/>
  </r>
  <r>
    <x v="87"/>
    <x v="8"/>
    <s v=" South"/>
    <s v="South"/>
    <n v="126"/>
    <n v="5"/>
    <n v="86"/>
  </r>
  <r>
    <x v="87"/>
    <x v="9"/>
    <s v=" South"/>
    <s v="South"/>
    <n v="1413"/>
    <n v="58"/>
    <n v="725"/>
  </r>
  <r>
    <x v="87"/>
    <x v="10"/>
    <s v=" South"/>
    <s v="South"/>
    <n v="1014"/>
    <n v="50"/>
    <n v="661"/>
  </r>
  <r>
    <x v="87"/>
    <x v="11"/>
    <s v=" West"/>
    <s v="West"/>
    <n v="12"/>
    <n v="0"/>
    <n v="9"/>
  </r>
  <r>
    <x v="87"/>
    <x v="12"/>
    <s v=" West"/>
    <s v="West"/>
    <n v="46"/>
    <n v="2"/>
    <n v="43"/>
  </r>
  <r>
    <x v="87"/>
    <x v="13"/>
    <s v=" Midwest"/>
    <s v="Midwest"/>
    <n v="1841"/>
    <n v="61"/>
    <n v="1142"/>
  </r>
  <r>
    <x v="87"/>
    <x v="14"/>
    <s v=" Midwest"/>
    <s v="Midwest"/>
    <n v="616"/>
    <n v="45"/>
    <n v="599"/>
  </r>
  <r>
    <x v="87"/>
    <x v="15"/>
    <s v=" Midwest"/>
    <s v="Midwest"/>
    <n v="191"/>
    <n v="4"/>
    <n v="64"/>
  </r>
  <r>
    <x v="87"/>
    <x v="16"/>
    <s v=" Midwest"/>
    <s v="Midwest"/>
    <n v="137"/>
    <n v="4"/>
    <n v="84"/>
  </r>
  <r>
    <x v="87"/>
    <x v="17"/>
    <s v=" South"/>
    <s v="South"/>
    <n v="93"/>
    <n v="9"/>
    <n v="140"/>
  </r>
  <r>
    <x v="87"/>
    <x v="18"/>
    <s v=" South"/>
    <s v="South"/>
    <n v="586"/>
    <n v="57"/>
    <n v="1213"/>
  </r>
  <r>
    <x v="87"/>
    <x v="19"/>
    <s v=" Northeast"/>
    <s v="Northeast"/>
    <n v="33"/>
    <n v="2"/>
    <n v="29"/>
  </r>
  <r>
    <x v="87"/>
    <x v="20"/>
    <s v=" South"/>
    <s v="South"/>
    <n v="790"/>
    <n v="35"/>
    <n v="494"/>
  </r>
  <r>
    <x v="87"/>
    <x v="21"/>
    <s v=" Northeast"/>
    <s v="Northeast"/>
    <n v="2221"/>
    <n v="159"/>
    <n v="1404"/>
  </r>
  <r>
    <x v="87"/>
    <x v="22"/>
    <s v=" Midwest"/>
    <s v="Midwest"/>
    <n v="834"/>
    <n v="135"/>
    <n v="2227"/>
  </r>
  <r>
    <x v="87"/>
    <x v="23"/>
    <s v=" Midwest"/>
    <s v="Midwest"/>
    <n v="154"/>
    <n v="17"/>
    <n v="111"/>
  </r>
  <r>
    <x v="87"/>
    <x v="24"/>
    <s v=" South"/>
    <s v="South"/>
    <n v="169"/>
    <n v="11"/>
    <n v="140"/>
  </r>
  <r>
    <x v="87"/>
    <x v="25"/>
    <s v=" Midwest"/>
    <s v="Midwest"/>
    <n v="172"/>
    <n v="14"/>
    <n v="184"/>
  </r>
  <r>
    <x v="87"/>
    <x v="26"/>
    <s v=" West"/>
    <s v="West"/>
    <n v="7"/>
    <n v="1"/>
    <n v="8"/>
  </r>
  <r>
    <x v="87"/>
    <x v="27"/>
    <s v=" Midwest"/>
    <s v="Midwest"/>
    <n v="122"/>
    <n v="0"/>
    <n v="24"/>
  </r>
  <r>
    <x v="87"/>
    <x v="28"/>
    <s v=" West"/>
    <s v="West"/>
    <n v="203"/>
    <n v="9"/>
    <n v="151"/>
  </r>
  <r>
    <x v="87"/>
    <x v="29"/>
    <s v=" Northeast"/>
    <s v="Northeast"/>
    <n v="76"/>
    <n v="3"/>
    <n v="37"/>
  </r>
  <r>
    <x v="87"/>
    <x v="30"/>
    <s v=" Northeast"/>
    <s v="Northeast"/>
    <n v="3150"/>
    <n v="322"/>
    <n v="3840"/>
  </r>
  <r>
    <x v="87"/>
    <x v="31"/>
    <s v=" West"/>
    <s v="West"/>
    <n v="114"/>
    <n v="7"/>
    <n v="51"/>
  </r>
  <r>
    <x v="87"/>
    <x v="32"/>
    <s v=" Northeast"/>
    <s v="Northeast"/>
    <n v="7532"/>
    <n v="804"/>
    <n v="16473"/>
  </r>
  <r>
    <x v="87"/>
    <x v="33"/>
    <s v=" South"/>
    <s v="South"/>
    <n v="396"/>
    <n v="19"/>
    <n v="159"/>
  </r>
  <r>
    <x v="87"/>
    <x v="34"/>
    <s v=" Midwest"/>
    <s v="Midwest"/>
    <n v="46"/>
    <n v="0"/>
    <n v="9"/>
  </r>
  <r>
    <x v="87"/>
    <x v="35"/>
    <s v=" Midwest"/>
    <s v="Midwest"/>
    <n v="693"/>
    <n v="29"/>
    <n v="418"/>
  </r>
  <r>
    <x v="87"/>
    <x v="36"/>
    <s v=" South"/>
    <s v="South"/>
    <n v="108"/>
    <n v="5"/>
    <n v="136"/>
  </r>
  <r>
    <x v="87"/>
    <x v="37"/>
    <s v=" West"/>
    <s v="West"/>
    <n v="49"/>
    <n v="6"/>
    <n v="70"/>
  </r>
  <r>
    <x v="87"/>
    <x v="38"/>
    <s v=" Northeast"/>
    <s v="Northeast"/>
    <n v="1807"/>
    <n v="87"/>
    <n v="1027"/>
  </r>
  <r>
    <x v="87"/>
    <x v="39"/>
    <s v=" Northeast"/>
    <s v="Northeast"/>
    <n v="339"/>
    <n v="13"/>
    <n v="118"/>
  </r>
  <r>
    <x v="87"/>
    <x v="40"/>
    <s v=" South"/>
    <s v="South"/>
    <n v="155"/>
    <n v="7"/>
    <n v="116"/>
  </r>
  <r>
    <x v="87"/>
    <x v="41"/>
    <s v=" Midwest"/>
    <s v="Midwest"/>
    <n v="100"/>
    <n v="0"/>
    <n v="7"/>
  </r>
  <r>
    <x v="87"/>
    <x v="42"/>
    <s v=" South"/>
    <s v="South"/>
    <n v="346"/>
    <n v="4"/>
    <n v="146"/>
  </r>
  <r>
    <x v="87"/>
    <x v="43"/>
    <s v=" South"/>
    <s v="South"/>
    <n v="1203"/>
    <n v="33"/>
    <n v="461"/>
  </r>
  <r>
    <x v="87"/>
    <x v="44"/>
    <s v=" West"/>
    <s v="West"/>
    <n v="126"/>
    <n v="2"/>
    <n v="23"/>
  </r>
  <r>
    <x v="87"/>
    <x v="45"/>
    <s v=" Northeast"/>
    <s v="Northeast"/>
    <n v="11"/>
    <n v="0"/>
    <n v="34"/>
  </r>
  <r>
    <x v="87"/>
    <x v="46"/>
    <s v=" South"/>
    <s v="South"/>
    <n v="601"/>
    <n v="30"/>
    <n v="238"/>
  </r>
  <r>
    <x v="87"/>
    <x v="47"/>
    <s v=" West"/>
    <s v="West"/>
    <n v="299"/>
    <n v="22"/>
    <n v="610"/>
  </r>
  <r>
    <x v="87"/>
    <x v="48"/>
    <s v=" South"/>
    <s v="South"/>
    <n v="37"/>
    <n v="3"/>
    <n v="16"/>
  </r>
  <r>
    <x v="87"/>
    <x v="49"/>
    <s v=" Midwest"/>
    <s v="Midwest"/>
    <n v="170"/>
    <n v="8"/>
    <n v="205"/>
  </r>
  <r>
    <x v="87"/>
    <x v="50"/>
    <s v=" West"/>
    <s v="West"/>
    <n v="8"/>
    <n v="0"/>
    <n v="2"/>
  </r>
  <r>
    <x v="88"/>
    <x v="0"/>
    <s v=" South"/>
    <s v="South"/>
    <n v="151"/>
    <n v="-4"/>
    <n v="147"/>
  </r>
  <r>
    <x v="88"/>
    <x v="1"/>
    <s v=" West"/>
    <s v="West"/>
    <n v="5"/>
    <n v="0"/>
    <n v="7"/>
  </r>
  <r>
    <x v="88"/>
    <x v="2"/>
    <s v=" West"/>
    <s v="West"/>
    <n v="212"/>
    <n v="7"/>
    <n v="181"/>
  </r>
  <r>
    <x v="88"/>
    <x v="3"/>
    <s v=" South"/>
    <s v="South"/>
    <n v="82"/>
    <n v="1"/>
    <n v="38"/>
  </r>
  <r>
    <x v="88"/>
    <x v="4"/>
    <s v=" West"/>
    <s v="West"/>
    <n v="1431"/>
    <n v="96"/>
    <n v="1146"/>
  </r>
  <r>
    <x v="88"/>
    <x v="5"/>
    <s v=" West"/>
    <s v="West"/>
    <n v="386"/>
    <n v="20"/>
    <n v="409"/>
  </r>
  <r>
    <x v="88"/>
    <x v="6"/>
    <s v=" Northeast"/>
    <s v="Northeast"/>
    <n v="741"/>
    <n v="50"/>
    <n v="1086"/>
  </r>
  <r>
    <x v="88"/>
    <x v="7"/>
    <s v=" South"/>
    <s v="South"/>
    <n v="215"/>
    <n v="6"/>
    <n v="67"/>
  </r>
  <r>
    <x v="88"/>
    <x v="8"/>
    <s v=" South"/>
    <s v="South"/>
    <n v="190"/>
    <n v="5"/>
    <n v="91"/>
  </r>
  <r>
    <x v="88"/>
    <x v="9"/>
    <s v=" South"/>
    <s v="South"/>
    <n v="739"/>
    <n v="22"/>
    <n v="747"/>
  </r>
  <r>
    <x v="88"/>
    <x v="10"/>
    <s v=" South"/>
    <s v="South"/>
    <n v="356"/>
    <n v="9"/>
    <n v="670"/>
  </r>
  <r>
    <x v="88"/>
    <x v="11"/>
    <s v=" West"/>
    <s v="West"/>
    <n v="21"/>
    <n v="0"/>
    <n v="9"/>
  </r>
  <r>
    <x v="88"/>
    <x v="12"/>
    <s v=" West"/>
    <s v="West"/>
    <n v="13"/>
    <n v="1"/>
    <n v="44"/>
  </r>
  <r>
    <x v="88"/>
    <x v="13"/>
    <s v=" Midwest"/>
    <s v="Midwest"/>
    <n v="1585"/>
    <n v="130"/>
    <n v="1272"/>
  </r>
  <r>
    <x v="88"/>
    <x v="14"/>
    <s v=" Midwest"/>
    <s v="Midwest"/>
    <n v="495"/>
    <n v="34"/>
    <n v="633"/>
  </r>
  <r>
    <x v="88"/>
    <x v="15"/>
    <s v=" Midwest"/>
    <s v="Midwest"/>
    <n v="181"/>
    <n v="10"/>
    <n v="74"/>
  </r>
  <r>
    <x v="88"/>
    <x v="16"/>
    <s v=" Midwest"/>
    <s v="Midwest"/>
    <n v="88"/>
    <n v="2"/>
    <n v="86"/>
  </r>
  <r>
    <x v="88"/>
    <x v="17"/>
    <s v=" South"/>
    <s v="South"/>
    <n v="185"/>
    <n v="5"/>
    <n v="145"/>
  </r>
  <r>
    <x v="88"/>
    <x v="18"/>
    <s v=" South"/>
    <s v="South"/>
    <n v="462"/>
    <n v="54"/>
    <n v="1267"/>
  </r>
  <r>
    <x v="88"/>
    <x v="19"/>
    <s v=" Northeast"/>
    <s v="Northeast"/>
    <n v="18"/>
    <n v="3"/>
    <n v="32"/>
  </r>
  <r>
    <x v="88"/>
    <x v="20"/>
    <s v=" South"/>
    <s v="South"/>
    <n v="738"/>
    <n v="40"/>
    <n v="534"/>
  </r>
  <r>
    <x v="88"/>
    <x v="21"/>
    <s v=" Northeast"/>
    <s v="Northeast"/>
    <n v="1970"/>
    <n v="156"/>
    <n v="1560"/>
  </r>
  <r>
    <x v="88"/>
    <x v="22"/>
    <s v=" Midwest"/>
    <s v="Midwest"/>
    <n v="764"/>
    <n v="80"/>
    <n v="2307"/>
  </r>
  <r>
    <x v="88"/>
    <x v="23"/>
    <s v=" Midwest"/>
    <s v="Midwest"/>
    <n v="142"/>
    <n v="10"/>
    <n v="121"/>
  </r>
  <r>
    <x v="88"/>
    <x v="24"/>
    <s v=" South"/>
    <s v="South"/>
    <n v="181"/>
    <n v="12"/>
    <n v="152"/>
  </r>
  <r>
    <x v="88"/>
    <x v="25"/>
    <s v=" Midwest"/>
    <s v="Midwest"/>
    <n v="234"/>
    <n v="10"/>
    <n v="194"/>
  </r>
  <r>
    <x v="88"/>
    <x v="26"/>
    <s v=" West"/>
    <s v="West"/>
    <n v="4"/>
    <n v="2"/>
    <n v="10"/>
  </r>
  <r>
    <x v="88"/>
    <x v="27"/>
    <s v=" Midwest"/>
    <s v="Midwest"/>
    <n v="132"/>
    <n v="4"/>
    <n v="28"/>
  </r>
  <r>
    <x v="88"/>
    <x v="28"/>
    <s v=" West"/>
    <s v="West"/>
    <n v="102"/>
    <n v="4"/>
    <n v="155"/>
  </r>
  <r>
    <x v="88"/>
    <x v="29"/>
    <s v=" Northeast"/>
    <s v="Northeast"/>
    <n v="55"/>
    <n v="1"/>
    <n v="38"/>
  </r>
  <r>
    <x v="88"/>
    <x v="30"/>
    <s v=" Northeast"/>
    <s v="Northeast"/>
    <n v="2953"/>
    <n v="230"/>
    <n v="4070"/>
  </r>
  <r>
    <x v="88"/>
    <x v="31"/>
    <s v=" West"/>
    <s v="West"/>
    <n v="87"/>
    <n v="2"/>
    <n v="53"/>
  </r>
  <r>
    <x v="88"/>
    <x v="32"/>
    <s v=" Northeast"/>
    <s v="Northeast"/>
    <n v="7249"/>
    <n v="668"/>
    <n v="17141"/>
  </r>
  <r>
    <x v="88"/>
    <x v="33"/>
    <s v=" South"/>
    <s v="South"/>
    <n v="281"/>
    <n v="16"/>
    <n v="175"/>
  </r>
  <r>
    <x v="88"/>
    <x v="34"/>
    <s v=" Midwest"/>
    <s v="Midwest"/>
    <n v="88"/>
    <n v="0"/>
    <n v="9"/>
  </r>
  <r>
    <x v="88"/>
    <x v="35"/>
    <s v=" Midwest"/>
    <s v="Midwest"/>
    <n v="1115"/>
    <n v="33"/>
    <n v="451"/>
  </r>
  <r>
    <x v="88"/>
    <x v="36"/>
    <s v=" South"/>
    <s v="South"/>
    <n v="105"/>
    <n v="3"/>
    <n v="139"/>
  </r>
  <r>
    <x v="88"/>
    <x v="37"/>
    <s v=" West"/>
    <s v="West"/>
    <n v="59"/>
    <n v="2"/>
    <n v="72"/>
  </r>
  <r>
    <x v="88"/>
    <x v="38"/>
    <s v=" Northeast"/>
    <s v="Northeast"/>
    <n v="1621"/>
    <n v="123"/>
    <n v="1150"/>
  </r>
  <r>
    <x v="88"/>
    <x v="39"/>
    <s v=" Northeast"/>
    <s v="Northeast"/>
    <n v="314"/>
    <n v="19"/>
    <n v="137"/>
  </r>
  <r>
    <x v="88"/>
    <x v="40"/>
    <s v=" South"/>
    <s v="South"/>
    <n v="160"/>
    <n v="3"/>
    <n v="119"/>
  </r>
  <r>
    <x v="88"/>
    <x v="41"/>
    <s v=" Midwest"/>
    <s v="Midwest"/>
    <n v="130"/>
    <n v="0"/>
    <n v="7"/>
  </r>
  <r>
    <x v="88"/>
    <x v="42"/>
    <s v=" South"/>
    <s v="South"/>
    <n v="201"/>
    <n v="2"/>
    <n v="148"/>
  </r>
  <r>
    <x v="88"/>
    <x v="43"/>
    <s v=" South"/>
    <s v="South"/>
    <n v="796"/>
    <n v="26"/>
    <n v="487"/>
  </r>
  <r>
    <x v="88"/>
    <x v="44"/>
    <s v=" West"/>
    <s v="West"/>
    <n v="129"/>
    <n v="2"/>
    <n v="25"/>
  </r>
  <r>
    <x v="88"/>
    <x v="45"/>
    <s v=" Northeast"/>
    <s v="Northeast"/>
    <n v="24"/>
    <n v="2"/>
    <n v="36"/>
  </r>
  <r>
    <x v="88"/>
    <x v="46"/>
    <s v=" South"/>
    <s v="South"/>
    <n v="561"/>
    <n v="20"/>
    <n v="258"/>
  </r>
  <r>
    <x v="88"/>
    <x v="47"/>
    <s v=" West"/>
    <s v="West"/>
    <n v="371"/>
    <n v="19"/>
    <n v="629"/>
  </r>
  <r>
    <x v="88"/>
    <x v="48"/>
    <s v=" South"/>
    <s v="South"/>
    <n v="49"/>
    <n v="2"/>
    <n v="18"/>
  </r>
  <r>
    <x v="88"/>
    <x v="49"/>
    <s v=" Midwest"/>
    <s v="Midwest"/>
    <n v="154"/>
    <n v="7"/>
    <n v="212"/>
  </r>
  <r>
    <x v="88"/>
    <x v="50"/>
    <s v=" West"/>
    <s v="West"/>
    <n v="11"/>
    <n v="0"/>
    <n v="2"/>
  </r>
  <r>
    <x v="89"/>
    <x v="0"/>
    <s v=" South"/>
    <s v="South"/>
    <n v="180"/>
    <n v="13"/>
    <n v="160"/>
  </r>
  <r>
    <x v="89"/>
    <x v="1"/>
    <s v=" West"/>
    <s v="West"/>
    <n v="5"/>
    <n v="0"/>
    <n v="7"/>
  </r>
  <r>
    <x v="89"/>
    <x v="2"/>
    <s v=" West"/>
    <s v="West"/>
    <n v="210"/>
    <n v="7"/>
    <n v="188"/>
  </r>
  <r>
    <x v="89"/>
    <x v="3"/>
    <s v=" South"/>
    <s v="South"/>
    <n v="4"/>
    <n v="1"/>
    <n v="39"/>
  </r>
  <r>
    <x v="89"/>
    <x v="4"/>
    <s v=" West"/>
    <s v="West"/>
    <n v="715"/>
    <n v="30"/>
    <n v="1176"/>
  </r>
  <r>
    <x v="89"/>
    <x v="5"/>
    <s v=" West"/>
    <s v="West"/>
    <n v="297"/>
    <n v="12"/>
    <n v="421"/>
  </r>
  <r>
    <x v="89"/>
    <x v="6"/>
    <s v=" Northeast"/>
    <s v="Northeast"/>
    <n v="412"/>
    <n v="41"/>
    <n v="1127"/>
  </r>
  <r>
    <x v="89"/>
    <x v="7"/>
    <s v=" South"/>
    <s v="South"/>
    <n v="0"/>
    <n v="0"/>
    <n v="67"/>
  </r>
  <r>
    <x v="89"/>
    <x v="8"/>
    <s v=" South"/>
    <s v="South"/>
    <n v="127"/>
    <n v="5"/>
    <n v="96"/>
  </r>
  <r>
    <x v="89"/>
    <x v="9"/>
    <s v=" South"/>
    <s v="South"/>
    <n v="822"/>
    <n v="26"/>
    <n v="773"/>
  </r>
  <r>
    <x v="89"/>
    <x v="10"/>
    <s v=" South"/>
    <s v="South"/>
    <n v="605"/>
    <n v="12"/>
    <n v="682"/>
  </r>
  <r>
    <x v="89"/>
    <x v="11"/>
    <s v=" West"/>
    <s v="West"/>
    <n v="6"/>
    <n v="1"/>
    <n v="10"/>
  </r>
  <r>
    <x v="89"/>
    <x v="12"/>
    <s v=" West"/>
    <s v="West"/>
    <n v="4"/>
    <n v="1"/>
    <n v="45"/>
  </r>
  <r>
    <x v="89"/>
    <x v="13"/>
    <s v=" Midwest"/>
    <s v="Midwest"/>
    <n v="1197"/>
    <n v="30"/>
    <n v="1302"/>
  </r>
  <r>
    <x v="89"/>
    <x v="14"/>
    <s v=" Midwest"/>
    <s v="Midwest"/>
    <n v="571"/>
    <n v="19"/>
    <n v="652"/>
  </r>
  <r>
    <x v="89"/>
    <x v="15"/>
    <s v=" Midwest"/>
    <s v="Midwest"/>
    <n v="402"/>
    <n v="1"/>
    <n v="75"/>
  </r>
  <r>
    <x v="89"/>
    <x v="16"/>
    <s v=" Midwest"/>
    <s v="Midwest"/>
    <n v="77"/>
    <n v="8"/>
    <n v="94"/>
  </r>
  <r>
    <x v="89"/>
    <x v="17"/>
    <s v=" South"/>
    <s v="South"/>
    <n v="253"/>
    <n v="4"/>
    <n v="149"/>
  </r>
  <r>
    <x v="89"/>
    <x v="18"/>
    <s v=" South"/>
    <s v="South"/>
    <n v="348"/>
    <n v="29"/>
    <n v="1296"/>
  </r>
  <r>
    <x v="89"/>
    <x v="19"/>
    <s v=" Northeast"/>
    <s v="Northeast"/>
    <n v="20"/>
    <n v="2"/>
    <n v="34"/>
  </r>
  <r>
    <x v="89"/>
    <x v="20"/>
    <s v=" South"/>
    <s v="South"/>
    <n v="513"/>
    <n v="14"/>
    <n v="548"/>
  </r>
  <r>
    <x v="89"/>
    <x v="21"/>
    <s v=" Northeast"/>
    <s v="Northeast"/>
    <n v="1705"/>
    <n v="146"/>
    <n v="1706"/>
  </r>
  <r>
    <x v="89"/>
    <x v="22"/>
    <s v=" Midwest"/>
    <s v="Midwest"/>
    <n v="631"/>
    <n v="82"/>
    <n v="2389"/>
  </r>
  <r>
    <x v="89"/>
    <x v="23"/>
    <s v=" Midwest"/>
    <s v="Midwest"/>
    <n v="143"/>
    <n v="13"/>
    <n v="134"/>
  </r>
  <r>
    <x v="89"/>
    <x v="24"/>
    <s v=" South"/>
    <s v="South"/>
    <n v="300"/>
    <n v="7"/>
    <n v="159"/>
  </r>
  <r>
    <x v="89"/>
    <x v="25"/>
    <s v=" Midwest"/>
    <s v="Midwest"/>
    <n v="150"/>
    <n v="2"/>
    <n v="196"/>
  </r>
  <r>
    <x v="89"/>
    <x v="26"/>
    <s v=" West"/>
    <s v="West"/>
    <n v="7"/>
    <n v="0"/>
    <n v="10"/>
  </r>
  <r>
    <x v="89"/>
    <x v="27"/>
    <s v=" Midwest"/>
    <s v="Midwest"/>
    <n v="125"/>
    <n v="0"/>
    <n v="28"/>
  </r>
  <r>
    <x v="89"/>
    <x v="28"/>
    <s v=" West"/>
    <s v="West"/>
    <n v="84"/>
    <n v="3"/>
    <n v="158"/>
  </r>
  <r>
    <x v="89"/>
    <x v="29"/>
    <s v=" Northeast"/>
    <s v="Northeast"/>
    <n v="50"/>
    <n v="3"/>
    <n v="41"/>
  </r>
  <r>
    <x v="89"/>
    <x v="30"/>
    <s v=" Northeast"/>
    <s v="Northeast"/>
    <n v="3881"/>
    <n v="132"/>
    <n v="4202"/>
  </r>
  <r>
    <x v="89"/>
    <x v="31"/>
    <s v=" West"/>
    <s v="West"/>
    <n v="47"/>
    <n v="2"/>
    <n v="55"/>
  </r>
  <r>
    <x v="89"/>
    <x v="32"/>
    <s v=" Northeast"/>
    <s v="Northeast"/>
    <n v="6199"/>
    <n v="652"/>
    <n v="17793"/>
  </r>
  <r>
    <x v="89"/>
    <x v="33"/>
    <s v=" South"/>
    <s v="South"/>
    <n v="353"/>
    <n v="8"/>
    <n v="183"/>
  </r>
  <r>
    <x v="89"/>
    <x v="34"/>
    <s v=" Midwest"/>
    <s v="Midwest"/>
    <n v="57"/>
    <n v="1"/>
    <n v="10"/>
  </r>
  <r>
    <x v="89"/>
    <x v="35"/>
    <s v=" Midwest"/>
    <s v="Midwest"/>
    <n v="1380"/>
    <n v="20"/>
    <n v="471"/>
  </r>
  <r>
    <x v="89"/>
    <x v="36"/>
    <s v=" South"/>
    <s v="South"/>
    <n v="29"/>
    <n v="1"/>
    <n v="140"/>
  </r>
  <r>
    <x v="89"/>
    <x v="37"/>
    <s v=" West"/>
    <s v="West"/>
    <n v="66"/>
    <n v="2"/>
    <n v="74"/>
  </r>
  <r>
    <x v="89"/>
    <x v="38"/>
    <s v=" Northeast"/>
    <s v="Northeast"/>
    <n v="1250"/>
    <n v="135"/>
    <n v="1285"/>
  </r>
  <r>
    <x v="89"/>
    <x v="39"/>
    <s v=" Northeast"/>
    <s v="Northeast"/>
    <n v="215"/>
    <n v="13"/>
    <n v="150"/>
  </r>
  <r>
    <x v="89"/>
    <x v="40"/>
    <s v=" South"/>
    <s v="South"/>
    <n v="131"/>
    <n v="1"/>
    <n v="120"/>
  </r>
  <r>
    <x v="89"/>
    <x v="41"/>
    <s v=" Midwest"/>
    <s v="Midwest"/>
    <n v="94"/>
    <n v="0"/>
    <n v="7"/>
  </r>
  <r>
    <x v="89"/>
    <x v="42"/>
    <s v=" South"/>
    <s v="South"/>
    <n v="200"/>
    <n v="3"/>
    <n v="151"/>
  </r>
  <r>
    <x v="89"/>
    <x v="43"/>
    <s v=" South"/>
    <s v="South"/>
    <n v="514"/>
    <n v="16"/>
    <n v="503"/>
  </r>
  <r>
    <x v="89"/>
    <x v="44"/>
    <s v=" West"/>
    <s v="West"/>
    <n v="129"/>
    <n v="2"/>
    <n v="27"/>
  </r>
  <r>
    <x v="89"/>
    <x v="45"/>
    <s v=" Northeast"/>
    <s v="Northeast"/>
    <n v="9"/>
    <n v="0"/>
    <n v="36"/>
  </r>
  <r>
    <x v="89"/>
    <x v="46"/>
    <s v=" South"/>
    <s v="South"/>
    <n v="483"/>
    <n v="19"/>
    <n v="277"/>
  </r>
  <r>
    <x v="89"/>
    <x v="47"/>
    <s v=" West"/>
    <s v="West"/>
    <n v="15"/>
    <n v="8"/>
    <n v="637"/>
  </r>
  <r>
    <x v="89"/>
    <x v="48"/>
    <s v=" South"/>
    <s v="South"/>
    <n v="65"/>
    <n v="2"/>
    <n v="20"/>
  </r>
  <r>
    <x v="89"/>
    <x v="49"/>
    <s v=" Midwest"/>
    <s v="Midwest"/>
    <n v="147"/>
    <n v="10"/>
    <n v="222"/>
  </r>
  <r>
    <x v="89"/>
    <x v="50"/>
    <s v=" West"/>
    <s v="West"/>
    <n v="10"/>
    <n v="0"/>
    <n v="2"/>
  </r>
  <r>
    <x v="90"/>
    <x v="0"/>
    <s v=" South"/>
    <s v="South"/>
    <n v="175"/>
    <n v="4"/>
    <n v="164"/>
  </r>
  <r>
    <x v="90"/>
    <x v="1"/>
    <s v=" West"/>
    <s v="West"/>
    <n v="2"/>
    <n v="0"/>
    <n v="7"/>
  </r>
  <r>
    <x v="90"/>
    <x v="2"/>
    <s v=" West"/>
    <s v="West"/>
    <n v="135"/>
    <n v="3"/>
    <n v="191"/>
  </r>
  <r>
    <x v="90"/>
    <x v="3"/>
    <s v=" South"/>
    <s v="South"/>
    <n v="190"/>
    <n v="3"/>
    <n v="42"/>
  </r>
  <r>
    <x v="90"/>
    <x v="4"/>
    <s v=" West"/>
    <s v="West"/>
    <n v="2318"/>
    <n v="47"/>
    <n v="1223"/>
  </r>
  <r>
    <x v="90"/>
    <x v="5"/>
    <s v=" West"/>
    <s v="West"/>
    <n v="376"/>
    <n v="27"/>
    <n v="448"/>
  </r>
  <r>
    <x v="90"/>
    <x v="6"/>
    <s v=" Northeast"/>
    <s v="Northeast"/>
    <n v="1853"/>
    <n v="204"/>
    <n v="1331"/>
  </r>
  <r>
    <x v="90"/>
    <x v="7"/>
    <s v=" South"/>
    <s v="South"/>
    <n v="207"/>
    <n v="5"/>
    <n v="72"/>
  </r>
  <r>
    <x v="90"/>
    <x v="8"/>
    <s v=" South"/>
    <s v="South"/>
    <n v="134"/>
    <n v="9"/>
    <n v="105"/>
  </r>
  <r>
    <x v="90"/>
    <x v="9"/>
    <s v=" South"/>
    <s v="South"/>
    <n v="744"/>
    <n v="49"/>
    <n v="822"/>
  </r>
  <r>
    <x v="90"/>
    <x v="10"/>
    <s v=" South"/>
    <s v="South"/>
    <n v="828"/>
    <n v="85"/>
    <n v="767"/>
  </r>
  <r>
    <x v="90"/>
    <x v="11"/>
    <s v=" West"/>
    <s v="West"/>
    <n v="4"/>
    <n v="0"/>
    <n v="10"/>
  </r>
  <r>
    <x v="90"/>
    <x v="12"/>
    <s v=" West"/>
    <s v="West"/>
    <n v="64"/>
    <n v="3"/>
    <n v="48"/>
  </r>
  <r>
    <x v="90"/>
    <x v="13"/>
    <s v=" Midwest"/>
    <s v="Midwest"/>
    <n v="1151"/>
    <n v="57"/>
    <n v="1359"/>
  </r>
  <r>
    <x v="90"/>
    <x v="14"/>
    <s v=" Midwest"/>
    <s v="Midwest"/>
    <n v="483"/>
    <n v="14"/>
    <n v="666"/>
  </r>
  <r>
    <x v="90"/>
    <x v="15"/>
    <s v=" Midwest"/>
    <s v="Midwest"/>
    <n v="260"/>
    <n v="4"/>
    <n v="79"/>
  </r>
  <r>
    <x v="90"/>
    <x v="16"/>
    <s v=" Midwest"/>
    <s v="Midwest"/>
    <n v="133"/>
    <n v="7"/>
    <n v="101"/>
  </r>
  <r>
    <x v="90"/>
    <x v="17"/>
    <s v=" South"/>
    <s v="South"/>
    <n v="90"/>
    <n v="6"/>
    <n v="155"/>
  </r>
  <r>
    <x v="90"/>
    <x v="18"/>
    <s v=" South"/>
    <s v="South"/>
    <n v="595"/>
    <n v="32"/>
    <n v="1328"/>
  </r>
  <r>
    <x v="90"/>
    <x v="19"/>
    <s v=" Northeast"/>
    <s v="Northeast"/>
    <n v="8"/>
    <n v="1"/>
    <n v="35"/>
  </r>
  <r>
    <x v="90"/>
    <x v="20"/>
    <s v=" South"/>
    <s v="South"/>
    <n v="858"/>
    <n v="34"/>
    <n v="582"/>
  </r>
  <r>
    <x v="90"/>
    <x v="21"/>
    <s v=" Northeast"/>
    <s v="Northeast"/>
    <n v="1566"/>
    <n v="103"/>
    <n v="1809"/>
  </r>
  <r>
    <x v="90"/>
    <x v="22"/>
    <s v=" Midwest"/>
    <s v="Midwest"/>
    <n v="580"/>
    <n v="77"/>
    <n v="2466"/>
  </r>
  <r>
    <x v="90"/>
    <x v="23"/>
    <s v=" Midwest"/>
    <s v="Midwest"/>
    <n v="114"/>
    <n v="9"/>
    <n v="143"/>
  </r>
  <r>
    <x v="90"/>
    <x v="24"/>
    <s v=" South"/>
    <s v="South"/>
    <n v="238"/>
    <n v="10"/>
    <n v="169"/>
  </r>
  <r>
    <x v="90"/>
    <x v="25"/>
    <s v=" Midwest"/>
    <s v="Midwest"/>
    <n v="140"/>
    <n v="5"/>
    <n v="201"/>
  </r>
  <r>
    <x v="90"/>
    <x v="26"/>
    <s v=" West"/>
    <s v="West"/>
    <n v="0"/>
    <n v="2"/>
    <n v="12"/>
  </r>
  <r>
    <x v="90"/>
    <x v="27"/>
    <s v=" Midwest"/>
    <s v="Midwest"/>
    <n v="173"/>
    <n v="5"/>
    <n v="33"/>
  </r>
  <r>
    <x v="90"/>
    <x v="28"/>
    <s v=" West"/>
    <s v="West"/>
    <n v="120"/>
    <n v="5"/>
    <n v="163"/>
  </r>
  <r>
    <x v="90"/>
    <x v="29"/>
    <s v=" Northeast"/>
    <s v="Northeast"/>
    <n v="55"/>
    <n v="1"/>
    <n v="42"/>
  </r>
  <r>
    <x v="90"/>
    <x v="30"/>
    <s v=" Northeast"/>
    <s v="Northeast"/>
    <n v="3505"/>
    <n v="175"/>
    <n v="4377"/>
  </r>
  <r>
    <x v="90"/>
    <x v="31"/>
    <s v=" West"/>
    <s v="West"/>
    <n v="126"/>
    <n v="3"/>
    <n v="58"/>
  </r>
  <r>
    <x v="90"/>
    <x v="32"/>
    <s v=" Northeast"/>
    <s v="Northeast"/>
    <n v="4867"/>
    <n v="619"/>
    <n v="18412"/>
  </r>
  <r>
    <x v="90"/>
    <x v="33"/>
    <s v=" South"/>
    <s v="South"/>
    <n v="271"/>
    <n v="4"/>
    <n v="187"/>
  </r>
  <r>
    <x v="90"/>
    <x v="34"/>
    <s v=" Midwest"/>
    <s v="Midwest"/>
    <n v="42"/>
    <n v="3"/>
    <n v="13"/>
  </r>
  <r>
    <x v="90"/>
    <x v="35"/>
    <s v=" Midwest"/>
    <s v="Midwest"/>
    <n v="1317"/>
    <n v="38"/>
    <n v="509"/>
  </r>
  <r>
    <x v="90"/>
    <x v="36"/>
    <s v=" South"/>
    <s v="South"/>
    <n v="81"/>
    <n v="3"/>
    <n v="143"/>
  </r>
  <r>
    <x v="90"/>
    <x v="37"/>
    <s v=" West"/>
    <s v="West"/>
    <n v="46"/>
    <n v="1"/>
    <n v="75"/>
  </r>
  <r>
    <x v="90"/>
    <x v="38"/>
    <s v=" Northeast"/>
    <s v="Northeast"/>
    <n v="1013"/>
    <n v="81"/>
    <n v="1366"/>
  </r>
  <r>
    <x v="90"/>
    <x v="39"/>
    <s v=" Northeast"/>
    <s v="Northeast"/>
    <n v="384"/>
    <n v="5"/>
    <n v="155"/>
  </r>
  <r>
    <x v="90"/>
    <x v="40"/>
    <s v=" South"/>
    <s v="South"/>
    <n v="62"/>
    <n v="4"/>
    <n v="124"/>
  </r>
  <r>
    <x v="90"/>
    <x v="41"/>
    <s v=" Midwest"/>
    <s v="Midwest"/>
    <n v="50"/>
    <n v="0"/>
    <n v="7"/>
  </r>
  <r>
    <x v="90"/>
    <x v="42"/>
    <s v=" South"/>
    <s v="South"/>
    <n v="170"/>
    <n v="5"/>
    <n v="156"/>
  </r>
  <r>
    <x v="90"/>
    <x v="43"/>
    <s v=" South"/>
    <s v="South"/>
    <n v="594"/>
    <n v="20"/>
    <n v="523"/>
  </r>
  <r>
    <x v="90"/>
    <x v="44"/>
    <s v=" West"/>
    <s v="West"/>
    <n v="142"/>
    <n v="1"/>
    <n v="28"/>
  </r>
  <r>
    <x v="90"/>
    <x v="45"/>
    <s v=" Northeast"/>
    <s v="Northeast"/>
    <n v="4"/>
    <n v="1"/>
    <n v="37"/>
  </r>
  <r>
    <x v="90"/>
    <x v="46"/>
    <s v=" South"/>
    <s v="South"/>
    <n v="453"/>
    <n v="23"/>
    <n v="300"/>
  </r>
  <r>
    <x v="90"/>
    <x v="47"/>
    <s v=" West"/>
    <s v="West"/>
    <n v="390"/>
    <n v="24"/>
    <n v="661"/>
  </r>
  <r>
    <x v="90"/>
    <x v="48"/>
    <s v=" South"/>
    <s v="South"/>
    <n v="18"/>
    <n v="6"/>
    <n v="26"/>
  </r>
  <r>
    <x v="90"/>
    <x v="49"/>
    <s v=" Midwest"/>
    <s v="Midwest"/>
    <n v="153"/>
    <n v="9"/>
    <n v="231"/>
  </r>
  <r>
    <x v="90"/>
    <x v="50"/>
    <s v=" West"/>
    <s v="West"/>
    <n v="4"/>
    <n v="0"/>
    <n v="2"/>
  </r>
  <r>
    <x v="91"/>
    <x v="0"/>
    <s v=" South"/>
    <s v="South"/>
    <n v="249"/>
    <n v="22"/>
    <n v="186"/>
  </r>
  <r>
    <x v="91"/>
    <x v="1"/>
    <s v=" West"/>
    <s v="West"/>
    <n v="8"/>
    <n v="0"/>
    <n v="7"/>
  </r>
  <r>
    <x v="91"/>
    <x v="2"/>
    <s v=" West"/>
    <s v="West"/>
    <n v="187"/>
    <n v="22"/>
    <n v="213"/>
  </r>
  <r>
    <x v="91"/>
    <x v="3"/>
    <s v=" South"/>
    <s v="South"/>
    <n v="291"/>
    <n v="1"/>
    <n v="43"/>
  </r>
  <r>
    <x v="91"/>
    <x v="4"/>
    <s v=" West"/>
    <s v="West"/>
    <n v="1982"/>
    <n v="93"/>
    <n v="1316"/>
  </r>
  <r>
    <x v="91"/>
    <x v="5"/>
    <s v=" West"/>
    <s v="West"/>
    <n v="341"/>
    <n v="36"/>
    <n v="484"/>
  </r>
  <r>
    <x v="91"/>
    <x v="6"/>
    <s v=" Northeast"/>
    <s v="Northeast"/>
    <n v="545"/>
    <n v="92"/>
    <n v="1423"/>
  </r>
  <r>
    <x v="91"/>
    <x v="7"/>
    <s v=" South"/>
    <s v="South"/>
    <n v="186"/>
    <n v="10"/>
    <n v="82"/>
  </r>
  <r>
    <x v="91"/>
    <x v="8"/>
    <s v=" South"/>
    <s v="South"/>
    <n v="171"/>
    <n v="7"/>
    <n v="112"/>
  </r>
  <r>
    <x v="91"/>
    <x v="9"/>
    <s v=" South"/>
    <s v="South"/>
    <n v="811"/>
    <n v="44"/>
    <n v="866"/>
  </r>
  <r>
    <x v="91"/>
    <x v="10"/>
    <s v=" South"/>
    <s v="South"/>
    <n v="742"/>
    <n v="43"/>
    <n v="810"/>
  </r>
  <r>
    <x v="91"/>
    <x v="11"/>
    <s v=" West"/>
    <s v="West"/>
    <n v="2"/>
    <n v="2"/>
    <n v="12"/>
  </r>
  <r>
    <x v="91"/>
    <x v="12"/>
    <s v=" West"/>
    <s v="West"/>
    <n v="30"/>
    <n v="3"/>
    <n v="51"/>
  </r>
  <r>
    <x v="91"/>
    <x v="13"/>
    <s v=" Midwest"/>
    <s v="Midwest"/>
    <n v="1551"/>
    <n v="120"/>
    <n v="1479"/>
  </r>
  <r>
    <x v="91"/>
    <x v="14"/>
    <s v=" Midwest"/>
    <s v="Midwest"/>
    <n v="430"/>
    <n v="65"/>
    <n v="731"/>
  </r>
  <r>
    <x v="91"/>
    <x v="15"/>
    <s v=" Midwest"/>
    <s v="Midwest"/>
    <n v="466"/>
    <n v="4"/>
    <n v="83"/>
  </r>
  <r>
    <x v="91"/>
    <x v="16"/>
    <s v=" Midwest"/>
    <s v="Midwest"/>
    <n v="84"/>
    <n v="6"/>
    <n v="107"/>
  </r>
  <r>
    <x v="91"/>
    <x v="17"/>
    <s v=" South"/>
    <s v="South"/>
    <n v="143"/>
    <n v="17"/>
    <n v="172"/>
  </r>
  <r>
    <x v="91"/>
    <x v="18"/>
    <s v=" South"/>
    <s v="South"/>
    <n v="331"/>
    <n v="77"/>
    <n v="1405"/>
  </r>
  <r>
    <x v="91"/>
    <x v="19"/>
    <s v=" Northeast"/>
    <s v="Northeast"/>
    <n v="13"/>
    <n v="1"/>
    <n v="36"/>
  </r>
  <r>
    <x v="91"/>
    <x v="20"/>
    <s v=" South"/>
    <s v="South"/>
    <n v="511"/>
    <n v="70"/>
    <n v="652"/>
  </r>
  <r>
    <x v="91"/>
    <x v="21"/>
    <s v=" Northeast"/>
    <s v="Northeast"/>
    <n v="1556"/>
    <n v="152"/>
    <n v="1961"/>
  </r>
  <r>
    <x v="91"/>
    <x v="22"/>
    <s v=" Midwest"/>
    <s v="Midwest"/>
    <n v="1007"/>
    <n v="232"/>
    <n v="2698"/>
  </r>
  <r>
    <x v="91"/>
    <x v="23"/>
    <s v=" Midwest"/>
    <s v="Midwest"/>
    <n v="97"/>
    <n v="17"/>
    <n v="160"/>
  </r>
  <r>
    <x v="91"/>
    <x v="24"/>
    <s v=" South"/>
    <s v="South"/>
    <n v="204"/>
    <n v="14"/>
    <n v="183"/>
  </r>
  <r>
    <x v="91"/>
    <x v="25"/>
    <s v=" Midwest"/>
    <s v="Midwest"/>
    <n v="134"/>
    <n v="20"/>
    <n v="221"/>
  </r>
  <r>
    <x v="91"/>
    <x v="26"/>
    <s v=" West"/>
    <s v="West"/>
    <n v="4"/>
    <n v="0"/>
    <n v="12"/>
  </r>
  <r>
    <x v="91"/>
    <x v="27"/>
    <s v=" Midwest"/>
    <s v="Midwest"/>
    <n v="80"/>
    <n v="5"/>
    <n v="38"/>
  </r>
  <r>
    <x v="91"/>
    <x v="28"/>
    <s v=" West"/>
    <s v="West"/>
    <n v="107"/>
    <n v="0"/>
    <n v="163"/>
  </r>
  <r>
    <x v="91"/>
    <x v="29"/>
    <s v=" Northeast"/>
    <s v="Northeast"/>
    <n v="44"/>
    <n v="0"/>
    <n v="42"/>
  </r>
  <r>
    <x v="91"/>
    <x v="30"/>
    <s v=" Northeast"/>
    <s v="Northeast"/>
    <n v="3581"/>
    <n v="376"/>
    <n v="4753"/>
  </r>
  <r>
    <x v="91"/>
    <x v="31"/>
    <s v=" West"/>
    <s v="West"/>
    <n v="101"/>
    <n v="7"/>
    <n v="65"/>
  </r>
  <r>
    <x v="91"/>
    <x v="32"/>
    <s v=" Northeast"/>
    <s v="Northeast"/>
    <n v="4324"/>
    <n v="628"/>
    <n v="19040"/>
  </r>
  <r>
    <x v="91"/>
    <x v="33"/>
    <s v=" South"/>
    <s v="South"/>
    <n v="187"/>
    <n v="30"/>
    <n v="217"/>
  </r>
  <r>
    <x v="91"/>
    <x v="34"/>
    <s v=" Midwest"/>
    <s v="Midwest"/>
    <n v="17"/>
    <n v="0"/>
    <n v="13"/>
  </r>
  <r>
    <x v="91"/>
    <x v="35"/>
    <s v=" Midwest"/>
    <s v="Midwest"/>
    <n v="806"/>
    <n v="48"/>
    <n v="557"/>
  </r>
  <r>
    <x v="91"/>
    <x v="36"/>
    <s v=" South"/>
    <s v="South"/>
    <n v="127"/>
    <n v="21"/>
    <n v="164"/>
  </r>
  <r>
    <x v="91"/>
    <x v="37"/>
    <s v=" West"/>
    <s v="West"/>
    <n v="46"/>
    <n v="3"/>
    <n v="78"/>
  </r>
  <r>
    <x v="91"/>
    <x v="38"/>
    <s v=" Northeast"/>
    <s v="Northeast"/>
    <n v="1379"/>
    <n v="254"/>
    <n v="1620"/>
  </r>
  <r>
    <x v="91"/>
    <x v="39"/>
    <s v=" Northeast"/>
    <s v="Northeast"/>
    <n v="410"/>
    <n v="16"/>
    <n v="171"/>
  </r>
  <r>
    <x v="91"/>
    <x v="40"/>
    <s v=" South"/>
    <s v="South"/>
    <n v="169"/>
    <n v="11"/>
    <n v="135"/>
  </r>
  <r>
    <x v="91"/>
    <x v="41"/>
    <s v=" Midwest"/>
    <s v="Midwest"/>
    <n v="70"/>
    <n v="1"/>
    <n v="8"/>
  </r>
  <r>
    <x v="91"/>
    <x v="42"/>
    <s v=" South"/>
    <s v="South"/>
    <n v="323"/>
    <n v="3"/>
    <n v="159"/>
  </r>
  <r>
    <x v="91"/>
    <x v="43"/>
    <s v=" South"/>
    <s v="South"/>
    <n v="914"/>
    <n v="29"/>
    <n v="552"/>
  </r>
  <r>
    <x v="91"/>
    <x v="44"/>
    <s v=" West"/>
    <s v="West"/>
    <n v="88"/>
    <n v="4"/>
    <n v="32"/>
  </r>
  <r>
    <x v="91"/>
    <x v="45"/>
    <s v=" Northeast"/>
    <s v="Northeast"/>
    <n v="2"/>
    <n v="2"/>
    <n v="39"/>
  </r>
  <r>
    <x v="91"/>
    <x v="46"/>
    <s v=" South"/>
    <s v="South"/>
    <n v="640"/>
    <n v="25"/>
    <n v="325"/>
  </r>
  <r>
    <x v="91"/>
    <x v="47"/>
    <s v=" West"/>
    <s v="West"/>
    <n v="155"/>
    <n v="22"/>
    <n v="683"/>
  </r>
  <r>
    <x v="91"/>
    <x v="48"/>
    <s v=" South"/>
    <s v="South"/>
    <n v="21"/>
    <n v="0"/>
    <n v="26"/>
  </r>
  <r>
    <x v="91"/>
    <x v="49"/>
    <s v=" Midwest"/>
    <s v="Midwest"/>
    <n v="121"/>
    <n v="12"/>
    <n v="243"/>
  </r>
  <r>
    <x v="91"/>
    <x v="50"/>
    <s v=" West"/>
    <s v="West"/>
    <n v="16"/>
    <n v="4"/>
    <n v="6"/>
  </r>
  <r>
    <x v="92"/>
    <x v="0"/>
    <s v=" South"/>
    <s v="South"/>
    <n v="283"/>
    <n v="15"/>
    <n v="201"/>
  </r>
  <r>
    <x v="92"/>
    <x v="1"/>
    <s v=" West"/>
    <s v="West"/>
    <n v="6"/>
    <n v="0"/>
    <n v="7"/>
  </r>
  <r>
    <x v="92"/>
    <x v="2"/>
    <s v=" West"/>
    <s v="West"/>
    <n v="208"/>
    <n v="23"/>
    <n v="236"/>
  </r>
  <r>
    <x v="92"/>
    <x v="3"/>
    <s v=" South"/>
    <s v="South"/>
    <n v="130"/>
    <n v="1"/>
    <n v="44"/>
  </r>
  <r>
    <x v="92"/>
    <x v="4"/>
    <s v=" West"/>
    <s v="West"/>
    <n v="1729"/>
    <n v="109"/>
    <n v="1425"/>
  </r>
  <r>
    <x v="92"/>
    <x v="5"/>
    <s v=" West"/>
    <s v="West"/>
    <n v="431"/>
    <n v="42"/>
    <n v="526"/>
  </r>
  <r>
    <x v="92"/>
    <x v="6"/>
    <s v=" Northeast"/>
    <s v="Northeast"/>
    <n v="2109"/>
    <n v="121"/>
    <n v="1544"/>
  </r>
  <r>
    <x v="92"/>
    <x v="7"/>
    <s v=" South"/>
    <s v="South"/>
    <n v="269"/>
    <n v="7"/>
    <n v="89"/>
  </r>
  <r>
    <x v="92"/>
    <x v="8"/>
    <s v=" South"/>
    <s v="South"/>
    <n v="108"/>
    <n v="15"/>
    <n v="127"/>
  </r>
  <r>
    <x v="92"/>
    <x v="9"/>
    <s v=" South"/>
    <s v="South"/>
    <n v="440"/>
    <n v="60"/>
    <n v="926"/>
  </r>
  <r>
    <x v="92"/>
    <x v="10"/>
    <s v=" South"/>
    <s v="South"/>
    <n v="910"/>
    <n v="27"/>
    <n v="837"/>
  </r>
  <r>
    <x v="92"/>
    <x v="11"/>
    <s v=" West"/>
    <s v="West"/>
    <n v="6"/>
    <n v="0"/>
    <n v="12"/>
  </r>
  <r>
    <x v="92"/>
    <x v="12"/>
    <s v=" West"/>
    <s v="West"/>
    <n v="36"/>
    <n v="3"/>
    <n v="54"/>
  </r>
  <r>
    <x v="92"/>
    <x v="13"/>
    <s v=" Midwest"/>
    <s v="Midwest"/>
    <n v="2049"/>
    <n v="98"/>
    <n v="1577"/>
  </r>
  <r>
    <x v="92"/>
    <x v="14"/>
    <s v=" Midwest"/>
    <s v="Midwest"/>
    <n v="361"/>
    <n v="33"/>
    <n v="764"/>
  </r>
  <r>
    <x v="92"/>
    <x v="15"/>
    <s v=" Midwest"/>
    <s v="Midwest"/>
    <n v="123"/>
    <n v="7"/>
    <n v="90"/>
  </r>
  <r>
    <x v="92"/>
    <x v="16"/>
    <s v=" Midwest"/>
    <s v="Midwest"/>
    <n v="177"/>
    <n v="4"/>
    <n v="111"/>
  </r>
  <r>
    <x v="92"/>
    <x v="17"/>
    <s v=" South"/>
    <s v="South"/>
    <n v="180"/>
    <n v="13"/>
    <n v="185"/>
  </r>
  <r>
    <x v="92"/>
    <x v="18"/>
    <s v=" South"/>
    <s v="South"/>
    <n v="463"/>
    <n v="127"/>
    <n v="1532"/>
  </r>
  <r>
    <x v="92"/>
    <x v="19"/>
    <s v=" Northeast"/>
    <s v="Northeast"/>
    <n v="19"/>
    <n v="3"/>
    <n v="39"/>
  </r>
  <r>
    <x v="92"/>
    <x v="20"/>
    <s v=" South"/>
    <s v="South"/>
    <n v="581"/>
    <n v="46"/>
    <n v="698"/>
  </r>
  <r>
    <x v="92"/>
    <x v="21"/>
    <s v=" Northeast"/>
    <s v="Northeast"/>
    <n v="1745"/>
    <n v="221"/>
    <n v="2182"/>
  </r>
  <r>
    <x v="92"/>
    <x v="22"/>
    <s v=" Midwest"/>
    <s v="Midwest"/>
    <n v="1752"/>
    <n v="140"/>
    <n v="2838"/>
  </r>
  <r>
    <x v="92"/>
    <x v="23"/>
    <s v=" Midwest"/>
    <s v="Midwest"/>
    <n v="154"/>
    <n v="19"/>
    <n v="179"/>
  </r>
  <r>
    <x v="92"/>
    <x v="24"/>
    <s v=" South"/>
    <s v="South"/>
    <n v="178"/>
    <n v="10"/>
    <n v="193"/>
  </r>
  <r>
    <x v="92"/>
    <x v="25"/>
    <s v=" Midwest"/>
    <s v="Midwest"/>
    <n v="196"/>
    <n v="15"/>
    <n v="236"/>
  </r>
  <r>
    <x v="92"/>
    <x v="26"/>
    <s v=" West"/>
    <s v="West"/>
    <n v="2"/>
    <n v="2"/>
    <n v="14"/>
  </r>
  <r>
    <x v="92"/>
    <x v="27"/>
    <s v=" Midwest"/>
    <s v="Midwest"/>
    <n v="100"/>
    <n v="4"/>
    <n v="42"/>
  </r>
  <r>
    <x v="92"/>
    <x v="28"/>
    <s v=" West"/>
    <s v="West"/>
    <n v="144"/>
    <n v="24"/>
    <n v="187"/>
  </r>
  <r>
    <x v="92"/>
    <x v="29"/>
    <s v=" Northeast"/>
    <s v="Northeast"/>
    <n v="97"/>
    <n v="6"/>
    <n v="48"/>
  </r>
  <r>
    <x v="92"/>
    <x v="30"/>
    <s v=" Northeast"/>
    <s v="Northeast"/>
    <n v="3478"/>
    <n v="310"/>
    <n v="5063"/>
  </r>
  <r>
    <x v="92"/>
    <x v="31"/>
    <s v=" West"/>
    <s v="West"/>
    <n v="139"/>
    <n v="6"/>
    <n v="71"/>
  </r>
  <r>
    <x v="92"/>
    <x v="32"/>
    <s v=" Northeast"/>
    <s v="Northeast"/>
    <n v="5659"/>
    <n v="607"/>
    <n v="19647"/>
  </r>
  <r>
    <x v="92"/>
    <x v="33"/>
    <s v=" South"/>
    <s v="South"/>
    <n v="269"/>
    <n v="25"/>
    <n v="242"/>
  </r>
  <r>
    <x v="92"/>
    <x v="34"/>
    <s v=" Midwest"/>
    <s v="Midwest"/>
    <n v="35"/>
    <n v="1"/>
    <n v="14"/>
  </r>
  <r>
    <x v="92"/>
    <x v="35"/>
    <s v=" Midwest"/>
    <s v="Midwest"/>
    <n v="392"/>
    <n v="53"/>
    <n v="610"/>
  </r>
  <r>
    <x v="92"/>
    <x v="36"/>
    <s v=" South"/>
    <s v="South"/>
    <n v="87"/>
    <n v="5"/>
    <n v="169"/>
  </r>
  <r>
    <x v="92"/>
    <x v="37"/>
    <s v=" West"/>
    <s v="West"/>
    <n v="57"/>
    <n v="0"/>
    <n v="78"/>
  </r>
  <r>
    <x v="92"/>
    <x v="38"/>
    <s v=" Northeast"/>
    <s v="Northeast"/>
    <n v="1379"/>
    <n v="100"/>
    <n v="1720"/>
  </r>
  <r>
    <x v="92"/>
    <x v="39"/>
    <s v=" Northeast"/>
    <s v="Northeast"/>
    <n v="341"/>
    <n v="10"/>
    <n v="181"/>
  </r>
  <r>
    <x v="92"/>
    <x v="40"/>
    <s v=" South"/>
    <s v="South"/>
    <n v="153"/>
    <n v="5"/>
    <n v="140"/>
  </r>
  <r>
    <x v="92"/>
    <x v="41"/>
    <s v=" Midwest"/>
    <s v="Midwest"/>
    <n v="103"/>
    <n v="1"/>
    <n v="9"/>
  </r>
  <r>
    <x v="92"/>
    <x v="42"/>
    <s v=" South"/>
    <s v="South"/>
    <n v="364"/>
    <n v="10"/>
    <n v="169"/>
  </r>
  <r>
    <x v="92"/>
    <x v="43"/>
    <s v=" South"/>
    <s v="South"/>
    <n v="820"/>
    <n v="19"/>
    <n v="571"/>
  </r>
  <r>
    <x v="92"/>
    <x v="44"/>
    <s v=" West"/>
    <s v="West"/>
    <n v="150"/>
    <n v="2"/>
    <n v="34"/>
  </r>
  <r>
    <x v="92"/>
    <x v="45"/>
    <s v=" Northeast"/>
    <s v="Northeast"/>
    <n v="5"/>
    <n v="0"/>
    <n v="39"/>
  </r>
  <r>
    <x v="92"/>
    <x v="46"/>
    <s v=" South"/>
    <s v="South"/>
    <n v="636"/>
    <n v="24"/>
    <n v="349"/>
  </r>
  <r>
    <x v="92"/>
    <x v="47"/>
    <s v=" West"/>
    <s v="West"/>
    <n v="196"/>
    <n v="13"/>
    <n v="696"/>
  </r>
  <r>
    <x v="92"/>
    <x v="48"/>
    <s v=" South"/>
    <s v="South"/>
    <n v="10"/>
    <n v="3"/>
    <n v="29"/>
  </r>
  <r>
    <x v="92"/>
    <x v="49"/>
    <s v=" Midwest"/>
    <s v="Midwest"/>
    <n v="225"/>
    <n v="4"/>
    <n v="247"/>
  </r>
  <r>
    <x v="92"/>
    <x v="50"/>
    <s v=" West"/>
    <s v="West"/>
    <n v="5"/>
    <n v="0"/>
    <n v="6"/>
  </r>
  <r>
    <x v="93"/>
    <x v="0"/>
    <s v=" South"/>
    <s v="South"/>
    <n v="222"/>
    <n v="-4"/>
    <n v="197"/>
  </r>
  <r>
    <x v="93"/>
    <x v="1"/>
    <s v=" West"/>
    <s v="West"/>
    <n v="2"/>
    <n v="0"/>
    <n v="7"/>
  </r>
  <r>
    <x v="93"/>
    <x v="2"/>
    <s v=" West"/>
    <s v="West"/>
    <n v="310"/>
    <n v="21"/>
    <n v="257"/>
  </r>
  <r>
    <x v="93"/>
    <x v="3"/>
    <s v=" South"/>
    <s v="South"/>
    <n v="207"/>
    <n v="1"/>
    <n v="45"/>
  </r>
  <r>
    <x v="93"/>
    <x v="4"/>
    <s v=" West"/>
    <s v="West"/>
    <n v="1964"/>
    <n v="123"/>
    <n v="1548"/>
  </r>
  <r>
    <x v="93"/>
    <x v="5"/>
    <s v=" West"/>
    <s v="West"/>
    <n v="384"/>
    <n v="31"/>
    <n v="557"/>
  </r>
  <r>
    <x v="93"/>
    <x v="6"/>
    <s v=" Northeast"/>
    <s v="Northeast"/>
    <n v="631"/>
    <n v="95"/>
    <n v="1639"/>
  </r>
  <r>
    <x v="93"/>
    <x v="7"/>
    <s v=" South"/>
    <s v="South"/>
    <n v="108"/>
    <n v="3"/>
    <n v="92"/>
  </r>
  <r>
    <x v="93"/>
    <x v="8"/>
    <s v=" South"/>
    <s v="South"/>
    <n v="155"/>
    <n v="12"/>
    <n v="139"/>
  </r>
  <r>
    <x v="93"/>
    <x v="9"/>
    <s v=" South"/>
    <s v="South"/>
    <n v="1347"/>
    <n v="60"/>
    <n v="986"/>
  </r>
  <r>
    <x v="93"/>
    <x v="10"/>
    <s v=" South"/>
    <s v="South"/>
    <n v="806"/>
    <n v="34"/>
    <n v="871"/>
  </r>
  <r>
    <x v="93"/>
    <x v="11"/>
    <s v=" West"/>
    <s v="West"/>
    <n v="4"/>
    <n v="0"/>
    <n v="12"/>
  </r>
  <r>
    <x v="93"/>
    <x v="12"/>
    <s v=" West"/>
    <s v="West"/>
    <n v="34"/>
    <n v="0"/>
    <n v="54"/>
  </r>
  <r>
    <x v="93"/>
    <x v="13"/>
    <s v=" Midwest"/>
    <s v="Midwest"/>
    <n v="1827"/>
    <n v="119"/>
    <n v="1696"/>
  </r>
  <r>
    <x v="93"/>
    <x v="14"/>
    <s v=" Midwest"/>
    <s v="Midwest"/>
    <n v="621"/>
    <n v="47"/>
    <n v="811"/>
  </r>
  <r>
    <x v="93"/>
    <x v="15"/>
    <s v=" Midwest"/>
    <s v="Midwest"/>
    <n v="178"/>
    <n v="13"/>
    <n v="103"/>
  </r>
  <r>
    <x v="93"/>
    <x v="16"/>
    <s v=" Midwest"/>
    <s v="Midwest"/>
    <n v="335"/>
    <n v="1"/>
    <n v="112"/>
  </r>
  <r>
    <x v="93"/>
    <x v="17"/>
    <s v=" South"/>
    <s v="South"/>
    <n v="175"/>
    <n v="9"/>
    <n v="194"/>
  </r>
  <r>
    <x v="93"/>
    <x v="18"/>
    <s v=" South"/>
    <s v="South"/>
    <n v="481"/>
    <n v="67"/>
    <n v="1599"/>
  </r>
  <r>
    <x v="93"/>
    <x v="19"/>
    <s v=" Northeast"/>
    <s v="Northeast"/>
    <n v="30"/>
    <n v="5"/>
    <n v="44"/>
  </r>
  <r>
    <x v="93"/>
    <x v="20"/>
    <s v=" South"/>
    <s v="South"/>
    <n v="963"/>
    <n v="50"/>
    <n v="748"/>
  </r>
  <r>
    <x v="93"/>
    <x v="21"/>
    <s v=" Northeast"/>
    <s v="Northeast"/>
    <n v="3079"/>
    <n v="178"/>
    <n v="2360"/>
  </r>
  <r>
    <x v="93"/>
    <x v="22"/>
    <s v=" Midwest"/>
    <s v="Midwest"/>
    <n v="565"/>
    <n v="139"/>
    <n v="2977"/>
  </r>
  <r>
    <x v="93"/>
    <x v="23"/>
    <s v=" Midwest"/>
    <s v="Midwest"/>
    <n v="221"/>
    <n v="21"/>
    <n v="200"/>
  </r>
  <r>
    <x v="93"/>
    <x v="24"/>
    <s v=" South"/>
    <s v="South"/>
    <n v="259"/>
    <n v="8"/>
    <n v="201"/>
  </r>
  <r>
    <x v="93"/>
    <x v="25"/>
    <s v=" Midwest"/>
    <s v="Midwest"/>
    <n v="184"/>
    <n v="12"/>
    <n v="248"/>
  </r>
  <r>
    <x v="93"/>
    <x v="26"/>
    <s v=" West"/>
    <s v="West"/>
    <n v="3"/>
    <n v="0"/>
    <n v="14"/>
  </r>
  <r>
    <x v="93"/>
    <x v="27"/>
    <s v=" Midwest"/>
    <s v="Midwest"/>
    <n v="364"/>
    <n v="4"/>
    <n v="46"/>
  </r>
  <r>
    <x v="93"/>
    <x v="28"/>
    <s v=" West"/>
    <s v="West"/>
    <n v="127"/>
    <n v="8"/>
    <n v="195"/>
  </r>
  <r>
    <x v="93"/>
    <x v="29"/>
    <s v=" Northeast"/>
    <s v="Northeast"/>
    <n v="82"/>
    <n v="3"/>
    <n v="51"/>
  </r>
  <r>
    <x v="93"/>
    <x v="30"/>
    <s v=" Northeast"/>
    <s v="Northeast"/>
    <n v="4124"/>
    <n v="305"/>
    <n v="5368"/>
  </r>
  <r>
    <x v="93"/>
    <x v="31"/>
    <s v=" West"/>
    <s v="West"/>
    <n v="168"/>
    <n v="7"/>
    <n v="78"/>
  </r>
  <r>
    <x v="93"/>
    <x v="32"/>
    <s v=" Northeast"/>
    <s v="Northeast"/>
    <n v="6341"/>
    <n v="565"/>
    <n v="20212"/>
  </r>
  <r>
    <x v="93"/>
    <x v="33"/>
    <s v=" South"/>
    <s v="South"/>
    <n v="388"/>
    <n v="11"/>
    <n v="253"/>
  </r>
  <r>
    <x v="93"/>
    <x v="34"/>
    <s v=" Midwest"/>
    <s v="Midwest"/>
    <n v="30"/>
    <n v="1"/>
    <n v="15"/>
  </r>
  <r>
    <x v="93"/>
    <x v="35"/>
    <s v=" Midwest"/>
    <s v="Midwest"/>
    <n v="577"/>
    <n v="46"/>
    <n v="656"/>
  </r>
  <r>
    <x v="93"/>
    <x v="36"/>
    <s v=" South"/>
    <s v="South"/>
    <n v="123"/>
    <n v="10"/>
    <n v="179"/>
  </r>
  <r>
    <x v="93"/>
    <x v="37"/>
    <s v=" West"/>
    <s v="West"/>
    <n v="68"/>
    <n v="5"/>
    <n v="83"/>
  </r>
  <r>
    <x v="93"/>
    <x v="38"/>
    <s v=" Northeast"/>
    <s v="Northeast"/>
    <n v="1571"/>
    <n v="3"/>
    <n v="1723"/>
  </r>
  <r>
    <x v="93"/>
    <x v="39"/>
    <s v=" Northeast"/>
    <s v="Northeast"/>
    <n v="415"/>
    <n v="8"/>
    <n v="189"/>
  </r>
  <r>
    <x v="93"/>
    <x v="40"/>
    <s v=" South"/>
    <s v="South"/>
    <n v="156"/>
    <n v="10"/>
    <n v="150"/>
  </r>
  <r>
    <x v="93"/>
    <x v="41"/>
    <s v=" Midwest"/>
    <s v="Midwest"/>
    <n v="98"/>
    <n v="0"/>
    <n v="9"/>
  </r>
  <r>
    <x v="93"/>
    <x v="42"/>
    <s v=" South"/>
    <s v="South"/>
    <n v="488"/>
    <n v="3"/>
    <n v="172"/>
  </r>
  <r>
    <x v="93"/>
    <x v="43"/>
    <s v=" South"/>
    <s v="South"/>
    <n v="937"/>
    <n v="30"/>
    <n v="601"/>
  </r>
  <r>
    <x v="93"/>
    <x v="44"/>
    <s v=" West"/>
    <s v="West"/>
    <n v="170"/>
    <n v="1"/>
    <n v="35"/>
  </r>
  <r>
    <x v="93"/>
    <x v="45"/>
    <s v=" Northeast"/>
    <s v="Northeast"/>
    <n v="2"/>
    <n v="3"/>
    <n v="42"/>
  </r>
  <r>
    <x v="93"/>
    <x v="46"/>
    <s v=" South"/>
    <s v="South"/>
    <n v="734"/>
    <n v="26"/>
    <n v="375"/>
  </r>
  <r>
    <x v="93"/>
    <x v="47"/>
    <s v=" West"/>
    <s v="West"/>
    <n v="375"/>
    <n v="21"/>
    <n v="717"/>
  </r>
  <r>
    <x v="93"/>
    <x v="48"/>
    <s v=" South"/>
    <s v="South"/>
    <n v="42"/>
    <n v="2"/>
    <n v="31"/>
  </r>
  <r>
    <x v="93"/>
    <x v="49"/>
    <s v=" Midwest"/>
    <s v="Midwest"/>
    <n v="207"/>
    <n v="10"/>
    <n v="257"/>
  </r>
  <r>
    <x v="93"/>
    <x v="50"/>
    <s v=" West"/>
    <s v="West"/>
    <n v="6"/>
    <n v="1"/>
    <n v="7"/>
  </r>
  <r>
    <x v="94"/>
    <x v="0"/>
    <s v=" South"/>
    <s v="South"/>
    <n v="194"/>
    <n v="12"/>
    <n v="209"/>
  </r>
  <r>
    <x v="94"/>
    <x v="1"/>
    <s v=" West"/>
    <s v="West"/>
    <n v="2"/>
    <n v="0"/>
    <n v="7"/>
  </r>
  <r>
    <x v="94"/>
    <x v="2"/>
    <s v=" West"/>
    <s v="West"/>
    <n v="276"/>
    <n v="11"/>
    <n v="268"/>
  </r>
  <r>
    <x v="94"/>
    <x v="3"/>
    <s v=" South"/>
    <s v="South"/>
    <n v="211"/>
    <n v="2"/>
    <n v="47"/>
  </r>
  <r>
    <x v="94"/>
    <x v="4"/>
    <s v=" West"/>
    <s v="West"/>
    <n v="1831"/>
    <n v="71"/>
    <n v="1619"/>
  </r>
  <r>
    <x v="94"/>
    <x v="5"/>
    <s v=" West"/>
    <s v="West"/>
    <n v="993"/>
    <n v="115"/>
    <n v="672"/>
  </r>
  <r>
    <x v="94"/>
    <x v="6"/>
    <s v=" Northeast"/>
    <s v="Northeast"/>
    <n v="821"/>
    <n v="125"/>
    <n v="1764"/>
  </r>
  <r>
    <x v="94"/>
    <x v="7"/>
    <s v=" South"/>
    <s v="South"/>
    <n v="134"/>
    <n v="8"/>
    <n v="100"/>
  </r>
  <r>
    <x v="94"/>
    <x v="8"/>
    <s v=" South"/>
    <s v="South"/>
    <n v="167"/>
    <n v="14"/>
    <n v="153"/>
  </r>
  <r>
    <x v="94"/>
    <x v="9"/>
    <s v=" South"/>
    <s v="South"/>
    <n v="877"/>
    <n v="59"/>
    <n v="1045"/>
  </r>
  <r>
    <x v="94"/>
    <x v="10"/>
    <s v=" South"/>
    <s v="South"/>
    <n v="670"/>
    <n v="18"/>
    <n v="889"/>
  </r>
  <r>
    <x v="94"/>
    <x v="11"/>
    <s v=" West"/>
    <s v="West"/>
    <n v="5"/>
    <n v="1"/>
    <n v="13"/>
  </r>
  <r>
    <x v="94"/>
    <x v="12"/>
    <s v=" West"/>
    <s v="West"/>
    <n v="34"/>
    <n v="0"/>
    <n v="54"/>
  </r>
  <r>
    <x v="94"/>
    <x v="13"/>
    <s v=" Midwest"/>
    <s v="Midwest"/>
    <n v="2723"/>
    <n v="108"/>
    <n v="1804"/>
  </r>
  <r>
    <x v="94"/>
    <x v="14"/>
    <s v=" Midwest"/>
    <s v="Midwest"/>
    <n v="652"/>
    <n v="40"/>
    <n v="851"/>
  </r>
  <r>
    <x v="94"/>
    <x v="15"/>
    <s v=" Midwest"/>
    <s v="Midwest"/>
    <n v="517"/>
    <n v="4"/>
    <n v="107"/>
  </r>
  <r>
    <x v="94"/>
    <x v="16"/>
    <s v=" Midwest"/>
    <s v="Midwest"/>
    <n v="216"/>
    <n v="5"/>
    <n v="117"/>
  </r>
  <r>
    <x v="94"/>
    <x v="17"/>
    <s v=" South"/>
    <s v="South"/>
    <n v="231"/>
    <n v="9"/>
    <n v="203"/>
  </r>
  <r>
    <x v="94"/>
    <x v="18"/>
    <s v=" South"/>
    <s v="South"/>
    <n v="401"/>
    <n v="61"/>
    <n v="1660"/>
  </r>
  <r>
    <x v="94"/>
    <x v="19"/>
    <s v=" Northeast"/>
    <s v="Northeast"/>
    <n v="28"/>
    <n v="3"/>
    <n v="47"/>
  </r>
  <r>
    <x v="94"/>
    <x v="20"/>
    <s v=" South"/>
    <s v="South"/>
    <n v="888"/>
    <n v="50"/>
    <n v="798"/>
  </r>
  <r>
    <x v="94"/>
    <x v="21"/>
    <s v=" Northeast"/>
    <s v="Northeast"/>
    <n v="4946"/>
    <n v="196"/>
    <n v="2556"/>
  </r>
  <r>
    <x v="94"/>
    <x v="22"/>
    <s v=" Midwest"/>
    <s v="Midwest"/>
    <n v="1375"/>
    <n v="107"/>
    <n v="3084"/>
  </r>
  <r>
    <x v="94"/>
    <x v="23"/>
    <s v=" Midwest"/>
    <s v="Midwest"/>
    <n v="243"/>
    <n v="21"/>
    <n v="221"/>
  </r>
  <r>
    <x v="94"/>
    <x v="24"/>
    <s v=" South"/>
    <s v="South"/>
    <n v="281"/>
    <n v="8"/>
    <n v="209"/>
  </r>
  <r>
    <x v="94"/>
    <x v="25"/>
    <s v=" Midwest"/>
    <s v="Midwest"/>
    <n v="304"/>
    <n v="19"/>
    <n v="267"/>
  </r>
  <r>
    <x v="94"/>
    <x v="26"/>
    <s v=" West"/>
    <s v="West"/>
    <n v="2"/>
    <n v="0"/>
    <n v="14"/>
  </r>
  <r>
    <x v="94"/>
    <x v="27"/>
    <s v=" Midwest"/>
    <s v="Midwest"/>
    <n v="284"/>
    <n v="4"/>
    <n v="50"/>
  </r>
  <r>
    <x v="94"/>
    <x v="28"/>
    <s v=" West"/>
    <s v="West"/>
    <n v="190"/>
    <n v="8"/>
    <n v="203"/>
  </r>
  <r>
    <x v="94"/>
    <x v="29"/>
    <s v=" Northeast"/>
    <s v="Northeast"/>
    <n v="50"/>
    <n v="2"/>
    <n v="53"/>
  </r>
  <r>
    <x v="94"/>
    <x v="30"/>
    <s v=" Northeast"/>
    <s v="Northeast"/>
    <n v="2207"/>
    <n v="249"/>
    <n v="5617"/>
  </r>
  <r>
    <x v="94"/>
    <x v="31"/>
    <s v=" West"/>
    <s v="West"/>
    <n v="145"/>
    <n v="6"/>
    <n v="84"/>
  </r>
  <r>
    <x v="94"/>
    <x v="32"/>
    <s v=" Northeast"/>
    <s v="Northeast"/>
    <n v="8286"/>
    <n v="547"/>
    <n v="20759"/>
  </r>
  <r>
    <x v="94"/>
    <x v="33"/>
    <s v=" South"/>
    <s v="South"/>
    <n v="444"/>
    <n v="17"/>
    <n v="270"/>
  </r>
  <r>
    <x v="94"/>
    <x v="34"/>
    <s v=" Midwest"/>
    <s v="Midwest"/>
    <n v="39"/>
    <n v="0"/>
    <n v="15"/>
  </r>
  <r>
    <x v="94"/>
    <x v="35"/>
    <s v=" Midwest"/>
    <s v="Midwest"/>
    <n v="475"/>
    <n v="34"/>
    <n v="690"/>
  </r>
  <r>
    <x v="94"/>
    <x v="36"/>
    <s v=" South"/>
    <s v="South"/>
    <n v="103"/>
    <n v="9"/>
    <n v="188"/>
  </r>
  <r>
    <x v="94"/>
    <x v="37"/>
    <s v=" West"/>
    <s v="West"/>
    <n v="50"/>
    <n v="3"/>
    <n v="86"/>
  </r>
  <r>
    <x v="94"/>
    <x v="38"/>
    <s v=" Northeast"/>
    <s v="Northeast"/>
    <n v="1964"/>
    <n v="63"/>
    <n v="1786"/>
  </r>
  <r>
    <x v="94"/>
    <x v="39"/>
    <s v=" Northeast"/>
    <s v="Northeast"/>
    <n v="443"/>
    <n v="13"/>
    <n v="202"/>
  </r>
  <r>
    <x v="94"/>
    <x v="40"/>
    <s v=" South"/>
    <s v="South"/>
    <n v="153"/>
    <n v="7"/>
    <n v="157"/>
  </r>
  <r>
    <x v="94"/>
    <x v="41"/>
    <s v=" Midwest"/>
    <s v="Midwest"/>
    <n v="84"/>
    <n v="1"/>
    <n v="10"/>
  </r>
  <r>
    <x v="94"/>
    <x v="42"/>
    <s v=" South"/>
    <s v="South"/>
    <n v="449"/>
    <n v="0"/>
    <n v="172"/>
  </r>
  <r>
    <x v="94"/>
    <x v="43"/>
    <s v=" South"/>
    <s v="South"/>
    <n v="944"/>
    <n v="24"/>
    <n v="625"/>
  </r>
  <r>
    <x v="94"/>
    <x v="44"/>
    <s v=" West"/>
    <s v="West"/>
    <n v="161"/>
    <n v="4"/>
    <n v="39"/>
  </r>
  <r>
    <x v="94"/>
    <x v="45"/>
    <s v=" Northeast"/>
    <s v="Northeast"/>
    <n v="2"/>
    <n v="1"/>
    <n v="43"/>
  </r>
  <r>
    <x v="94"/>
    <x v="46"/>
    <s v=" South"/>
    <s v="South"/>
    <n v="596"/>
    <n v="38"/>
    <n v="413"/>
  </r>
  <r>
    <x v="94"/>
    <x v="47"/>
    <s v=" West"/>
    <s v="West"/>
    <n v="216"/>
    <n v="14"/>
    <n v="731"/>
  </r>
  <r>
    <x v="94"/>
    <x v="48"/>
    <s v=" South"/>
    <s v="South"/>
    <n v="29"/>
    <n v="1"/>
    <n v="32"/>
  </r>
  <r>
    <x v="94"/>
    <x v="49"/>
    <s v=" Midwest"/>
    <s v="Midwest"/>
    <n v="304"/>
    <n v="5"/>
    <n v="262"/>
  </r>
  <r>
    <x v="94"/>
    <x v="50"/>
    <s v=" West"/>
    <s v="West"/>
    <n v="20"/>
    <n v="0"/>
    <n v="7"/>
  </r>
  <r>
    <x v="95"/>
    <x v="0"/>
    <s v=" South"/>
    <s v="South"/>
    <n v="187"/>
    <n v="4"/>
    <n v="213"/>
  </r>
  <r>
    <x v="95"/>
    <x v="1"/>
    <s v=" West"/>
    <s v="West"/>
    <n v="0"/>
    <n v="0"/>
    <n v="7"/>
  </r>
  <r>
    <x v="95"/>
    <x v="2"/>
    <s v=" West"/>
    <s v="West"/>
    <n v="235"/>
    <n v="7"/>
    <n v="275"/>
  </r>
  <r>
    <x v="95"/>
    <x v="3"/>
    <s v=" South"/>
    <s v="South"/>
    <n v="99"/>
    <n v="1"/>
    <n v="48"/>
  </r>
  <r>
    <x v="95"/>
    <x v="4"/>
    <s v=" West"/>
    <s v="West"/>
    <n v="1222"/>
    <n v="73"/>
    <n v="1692"/>
  </r>
  <r>
    <x v="95"/>
    <x v="5"/>
    <s v=" West"/>
    <s v="West"/>
    <n v="712"/>
    <n v="-2"/>
    <n v="670"/>
  </r>
  <r>
    <x v="95"/>
    <x v="6"/>
    <s v=" Northeast"/>
    <s v="Northeast"/>
    <n v="661"/>
    <n v="98"/>
    <n v="1862"/>
  </r>
  <r>
    <x v="95"/>
    <x v="7"/>
    <s v=" South"/>
    <s v="South"/>
    <n v="134"/>
    <n v="12"/>
    <n v="112"/>
  </r>
  <r>
    <x v="95"/>
    <x v="8"/>
    <s v=" South"/>
    <s v="South"/>
    <n v="171"/>
    <n v="12"/>
    <n v="165"/>
  </r>
  <r>
    <x v="95"/>
    <x v="9"/>
    <s v=" South"/>
    <s v="South"/>
    <n v="306"/>
    <n v="9"/>
    <n v="1054"/>
  </r>
  <r>
    <x v="95"/>
    <x v="10"/>
    <s v=" South"/>
    <s v="South"/>
    <n v="650"/>
    <n v="8"/>
    <n v="897"/>
  </r>
  <r>
    <x v="95"/>
    <x v="11"/>
    <s v=" West"/>
    <s v="West"/>
    <n v="2"/>
    <n v="1"/>
    <n v="14"/>
  </r>
  <r>
    <x v="95"/>
    <x v="12"/>
    <s v=" West"/>
    <s v="West"/>
    <n v="17"/>
    <n v="2"/>
    <n v="56"/>
  </r>
  <r>
    <x v="95"/>
    <x v="13"/>
    <s v=" Midwest"/>
    <s v="Midwest"/>
    <n v="2119"/>
    <n v="80"/>
    <n v="1884"/>
  </r>
  <r>
    <x v="95"/>
    <x v="14"/>
    <s v=" Midwest"/>
    <s v="Midwest"/>
    <n v="719"/>
    <n v="46"/>
    <n v="897"/>
  </r>
  <r>
    <x v="95"/>
    <x v="15"/>
    <s v=" Midwest"/>
    <s v="Midwest"/>
    <n v="650"/>
    <n v="5"/>
    <n v="112"/>
  </r>
  <r>
    <x v="95"/>
    <x v="16"/>
    <s v=" Midwest"/>
    <s v="Midwest"/>
    <n v="249"/>
    <n v="2"/>
    <n v="119"/>
  </r>
  <r>
    <x v="95"/>
    <x v="17"/>
    <s v=" South"/>
    <s v="South"/>
    <n v="126"/>
    <n v="5"/>
    <n v="208"/>
  </r>
  <r>
    <x v="95"/>
    <x v="18"/>
    <s v=" South"/>
    <s v="South"/>
    <n v="372"/>
    <n v="43"/>
    <n v="1703"/>
  </r>
  <r>
    <x v="95"/>
    <x v="19"/>
    <s v=" Northeast"/>
    <s v="Northeast"/>
    <n v="25"/>
    <n v="3"/>
    <n v="50"/>
  </r>
  <r>
    <x v="95"/>
    <x v="20"/>
    <s v=" South"/>
    <s v="South"/>
    <n v="1151"/>
    <n v="77"/>
    <n v="875"/>
  </r>
  <r>
    <x v="95"/>
    <x v="21"/>
    <s v=" Northeast"/>
    <s v="Northeast"/>
    <n v="2379"/>
    <n v="174"/>
    <n v="2730"/>
  </r>
  <r>
    <x v="95"/>
    <x v="22"/>
    <s v=" Midwest"/>
    <s v="Midwest"/>
    <n v="674"/>
    <n v="189"/>
    <n v="3273"/>
  </r>
  <r>
    <x v="95"/>
    <x v="23"/>
    <s v=" Midwest"/>
    <s v="Midwest"/>
    <n v="261"/>
    <n v="23"/>
    <n v="244"/>
  </r>
  <r>
    <x v="95"/>
    <x v="24"/>
    <s v=" South"/>
    <s v="South"/>
    <n v="284"/>
    <n v="12"/>
    <n v="221"/>
  </r>
  <r>
    <x v="95"/>
    <x v="25"/>
    <s v=" Midwest"/>
    <s v="Midwest"/>
    <n v="201"/>
    <n v="13"/>
    <n v="280"/>
  </r>
  <r>
    <x v="95"/>
    <x v="26"/>
    <s v=" West"/>
    <s v="West"/>
    <n v="1"/>
    <n v="0"/>
    <n v="14"/>
  </r>
  <r>
    <x v="95"/>
    <x v="27"/>
    <s v=" Midwest"/>
    <s v="Midwest"/>
    <n v="424"/>
    <n v="2"/>
    <n v="52"/>
  </r>
  <r>
    <x v="95"/>
    <x v="28"/>
    <s v=" West"/>
    <s v="West"/>
    <n v="141"/>
    <n v="3"/>
    <n v="206"/>
  </r>
  <r>
    <x v="95"/>
    <x v="29"/>
    <s v=" Northeast"/>
    <s v="Northeast"/>
    <n v="73"/>
    <n v="7"/>
    <n v="60"/>
  </r>
  <r>
    <x v="95"/>
    <x v="30"/>
    <s v=" Northeast"/>
    <s v="Northeast"/>
    <n v="3327"/>
    <n v="246"/>
    <n v="5863"/>
  </r>
  <r>
    <x v="95"/>
    <x v="31"/>
    <s v=" West"/>
    <s v="West"/>
    <n v="138"/>
    <n v="9"/>
    <n v="93"/>
  </r>
  <r>
    <x v="95"/>
    <x v="32"/>
    <s v=" Northeast"/>
    <s v="Northeast"/>
    <n v="10683"/>
    <n v="567"/>
    <n v="21326"/>
  </r>
  <r>
    <x v="95"/>
    <x v="33"/>
    <s v=" South"/>
    <s v="South"/>
    <n v="496"/>
    <n v="34"/>
    <n v="304"/>
  </r>
  <r>
    <x v="95"/>
    <x v="34"/>
    <s v=" Midwest"/>
    <s v="Midwest"/>
    <n v="55"/>
    <n v="1"/>
    <n v="16"/>
  </r>
  <r>
    <x v="95"/>
    <x v="35"/>
    <s v=" Midwest"/>
    <s v="Midwest"/>
    <n v="418"/>
    <n v="21"/>
    <n v="711"/>
  </r>
  <r>
    <x v="95"/>
    <x v="36"/>
    <s v=" South"/>
    <s v="South"/>
    <n v="73"/>
    <n v="6"/>
    <n v="194"/>
  </r>
  <r>
    <x v="95"/>
    <x v="37"/>
    <s v=" West"/>
    <s v="West"/>
    <n v="76"/>
    <n v="1"/>
    <n v="87"/>
  </r>
  <r>
    <x v="95"/>
    <x v="38"/>
    <s v=" Northeast"/>
    <s v="Northeast"/>
    <n v="1328"/>
    <n v="56"/>
    <n v="1842"/>
  </r>
  <r>
    <x v="95"/>
    <x v="39"/>
    <s v=" Northeast"/>
    <s v="Northeast"/>
    <n v="430"/>
    <n v="13"/>
    <n v="215"/>
  </r>
  <r>
    <x v="95"/>
    <x v="40"/>
    <s v=" South"/>
    <s v="South"/>
    <n v="183"/>
    <n v="9"/>
    <n v="166"/>
  </r>
  <r>
    <x v="95"/>
    <x v="41"/>
    <s v=" Midwest"/>
    <s v="Midwest"/>
    <n v="107"/>
    <n v="0"/>
    <n v="10"/>
  </r>
  <r>
    <x v="95"/>
    <x v="42"/>
    <s v=" South"/>
    <s v="South"/>
    <n v="300"/>
    <n v="7"/>
    <n v="179"/>
  </r>
  <r>
    <x v="95"/>
    <x v="43"/>
    <s v=" South"/>
    <s v="South"/>
    <n v="844"/>
    <n v="37"/>
    <n v="662"/>
  </r>
  <r>
    <x v="95"/>
    <x v="44"/>
    <s v=" West"/>
    <s v="West"/>
    <n v="168"/>
    <n v="2"/>
    <n v="41"/>
  </r>
  <r>
    <x v="95"/>
    <x v="45"/>
    <s v=" Northeast"/>
    <s v="Northeast"/>
    <n v="16"/>
    <n v="2"/>
    <n v="45"/>
  </r>
  <r>
    <x v="95"/>
    <x v="46"/>
    <s v=" South"/>
    <s v="South"/>
    <n v="770"/>
    <n v="23"/>
    <n v="436"/>
  </r>
  <r>
    <x v="95"/>
    <x v="47"/>
    <s v=" West"/>
    <s v="West"/>
    <n v="368"/>
    <n v="12"/>
    <n v="743"/>
  </r>
  <r>
    <x v="95"/>
    <x v="48"/>
    <s v=" South"/>
    <s v="South"/>
    <n v="15"/>
    <n v="1"/>
    <n v="33"/>
  </r>
  <r>
    <x v="95"/>
    <x v="49"/>
    <s v=" Midwest"/>
    <s v="Midwest"/>
    <n v="331"/>
    <n v="4"/>
    <n v="266"/>
  </r>
  <r>
    <x v="95"/>
    <x v="50"/>
    <s v=" West"/>
    <s v="West"/>
    <n v="4"/>
    <n v="0"/>
    <n v="7"/>
  </r>
  <r>
    <x v="96"/>
    <x v="0"/>
    <s v=" South"/>
    <s v="South"/>
    <n v="208"/>
    <n v="6"/>
    <n v="219"/>
  </r>
  <r>
    <x v="96"/>
    <x v="1"/>
    <s v=" West"/>
    <s v="West"/>
    <n v="2"/>
    <n v="0"/>
    <n v="7"/>
  </r>
  <r>
    <x v="96"/>
    <x v="2"/>
    <s v=" West"/>
    <s v="West"/>
    <n v="246"/>
    <n v="2"/>
    <n v="277"/>
  </r>
  <r>
    <x v="96"/>
    <x v="3"/>
    <s v=" South"/>
    <s v="South"/>
    <n v="92"/>
    <n v="2"/>
    <n v="50"/>
  </r>
  <r>
    <x v="96"/>
    <x v="4"/>
    <s v=" West"/>
    <s v="West"/>
    <n v="1101"/>
    <n v="24"/>
    <n v="1716"/>
  </r>
  <r>
    <x v="96"/>
    <x v="5"/>
    <s v=" West"/>
    <s v="West"/>
    <n v="473"/>
    <n v="8"/>
    <n v="678"/>
  </r>
  <r>
    <x v="96"/>
    <x v="6"/>
    <s v=" Northeast"/>
    <s v="Northeast"/>
    <n v="687"/>
    <n v="63"/>
    <n v="1925"/>
  </r>
  <r>
    <x v="96"/>
    <x v="7"/>
    <s v=" South"/>
    <s v="South"/>
    <n v="458"/>
    <n v="8"/>
    <n v="120"/>
  </r>
  <r>
    <x v="96"/>
    <x v="8"/>
    <s v=" South"/>
    <s v="South"/>
    <n v="142"/>
    <n v="13"/>
    <n v="178"/>
  </r>
  <r>
    <x v="96"/>
    <x v="9"/>
    <s v=" South"/>
    <s v="South"/>
    <n v="689"/>
    <n v="19"/>
    <n v="1073"/>
  </r>
  <r>
    <x v="96"/>
    <x v="10"/>
    <s v=" South"/>
    <s v="South"/>
    <n v="234"/>
    <n v="10"/>
    <n v="907"/>
  </r>
  <r>
    <x v="96"/>
    <x v="11"/>
    <s v=" West"/>
    <s v="West"/>
    <n v="2"/>
    <n v="0"/>
    <n v="14"/>
  </r>
  <r>
    <x v="96"/>
    <x v="12"/>
    <s v=" West"/>
    <s v="West"/>
    <n v="10"/>
    <n v="0"/>
    <n v="56"/>
  </r>
  <r>
    <x v="96"/>
    <x v="13"/>
    <s v=" Midwest"/>
    <s v="Midwest"/>
    <n v="2126"/>
    <n v="59"/>
    <n v="1943"/>
  </r>
  <r>
    <x v="96"/>
    <x v="14"/>
    <s v=" Midwest"/>
    <s v="Midwest"/>
    <n v="620"/>
    <n v="31"/>
    <n v="928"/>
  </r>
  <r>
    <x v="96"/>
    <x v="15"/>
    <s v=" Midwest"/>
    <s v="Midwest"/>
    <n v="381"/>
    <n v="6"/>
    <n v="118"/>
  </r>
  <r>
    <x v="96"/>
    <x v="16"/>
    <s v=" Midwest"/>
    <s v="Midwest"/>
    <n v="107"/>
    <n v="1"/>
    <n v="120"/>
  </r>
  <r>
    <x v="96"/>
    <x v="17"/>
    <s v=" South"/>
    <s v="South"/>
    <n v="169"/>
    <n v="3"/>
    <n v="211"/>
  </r>
  <r>
    <x v="96"/>
    <x v="18"/>
    <s v=" South"/>
    <s v="South"/>
    <n v="261"/>
    <n v="26"/>
    <n v="1729"/>
  </r>
  <r>
    <x v="96"/>
    <x v="19"/>
    <s v=" Northeast"/>
    <s v="Northeast"/>
    <n v="25"/>
    <n v="0"/>
    <n v="50"/>
  </r>
  <r>
    <x v="96"/>
    <x v="20"/>
    <s v=" South"/>
    <s v="South"/>
    <n v="820"/>
    <n v="35"/>
    <n v="910"/>
  </r>
  <r>
    <x v="96"/>
    <x v="21"/>
    <s v=" Northeast"/>
    <s v="Northeast"/>
    <n v="1590"/>
    <n v="169"/>
    <n v="2899"/>
  </r>
  <r>
    <x v="96"/>
    <x v="22"/>
    <s v=" Midwest"/>
    <s v="Midwest"/>
    <n v="701"/>
    <n v="41"/>
    <n v="3314"/>
  </r>
  <r>
    <x v="96"/>
    <x v="23"/>
    <s v=" Midwest"/>
    <s v="Midwest"/>
    <n v="156"/>
    <n v="28"/>
    <n v="272"/>
  </r>
  <r>
    <x v="96"/>
    <x v="24"/>
    <s v=" South"/>
    <s v="South"/>
    <n v="193"/>
    <n v="6"/>
    <n v="227"/>
  </r>
  <r>
    <x v="96"/>
    <x v="25"/>
    <s v=" Midwest"/>
    <s v="Midwest"/>
    <n v="171"/>
    <n v="2"/>
    <n v="282"/>
  </r>
  <r>
    <x v="96"/>
    <x v="26"/>
    <s v=" West"/>
    <s v="West"/>
    <n v="3"/>
    <n v="0"/>
    <n v="14"/>
  </r>
  <r>
    <x v="96"/>
    <x v="27"/>
    <s v=" Midwest"/>
    <s v="Midwest"/>
    <n v="228"/>
    <n v="2"/>
    <n v="54"/>
  </r>
  <r>
    <x v="96"/>
    <x v="28"/>
    <s v=" West"/>
    <s v="West"/>
    <n v="99"/>
    <n v="0"/>
    <n v="206"/>
  </r>
  <r>
    <x v="96"/>
    <x v="29"/>
    <s v=" Northeast"/>
    <s v="Northeast"/>
    <n v="71"/>
    <n v="0"/>
    <n v="60"/>
  </r>
  <r>
    <x v="96"/>
    <x v="30"/>
    <s v=" Northeast"/>
    <s v="Northeast"/>
    <n v="3515"/>
    <n v="75"/>
    <n v="5938"/>
  </r>
  <r>
    <x v="96"/>
    <x v="31"/>
    <s v=" West"/>
    <s v="West"/>
    <n v="66"/>
    <n v="6"/>
    <n v="99"/>
  </r>
  <r>
    <x v="96"/>
    <x v="32"/>
    <s v=" Northeast"/>
    <s v="Northeast"/>
    <n v="6013"/>
    <n v="478"/>
    <n v="21804"/>
  </r>
  <r>
    <x v="96"/>
    <x v="33"/>
    <s v=" South"/>
    <s v="South"/>
    <n v="282"/>
    <n v="5"/>
    <n v="309"/>
  </r>
  <r>
    <x v="96"/>
    <x v="34"/>
    <s v=" Midwest"/>
    <s v="Midwest"/>
    <n v="64"/>
    <n v="1"/>
    <n v="17"/>
  </r>
  <r>
    <x v="96"/>
    <x v="35"/>
    <s v=" Midwest"/>
    <s v="Midwest"/>
    <n v="376"/>
    <n v="17"/>
    <n v="728"/>
  </r>
  <r>
    <x v="96"/>
    <x v="36"/>
    <s v=" South"/>
    <s v="South"/>
    <n v="60"/>
    <n v="1"/>
    <n v="195"/>
  </r>
  <r>
    <x v="96"/>
    <x v="37"/>
    <s v=" West"/>
    <s v="West"/>
    <n v="58"/>
    <n v="4"/>
    <n v="91"/>
  </r>
  <r>
    <x v="96"/>
    <x v="38"/>
    <s v=" Northeast"/>
    <s v="Northeast"/>
    <n v="1083"/>
    <n v="29"/>
    <n v="1871"/>
  </r>
  <r>
    <x v="96"/>
    <x v="39"/>
    <s v=" Northeast"/>
    <s v="Northeast"/>
    <n v="310"/>
    <n v="11"/>
    <n v="226"/>
  </r>
  <r>
    <x v="96"/>
    <x v="40"/>
    <s v=" South"/>
    <s v="South"/>
    <n v="237"/>
    <n v="8"/>
    <n v="174"/>
  </r>
  <r>
    <x v="96"/>
    <x v="41"/>
    <s v=" Midwest"/>
    <s v="Midwest"/>
    <n v="66"/>
    <n v="1"/>
    <n v="11"/>
  </r>
  <r>
    <x v="96"/>
    <x v="42"/>
    <s v=" South"/>
    <s v="South"/>
    <n v="517"/>
    <n v="3"/>
    <n v="182"/>
  </r>
  <r>
    <x v="96"/>
    <x v="43"/>
    <s v=" South"/>
    <s v="South"/>
    <n v="715"/>
    <n v="14"/>
    <n v="676"/>
  </r>
  <r>
    <x v="96"/>
    <x v="44"/>
    <s v=" West"/>
    <s v="West"/>
    <n v="173"/>
    <n v="0"/>
    <n v="41"/>
  </r>
  <r>
    <x v="96"/>
    <x v="45"/>
    <s v=" Northeast"/>
    <s v="Northeast"/>
    <n v="8"/>
    <n v="0"/>
    <n v="45"/>
  </r>
  <r>
    <x v="96"/>
    <x v="46"/>
    <s v=" South"/>
    <s v="South"/>
    <n v="604"/>
    <n v="12"/>
    <n v="448"/>
  </r>
  <r>
    <x v="96"/>
    <x v="47"/>
    <s v=" West"/>
    <s v="West"/>
    <n v="179"/>
    <n v="14"/>
    <n v="757"/>
  </r>
  <r>
    <x v="96"/>
    <x v="48"/>
    <s v=" South"/>
    <s v="South"/>
    <n v="29"/>
    <n v="1"/>
    <n v="34"/>
  </r>
  <r>
    <x v="96"/>
    <x v="49"/>
    <s v=" Midwest"/>
    <s v="Midwest"/>
    <n v="224"/>
    <n v="8"/>
    <n v="274"/>
  </r>
  <r>
    <x v="96"/>
    <x v="50"/>
    <s v=" West"/>
    <s v="West"/>
    <n v="25"/>
    <n v="0"/>
    <n v="7"/>
  </r>
  <r>
    <x v="97"/>
    <x v="0"/>
    <s v=" South"/>
    <s v="South"/>
    <n v="118"/>
    <n v="9"/>
    <n v="228"/>
  </r>
  <r>
    <x v="97"/>
    <x v="1"/>
    <s v=" West"/>
    <s v="West"/>
    <n v="4"/>
    <n v="0"/>
    <n v="7"/>
  </r>
  <r>
    <x v="97"/>
    <x v="2"/>
    <s v=" West"/>
    <s v="West"/>
    <n v="190"/>
    <n v="0"/>
    <n v="277"/>
  </r>
  <r>
    <x v="97"/>
    <x v="3"/>
    <s v=" South"/>
    <s v="South"/>
    <n v="68"/>
    <n v="1"/>
    <n v="51"/>
  </r>
  <r>
    <x v="97"/>
    <x v="4"/>
    <s v=" West"/>
    <s v="West"/>
    <n v="1520"/>
    <n v="84"/>
    <n v="1800"/>
  </r>
  <r>
    <x v="97"/>
    <x v="5"/>
    <s v=" West"/>
    <s v="West"/>
    <n v="364"/>
    <n v="27"/>
    <n v="705"/>
  </r>
  <r>
    <x v="97"/>
    <x v="6"/>
    <s v=" Northeast"/>
    <s v="Northeast"/>
    <n v="728"/>
    <n v="87"/>
    <n v="2012"/>
  </r>
  <r>
    <x v="97"/>
    <x v="7"/>
    <s v=" South"/>
    <s v="South"/>
    <n v="128"/>
    <n v="5"/>
    <n v="125"/>
  </r>
  <r>
    <x v="97"/>
    <x v="8"/>
    <s v=" South"/>
    <s v="South"/>
    <n v="51"/>
    <n v="7"/>
    <n v="185"/>
  </r>
  <r>
    <x v="97"/>
    <x v="9"/>
    <s v=" South"/>
    <s v="South"/>
    <n v="610"/>
    <n v="14"/>
    <n v="1087"/>
  </r>
  <r>
    <x v="97"/>
    <x v="10"/>
    <s v=" South"/>
    <s v="South"/>
    <n v="770"/>
    <n v="74"/>
    <n v="981"/>
  </r>
  <r>
    <x v="97"/>
    <x v="11"/>
    <s v=" West"/>
    <s v="West"/>
    <n v="1"/>
    <n v="2"/>
    <n v="16"/>
  </r>
  <r>
    <x v="97"/>
    <x v="12"/>
    <s v=" West"/>
    <s v="West"/>
    <n v="20"/>
    <n v="2"/>
    <n v="58"/>
  </r>
  <r>
    <x v="97"/>
    <x v="13"/>
    <s v=" Midwest"/>
    <s v="Midwest"/>
    <n v="1980"/>
    <n v="49"/>
    <n v="1992"/>
  </r>
  <r>
    <x v="97"/>
    <x v="14"/>
    <s v=" Midwest"/>
    <s v="Midwest"/>
    <n v="950"/>
    <n v="4"/>
    <n v="932"/>
  </r>
  <r>
    <x v="97"/>
    <x v="15"/>
    <s v=" Midwest"/>
    <s v="Midwest"/>
    <n v="378"/>
    <n v="9"/>
    <n v="127"/>
  </r>
  <r>
    <x v="97"/>
    <x v="16"/>
    <s v=" Midwest"/>
    <s v="Midwest"/>
    <n v="209"/>
    <n v="6"/>
    <n v="126"/>
  </r>
  <r>
    <x v="97"/>
    <x v="17"/>
    <s v=" South"/>
    <s v="South"/>
    <n v="72"/>
    <n v="5"/>
    <n v="216"/>
  </r>
  <r>
    <x v="97"/>
    <x v="18"/>
    <s v=" South"/>
    <s v="South"/>
    <n v="279"/>
    <n v="11"/>
    <n v="1740"/>
  </r>
  <r>
    <x v="97"/>
    <x v="19"/>
    <s v=" Northeast"/>
    <s v="Northeast"/>
    <n v="8"/>
    <n v="1"/>
    <n v="51"/>
  </r>
  <r>
    <x v="97"/>
    <x v="20"/>
    <s v=" South"/>
    <s v="South"/>
    <n v="910"/>
    <n v="35"/>
    <n v="945"/>
  </r>
  <r>
    <x v="97"/>
    <x v="21"/>
    <s v=" Northeast"/>
    <s v="Northeast"/>
    <n v="1524"/>
    <n v="104"/>
    <n v="3003"/>
  </r>
  <r>
    <x v="97"/>
    <x v="22"/>
    <s v=" Midwest"/>
    <s v="Midwest"/>
    <n v="454"/>
    <n v="92"/>
    <n v="3406"/>
  </r>
  <r>
    <x v="97"/>
    <x v="23"/>
    <s v=" Midwest"/>
    <s v="Midwest"/>
    <n v="214"/>
    <n v="14"/>
    <n v="286"/>
  </r>
  <r>
    <x v="97"/>
    <x v="24"/>
    <s v=" South"/>
    <s v="South"/>
    <n v="183"/>
    <n v="2"/>
    <n v="229"/>
  </r>
  <r>
    <x v="97"/>
    <x v="25"/>
    <s v=" Midwest"/>
    <s v="Midwest"/>
    <n v="174"/>
    <n v="14"/>
    <n v="296"/>
  </r>
  <r>
    <x v="97"/>
    <x v="26"/>
    <s v=" West"/>
    <s v="West"/>
    <n v="1"/>
    <n v="0"/>
    <n v="14"/>
  </r>
  <r>
    <x v="97"/>
    <x v="27"/>
    <s v=" Midwest"/>
    <s v="Midwest"/>
    <n v="361"/>
    <n v="0"/>
    <n v="54"/>
  </r>
  <r>
    <x v="97"/>
    <x v="28"/>
    <s v=" West"/>
    <s v="West"/>
    <n v="70"/>
    <n v="13"/>
    <n v="219"/>
  </r>
  <r>
    <x v="97"/>
    <x v="29"/>
    <s v=" Northeast"/>
    <s v="Northeast"/>
    <n v="74"/>
    <n v="0"/>
    <n v="60"/>
  </r>
  <r>
    <x v="97"/>
    <x v="30"/>
    <s v=" Northeast"/>
    <s v="Northeast"/>
    <n v="2150"/>
    <n v="106"/>
    <n v="6044"/>
  </r>
  <r>
    <x v="97"/>
    <x v="31"/>
    <s v=" West"/>
    <s v="West"/>
    <n v="97"/>
    <n v="5"/>
    <n v="104"/>
  </r>
  <r>
    <x v="97"/>
    <x v="32"/>
    <s v=" Northeast"/>
    <s v="Northeast"/>
    <n v="4077"/>
    <n v="463"/>
    <n v="22267"/>
  </r>
  <r>
    <x v="97"/>
    <x v="33"/>
    <s v=" South"/>
    <s v="South"/>
    <n v="205"/>
    <n v="22"/>
    <n v="331"/>
  </r>
  <r>
    <x v="97"/>
    <x v="34"/>
    <s v=" Midwest"/>
    <s v="Midwest"/>
    <n v="75"/>
    <n v="2"/>
    <n v="19"/>
  </r>
  <r>
    <x v="97"/>
    <x v="35"/>
    <s v=" Midwest"/>
    <s v="Midwest"/>
    <n v="362"/>
    <n v="25"/>
    <n v="753"/>
  </r>
  <r>
    <x v="97"/>
    <x v="36"/>
    <s v=" South"/>
    <s v="South"/>
    <n v="27"/>
    <n v="2"/>
    <n v="197"/>
  </r>
  <r>
    <x v="97"/>
    <x v="37"/>
    <s v=" West"/>
    <s v="West"/>
    <n v="43"/>
    <n v="1"/>
    <n v="92"/>
  </r>
  <r>
    <x v="97"/>
    <x v="38"/>
    <s v=" Northeast"/>
    <s v="Northeast"/>
    <n v="1019"/>
    <n v="75"/>
    <n v="1946"/>
  </r>
  <r>
    <x v="97"/>
    <x v="39"/>
    <s v=" Northeast"/>
    <s v="Northeast"/>
    <n v="269"/>
    <n v="7"/>
    <n v="233"/>
  </r>
  <r>
    <x v="97"/>
    <x v="40"/>
    <s v=" South"/>
    <s v="South"/>
    <n v="123"/>
    <n v="3"/>
    <n v="177"/>
  </r>
  <r>
    <x v="97"/>
    <x v="41"/>
    <s v=" Midwest"/>
    <s v="Midwest"/>
    <n v="33"/>
    <n v="0"/>
    <n v="11"/>
  </r>
  <r>
    <x v="97"/>
    <x v="42"/>
    <s v=" South"/>
    <s v="South"/>
    <n v="304"/>
    <n v="2"/>
    <n v="184"/>
  </r>
  <r>
    <x v="97"/>
    <x v="43"/>
    <s v=" South"/>
    <s v="South"/>
    <n v="754"/>
    <n v="23"/>
    <n v="699"/>
  </r>
  <r>
    <x v="97"/>
    <x v="44"/>
    <s v=" West"/>
    <s v="West"/>
    <n v="113"/>
    <n v="0"/>
    <n v="41"/>
  </r>
  <r>
    <x v="97"/>
    <x v="45"/>
    <s v=" Northeast"/>
    <s v="Northeast"/>
    <n v="4"/>
    <n v="1"/>
    <n v="46"/>
  </r>
  <r>
    <x v="97"/>
    <x v="46"/>
    <s v=" South"/>
    <s v="South"/>
    <n v="565"/>
    <n v="10"/>
    <n v="458"/>
  </r>
  <r>
    <x v="97"/>
    <x v="47"/>
    <s v=" West"/>
    <s v="West"/>
    <n v="214"/>
    <n v="14"/>
    <n v="771"/>
  </r>
  <r>
    <x v="97"/>
    <x v="48"/>
    <s v=" South"/>
    <s v="South"/>
    <n v="24"/>
    <n v="3"/>
    <n v="37"/>
  </r>
  <r>
    <x v="97"/>
    <x v="49"/>
    <s v=" Midwest"/>
    <s v="Midwest"/>
    <n v="170"/>
    <n v="7"/>
    <n v="281"/>
  </r>
  <r>
    <x v="97"/>
    <x v="50"/>
    <s v=" West"/>
    <s v="West"/>
    <n v="18"/>
    <n v="0"/>
    <n v="7"/>
  </r>
  <r>
    <x v="98"/>
    <x v="0"/>
    <s v=" South"/>
    <s v="South"/>
    <n v="211"/>
    <n v="14"/>
    <n v="242"/>
  </r>
  <r>
    <x v="98"/>
    <x v="1"/>
    <s v=" West"/>
    <s v="West"/>
    <n v="6"/>
    <n v="0"/>
    <n v="7"/>
  </r>
  <r>
    <x v="98"/>
    <x v="2"/>
    <s v=" West"/>
    <s v="West"/>
    <n v="232"/>
    <n v="20"/>
    <n v="297"/>
  </r>
  <r>
    <x v="98"/>
    <x v="3"/>
    <s v=" South"/>
    <s v="South"/>
    <n v="58"/>
    <n v="6"/>
    <n v="57"/>
  </r>
  <r>
    <x v="98"/>
    <x v="4"/>
    <s v=" West"/>
    <s v="West"/>
    <n v="1359"/>
    <n v="84"/>
    <n v="1884"/>
  </r>
  <r>
    <x v="98"/>
    <x v="5"/>
    <s v=" West"/>
    <s v="West"/>
    <n v="435"/>
    <n v="29"/>
    <n v="734"/>
  </r>
  <r>
    <x v="98"/>
    <x v="6"/>
    <s v=" Northeast"/>
    <s v="Northeast"/>
    <n v="315"/>
    <n v="77"/>
    <n v="2089"/>
  </r>
  <r>
    <x v="98"/>
    <x v="7"/>
    <s v=" South"/>
    <s v="South"/>
    <n v="413"/>
    <n v="12"/>
    <n v="137"/>
  </r>
  <r>
    <x v="98"/>
    <x v="8"/>
    <s v=" South"/>
    <s v="South"/>
    <n v="102"/>
    <n v="5"/>
    <n v="190"/>
  </r>
  <r>
    <x v="98"/>
    <x v="9"/>
    <s v=" South"/>
    <s v="South"/>
    <n v="708"/>
    <n v="83"/>
    <n v="1170"/>
  </r>
  <r>
    <x v="98"/>
    <x v="10"/>
    <s v=" South"/>
    <s v="South"/>
    <n v="378"/>
    <n v="41"/>
    <n v="1022"/>
  </r>
  <r>
    <x v="98"/>
    <x v="11"/>
    <s v=" West"/>
    <s v="West"/>
    <n v="2"/>
    <n v="0"/>
    <n v="16"/>
  </r>
  <r>
    <x v="98"/>
    <x v="12"/>
    <s v=" West"/>
    <s v="West"/>
    <n v="35"/>
    <n v="2"/>
    <n v="60"/>
  </r>
  <r>
    <x v="98"/>
    <x v="13"/>
    <s v=" Midwest"/>
    <s v="Midwest"/>
    <n v="2219"/>
    <n v="140"/>
    <n v="2132"/>
  </r>
  <r>
    <x v="98"/>
    <x v="14"/>
    <s v=" Midwest"/>
    <s v="Midwest"/>
    <n v="646"/>
    <n v="60"/>
    <n v="992"/>
  </r>
  <r>
    <x v="98"/>
    <x v="15"/>
    <s v=" Midwest"/>
    <s v="Midwest"/>
    <n v="508"/>
    <n v="9"/>
    <n v="136"/>
  </r>
  <r>
    <x v="98"/>
    <x v="16"/>
    <s v=" Midwest"/>
    <s v="Midwest"/>
    <n v="194"/>
    <n v="1"/>
    <n v="127"/>
  </r>
  <r>
    <x v="98"/>
    <x v="17"/>
    <s v=" South"/>
    <s v="South"/>
    <n v="229"/>
    <n v="15"/>
    <n v="231"/>
  </r>
  <r>
    <x v="98"/>
    <x v="18"/>
    <s v=" South"/>
    <s v="South"/>
    <n v="218"/>
    <n v="61"/>
    <n v="1801"/>
  </r>
  <r>
    <x v="98"/>
    <x v="19"/>
    <s v=" Northeast"/>
    <s v="Northeast"/>
    <n v="17"/>
    <n v="0"/>
    <n v="51"/>
  </r>
  <r>
    <x v="98"/>
    <x v="20"/>
    <s v=" South"/>
    <s v="South"/>
    <n v="626"/>
    <n v="71"/>
    <n v="1016"/>
  </r>
  <r>
    <x v="98"/>
    <x v="21"/>
    <s v=" Northeast"/>
    <s v="Northeast"/>
    <n v="1840"/>
    <n v="150"/>
    <n v="3153"/>
  </r>
  <r>
    <x v="98"/>
    <x v="22"/>
    <s v=" Midwest"/>
    <s v="Midwest"/>
    <n v="1012"/>
    <n v="160"/>
    <n v="3566"/>
  </r>
  <r>
    <x v="98"/>
    <x v="23"/>
    <s v=" Midwest"/>
    <s v="Midwest"/>
    <n v="365"/>
    <n v="15"/>
    <n v="301"/>
  </r>
  <r>
    <x v="98"/>
    <x v="24"/>
    <s v=" South"/>
    <s v="South"/>
    <n v="248"/>
    <n v="10"/>
    <n v="239"/>
  </r>
  <r>
    <x v="98"/>
    <x v="25"/>
    <s v=" Midwest"/>
    <s v="Midwest"/>
    <n v="135"/>
    <n v="28"/>
    <n v="324"/>
  </r>
  <r>
    <x v="98"/>
    <x v="26"/>
    <s v=" West"/>
    <s v="West"/>
    <n v="2"/>
    <n v="1"/>
    <n v="15"/>
  </r>
  <r>
    <x v="98"/>
    <x v="27"/>
    <s v=" Midwest"/>
    <s v="Midwest"/>
    <n v="126"/>
    <n v="2"/>
    <n v="56"/>
  </r>
  <r>
    <x v="98"/>
    <x v="28"/>
    <s v=" West"/>
    <s v="West"/>
    <n v="104"/>
    <n v="6"/>
    <n v="225"/>
  </r>
  <r>
    <x v="98"/>
    <x v="29"/>
    <s v=" Northeast"/>
    <s v="Northeast"/>
    <n v="72"/>
    <n v="0"/>
    <n v="60"/>
  </r>
  <r>
    <x v="98"/>
    <x v="30"/>
    <s v=" Northeast"/>
    <s v="Northeast"/>
    <n v="2668"/>
    <n v="398"/>
    <n v="6442"/>
  </r>
  <r>
    <x v="98"/>
    <x v="31"/>
    <s v=" West"/>
    <s v="West"/>
    <n v="150"/>
    <n v="6"/>
    <n v="110"/>
  </r>
  <r>
    <x v="98"/>
    <x v="32"/>
    <s v=" Northeast"/>
    <s v="Northeast"/>
    <n v="3285"/>
    <n v="510"/>
    <n v="22777"/>
  </r>
  <r>
    <x v="98"/>
    <x v="33"/>
    <s v=" South"/>
    <s v="South"/>
    <n v="533"/>
    <n v="22"/>
    <n v="353"/>
  </r>
  <r>
    <x v="98"/>
    <x v="34"/>
    <s v=" Midwest"/>
    <s v="Midwest"/>
    <n v="49"/>
    <n v="0"/>
    <n v="19"/>
  </r>
  <r>
    <x v="98"/>
    <x v="35"/>
    <s v=" Midwest"/>
    <s v="Midwest"/>
    <n v="444"/>
    <n v="46"/>
    <n v="799"/>
  </r>
  <r>
    <x v="98"/>
    <x v="36"/>
    <s v=" South"/>
    <s v="South"/>
    <n v="130"/>
    <n v="10"/>
    <n v="207"/>
  </r>
  <r>
    <x v="98"/>
    <x v="37"/>
    <s v=" West"/>
    <s v="West"/>
    <n v="31"/>
    <n v="7"/>
    <n v="99"/>
  </r>
  <r>
    <x v="98"/>
    <x v="38"/>
    <s v=" Northeast"/>
    <s v="Northeast"/>
    <n v="1595"/>
    <n v="146"/>
    <n v="2092"/>
  </r>
  <r>
    <x v="98"/>
    <x v="39"/>
    <s v=" Northeast"/>
    <s v="Northeast"/>
    <n v="218"/>
    <n v="6"/>
    <n v="239"/>
  </r>
  <r>
    <x v="98"/>
    <x v="40"/>
    <s v=" South"/>
    <s v="South"/>
    <n v="122"/>
    <n v="15"/>
    <n v="192"/>
  </r>
  <r>
    <x v="98"/>
    <x v="41"/>
    <s v=" Midwest"/>
    <s v="Midwest"/>
    <n v="68"/>
    <n v="0"/>
    <n v="11"/>
  </r>
  <r>
    <x v="98"/>
    <x v="42"/>
    <s v=" South"/>
    <s v="South"/>
    <n v="235"/>
    <n v="6"/>
    <n v="190"/>
  </r>
  <r>
    <x v="98"/>
    <x v="43"/>
    <s v=" South"/>
    <s v="South"/>
    <n v="905"/>
    <n v="39"/>
    <n v="738"/>
  </r>
  <r>
    <x v="98"/>
    <x v="44"/>
    <s v=" West"/>
    <s v="West"/>
    <n v="107"/>
    <n v="4"/>
    <n v="45"/>
  </r>
  <r>
    <x v="98"/>
    <x v="45"/>
    <s v=" Northeast"/>
    <s v="Northeast"/>
    <n v="7"/>
    <n v="0"/>
    <n v="46"/>
  </r>
  <r>
    <x v="98"/>
    <x v="46"/>
    <s v=" South"/>
    <s v="South"/>
    <n v="804"/>
    <n v="34"/>
    <n v="492"/>
  </r>
  <r>
    <x v="98"/>
    <x v="47"/>
    <s v=" West"/>
    <s v="West"/>
    <n v="207"/>
    <n v="21"/>
    <n v="792"/>
  </r>
  <r>
    <x v="98"/>
    <x v="48"/>
    <s v=" South"/>
    <s v="South"/>
    <n v="18"/>
    <n v="1"/>
    <n v="38"/>
  </r>
  <r>
    <x v="98"/>
    <x v="49"/>
    <s v=" Midwest"/>
    <s v="Midwest"/>
    <n v="208"/>
    <n v="19"/>
    <n v="300"/>
  </r>
  <r>
    <x v="98"/>
    <x v="50"/>
    <s v=" West"/>
    <s v="West"/>
    <n v="16"/>
    <n v="0"/>
    <n v="7"/>
  </r>
  <r>
    <x v="99"/>
    <x v="0"/>
    <s v=" South"/>
    <s v="South"/>
    <n v="175"/>
    <n v="20"/>
    <n v="262"/>
  </r>
  <r>
    <x v="99"/>
    <x v="1"/>
    <s v=" West"/>
    <s v="West"/>
    <n v="4"/>
    <n v="0"/>
    <n v="7"/>
  </r>
  <r>
    <x v="99"/>
    <x v="2"/>
    <s v=" West"/>
    <s v="West"/>
    <n v="254"/>
    <n v="11"/>
    <n v="308"/>
  </r>
  <r>
    <x v="99"/>
    <x v="3"/>
    <s v=" South"/>
    <s v="South"/>
    <n v="80"/>
    <n v="2"/>
    <n v="59"/>
  </r>
  <r>
    <x v="99"/>
    <x v="4"/>
    <s v=" West"/>
    <s v="West"/>
    <n v="2334"/>
    <n v="77"/>
    <n v="1961"/>
  </r>
  <r>
    <x v="99"/>
    <x v="5"/>
    <s v=" West"/>
    <s v="West"/>
    <n v="441"/>
    <n v="30"/>
    <n v="764"/>
  </r>
  <r>
    <x v="99"/>
    <x v="6"/>
    <s v=" Northeast"/>
    <s v="Northeast"/>
    <n v="455"/>
    <n v="79"/>
    <n v="2168"/>
  </r>
  <r>
    <x v="99"/>
    <x v="7"/>
    <s v=" South"/>
    <s v="South"/>
    <n v="80"/>
    <n v="7"/>
    <n v="144"/>
  </r>
  <r>
    <x v="99"/>
    <x v="8"/>
    <s v=" South"/>
    <s v="South"/>
    <n v="112"/>
    <n v="15"/>
    <n v="205"/>
  </r>
  <r>
    <x v="99"/>
    <x v="9"/>
    <s v=" South"/>
    <s v="South"/>
    <n v="347"/>
    <n v="46"/>
    <n v="1216"/>
  </r>
  <r>
    <x v="99"/>
    <x v="10"/>
    <s v=" South"/>
    <s v="South"/>
    <n v="693"/>
    <n v="64"/>
    <n v="1086"/>
  </r>
  <r>
    <x v="99"/>
    <x v="11"/>
    <s v=" West"/>
    <s v="West"/>
    <n v="3"/>
    <n v="0"/>
    <n v="16"/>
  </r>
  <r>
    <x v="99"/>
    <x v="12"/>
    <s v=" West"/>
    <s v="West"/>
    <n v="32"/>
    <n v="0"/>
    <n v="60"/>
  </r>
  <r>
    <x v="99"/>
    <x v="13"/>
    <s v=" Midwest"/>
    <s v="Midwest"/>
    <n v="2253"/>
    <n v="89"/>
    <n v="2221"/>
  </r>
  <r>
    <x v="99"/>
    <x v="14"/>
    <s v=" Midwest"/>
    <s v="Midwest"/>
    <n v="626"/>
    <n v="73"/>
    <n v="1065"/>
  </r>
  <r>
    <x v="99"/>
    <x v="15"/>
    <s v=" Midwest"/>
    <s v="Midwest"/>
    <n v="467"/>
    <n v="12"/>
    <n v="148"/>
  </r>
  <r>
    <x v="99"/>
    <x v="16"/>
    <s v=" Midwest"/>
    <s v="Midwest"/>
    <n v="210"/>
    <n v="5"/>
    <n v="132"/>
  </r>
  <r>
    <x v="99"/>
    <x v="17"/>
    <s v=" South"/>
    <s v="South"/>
    <n v="163"/>
    <n v="4"/>
    <n v="235"/>
  </r>
  <r>
    <x v="99"/>
    <x v="18"/>
    <s v=" South"/>
    <s v="South"/>
    <n v="374"/>
    <n v="44"/>
    <n v="1845"/>
  </r>
  <r>
    <x v="99"/>
    <x v="19"/>
    <s v=" Northeast"/>
    <s v="Northeast"/>
    <n v="16"/>
    <n v="1"/>
    <n v="52"/>
  </r>
  <r>
    <x v="99"/>
    <x v="20"/>
    <s v=" South"/>
    <s v="South"/>
    <n v="742"/>
    <n v="62"/>
    <n v="1078"/>
  </r>
  <r>
    <x v="99"/>
    <x v="21"/>
    <s v=" Northeast"/>
    <s v="Northeast"/>
    <n v="1963"/>
    <n v="252"/>
    <n v="3405"/>
  </r>
  <r>
    <x v="99"/>
    <x v="22"/>
    <s v=" Midwest"/>
    <s v="Midwest"/>
    <n v="974"/>
    <n v="104"/>
    <n v="3670"/>
  </r>
  <r>
    <x v="99"/>
    <x v="23"/>
    <s v=" Midwest"/>
    <s v="Midwest"/>
    <n v="463"/>
    <n v="18"/>
    <n v="319"/>
  </r>
  <r>
    <x v="99"/>
    <x v="24"/>
    <s v=" South"/>
    <s v="South"/>
    <n v="227"/>
    <n v="11"/>
    <n v="250"/>
  </r>
  <r>
    <x v="99"/>
    <x v="25"/>
    <s v=" Midwest"/>
    <s v="Midwest"/>
    <n v="120"/>
    <n v="7"/>
    <n v="331"/>
  </r>
  <r>
    <x v="99"/>
    <x v="26"/>
    <s v=" West"/>
    <s v="West"/>
    <n v="0"/>
    <n v="1"/>
    <n v="16"/>
  </r>
  <r>
    <x v="99"/>
    <x v="27"/>
    <s v=" Midwest"/>
    <s v="Midwest"/>
    <n v="263"/>
    <n v="11"/>
    <n v="67"/>
  </r>
  <r>
    <x v="99"/>
    <x v="28"/>
    <s v=" West"/>
    <s v="West"/>
    <n v="122"/>
    <n v="12"/>
    <n v="237"/>
  </r>
  <r>
    <x v="99"/>
    <x v="29"/>
    <s v=" Northeast"/>
    <s v="Northeast"/>
    <n v="44"/>
    <n v="6"/>
    <n v="66"/>
  </r>
  <r>
    <x v="99"/>
    <x v="30"/>
    <s v=" Northeast"/>
    <s v="Northeast"/>
    <n v="2408"/>
    <n v="328"/>
    <n v="6770"/>
  </r>
  <r>
    <x v="99"/>
    <x v="31"/>
    <s v=" West"/>
    <s v="West"/>
    <n v="238"/>
    <n v="2"/>
    <n v="112"/>
  </r>
  <r>
    <x v="99"/>
    <x v="32"/>
    <s v=" Northeast"/>
    <s v="Northeast"/>
    <n v="4718"/>
    <n v="510"/>
    <n v="23287"/>
  </r>
  <r>
    <x v="99"/>
    <x v="33"/>
    <s v=" South"/>
    <s v="South"/>
    <n v="379"/>
    <n v="13"/>
    <n v="366"/>
  </r>
  <r>
    <x v="99"/>
    <x v="34"/>
    <s v=" Midwest"/>
    <s v="Midwest"/>
    <n v="42"/>
    <n v="0"/>
    <n v="19"/>
  </r>
  <r>
    <x v="99"/>
    <x v="35"/>
    <s v=" Midwest"/>
    <s v="Midwest"/>
    <n v="534"/>
    <n v="138"/>
    <n v="937"/>
  </r>
  <r>
    <x v="99"/>
    <x v="36"/>
    <s v=" South"/>
    <s v="South"/>
    <n v="63"/>
    <n v="7"/>
    <n v="214"/>
  </r>
  <r>
    <x v="99"/>
    <x v="37"/>
    <s v=" West"/>
    <s v="West"/>
    <n v="61"/>
    <n v="2"/>
    <n v="101"/>
  </r>
  <r>
    <x v="99"/>
    <x v="38"/>
    <s v=" Northeast"/>
    <s v="Northeast"/>
    <n v="868"/>
    <n v="300"/>
    <n v="2392"/>
  </r>
  <r>
    <x v="99"/>
    <x v="39"/>
    <s v=" Northeast"/>
    <s v="Northeast"/>
    <n v="321"/>
    <n v="12"/>
    <n v="251"/>
  </r>
  <r>
    <x v="99"/>
    <x v="40"/>
    <s v=" South"/>
    <s v="South"/>
    <n v="146"/>
    <n v="40"/>
    <n v="232"/>
  </r>
  <r>
    <x v="99"/>
    <x v="41"/>
    <s v=" Midwest"/>
    <s v="Midwest"/>
    <n v="61"/>
    <n v="2"/>
    <n v="13"/>
  </r>
  <r>
    <x v="99"/>
    <x v="42"/>
    <s v=" South"/>
    <s v="South"/>
    <n v="281"/>
    <n v="6"/>
    <n v="196"/>
  </r>
  <r>
    <x v="99"/>
    <x v="43"/>
    <s v=" South"/>
    <s v="South"/>
    <n v="971"/>
    <n v="38"/>
    <n v="776"/>
  </r>
  <r>
    <x v="99"/>
    <x v="44"/>
    <s v=" West"/>
    <s v="West"/>
    <n v="156"/>
    <n v="0"/>
    <n v="45"/>
  </r>
  <r>
    <x v="99"/>
    <x v="45"/>
    <s v=" Northeast"/>
    <s v="Northeast"/>
    <n v="0"/>
    <n v="0"/>
    <n v="46"/>
  </r>
  <r>
    <x v="99"/>
    <x v="46"/>
    <s v=" South"/>
    <s v="South"/>
    <n v="623"/>
    <n v="30"/>
    <n v="522"/>
  </r>
  <r>
    <x v="99"/>
    <x v="47"/>
    <s v=" West"/>
    <s v="West"/>
    <n v="325"/>
    <n v="13"/>
    <n v="805"/>
  </r>
  <r>
    <x v="99"/>
    <x v="48"/>
    <s v=" South"/>
    <s v="South"/>
    <n v="14"/>
    <n v="2"/>
    <n v="40"/>
  </r>
  <r>
    <x v="99"/>
    <x v="49"/>
    <s v=" Midwest"/>
    <s v="Midwest"/>
    <n v="231"/>
    <n v="8"/>
    <n v="308"/>
  </r>
  <r>
    <x v="99"/>
    <x v="50"/>
    <s v=" West"/>
    <s v="West"/>
    <n v="8"/>
    <n v="0"/>
    <n v="7"/>
  </r>
  <r>
    <x v="100"/>
    <x v="0"/>
    <s v=" South"/>
    <s v="South"/>
    <n v="143"/>
    <n v="10"/>
    <n v="272"/>
  </r>
  <r>
    <x v="100"/>
    <x v="1"/>
    <s v=" West"/>
    <s v="West"/>
    <n v="0"/>
    <n v="0"/>
    <n v="7"/>
  </r>
  <r>
    <x v="100"/>
    <x v="2"/>
    <s v=" West"/>
    <s v="West"/>
    <n v="446"/>
    <n v="12"/>
    <n v="320"/>
  </r>
  <r>
    <x v="100"/>
    <x v="3"/>
    <s v=" South"/>
    <s v="South"/>
    <n v="74"/>
    <n v="2"/>
    <n v="61"/>
  </r>
  <r>
    <x v="100"/>
    <x v="4"/>
    <s v=" West"/>
    <s v="West"/>
    <n v="1566"/>
    <n v="96"/>
    <n v="2057"/>
  </r>
  <r>
    <x v="100"/>
    <x v="5"/>
    <s v=" West"/>
    <s v="West"/>
    <n v="527"/>
    <n v="11"/>
    <n v="775"/>
  </r>
  <r>
    <x v="100"/>
    <x v="6"/>
    <s v=" Northeast"/>
    <s v="Northeast"/>
    <n v="933"/>
    <n v="89"/>
    <n v="2257"/>
  </r>
  <r>
    <x v="100"/>
    <x v="7"/>
    <s v=" South"/>
    <s v="South"/>
    <n v="79"/>
    <n v="8"/>
    <n v="152"/>
  </r>
  <r>
    <x v="100"/>
    <x v="8"/>
    <s v=" South"/>
    <s v="South"/>
    <n v="217"/>
    <n v="19"/>
    <n v="224"/>
  </r>
  <r>
    <x v="100"/>
    <x v="9"/>
    <s v=" South"/>
    <s v="South"/>
    <n v="498"/>
    <n v="51"/>
    <n v="1267"/>
  </r>
  <r>
    <x v="100"/>
    <x v="10"/>
    <s v=" South"/>
    <s v="South"/>
    <n v="1131"/>
    <n v="35"/>
    <n v="1121"/>
  </r>
  <r>
    <x v="100"/>
    <x v="11"/>
    <s v=" West"/>
    <s v="West"/>
    <n v="4"/>
    <n v="0"/>
    <n v="16"/>
  </r>
  <r>
    <x v="100"/>
    <x v="12"/>
    <s v=" West"/>
    <s v="West"/>
    <n v="32"/>
    <n v="3"/>
    <n v="63"/>
  </r>
  <r>
    <x v="100"/>
    <x v="13"/>
    <s v=" Midwest"/>
    <s v="Midwest"/>
    <n v="2563"/>
    <n v="140"/>
    <n v="2361"/>
  </r>
  <r>
    <x v="100"/>
    <x v="14"/>
    <s v=" Midwest"/>
    <s v="Midwest"/>
    <n v="690"/>
    <n v="49"/>
    <n v="1114"/>
  </r>
  <r>
    <x v="100"/>
    <x v="15"/>
    <s v=" Midwest"/>
    <s v="Midwest"/>
    <n v="302"/>
    <n v="14"/>
    <n v="162"/>
  </r>
  <r>
    <x v="100"/>
    <x v="16"/>
    <s v=" Midwest"/>
    <s v="Midwest"/>
    <n v="494"/>
    <n v="1"/>
    <n v="133"/>
  </r>
  <r>
    <x v="100"/>
    <x v="17"/>
    <s v=" South"/>
    <s v="South"/>
    <n v="170"/>
    <n v="5"/>
    <n v="240"/>
  </r>
  <r>
    <x v="100"/>
    <x v="18"/>
    <s v=" South"/>
    <s v="South"/>
    <n v="341"/>
    <n v="60"/>
    <n v="1905"/>
  </r>
  <r>
    <x v="100"/>
    <x v="19"/>
    <s v=" Northeast"/>
    <s v="Northeast"/>
    <n v="39"/>
    <n v="1"/>
    <n v="53"/>
  </r>
  <r>
    <x v="100"/>
    <x v="20"/>
    <s v=" South"/>
    <s v="South"/>
    <n v="883"/>
    <n v="61"/>
    <n v="1139"/>
  </r>
  <r>
    <x v="100"/>
    <x v="21"/>
    <s v=" Northeast"/>
    <s v="Northeast"/>
    <n v="1940"/>
    <n v="157"/>
    <n v="3562"/>
  </r>
  <r>
    <x v="100"/>
    <x v="22"/>
    <s v=" Midwest"/>
    <s v="Midwest"/>
    <n v="905"/>
    <n v="118"/>
    <n v="3788"/>
  </r>
  <r>
    <x v="100"/>
    <x v="23"/>
    <s v=" Midwest"/>
    <s v="Midwest"/>
    <n v="492"/>
    <n v="24"/>
    <n v="343"/>
  </r>
  <r>
    <x v="100"/>
    <x v="24"/>
    <s v=" South"/>
    <s v="South"/>
    <n v="246"/>
    <n v="11"/>
    <n v="261"/>
  </r>
  <r>
    <x v="100"/>
    <x v="25"/>
    <s v=" Midwest"/>
    <s v="Midwest"/>
    <n v="137"/>
    <n v="10"/>
    <n v="341"/>
  </r>
  <r>
    <x v="100"/>
    <x v="26"/>
    <s v=" West"/>
    <s v="West"/>
    <n v="1"/>
    <n v="0"/>
    <n v="16"/>
  </r>
  <r>
    <x v="100"/>
    <x v="27"/>
    <s v=" Midwest"/>
    <s v="Midwest"/>
    <n v="456"/>
    <n v="3"/>
    <n v="70"/>
  </r>
  <r>
    <x v="100"/>
    <x v="28"/>
    <s v=" West"/>
    <s v="West"/>
    <n v="119"/>
    <n v="6"/>
    <n v="243"/>
  </r>
  <r>
    <x v="100"/>
    <x v="29"/>
    <s v=" Northeast"/>
    <s v="Northeast"/>
    <n v="92"/>
    <n v="6"/>
    <n v="72"/>
  </r>
  <r>
    <x v="100"/>
    <x v="30"/>
    <s v=" Northeast"/>
    <s v="Northeast"/>
    <n v="2388"/>
    <n v="458"/>
    <n v="7228"/>
  </r>
  <r>
    <x v="100"/>
    <x v="31"/>
    <s v=" West"/>
    <s v="West"/>
    <n v="198"/>
    <n v="11"/>
    <n v="123"/>
  </r>
  <r>
    <x v="100"/>
    <x v="32"/>
    <s v=" Northeast"/>
    <s v="Northeast"/>
    <n v="4702"/>
    <n v="329"/>
    <n v="23616"/>
  </r>
  <r>
    <x v="100"/>
    <x v="33"/>
    <s v=" South"/>
    <s v="South"/>
    <n v="560"/>
    <n v="19"/>
    <n v="385"/>
  </r>
  <r>
    <x v="100"/>
    <x v="34"/>
    <s v=" Midwest"/>
    <s v="Midwest"/>
    <n v="34"/>
    <n v="0"/>
    <n v="19"/>
  </r>
  <r>
    <x v="100"/>
    <x v="35"/>
    <s v=" Midwest"/>
    <s v="Midwest"/>
    <n v="724"/>
    <n v="38"/>
    <n v="975"/>
  </r>
  <r>
    <x v="100"/>
    <x v="36"/>
    <s v=" South"/>
    <s v="South"/>
    <n v="145"/>
    <n v="8"/>
    <n v="222"/>
  </r>
  <r>
    <x v="100"/>
    <x v="37"/>
    <s v=" West"/>
    <s v="West"/>
    <n v="64"/>
    <n v="2"/>
    <n v="103"/>
  </r>
  <r>
    <x v="100"/>
    <x v="38"/>
    <s v=" Northeast"/>
    <s v="Northeast"/>
    <n v="2033"/>
    <n v="188"/>
    <n v="2580"/>
  </r>
  <r>
    <x v="100"/>
    <x v="39"/>
    <s v=" Northeast"/>
    <s v="Northeast"/>
    <n v="374"/>
    <n v="15"/>
    <n v="266"/>
  </r>
  <r>
    <x v="100"/>
    <x v="40"/>
    <s v=" South"/>
    <s v="South"/>
    <n v="214"/>
    <n v="12"/>
    <n v="244"/>
  </r>
  <r>
    <x v="100"/>
    <x v="41"/>
    <s v=" Midwest"/>
    <s v="Midwest"/>
    <n v="75"/>
    <n v="4"/>
    <n v="17"/>
  </r>
  <r>
    <x v="100"/>
    <x v="42"/>
    <s v=" South"/>
    <s v="South"/>
    <n v="251"/>
    <n v="4"/>
    <n v="200"/>
  </r>
  <r>
    <x v="100"/>
    <x v="43"/>
    <s v=" South"/>
    <s v="South"/>
    <n v="1233"/>
    <n v="52"/>
    <n v="828"/>
  </r>
  <r>
    <x v="100"/>
    <x v="44"/>
    <s v=" West"/>
    <s v="West"/>
    <n v="173"/>
    <n v="1"/>
    <n v="46"/>
  </r>
  <r>
    <x v="100"/>
    <x v="45"/>
    <s v=" Northeast"/>
    <s v="Northeast"/>
    <n v="4"/>
    <n v="2"/>
    <n v="48"/>
  </r>
  <r>
    <x v="100"/>
    <x v="46"/>
    <s v=" South"/>
    <s v="South"/>
    <n v="885"/>
    <n v="30"/>
    <n v="552"/>
  </r>
  <r>
    <x v="100"/>
    <x v="47"/>
    <s v=" West"/>
    <s v="West"/>
    <n v="324"/>
    <n v="17"/>
    <n v="822"/>
  </r>
  <r>
    <x v="100"/>
    <x v="48"/>
    <s v=" South"/>
    <s v="South"/>
    <n v="16"/>
    <n v="4"/>
    <n v="44"/>
  </r>
  <r>
    <x v="100"/>
    <x v="49"/>
    <s v=" Midwest"/>
    <s v="Midwest"/>
    <n v="334"/>
    <n v="8"/>
    <n v="316"/>
  </r>
  <r>
    <x v="100"/>
    <x v="50"/>
    <s v=" West"/>
    <s v="West"/>
    <n v="15"/>
    <n v="0"/>
    <n v="7"/>
  </r>
  <r>
    <x v="101"/>
    <x v="0"/>
    <s v=" South"/>
    <s v="South"/>
    <n v="226"/>
    <n v="17"/>
    <n v="289"/>
  </r>
  <r>
    <x v="101"/>
    <x v="1"/>
    <s v=" West"/>
    <s v="West"/>
    <n v="9"/>
    <n v="0"/>
    <n v="7"/>
  </r>
  <r>
    <x v="101"/>
    <x v="2"/>
    <s v=" West"/>
    <s v="West"/>
    <n v="314"/>
    <n v="10"/>
    <n v="330"/>
  </r>
  <r>
    <x v="101"/>
    <x v="3"/>
    <s v=" South"/>
    <s v="South"/>
    <n v="29"/>
    <n v="3"/>
    <n v="64"/>
  </r>
  <r>
    <x v="101"/>
    <x v="4"/>
    <s v=" West"/>
    <s v="West"/>
    <n v="1848"/>
    <n v="90"/>
    <n v="2147"/>
  </r>
  <r>
    <x v="101"/>
    <x v="5"/>
    <s v=" West"/>
    <s v="West"/>
    <n v="454"/>
    <n v="43"/>
    <n v="818"/>
  </r>
  <r>
    <x v="101"/>
    <x v="6"/>
    <s v=" Northeast"/>
    <s v="Northeast"/>
    <n v="1064"/>
    <n v="82"/>
    <n v="2339"/>
  </r>
  <r>
    <x v="101"/>
    <x v="7"/>
    <s v=" South"/>
    <s v="South"/>
    <n v="184"/>
    <n v="7"/>
    <n v="159"/>
  </r>
  <r>
    <x v="101"/>
    <x v="8"/>
    <s v=" South"/>
    <s v="South"/>
    <n v="335"/>
    <n v="7"/>
    <n v="231"/>
  </r>
  <r>
    <x v="101"/>
    <x v="9"/>
    <s v=" South"/>
    <s v="South"/>
    <n v="1037"/>
    <n v="46"/>
    <n v="1313"/>
  </r>
  <r>
    <x v="101"/>
    <x v="10"/>
    <s v=" South"/>
    <s v="South"/>
    <n v="1005"/>
    <n v="32"/>
    <n v="1153"/>
  </r>
  <r>
    <x v="101"/>
    <x v="11"/>
    <s v=" West"/>
    <s v="West"/>
    <n v="1"/>
    <n v="0"/>
    <n v="16"/>
  </r>
  <r>
    <x v="101"/>
    <x v="12"/>
    <s v=" West"/>
    <s v="West"/>
    <n v="19"/>
    <n v="0"/>
    <n v="63"/>
  </r>
  <r>
    <x v="101"/>
    <x v="13"/>
    <s v=" Midwest"/>
    <s v="Midwest"/>
    <n v="3137"/>
    <n v="103"/>
    <n v="2464"/>
  </r>
  <r>
    <x v="101"/>
    <x v="14"/>
    <s v=" Midwest"/>
    <s v="Midwest"/>
    <n v="842"/>
    <n v="61"/>
    <n v="1175"/>
  </r>
  <r>
    <x v="101"/>
    <x v="15"/>
    <s v=" Midwest"/>
    <s v="Midwest"/>
    <n v="738"/>
    <n v="8"/>
    <n v="170"/>
  </r>
  <r>
    <x v="101"/>
    <x v="16"/>
    <s v=" Midwest"/>
    <s v="Midwest"/>
    <n v="205"/>
    <n v="3"/>
    <n v="136"/>
  </r>
  <r>
    <x v="101"/>
    <x v="17"/>
    <s v=" South"/>
    <s v="South"/>
    <n v="171"/>
    <n v="8"/>
    <n v="248"/>
  </r>
  <r>
    <x v="101"/>
    <x v="18"/>
    <s v=" South"/>
    <s v="South"/>
    <n v="710"/>
    <n v="65"/>
    <n v="1970"/>
  </r>
  <r>
    <x v="101"/>
    <x v="19"/>
    <s v=" Northeast"/>
    <s v="Northeast"/>
    <n v="28"/>
    <n v="2"/>
    <n v="55"/>
  </r>
  <r>
    <x v="101"/>
    <x v="20"/>
    <s v=" South"/>
    <s v="South"/>
    <n v="1741"/>
    <n v="53"/>
    <n v="1192"/>
  </r>
  <r>
    <x v="101"/>
    <x v="21"/>
    <s v=" Northeast"/>
    <s v="Northeast"/>
    <n v="2106"/>
    <n v="154"/>
    <n v="3716"/>
  </r>
  <r>
    <x v="101"/>
    <x v="22"/>
    <s v=" Midwest"/>
    <s v="Midwest"/>
    <n v="1000"/>
    <n v="78"/>
    <n v="3866"/>
  </r>
  <r>
    <x v="101"/>
    <x v="23"/>
    <s v=" Midwest"/>
    <s v="Midwest"/>
    <n v="594"/>
    <n v="28"/>
    <n v="371"/>
  </r>
  <r>
    <x v="101"/>
    <x v="24"/>
    <s v=" South"/>
    <s v="South"/>
    <n v="397"/>
    <n v="20"/>
    <n v="281"/>
  </r>
  <r>
    <x v="101"/>
    <x v="25"/>
    <s v=" Midwest"/>
    <s v="Midwest"/>
    <n v="277"/>
    <n v="14"/>
    <n v="355"/>
  </r>
  <r>
    <x v="101"/>
    <x v="26"/>
    <s v=" West"/>
    <s v="West"/>
    <n v="0"/>
    <n v="0"/>
    <n v="16"/>
  </r>
  <r>
    <x v="101"/>
    <x v="27"/>
    <s v=" Midwest"/>
    <s v="Midwest"/>
    <n v="506"/>
    <n v="2"/>
    <n v="72"/>
  </r>
  <r>
    <x v="101"/>
    <x v="28"/>
    <s v=" West"/>
    <s v="West"/>
    <n v="196"/>
    <n v="11"/>
    <n v="254"/>
  </r>
  <r>
    <x v="101"/>
    <x v="29"/>
    <s v=" Northeast"/>
    <s v="Northeast"/>
    <n v="164"/>
    <n v="9"/>
    <n v="81"/>
  </r>
  <r>
    <x v="101"/>
    <x v="30"/>
    <s v=" Northeast"/>
    <s v="Northeast"/>
    <n v="2538"/>
    <n v="310"/>
    <n v="7538"/>
  </r>
  <r>
    <x v="101"/>
    <x v="31"/>
    <s v=" West"/>
    <s v="West"/>
    <n v="102"/>
    <n v="8"/>
    <n v="131"/>
  </r>
  <r>
    <x v="101"/>
    <x v="32"/>
    <s v=" Northeast"/>
    <s v="Northeast"/>
    <n v="3879"/>
    <n v="225"/>
    <n v="23841"/>
  </r>
  <r>
    <x v="101"/>
    <x v="33"/>
    <s v=" South"/>
    <s v="South"/>
    <n v="415"/>
    <n v="20"/>
    <n v="405"/>
  </r>
  <r>
    <x v="101"/>
    <x v="34"/>
    <s v=" Midwest"/>
    <s v="Midwest"/>
    <n v="40"/>
    <n v="4"/>
    <n v="23"/>
  </r>
  <r>
    <x v="101"/>
    <x v="35"/>
    <s v=" Midwest"/>
    <s v="Midwest"/>
    <n v="716"/>
    <n v="27"/>
    <n v="1002"/>
  </r>
  <r>
    <x v="101"/>
    <x v="36"/>
    <s v=" South"/>
    <s v="South"/>
    <n v="130"/>
    <n v="8"/>
    <n v="230"/>
  </r>
  <r>
    <x v="101"/>
    <x v="37"/>
    <s v=" West"/>
    <s v="West"/>
    <n v="69"/>
    <n v="1"/>
    <n v="104"/>
  </r>
  <r>
    <x v="101"/>
    <x v="38"/>
    <s v=" Northeast"/>
    <s v="Northeast"/>
    <n v="1540"/>
    <n v="91"/>
    <n v="2671"/>
  </r>
  <r>
    <x v="101"/>
    <x v="39"/>
    <s v=" Northeast"/>
    <s v="Northeast"/>
    <n v="341"/>
    <n v="13"/>
    <n v="279"/>
  </r>
  <r>
    <x v="101"/>
    <x v="40"/>
    <s v=" South"/>
    <s v="South"/>
    <n v="163"/>
    <n v="12"/>
    <n v="256"/>
  </r>
  <r>
    <x v="101"/>
    <x v="41"/>
    <s v=" Midwest"/>
    <s v="Midwest"/>
    <n v="75"/>
    <n v="4"/>
    <n v="21"/>
  </r>
  <r>
    <x v="101"/>
    <x v="42"/>
    <s v=" South"/>
    <s v="South"/>
    <n v="1275"/>
    <n v="5"/>
    <n v="205"/>
  </r>
  <r>
    <x v="101"/>
    <x v="43"/>
    <s v=" South"/>
    <s v="South"/>
    <n v="1270"/>
    <n v="25"/>
    <n v="853"/>
  </r>
  <r>
    <x v="101"/>
    <x v="44"/>
    <s v=" West"/>
    <s v="West"/>
    <n v="157"/>
    <n v="0"/>
    <n v="46"/>
  </r>
  <r>
    <x v="101"/>
    <x v="45"/>
    <s v=" Northeast"/>
    <s v="Northeast"/>
    <n v="13"/>
    <n v="1"/>
    <n v="49"/>
  </r>
  <r>
    <x v="101"/>
    <x v="46"/>
    <s v=" South"/>
    <s v="South"/>
    <n v="1055"/>
    <n v="29"/>
    <n v="581"/>
  </r>
  <r>
    <x v="101"/>
    <x v="47"/>
    <s v=" West"/>
    <s v="West"/>
    <n v="320"/>
    <n v="7"/>
    <n v="829"/>
  </r>
  <r>
    <x v="101"/>
    <x v="48"/>
    <s v=" South"/>
    <s v="South"/>
    <n v="26"/>
    <n v="3"/>
    <n v="47"/>
  </r>
  <r>
    <x v="101"/>
    <x v="49"/>
    <s v=" Midwest"/>
    <s v="Midwest"/>
    <n v="460"/>
    <n v="11"/>
    <n v="327"/>
  </r>
  <r>
    <x v="101"/>
    <x v="50"/>
    <s v=" West"/>
    <s v="West"/>
    <n v="7"/>
    <n v="0"/>
    <n v="7"/>
  </r>
  <r>
    <x v="102"/>
    <x v="0"/>
    <s v=" South"/>
    <s v="South"/>
    <n v="317"/>
    <n v="-1"/>
    <n v="288"/>
  </r>
  <r>
    <x v="102"/>
    <x v="1"/>
    <s v=" West"/>
    <s v="West"/>
    <n v="1"/>
    <n v="0"/>
    <n v="7"/>
  </r>
  <r>
    <x v="102"/>
    <x v="2"/>
    <s v=" West"/>
    <s v="West"/>
    <n v="402"/>
    <n v="23"/>
    <n v="353"/>
  </r>
  <r>
    <x v="102"/>
    <x v="3"/>
    <s v=" South"/>
    <s v="South"/>
    <n v="62"/>
    <n v="8"/>
    <n v="72"/>
  </r>
  <r>
    <x v="102"/>
    <x v="4"/>
    <s v=" West"/>
    <s v="West"/>
    <n v="1435"/>
    <n v="66"/>
    <n v="2213"/>
  </r>
  <r>
    <x v="102"/>
    <x v="5"/>
    <s v=" West"/>
    <s v="West"/>
    <n v="457"/>
    <n v="12"/>
    <n v="830"/>
  </r>
  <r>
    <x v="102"/>
    <x v="6"/>
    <s v=" Northeast"/>
    <s v="Northeast"/>
    <n v="523"/>
    <n v="97"/>
    <n v="2436"/>
  </r>
  <r>
    <x v="102"/>
    <x v="7"/>
    <s v=" South"/>
    <s v="South"/>
    <n v="120"/>
    <n v="9"/>
    <n v="168"/>
  </r>
  <r>
    <x v="102"/>
    <x v="8"/>
    <s v=" South"/>
    <s v="South"/>
    <n v="139"/>
    <n v="9"/>
    <n v="240"/>
  </r>
  <r>
    <x v="102"/>
    <x v="9"/>
    <s v=" South"/>
    <s v="South"/>
    <n v="735"/>
    <n v="50"/>
    <n v="1363"/>
  </r>
  <r>
    <x v="102"/>
    <x v="10"/>
    <s v=" South"/>
    <s v="South"/>
    <n v="832"/>
    <n v="8"/>
    <n v="1161"/>
  </r>
  <r>
    <x v="102"/>
    <x v="11"/>
    <s v=" West"/>
    <s v="West"/>
    <n v="1"/>
    <n v="0"/>
    <n v="16"/>
  </r>
  <r>
    <x v="102"/>
    <x v="12"/>
    <s v=" West"/>
    <s v="West"/>
    <n v="26"/>
    <n v="1"/>
    <n v="64"/>
  </r>
  <r>
    <x v="102"/>
    <x v="13"/>
    <s v=" Midwest"/>
    <s v="Midwest"/>
    <n v="2450"/>
    <n v="112"/>
    <n v="2576"/>
  </r>
  <r>
    <x v="102"/>
    <x v="14"/>
    <s v=" Midwest"/>
    <s v="Midwest"/>
    <n v="688"/>
    <n v="54"/>
    <n v="1229"/>
  </r>
  <r>
    <x v="102"/>
    <x v="15"/>
    <s v=" Midwest"/>
    <s v="Midwest"/>
    <n v="758"/>
    <n v="5"/>
    <n v="175"/>
  </r>
  <r>
    <x v="102"/>
    <x v="16"/>
    <s v=" Midwest"/>
    <s v="Midwest"/>
    <n v="353"/>
    <n v="4"/>
    <n v="140"/>
  </r>
  <r>
    <x v="102"/>
    <x v="17"/>
    <s v=" South"/>
    <s v="South"/>
    <n v="2"/>
    <n v="4"/>
    <n v="252"/>
  </r>
  <r>
    <x v="102"/>
    <x v="18"/>
    <s v=" South"/>
    <s v="South"/>
    <n v="429"/>
    <n v="23"/>
    <n v="1993"/>
  </r>
  <r>
    <x v="102"/>
    <x v="19"/>
    <s v=" Northeast"/>
    <s v="Northeast"/>
    <n v="29"/>
    <n v="1"/>
    <n v="56"/>
  </r>
  <r>
    <x v="102"/>
    <x v="20"/>
    <s v=" South"/>
    <s v="South"/>
    <n v="1002"/>
    <n v="59"/>
    <n v="1251"/>
  </r>
  <r>
    <x v="102"/>
    <x v="21"/>
    <s v=" Northeast"/>
    <s v="Northeast"/>
    <n v="1952"/>
    <n v="130"/>
    <n v="3846"/>
  </r>
  <r>
    <x v="102"/>
    <x v="22"/>
    <s v=" Midwest"/>
    <s v="Midwest"/>
    <n v="843"/>
    <n v="154"/>
    <n v="4020"/>
  </r>
  <r>
    <x v="102"/>
    <x v="23"/>
    <s v=" Midwest"/>
    <s v="Midwest"/>
    <n v="498"/>
    <n v="24"/>
    <n v="395"/>
  </r>
  <r>
    <x v="102"/>
    <x v="24"/>
    <s v=" South"/>
    <s v="South"/>
    <n v="229"/>
    <n v="10"/>
    <n v="291"/>
  </r>
  <r>
    <x v="102"/>
    <x v="25"/>
    <s v=" Midwest"/>
    <s v="Midwest"/>
    <n v="314"/>
    <n v="18"/>
    <n v="373"/>
  </r>
  <r>
    <x v="102"/>
    <x v="26"/>
    <s v=" West"/>
    <s v="West"/>
    <n v="2"/>
    <n v="0"/>
    <n v="16"/>
  </r>
  <r>
    <x v="102"/>
    <x v="27"/>
    <s v=" Midwest"/>
    <s v="Midwest"/>
    <n v="494"/>
    <n v="3"/>
    <n v="75"/>
  </r>
  <r>
    <x v="102"/>
    <x v="28"/>
    <s v=" West"/>
    <s v="West"/>
    <n v="141"/>
    <n v="3"/>
    <n v="257"/>
  </r>
  <r>
    <x v="102"/>
    <x v="29"/>
    <s v=" Northeast"/>
    <s v="Northeast"/>
    <n v="119"/>
    <n v="3"/>
    <n v="84"/>
  </r>
  <r>
    <x v="102"/>
    <x v="30"/>
    <s v=" Northeast"/>
    <s v="Northeast"/>
    <n v="2527"/>
    <n v="204"/>
    <n v="7742"/>
  </r>
  <r>
    <x v="102"/>
    <x v="31"/>
    <s v=" West"/>
    <s v="West"/>
    <n v="219"/>
    <n v="8"/>
    <n v="139"/>
  </r>
  <r>
    <x v="102"/>
    <x v="32"/>
    <s v=" Northeast"/>
    <s v="Northeast"/>
    <n v="4559"/>
    <n v="194"/>
    <n v="24035"/>
  </r>
  <r>
    <x v="102"/>
    <x v="33"/>
    <s v=" South"/>
    <s v="South"/>
    <n v="592"/>
    <n v="23"/>
    <n v="428"/>
  </r>
  <r>
    <x v="102"/>
    <x v="34"/>
    <s v=" Midwest"/>
    <s v="Midwest"/>
    <n v="46"/>
    <n v="1"/>
    <n v="24"/>
  </r>
  <r>
    <x v="102"/>
    <x v="35"/>
    <s v=" Midwest"/>
    <s v="Midwest"/>
    <n v="592"/>
    <n v="19"/>
    <n v="1021"/>
  </r>
  <r>
    <x v="102"/>
    <x v="36"/>
    <s v=" South"/>
    <s v="South"/>
    <n v="103"/>
    <n v="8"/>
    <n v="238"/>
  </r>
  <r>
    <x v="102"/>
    <x v="37"/>
    <s v=" West"/>
    <s v="West"/>
    <n v="56"/>
    <n v="5"/>
    <n v="109"/>
  </r>
  <r>
    <x v="102"/>
    <x v="38"/>
    <s v=" Northeast"/>
    <s v="Northeast"/>
    <n v="1307"/>
    <n v="123"/>
    <n v="2794"/>
  </r>
  <r>
    <x v="102"/>
    <x v="39"/>
    <s v=" Northeast"/>
    <s v="Northeast"/>
    <n v="327"/>
    <n v="17"/>
    <n v="296"/>
  </r>
  <r>
    <x v="102"/>
    <x v="40"/>
    <s v=" South"/>
    <s v="South"/>
    <n v="231"/>
    <n v="11"/>
    <n v="267"/>
  </r>
  <r>
    <x v="102"/>
    <x v="41"/>
    <s v=" Midwest"/>
    <s v="Midwest"/>
    <n v="62"/>
    <n v="0"/>
    <n v="21"/>
  </r>
  <r>
    <x v="102"/>
    <x v="42"/>
    <s v=" South"/>
    <s v="South"/>
    <n v="595"/>
    <n v="5"/>
    <n v="210"/>
  </r>
  <r>
    <x v="102"/>
    <x v="43"/>
    <s v=" South"/>
    <s v="South"/>
    <n v="1091"/>
    <n v="22"/>
    <n v="875"/>
  </r>
  <r>
    <x v="102"/>
    <x v="44"/>
    <s v=" West"/>
    <s v="West"/>
    <n v="152"/>
    <n v="3"/>
    <n v="49"/>
  </r>
  <r>
    <x v="102"/>
    <x v="45"/>
    <s v=" Northeast"/>
    <s v="Northeast"/>
    <n v="7"/>
    <n v="1"/>
    <n v="50"/>
  </r>
  <r>
    <x v="102"/>
    <x v="46"/>
    <s v=" South"/>
    <s v="South"/>
    <n v="830"/>
    <n v="35"/>
    <n v="616"/>
  </r>
  <r>
    <x v="102"/>
    <x v="47"/>
    <s v=" West"/>
    <s v="West"/>
    <n v="249"/>
    <n v="4"/>
    <n v="833"/>
  </r>
  <r>
    <x v="102"/>
    <x v="48"/>
    <s v=" South"/>
    <s v="South"/>
    <n v="33"/>
    <n v="3"/>
    <n v="50"/>
  </r>
  <r>
    <x v="102"/>
    <x v="49"/>
    <s v=" Midwest"/>
    <s v="Midwest"/>
    <n v="346"/>
    <n v="7"/>
    <n v="334"/>
  </r>
  <r>
    <x v="102"/>
    <x v="50"/>
    <s v=" West"/>
    <s v="West"/>
    <n v="13"/>
    <n v="0"/>
    <n v="7"/>
  </r>
  <r>
    <x v="103"/>
    <x v="0"/>
    <s v=" South"/>
    <s v="South"/>
    <n v="277"/>
    <n v="2"/>
    <n v="290"/>
  </r>
  <r>
    <x v="103"/>
    <x v="1"/>
    <s v=" West"/>
    <s v="West"/>
    <n v="3"/>
    <n v="0"/>
    <n v="7"/>
  </r>
  <r>
    <x v="103"/>
    <x v="2"/>
    <s v=" West"/>
    <s v="West"/>
    <n v="276"/>
    <n v="9"/>
    <n v="362"/>
  </r>
  <r>
    <x v="103"/>
    <x v="3"/>
    <s v=" South"/>
    <s v="South"/>
    <n v="59"/>
    <n v="4"/>
    <n v="76"/>
  </r>
  <r>
    <x v="103"/>
    <x v="4"/>
    <s v=" West"/>
    <s v="West"/>
    <n v="1319"/>
    <n v="22"/>
    <n v="2235"/>
  </r>
  <r>
    <x v="103"/>
    <x v="5"/>
    <s v=" West"/>
    <s v="West"/>
    <n v="409"/>
    <n v="10"/>
    <n v="840"/>
  </r>
  <r>
    <x v="103"/>
    <x v="6"/>
    <s v=" Northeast"/>
    <s v="Northeast"/>
    <n v="0"/>
    <n v="0"/>
    <n v="2436"/>
  </r>
  <r>
    <x v="103"/>
    <x v="7"/>
    <s v=" South"/>
    <s v="South"/>
    <n v="170"/>
    <n v="9"/>
    <n v="177"/>
  </r>
  <r>
    <x v="103"/>
    <x v="8"/>
    <s v=" South"/>
    <s v="South"/>
    <n v="219"/>
    <n v="11"/>
    <n v="251"/>
  </r>
  <r>
    <x v="103"/>
    <x v="9"/>
    <s v=" South"/>
    <s v="South"/>
    <n v="615"/>
    <n v="15"/>
    <n v="1378"/>
  </r>
  <r>
    <x v="103"/>
    <x v="10"/>
    <s v=" South"/>
    <s v="South"/>
    <n v="350"/>
    <n v="7"/>
    <n v="1168"/>
  </r>
  <r>
    <x v="103"/>
    <x v="11"/>
    <s v=" West"/>
    <s v="West"/>
    <n v="0"/>
    <n v="1"/>
    <n v="17"/>
  </r>
  <r>
    <x v="103"/>
    <x v="12"/>
    <s v=" West"/>
    <s v="West"/>
    <n v="-2"/>
    <n v="0"/>
    <n v="64"/>
  </r>
  <r>
    <x v="103"/>
    <x v="13"/>
    <s v=" Midwest"/>
    <s v="Midwest"/>
    <n v="2994"/>
    <n v="56"/>
    <n v="2632"/>
  </r>
  <r>
    <x v="103"/>
    <x v="14"/>
    <s v=" Midwest"/>
    <s v="Midwest"/>
    <n v="638"/>
    <n v="17"/>
    <n v="1246"/>
  </r>
  <r>
    <x v="103"/>
    <x v="15"/>
    <s v=" Midwest"/>
    <s v="Midwest"/>
    <n v="528"/>
    <n v="9"/>
    <n v="184"/>
  </r>
  <r>
    <x v="103"/>
    <x v="16"/>
    <s v=" Midwest"/>
    <s v="Midwest"/>
    <n v="314"/>
    <n v="2"/>
    <n v="142"/>
  </r>
  <r>
    <x v="103"/>
    <x v="17"/>
    <s v=" South"/>
    <s v="South"/>
    <n v="342"/>
    <n v="4"/>
    <n v="256"/>
  </r>
  <r>
    <x v="103"/>
    <x v="18"/>
    <s v=" South"/>
    <s v="South"/>
    <n v="200"/>
    <n v="19"/>
    <n v="2012"/>
  </r>
  <r>
    <x v="103"/>
    <x v="19"/>
    <s v=" Northeast"/>
    <s v="Northeast"/>
    <n v="33"/>
    <n v="1"/>
    <n v="57"/>
  </r>
  <r>
    <x v="103"/>
    <x v="20"/>
    <s v=" South"/>
    <s v="South"/>
    <n v="993"/>
    <n v="30"/>
    <n v="1281"/>
  </r>
  <r>
    <x v="103"/>
    <x v="21"/>
    <s v=" Northeast"/>
    <s v="Northeast"/>
    <n v="1824"/>
    <n v="158"/>
    <n v="4004"/>
  </r>
  <r>
    <x v="103"/>
    <x v="22"/>
    <s v=" Midwest"/>
    <s v="Midwest"/>
    <n v="2561"/>
    <n v="73"/>
    <n v="4093"/>
  </r>
  <r>
    <x v="103"/>
    <x v="23"/>
    <s v=" Midwest"/>
    <s v="Midwest"/>
    <n v="435"/>
    <n v="24"/>
    <n v="419"/>
  </r>
  <r>
    <x v="103"/>
    <x v="24"/>
    <s v=" South"/>
    <s v="South"/>
    <n v="109"/>
    <n v="12"/>
    <n v="303"/>
  </r>
  <r>
    <x v="103"/>
    <x v="25"/>
    <s v=" Midwest"/>
    <s v="Midwest"/>
    <n v="300"/>
    <n v="5"/>
    <n v="378"/>
  </r>
  <r>
    <x v="103"/>
    <x v="26"/>
    <s v=" West"/>
    <s v="West"/>
    <n v="0"/>
    <n v="0"/>
    <n v="16"/>
  </r>
  <r>
    <x v="103"/>
    <x v="27"/>
    <s v=" Midwest"/>
    <s v="Midwest"/>
    <n v="354"/>
    <n v="2"/>
    <n v="77"/>
  </r>
  <r>
    <x v="103"/>
    <x v="28"/>
    <s v=" West"/>
    <s v="West"/>
    <n v="83"/>
    <n v="5"/>
    <n v="262"/>
  </r>
  <r>
    <x v="103"/>
    <x v="29"/>
    <s v=" Northeast"/>
    <s v="Northeast"/>
    <n v="89"/>
    <n v="2"/>
    <n v="86"/>
  </r>
  <r>
    <x v="103"/>
    <x v="30"/>
    <s v=" Northeast"/>
    <s v="Northeast"/>
    <n v="3027"/>
    <n v="129"/>
    <n v="7871"/>
  </r>
  <r>
    <x v="103"/>
    <x v="31"/>
    <s v=" West"/>
    <s v="West"/>
    <n v="118"/>
    <n v="12"/>
    <n v="151"/>
  </r>
  <r>
    <x v="103"/>
    <x v="32"/>
    <s v=" Northeast"/>
    <s v="Northeast"/>
    <n v="3699"/>
    <n v="541"/>
    <n v="24576"/>
  </r>
  <r>
    <x v="103"/>
    <x v="33"/>
    <s v=" South"/>
    <s v="South"/>
    <n v="154"/>
    <n v="8"/>
    <n v="436"/>
  </r>
  <r>
    <x v="103"/>
    <x v="34"/>
    <s v=" Midwest"/>
    <s v="Midwest"/>
    <n v="38"/>
    <n v="1"/>
    <n v="25"/>
  </r>
  <r>
    <x v="103"/>
    <x v="35"/>
    <s v=" Midwest"/>
    <s v="Midwest"/>
    <n v="579"/>
    <n v="17"/>
    <n v="1038"/>
  </r>
  <r>
    <x v="103"/>
    <x v="36"/>
    <s v=" South"/>
    <s v="South"/>
    <n v="121"/>
    <n v="0"/>
    <n v="238"/>
  </r>
  <r>
    <x v="103"/>
    <x v="37"/>
    <s v=" West"/>
    <s v="West"/>
    <n v="45"/>
    <n v="0"/>
    <n v="109"/>
  </r>
  <r>
    <x v="103"/>
    <x v="38"/>
    <s v=" Northeast"/>
    <s v="Northeast"/>
    <n v="1008"/>
    <n v="49"/>
    <n v="2843"/>
  </r>
  <r>
    <x v="103"/>
    <x v="39"/>
    <s v=" Northeast"/>
    <s v="Northeast"/>
    <n v="188"/>
    <n v="24"/>
    <n v="320"/>
  </r>
  <r>
    <x v="103"/>
    <x v="40"/>
    <s v=" South"/>
    <s v="South"/>
    <n v="137"/>
    <n v="8"/>
    <n v="275"/>
  </r>
  <r>
    <x v="103"/>
    <x v="41"/>
    <s v=" Midwest"/>
    <s v="Midwest"/>
    <n v="43"/>
    <n v="0"/>
    <n v="21"/>
  </r>
  <r>
    <x v="103"/>
    <x v="42"/>
    <s v=" South"/>
    <s v="South"/>
    <n v="495"/>
    <n v="1"/>
    <n v="211"/>
  </r>
  <r>
    <x v="103"/>
    <x v="43"/>
    <s v=" South"/>
    <s v="South"/>
    <n v="866"/>
    <n v="15"/>
    <n v="890"/>
  </r>
  <r>
    <x v="103"/>
    <x v="44"/>
    <s v=" West"/>
    <s v="West"/>
    <n v="194"/>
    <n v="1"/>
    <n v="50"/>
  </r>
  <r>
    <x v="103"/>
    <x v="45"/>
    <s v=" Northeast"/>
    <s v="Northeast"/>
    <n v="11"/>
    <n v="2"/>
    <n v="52"/>
  </r>
  <r>
    <x v="103"/>
    <x v="46"/>
    <s v=" South"/>
    <s v="South"/>
    <n v="940"/>
    <n v="44"/>
    <n v="660"/>
  </r>
  <r>
    <x v="103"/>
    <x v="47"/>
    <s v=" West"/>
    <s v="West"/>
    <n v="560"/>
    <n v="7"/>
    <n v="840"/>
  </r>
  <r>
    <x v="103"/>
    <x v="48"/>
    <s v=" South"/>
    <s v="South"/>
    <n v="11"/>
    <n v="0"/>
    <n v="50"/>
  </r>
  <r>
    <x v="103"/>
    <x v="49"/>
    <s v=" Midwest"/>
    <s v="Midwest"/>
    <n v="304"/>
    <n v="5"/>
    <n v="339"/>
  </r>
  <r>
    <x v="103"/>
    <x v="50"/>
    <s v=" West"/>
    <s v="West"/>
    <n v="7"/>
    <n v="0"/>
    <n v="7"/>
  </r>
  <r>
    <x v="104"/>
    <x v="0"/>
    <s v=" South"/>
    <s v="South"/>
    <n v="224"/>
    <n v="8"/>
    <n v="298"/>
  </r>
  <r>
    <x v="104"/>
    <x v="1"/>
    <s v=" West"/>
    <s v="West"/>
    <n v="2"/>
    <n v="0"/>
    <n v="7"/>
  </r>
  <r>
    <x v="104"/>
    <x v="2"/>
    <s v=" West"/>
    <s v="West"/>
    <n v="279"/>
    <n v="0"/>
    <n v="362"/>
  </r>
  <r>
    <x v="104"/>
    <x v="3"/>
    <s v=" South"/>
    <s v="South"/>
    <n v="38"/>
    <n v="4"/>
    <n v="80"/>
  </r>
  <r>
    <x v="104"/>
    <x v="4"/>
    <s v=" West"/>
    <s v="West"/>
    <n v="1261"/>
    <n v="62"/>
    <n v="2297"/>
  </r>
  <r>
    <x v="104"/>
    <x v="5"/>
    <s v=" West"/>
    <s v="West"/>
    <n v="272"/>
    <n v="9"/>
    <n v="849"/>
  </r>
  <r>
    <x v="104"/>
    <x v="6"/>
    <s v=" Northeast"/>
    <s v="Northeast"/>
    <n v="686"/>
    <n v="120"/>
    <n v="2556"/>
  </r>
  <r>
    <x v="104"/>
    <x v="7"/>
    <s v=" South"/>
    <s v="South"/>
    <n v="80"/>
    <n v="5"/>
    <n v="182"/>
  </r>
  <r>
    <x v="104"/>
    <x v="8"/>
    <s v=" South"/>
    <s v="South"/>
    <n v="154"/>
    <n v="7"/>
    <n v="258"/>
  </r>
  <r>
    <x v="104"/>
    <x v="9"/>
    <s v=" South"/>
    <s v="South"/>
    <n v="819"/>
    <n v="20"/>
    <n v="1398"/>
  </r>
  <r>
    <x v="104"/>
    <x v="10"/>
    <s v=" South"/>
    <s v="South"/>
    <n v="732"/>
    <n v="60"/>
    <n v="1228"/>
  </r>
  <r>
    <x v="104"/>
    <x v="11"/>
    <s v=" West"/>
    <s v="West"/>
    <n v="1"/>
    <n v="0"/>
    <n v="17"/>
  </r>
  <r>
    <x v="104"/>
    <x v="12"/>
    <s v=" West"/>
    <s v="West"/>
    <n v="47"/>
    <n v="0"/>
    <n v="64"/>
  </r>
  <r>
    <x v="104"/>
    <x v="13"/>
    <s v=" Midwest"/>
    <s v="Midwest"/>
    <n v="2341"/>
    <n v="41"/>
    <n v="2673"/>
  </r>
  <r>
    <x v="104"/>
    <x v="14"/>
    <s v=" Midwest"/>
    <s v="Midwest"/>
    <n v="588"/>
    <n v="18"/>
    <n v="1264"/>
  </r>
  <r>
    <x v="104"/>
    <x v="15"/>
    <s v=" Midwest"/>
    <s v="Midwest"/>
    <n v="534"/>
    <n v="4"/>
    <n v="188"/>
  </r>
  <r>
    <x v="104"/>
    <x v="16"/>
    <s v=" Midwest"/>
    <s v="Midwest"/>
    <n v="208"/>
    <n v="12"/>
    <n v="154"/>
  </r>
  <r>
    <x v="104"/>
    <x v="17"/>
    <s v=" South"/>
    <s v="South"/>
    <n v="147"/>
    <n v="11"/>
    <n v="267"/>
  </r>
  <r>
    <x v="104"/>
    <x v="18"/>
    <s v=" South"/>
    <s v="South"/>
    <n v="363"/>
    <n v="52"/>
    <n v="2064"/>
  </r>
  <r>
    <x v="104"/>
    <x v="19"/>
    <s v=" Northeast"/>
    <s v="Northeast"/>
    <n v="20"/>
    <n v="0"/>
    <n v="57"/>
  </r>
  <r>
    <x v="104"/>
    <x v="20"/>
    <s v=" South"/>
    <s v="South"/>
    <n v="948"/>
    <n v="36"/>
    <n v="1317"/>
  </r>
  <r>
    <x v="104"/>
    <x v="21"/>
    <s v=" Northeast"/>
    <s v="Northeast"/>
    <n v="1000"/>
    <n v="86"/>
    <n v="4090"/>
  </r>
  <r>
    <x v="104"/>
    <x v="22"/>
    <s v=" Midwest"/>
    <s v="Midwest"/>
    <n v="-1756"/>
    <n v="42"/>
    <n v="4135"/>
  </r>
  <r>
    <x v="104"/>
    <x v="23"/>
    <s v=" Midwest"/>
    <s v="Midwest"/>
    <n v="571"/>
    <n v="9"/>
    <n v="428"/>
  </r>
  <r>
    <x v="104"/>
    <x v="24"/>
    <s v=" South"/>
    <s v="South"/>
    <n v="327"/>
    <n v="7"/>
    <n v="310"/>
  </r>
  <r>
    <x v="104"/>
    <x v="25"/>
    <s v=" Midwest"/>
    <s v="Midwest"/>
    <n v="322"/>
    <n v="9"/>
    <n v="387"/>
  </r>
  <r>
    <x v="104"/>
    <x v="26"/>
    <s v=" West"/>
    <s v="West"/>
    <n v="2"/>
    <n v="0"/>
    <n v="16"/>
  </r>
  <r>
    <x v="104"/>
    <x v="27"/>
    <s v=" Midwest"/>
    <s v="Midwest"/>
    <n v="437"/>
    <n v="1"/>
    <n v="78"/>
  </r>
  <r>
    <x v="104"/>
    <x v="28"/>
    <s v=" West"/>
    <s v="West"/>
    <n v="154"/>
    <n v="4"/>
    <n v="266"/>
  </r>
  <r>
    <x v="104"/>
    <x v="29"/>
    <s v=" Northeast"/>
    <s v="Northeast"/>
    <n v="70"/>
    <n v="0"/>
    <n v="86"/>
  </r>
  <r>
    <x v="104"/>
    <x v="30"/>
    <s v=" Northeast"/>
    <s v="Northeast"/>
    <n v="1525"/>
    <n v="39"/>
    <n v="7910"/>
  </r>
  <r>
    <x v="104"/>
    <x v="31"/>
    <s v=" West"/>
    <s v="West"/>
    <n v="180"/>
    <n v="5"/>
    <n v="156"/>
  </r>
  <r>
    <x v="104"/>
    <x v="32"/>
    <s v=" Northeast"/>
    <s v="Northeast"/>
    <n v="2524"/>
    <n v="212"/>
    <n v="24788"/>
  </r>
  <r>
    <x v="104"/>
    <x v="33"/>
    <s v=" South"/>
    <s v="South"/>
    <n v="203"/>
    <n v="18"/>
    <n v="454"/>
  </r>
  <r>
    <x v="104"/>
    <x v="34"/>
    <s v=" Midwest"/>
    <s v="Midwest"/>
    <n v="34"/>
    <n v="0"/>
    <n v="25"/>
  </r>
  <r>
    <x v="104"/>
    <x v="35"/>
    <s v=" Midwest"/>
    <s v="Midwest"/>
    <n v="560"/>
    <n v="18"/>
    <n v="1056"/>
  </r>
  <r>
    <x v="104"/>
    <x v="36"/>
    <s v=" South"/>
    <s v="South"/>
    <n v="72"/>
    <n v="0"/>
    <n v="238"/>
  </r>
  <r>
    <x v="104"/>
    <x v="37"/>
    <s v=" West"/>
    <s v="West"/>
    <n v="79"/>
    <n v="0"/>
    <n v="109"/>
  </r>
  <r>
    <x v="104"/>
    <x v="38"/>
    <s v=" Northeast"/>
    <s v="Northeast"/>
    <n v="913"/>
    <n v="37"/>
    <n v="2880"/>
  </r>
  <r>
    <x v="104"/>
    <x v="39"/>
    <s v=" Northeast"/>
    <s v="Northeast"/>
    <n v="175"/>
    <n v="21"/>
    <n v="341"/>
  </r>
  <r>
    <x v="104"/>
    <x v="40"/>
    <s v=" South"/>
    <s v="South"/>
    <n v="131"/>
    <n v="8"/>
    <n v="283"/>
  </r>
  <r>
    <x v="104"/>
    <x v="41"/>
    <s v=" Midwest"/>
    <s v="Midwest"/>
    <n v="37"/>
    <n v="0"/>
    <n v="21"/>
  </r>
  <r>
    <x v="104"/>
    <x v="42"/>
    <s v=" South"/>
    <s v="South"/>
    <n v="412"/>
    <n v="5"/>
    <n v="216"/>
  </r>
  <r>
    <x v="104"/>
    <x v="43"/>
    <s v=" South"/>
    <s v="South"/>
    <n v="835"/>
    <n v="24"/>
    <n v="914"/>
  </r>
  <r>
    <x v="104"/>
    <x v="44"/>
    <s v=" West"/>
    <s v="West"/>
    <n v="151"/>
    <n v="0"/>
    <n v="50"/>
  </r>
  <r>
    <x v="104"/>
    <x v="45"/>
    <s v=" Northeast"/>
    <s v="Northeast"/>
    <n v="5"/>
    <n v="0"/>
    <n v="52"/>
  </r>
  <r>
    <x v="104"/>
    <x v="46"/>
    <s v=" South"/>
    <s v="South"/>
    <n v="821"/>
    <n v="24"/>
    <n v="684"/>
  </r>
  <r>
    <x v="104"/>
    <x v="47"/>
    <s v=" West"/>
    <s v="West"/>
    <n v="104"/>
    <n v="6"/>
    <n v="846"/>
  </r>
  <r>
    <x v="104"/>
    <x v="48"/>
    <s v=" South"/>
    <s v="South"/>
    <n v="29"/>
    <n v="0"/>
    <n v="50"/>
  </r>
  <r>
    <x v="104"/>
    <x v="49"/>
    <s v=" Midwest"/>
    <s v="Midwest"/>
    <n v="272"/>
    <n v="1"/>
    <n v="340"/>
  </r>
  <r>
    <x v="104"/>
    <x v="50"/>
    <s v=" West"/>
    <s v="West"/>
    <n v="10"/>
    <n v="0"/>
    <n v="7"/>
  </r>
  <r>
    <x v="105"/>
    <x v="0"/>
    <s v=" South"/>
    <s v="South"/>
    <n v="325"/>
    <n v="17"/>
    <n v="315"/>
  </r>
  <r>
    <x v="105"/>
    <x v="1"/>
    <s v=" West"/>
    <s v="West"/>
    <n v="1"/>
    <n v="0"/>
    <n v="7"/>
  </r>
  <r>
    <x v="105"/>
    <x v="2"/>
    <s v=" West"/>
    <s v="West"/>
    <n v="386"/>
    <n v="33"/>
    <n v="395"/>
  </r>
  <r>
    <x v="105"/>
    <x v="3"/>
    <s v=" South"/>
    <s v="South"/>
    <n v="56"/>
    <n v="3"/>
    <n v="83"/>
  </r>
  <r>
    <x v="105"/>
    <x v="4"/>
    <s v=" West"/>
    <s v="West"/>
    <n v="2515"/>
    <n v="89"/>
    <n v="2386"/>
  </r>
  <r>
    <x v="105"/>
    <x v="5"/>
    <s v=" West"/>
    <s v="West"/>
    <n v="457"/>
    <n v="52"/>
    <n v="901"/>
  </r>
  <r>
    <x v="105"/>
    <x v="6"/>
    <s v=" Northeast"/>
    <s v="Northeast"/>
    <n v="648"/>
    <n v="77"/>
    <n v="2633"/>
  </r>
  <r>
    <x v="105"/>
    <x v="7"/>
    <s v=" South"/>
    <s v="South"/>
    <n v="83"/>
    <n v="5"/>
    <n v="187"/>
  </r>
  <r>
    <x v="105"/>
    <x v="8"/>
    <s v=" South"/>
    <s v="South"/>
    <n v="152"/>
    <n v="6"/>
    <n v="264"/>
  </r>
  <r>
    <x v="105"/>
    <x v="9"/>
    <s v=" South"/>
    <s v="South"/>
    <n v="542"/>
    <n v="72"/>
    <n v="1470"/>
  </r>
  <r>
    <x v="105"/>
    <x v="10"/>
    <s v=" South"/>
    <s v="South"/>
    <n v="526"/>
    <n v="49"/>
    <n v="1277"/>
  </r>
  <r>
    <x v="105"/>
    <x v="11"/>
    <s v=" West"/>
    <s v="West"/>
    <n v="3"/>
    <n v="0"/>
    <n v="17"/>
  </r>
  <r>
    <x v="105"/>
    <x v="12"/>
    <s v=" West"/>
    <s v="West"/>
    <n v="21"/>
    <n v="2"/>
    <n v="66"/>
  </r>
  <r>
    <x v="105"/>
    <x v="13"/>
    <s v=" Midwest"/>
    <s v="Midwest"/>
    <n v="2049"/>
    <n v="170"/>
    <n v="2843"/>
  </r>
  <r>
    <x v="105"/>
    <x v="14"/>
    <s v=" Midwest"/>
    <s v="Midwest"/>
    <n v="568"/>
    <n v="62"/>
    <n v="1326"/>
  </r>
  <r>
    <x v="105"/>
    <x v="15"/>
    <s v=" Midwest"/>
    <s v="Midwest"/>
    <n v="408"/>
    <n v="19"/>
    <n v="207"/>
  </r>
  <r>
    <x v="105"/>
    <x v="16"/>
    <s v=" Midwest"/>
    <s v="Midwest"/>
    <n v="242"/>
    <n v="6"/>
    <n v="160"/>
  </r>
  <r>
    <x v="105"/>
    <x v="17"/>
    <s v=" South"/>
    <s v="South"/>
    <n v="452"/>
    <n v="11"/>
    <n v="278"/>
  </r>
  <r>
    <x v="105"/>
    <x v="18"/>
    <s v=" South"/>
    <s v="South"/>
    <n v="323"/>
    <n v="51"/>
    <n v="2115"/>
  </r>
  <r>
    <x v="105"/>
    <x v="19"/>
    <s v=" Northeast"/>
    <s v="Northeast"/>
    <n v="21"/>
    <n v="4"/>
    <n v="61"/>
  </r>
  <r>
    <x v="105"/>
    <x v="20"/>
    <s v=" South"/>
    <s v="South"/>
    <n v="708"/>
    <n v="73"/>
    <n v="1390"/>
  </r>
  <r>
    <x v="105"/>
    <x v="21"/>
    <s v=" Northeast"/>
    <s v="Northeast"/>
    <n v="1184"/>
    <n v="122"/>
    <n v="4212"/>
  </r>
  <r>
    <x v="105"/>
    <x v="22"/>
    <s v=" Midwest"/>
    <s v="Midwest"/>
    <n v="395"/>
    <n v="44"/>
    <n v="4179"/>
  </r>
  <r>
    <x v="105"/>
    <x v="23"/>
    <s v=" Midwest"/>
    <s v="Midwest"/>
    <n v="617"/>
    <n v="27"/>
    <n v="455"/>
  </r>
  <r>
    <x v="105"/>
    <x v="24"/>
    <s v=" South"/>
    <s v="South"/>
    <n v="330"/>
    <n v="32"/>
    <n v="342"/>
  </r>
  <r>
    <x v="105"/>
    <x v="25"/>
    <s v=" Midwest"/>
    <s v="Midwest"/>
    <n v="143"/>
    <n v="21"/>
    <n v="408"/>
  </r>
  <r>
    <x v="105"/>
    <x v="26"/>
    <s v=" West"/>
    <s v="West"/>
    <n v="0"/>
    <n v="0"/>
    <n v="16"/>
  </r>
  <r>
    <x v="105"/>
    <x v="27"/>
    <s v=" Midwest"/>
    <s v="Midwest"/>
    <n v="319"/>
    <n v="3"/>
    <n v="81"/>
  </r>
  <r>
    <x v="105"/>
    <x v="28"/>
    <s v=" West"/>
    <s v="West"/>
    <n v="38"/>
    <n v="10"/>
    <n v="276"/>
  </r>
  <r>
    <x v="105"/>
    <x v="29"/>
    <s v=" Northeast"/>
    <s v="Northeast"/>
    <n v="48"/>
    <n v="6"/>
    <n v="92"/>
  </r>
  <r>
    <x v="105"/>
    <x v="30"/>
    <s v=" Northeast"/>
    <s v="Northeast"/>
    <n v="2324"/>
    <n v="334"/>
    <n v="8244"/>
  </r>
  <r>
    <x v="105"/>
    <x v="31"/>
    <s v=" West"/>
    <s v="West"/>
    <n v="107"/>
    <n v="6"/>
    <n v="162"/>
  </r>
  <r>
    <x v="105"/>
    <x v="32"/>
    <s v=" Northeast"/>
    <s v="Northeast"/>
    <n v="2302"/>
    <n v="240"/>
    <n v="25028"/>
  </r>
  <r>
    <x v="105"/>
    <x v="33"/>
    <s v=" South"/>
    <s v="South"/>
    <n v="412"/>
    <n v="23"/>
    <n v="477"/>
  </r>
  <r>
    <x v="105"/>
    <x v="34"/>
    <s v=" Midwest"/>
    <s v="Midwest"/>
    <n v="41"/>
    <n v="0"/>
    <n v="25"/>
  </r>
  <r>
    <x v="105"/>
    <x v="35"/>
    <s v=" Midwest"/>
    <s v="Midwest"/>
    <n v="495"/>
    <n v="79"/>
    <n v="1135"/>
  </r>
  <r>
    <x v="105"/>
    <x v="36"/>
    <s v=" South"/>
    <s v="South"/>
    <n v="83"/>
    <n v="9"/>
    <n v="247"/>
  </r>
  <r>
    <x v="105"/>
    <x v="37"/>
    <s v=" West"/>
    <s v="West"/>
    <n v="80"/>
    <n v="4"/>
    <n v="113"/>
  </r>
  <r>
    <x v="105"/>
    <x v="38"/>
    <s v=" Northeast"/>
    <s v="Northeast"/>
    <n v="975"/>
    <n v="326"/>
    <n v="3206"/>
  </r>
  <r>
    <x v="105"/>
    <x v="39"/>
    <s v=" Northeast"/>
    <s v="Northeast"/>
    <n v="281"/>
    <n v="14"/>
    <n v="355"/>
  </r>
  <r>
    <x v="105"/>
    <x v="40"/>
    <s v=" South"/>
    <s v="South"/>
    <n v="84"/>
    <n v="13"/>
    <n v="296"/>
  </r>
  <r>
    <x v="105"/>
    <x v="41"/>
    <s v=" Midwest"/>
    <s v="Midwest"/>
    <n v="53"/>
    <n v="3"/>
    <n v="24"/>
  </r>
  <r>
    <x v="105"/>
    <x v="42"/>
    <s v=" South"/>
    <s v="South"/>
    <n v="272"/>
    <n v="9"/>
    <n v="225"/>
  </r>
  <r>
    <x v="105"/>
    <x v="43"/>
    <s v=" South"/>
    <s v="South"/>
    <n v="1152"/>
    <n v="41"/>
    <n v="955"/>
  </r>
  <r>
    <x v="105"/>
    <x v="44"/>
    <s v=" West"/>
    <s v="West"/>
    <n v="123"/>
    <n v="6"/>
    <n v="56"/>
  </r>
  <r>
    <x v="105"/>
    <x v="45"/>
    <s v=" Northeast"/>
    <s v="Northeast"/>
    <n v="5"/>
    <n v="0"/>
    <n v="52"/>
  </r>
  <r>
    <x v="105"/>
    <x v="46"/>
    <s v=" South"/>
    <s v="South"/>
    <n v="764"/>
    <n v="29"/>
    <n v="713"/>
  </r>
  <r>
    <x v="105"/>
    <x v="47"/>
    <s v=" West"/>
    <s v="West"/>
    <n v="187"/>
    <n v="17"/>
    <n v="863"/>
  </r>
  <r>
    <x v="105"/>
    <x v="48"/>
    <s v=" South"/>
    <s v="South"/>
    <n v="18"/>
    <n v="0"/>
    <n v="50"/>
  </r>
  <r>
    <x v="105"/>
    <x v="49"/>
    <s v=" Midwest"/>
    <s v="Midwest"/>
    <n v="330"/>
    <n v="13"/>
    <n v="353"/>
  </r>
  <r>
    <x v="105"/>
    <x v="50"/>
    <s v=" West"/>
    <s v="West"/>
    <n v="8"/>
    <n v="0"/>
    <n v="7"/>
  </r>
  <r>
    <x v="106"/>
    <x v="0"/>
    <s v=" South"/>
    <s v="South"/>
    <n v="254"/>
    <n v="28"/>
    <n v="343"/>
  </r>
  <r>
    <x v="106"/>
    <x v="1"/>
    <s v=" West"/>
    <s v="West"/>
    <n v="1"/>
    <n v="1"/>
    <n v="8"/>
  </r>
  <r>
    <x v="106"/>
    <x v="2"/>
    <s v=" West"/>
    <s v="West"/>
    <n v="402"/>
    <n v="31"/>
    <n v="426"/>
  </r>
  <r>
    <x v="106"/>
    <x v="3"/>
    <s v=" South"/>
    <s v="South"/>
    <n v="86"/>
    <n v="4"/>
    <n v="87"/>
  </r>
  <r>
    <x v="106"/>
    <x v="4"/>
    <s v=" West"/>
    <s v="West"/>
    <n v="1939"/>
    <n v="92"/>
    <n v="2478"/>
  </r>
  <r>
    <x v="106"/>
    <x v="5"/>
    <s v=" West"/>
    <s v="West"/>
    <n v="464"/>
    <n v="18"/>
    <n v="919"/>
  </r>
  <r>
    <x v="106"/>
    <x v="6"/>
    <s v=" Northeast"/>
    <s v="Northeast"/>
    <n v="374"/>
    <n v="85"/>
    <n v="2718"/>
  </r>
  <r>
    <x v="106"/>
    <x v="7"/>
    <s v=" South"/>
    <s v="South"/>
    <n v="407"/>
    <n v="6"/>
    <n v="193"/>
  </r>
  <r>
    <x v="106"/>
    <x v="8"/>
    <s v=" South"/>
    <s v="South"/>
    <n v="139"/>
    <n v="13"/>
    <n v="277"/>
  </r>
  <r>
    <x v="106"/>
    <x v="9"/>
    <s v=" South"/>
    <s v="South"/>
    <n v="563"/>
    <n v="68"/>
    <n v="1538"/>
  </r>
  <r>
    <x v="106"/>
    <x v="10"/>
    <s v=" South"/>
    <s v="South"/>
    <n v="848"/>
    <n v="32"/>
    <n v="1309"/>
  </r>
  <r>
    <x v="106"/>
    <x v="11"/>
    <s v=" West"/>
    <s v="West"/>
    <n v="1"/>
    <n v="0"/>
    <n v="17"/>
  </r>
  <r>
    <x v="106"/>
    <x v="12"/>
    <s v=" West"/>
    <s v="West"/>
    <n v="31"/>
    <n v="1"/>
    <n v="67"/>
  </r>
  <r>
    <x v="106"/>
    <x v="13"/>
    <s v=" Midwest"/>
    <s v="Midwest"/>
    <n v="2275"/>
    <n v="134"/>
    <n v="2977"/>
  </r>
  <r>
    <x v="106"/>
    <x v="14"/>
    <s v=" Midwest"/>
    <s v="Midwest"/>
    <n v="863"/>
    <n v="51"/>
    <n v="1377"/>
  </r>
  <r>
    <x v="106"/>
    <x v="15"/>
    <s v=" Midwest"/>
    <s v="Midwest"/>
    <n v="293"/>
    <n v="12"/>
    <n v="219"/>
  </r>
  <r>
    <x v="106"/>
    <x v="16"/>
    <s v=" Midwest"/>
    <s v="Midwest"/>
    <n v="266"/>
    <n v="3"/>
    <n v="163"/>
  </r>
  <r>
    <x v="106"/>
    <x v="17"/>
    <s v=" South"/>
    <s v="South"/>
    <n v="124"/>
    <n v="8"/>
    <n v="286"/>
  </r>
  <r>
    <x v="106"/>
    <x v="18"/>
    <s v=" South"/>
    <s v="South"/>
    <n v="403"/>
    <n v="52"/>
    <n v="2167"/>
  </r>
  <r>
    <x v="106"/>
    <x v="19"/>
    <s v=" Northeast"/>
    <s v="Northeast"/>
    <n v="28"/>
    <n v="1"/>
    <n v="62"/>
  </r>
  <r>
    <x v="106"/>
    <x v="20"/>
    <s v=" South"/>
    <s v="South"/>
    <n v="1046"/>
    <n v="53"/>
    <n v="1443"/>
  </r>
  <r>
    <x v="106"/>
    <x v="21"/>
    <s v=" Northeast"/>
    <s v="Northeast"/>
    <n v="1754"/>
    <n v="208"/>
    <n v="4420"/>
  </r>
  <r>
    <x v="106"/>
    <x v="22"/>
    <s v=" Midwest"/>
    <s v="Midwest"/>
    <n v="2729"/>
    <n v="121"/>
    <n v="4300"/>
  </r>
  <r>
    <x v="106"/>
    <x v="23"/>
    <s v=" Midwest"/>
    <s v="Midwest"/>
    <n v="728"/>
    <n v="30"/>
    <n v="485"/>
  </r>
  <r>
    <x v="106"/>
    <x v="24"/>
    <s v=" South"/>
    <s v="South"/>
    <n v="217"/>
    <n v="32"/>
    <n v="374"/>
  </r>
  <r>
    <x v="106"/>
    <x v="25"/>
    <s v=" Midwest"/>
    <s v="Midwest"/>
    <n v="245"/>
    <n v="21"/>
    <n v="429"/>
  </r>
  <r>
    <x v="106"/>
    <x v="26"/>
    <s v=" West"/>
    <s v="West"/>
    <n v="0"/>
    <n v="0"/>
    <n v="16"/>
  </r>
  <r>
    <x v="106"/>
    <x v="27"/>
    <s v=" Midwest"/>
    <s v="Midwest"/>
    <n v="329"/>
    <n v="4"/>
    <n v="85"/>
  </r>
  <r>
    <x v="106"/>
    <x v="28"/>
    <s v=" West"/>
    <s v="West"/>
    <n v="79"/>
    <n v="10"/>
    <n v="286"/>
  </r>
  <r>
    <x v="106"/>
    <x v="29"/>
    <s v=" Northeast"/>
    <s v="Northeast"/>
    <n v="105"/>
    <n v="19"/>
    <n v="111"/>
  </r>
  <r>
    <x v="106"/>
    <x v="30"/>
    <s v=" Northeast"/>
    <s v="Northeast"/>
    <n v="1297"/>
    <n v="305"/>
    <n v="8549"/>
  </r>
  <r>
    <x v="106"/>
    <x v="31"/>
    <s v=" West"/>
    <s v="West"/>
    <n v="153"/>
    <n v="7"/>
    <n v="169"/>
  </r>
  <r>
    <x v="106"/>
    <x v="32"/>
    <s v=" Northeast"/>
    <s v="Northeast"/>
    <n v="2746"/>
    <n v="1164"/>
    <n v="26192"/>
  </r>
  <r>
    <x v="106"/>
    <x v="33"/>
    <s v=" South"/>
    <s v="South"/>
    <n v="500"/>
    <n v="20"/>
    <n v="497"/>
  </r>
  <r>
    <x v="106"/>
    <x v="34"/>
    <s v=" Midwest"/>
    <s v="Midwest"/>
    <n v="57"/>
    <n v="6"/>
    <n v="31"/>
  </r>
  <r>
    <x v="106"/>
    <x v="35"/>
    <s v=" Midwest"/>
    <s v="Midwest"/>
    <n v="607"/>
    <n v="90"/>
    <n v="1225"/>
  </r>
  <r>
    <x v="106"/>
    <x v="36"/>
    <s v=" South"/>
    <s v="South"/>
    <n v="74"/>
    <n v="6"/>
    <n v="253"/>
  </r>
  <r>
    <x v="106"/>
    <x v="37"/>
    <s v=" West"/>
    <s v="West"/>
    <n v="77"/>
    <n v="2"/>
    <n v="115"/>
  </r>
  <r>
    <x v="106"/>
    <x v="38"/>
    <s v=" Northeast"/>
    <s v="Northeast"/>
    <n v="1022"/>
    <n v="154"/>
    <n v="3360"/>
  </r>
  <r>
    <x v="106"/>
    <x v="39"/>
    <s v=" Northeast"/>
    <s v="Northeast"/>
    <n v="272"/>
    <n v="15"/>
    <n v="370"/>
  </r>
  <r>
    <x v="106"/>
    <x v="40"/>
    <s v=" South"/>
    <s v="South"/>
    <n v="95"/>
    <n v="9"/>
    <n v="305"/>
  </r>
  <r>
    <x v="106"/>
    <x v="41"/>
    <s v=" Midwest"/>
    <s v="Midwest"/>
    <n v="59"/>
    <n v="5"/>
    <n v="29"/>
  </r>
  <r>
    <x v="106"/>
    <x v="42"/>
    <s v=" South"/>
    <s v="South"/>
    <n v="182"/>
    <n v="12"/>
    <n v="237"/>
  </r>
  <r>
    <x v="106"/>
    <x v="43"/>
    <s v=" South"/>
    <s v="South"/>
    <n v="1155"/>
    <n v="30"/>
    <n v="985"/>
  </r>
  <r>
    <x v="106"/>
    <x v="44"/>
    <s v=" West"/>
    <s v="West"/>
    <n v="156"/>
    <n v="3"/>
    <n v="59"/>
  </r>
  <r>
    <x v="106"/>
    <x v="45"/>
    <s v=" Northeast"/>
    <s v="Northeast"/>
    <n v="1"/>
    <n v="0"/>
    <n v="52"/>
  </r>
  <r>
    <x v="106"/>
    <x v="46"/>
    <s v=" South"/>
    <s v="South"/>
    <n v="0"/>
    <n v="0"/>
    <n v="713"/>
  </r>
  <r>
    <x v="106"/>
    <x v="47"/>
    <s v=" West"/>
    <s v="West"/>
    <n v="639"/>
    <n v="18"/>
    <n v="881"/>
  </r>
  <r>
    <x v="106"/>
    <x v="48"/>
    <s v=" South"/>
    <s v="South"/>
    <n v="34"/>
    <n v="1"/>
    <n v="51"/>
  </r>
  <r>
    <x v="106"/>
    <x v="49"/>
    <s v=" Midwest"/>
    <s v="Midwest"/>
    <n v="335"/>
    <n v="9"/>
    <n v="362"/>
  </r>
  <r>
    <x v="106"/>
    <x v="50"/>
    <s v=" West"/>
    <s v="West"/>
    <n v="27"/>
    <n v="0"/>
    <n v="7"/>
  </r>
  <r>
    <x v="107"/>
    <x v="0"/>
    <s v=" South"/>
    <s v="South"/>
    <n v="355"/>
    <n v="26"/>
    <n v="369"/>
  </r>
  <r>
    <x v="107"/>
    <x v="1"/>
    <s v=" West"/>
    <s v="West"/>
    <n v="3"/>
    <n v="0"/>
    <n v="8"/>
  </r>
  <r>
    <x v="107"/>
    <x v="2"/>
    <s v=" West"/>
    <s v="West"/>
    <n v="238"/>
    <n v="24"/>
    <n v="450"/>
  </r>
  <r>
    <x v="107"/>
    <x v="3"/>
    <s v=" South"/>
    <s v="South"/>
    <n v="83"/>
    <n v="1"/>
    <n v="88"/>
  </r>
  <r>
    <x v="107"/>
    <x v="4"/>
    <s v=" West"/>
    <s v="West"/>
    <n v="1696"/>
    <n v="83"/>
    <n v="2561"/>
  </r>
  <r>
    <x v="107"/>
    <x v="5"/>
    <s v=" West"/>
    <s v="West"/>
    <n v="544"/>
    <n v="23"/>
    <n v="942"/>
  </r>
  <r>
    <x v="107"/>
    <x v="6"/>
    <s v=" Northeast"/>
    <s v="Northeast"/>
    <n v="789"/>
    <n v="79"/>
    <n v="2797"/>
  </r>
  <r>
    <x v="107"/>
    <x v="7"/>
    <s v=" South"/>
    <s v="South"/>
    <n v="161"/>
    <n v="9"/>
    <n v="202"/>
  </r>
  <r>
    <x v="107"/>
    <x v="8"/>
    <s v=" South"/>
    <s v="South"/>
    <n v="193"/>
    <n v="8"/>
    <n v="285"/>
  </r>
  <r>
    <x v="107"/>
    <x v="9"/>
    <s v=" South"/>
    <s v="South"/>
    <n v="826"/>
    <n v="61"/>
    <n v="1599"/>
  </r>
  <r>
    <x v="107"/>
    <x v="10"/>
    <s v=" South"/>
    <s v="South"/>
    <n v="800"/>
    <n v="23"/>
    <n v="1332"/>
  </r>
  <r>
    <x v="107"/>
    <x v="11"/>
    <s v=" West"/>
    <s v="West"/>
    <n v="3"/>
    <n v="0"/>
    <n v="17"/>
  </r>
  <r>
    <x v="107"/>
    <x v="12"/>
    <s v=" West"/>
    <s v="West"/>
    <n v="20"/>
    <n v="0"/>
    <n v="67"/>
  </r>
  <r>
    <x v="107"/>
    <x v="13"/>
    <s v=" Midwest"/>
    <s v="Midwest"/>
    <n v="2638"/>
    <n v="162"/>
    <n v="3139"/>
  </r>
  <r>
    <x v="107"/>
    <x v="14"/>
    <s v=" Midwest"/>
    <s v="Midwest"/>
    <n v="656"/>
    <n v="37"/>
    <n v="1414"/>
  </r>
  <r>
    <x v="107"/>
    <x v="15"/>
    <s v=" Midwest"/>
    <s v="Midwest"/>
    <n v="655"/>
    <n v="12"/>
    <n v="231"/>
  </r>
  <r>
    <x v="107"/>
    <x v="16"/>
    <s v=" Midwest"/>
    <s v="Midwest"/>
    <n v="347"/>
    <n v="1"/>
    <n v="164"/>
  </r>
  <r>
    <x v="107"/>
    <x v="17"/>
    <s v=" South"/>
    <s v="South"/>
    <n v="227"/>
    <n v="16"/>
    <n v="302"/>
  </r>
  <r>
    <x v="107"/>
    <x v="18"/>
    <s v=" South"/>
    <s v="South"/>
    <n v="253"/>
    <n v="41"/>
    <n v="2208"/>
  </r>
  <r>
    <x v="107"/>
    <x v="19"/>
    <s v=" Northeast"/>
    <s v="Northeast"/>
    <n v="76"/>
    <n v="0"/>
    <n v="62"/>
  </r>
  <r>
    <x v="107"/>
    <x v="20"/>
    <s v=" South"/>
    <s v="South"/>
    <n v="1213"/>
    <n v="60"/>
    <n v="1503"/>
  </r>
  <r>
    <x v="107"/>
    <x v="21"/>
    <s v=" Northeast"/>
    <s v="Northeast"/>
    <n v="1696"/>
    <n v="132"/>
    <n v="4552"/>
  </r>
  <r>
    <x v="107"/>
    <x v="22"/>
    <s v=" Midwest"/>
    <s v="Midwest"/>
    <n v="-1477"/>
    <n v="43"/>
    <n v="4343"/>
  </r>
  <r>
    <x v="107"/>
    <x v="23"/>
    <s v=" Midwest"/>
    <s v="Midwest"/>
    <n v="786"/>
    <n v="23"/>
    <n v="508"/>
  </r>
  <r>
    <x v="107"/>
    <x v="24"/>
    <s v=" South"/>
    <s v="South"/>
    <n v="262"/>
    <n v="22"/>
    <n v="396"/>
  </r>
  <r>
    <x v="107"/>
    <x v="25"/>
    <s v=" Midwest"/>
    <s v="Midwest"/>
    <n v="245"/>
    <n v="20"/>
    <n v="449"/>
  </r>
  <r>
    <x v="107"/>
    <x v="26"/>
    <s v=" West"/>
    <s v="West"/>
    <n v="0"/>
    <n v="0"/>
    <n v="16"/>
  </r>
  <r>
    <x v="107"/>
    <x v="27"/>
    <s v=" Midwest"/>
    <s v="Midwest"/>
    <n v="419"/>
    <n v="6"/>
    <n v="91"/>
  </r>
  <r>
    <x v="107"/>
    <x v="28"/>
    <s v=" West"/>
    <s v="West"/>
    <n v="114"/>
    <n v="7"/>
    <n v="293"/>
  </r>
  <r>
    <x v="107"/>
    <x v="29"/>
    <s v=" Northeast"/>
    <s v="Northeast"/>
    <n v="102"/>
    <n v="3"/>
    <n v="114"/>
  </r>
  <r>
    <x v="107"/>
    <x v="30"/>
    <s v=" Northeast"/>
    <s v="Northeast"/>
    <n v="1745"/>
    <n v="252"/>
    <n v="8801"/>
  </r>
  <r>
    <x v="107"/>
    <x v="31"/>
    <s v=" West"/>
    <s v="West"/>
    <n v="202"/>
    <n v="3"/>
    <n v="172"/>
  </r>
  <r>
    <x v="107"/>
    <x v="32"/>
    <s v=" Northeast"/>
    <s v="Northeast"/>
    <n v="3526"/>
    <n v="14"/>
    <n v="26206"/>
  </r>
  <r>
    <x v="107"/>
    <x v="33"/>
    <s v=" South"/>
    <s v="South"/>
    <n v="648"/>
    <n v="24"/>
    <n v="521"/>
  </r>
  <r>
    <x v="107"/>
    <x v="34"/>
    <s v=" Midwest"/>
    <s v="Midwest"/>
    <n v="48"/>
    <n v="0"/>
    <n v="31"/>
  </r>
  <r>
    <x v="107"/>
    <x v="35"/>
    <s v=" Midwest"/>
    <s v="Midwest"/>
    <n v="555"/>
    <n v="46"/>
    <n v="1271"/>
  </r>
  <r>
    <x v="107"/>
    <x v="36"/>
    <s v=" South"/>
    <s v="South"/>
    <n v="129"/>
    <n v="7"/>
    <n v="260"/>
  </r>
  <r>
    <x v="107"/>
    <x v="37"/>
    <s v=" West"/>
    <s v="West"/>
    <n v="73"/>
    <n v="6"/>
    <n v="121"/>
  </r>
  <r>
    <x v="107"/>
    <x v="38"/>
    <s v=" Northeast"/>
    <s v="Northeast"/>
    <n v="1160"/>
    <n v="239"/>
    <n v="3599"/>
  </r>
  <r>
    <x v="107"/>
    <x v="39"/>
    <s v=" Northeast"/>
    <s v="Northeast"/>
    <n v="325"/>
    <n v="18"/>
    <n v="388"/>
  </r>
  <r>
    <x v="107"/>
    <x v="40"/>
    <s v=" South"/>
    <s v="South"/>
    <n v="206"/>
    <n v="11"/>
    <n v="316"/>
  </r>
  <r>
    <x v="107"/>
    <x v="41"/>
    <s v=" Midwest"/>
    <s v="Midwest"/>
    <n v="126"/>
    <n v="2"/>
    <n v="31"/>
  </r>
  <r>
    <x v="107"/>
    <x v="42"/>
    <s v=" South"/>
    <s v="South"/>
    <n v="371"/>
    <n v="1"/>
    <n v="238"/>
  </r>
  <r>
    <x v="107"/>
    <x v="43"/>
    <s v=" South"/>
    <s v="South"/>
    <n v="1241"/>
    <n v="31"/>
    <n v="1016"/>
  </r>
  <r>
    <x v="107"/>
    <x v="44"/>
    <s v=" West"/>
    <s v="West"/>
    <n v="119"/>
    <n v="2"/>
    <n v="61"/>
  </r>
  <r>
    <x v="107"/>
    <x v="45"/>
    <s v=" Northeast"/>
    <s v="Northeast"/>
    <n v="8"/>
    <n v="1"/>
    <n v="53"/>
  </r>
  <r>
    <x v="107"/>
    <x v="46"/>
    <s v=" South"/>
    <s v="South"/>
    <n v="1314"/>
    <n v="56"/>
    <n v="769"/>
  </r>
  <r>
    <x v="107"/>
    <x v="47"/>
    <s v=" West"/>
    <s v="West"/>
    <n v="314"/>
    <n v="22"/>
    <n v="903"/>
  </r>
  <r>
    <x v="107"/>
    <x v="48"/>
    <s v=" South"/>
    <s v="South"/>
    <n v="21"/>
    <n v="0"/>
    <n v="51"/>
  </r>
  <r>
    <x v="107"/>
    <x v="49"/>
    <s v=" Midwest"/>
    <s v="Midwest"/>
    <n v="314"/>
    <n v="12"/>
    <n v="374"/>
  </r>
  <r>
    <x v="107"/>
    <x v="50"/>
    <s v=" West"/>
    <s v="West"/>
    <n v="4"/>
    <n v="0"/>
    <n v="7"/>
  </r>
  <r>
    <x v="108"/>
    <x v="0"/>
    <s v=" South"/>
    <s v="South"/>
    <n v="339"/>
    <n v="14"/>
    <n v="383"/>
  </r>
  <r>
    <x v="108"/>
    <x v="1"/>
    <s v=" West"/>
    <s v="West"/>
    <n v="3"/>
    <n v="0"/>
    <n v="8"/>
  </r>
  <r>
    <x v="108"/>
    <x v="2"/>
    <s v=" West"/>
    <s v="West"/>
    <n v="581"/>
    <n v="67"/>
    <n v="517"/>
  </r>
  <r>
    <x v="108"/>
    <x v="3"/>
    <s v=" South"/>
    <s v="South"/>
    <n v="53"/>
    <n v="0"/>
    <n v="88"/>
  </r>
  <r>
    <x v="108"/>
    <x v="4"/>
    <s v=" West"/>
    <s v="West"/>
    <n v="2135"/>
    <n v="89"/>
    <n v="2650"/>
  </r>
  <r>
    <x v="108"/>
    <x v="5"/>
    <s v=" West"/>
    <s v="West"/>
    <n v="455"/>
    <n v="16"/>
    <n v="958"/>
  </r>
  <r>
    <x v="108"/>
    <x v="6"/>
    <s v=" Northeast"/>
    <s v="Northeast"/>
    <n v="627"/>
    <n v="77"/>
    <n v="2874"/>
  </r>
  <r>
    <x v="108"/>
    <x v="7"/>
    <s v=" South"/>
    <s v="South"/>
    <n v="172"/>
    <n v="11"/>
    <n v="213"/>
  </r>
  <r>
    <x v="108"/>
    <x v="8"/>
    <s v=" South"/>
    <s v="South"/>
    <n v="245"/>
    <n v="19"/>
    <n v="304"/>
  </r>
  <r>
    <x v="108"/>
    <x v="9"/>
    <s v=" South"/>
    <s v="South"/>
    <n v="371"/>
    <n v="69"/>
    <n v="1668"/>
  </r>
  <r>
    <x v="108"/>
    <x v="10"/>
    <s v=" South"/>
    <s v="South"/>
    <n v="565"/>
    <n v="46"/>
    <n v="1378"/>
  </r>
  <r>
    <x v="108"/>
    <x v="11"/>
    <s v=" West"/>
    <s v="West"/>
    <n v="0"/>
    <n v="0"/>
    <n v="17"/>
  </r>
  <r>
    <x v="108"/>
    <x v="12"/>
    <s v=" West"/>
    <s v="West"/>
    <n v="27"/>
    <n v="0"/>
    <n v="67"/>
  </r>
  <r>
    <x v="108"/>
    <x v="13"/>
    <s v=" Midwest"/>
    <s v="Midwest"/>
    <n v="2886"/>
    <n v="123"/>
    <n v="3262"/>
  </r>
  <r>
    <x v="108"/>
    <x v="14"/>
    <s v=" Midwest"/>
    <s v="Midwest"/>
    <n v="678"/>
    <n v="33"/>
    <n v="1447"/>
  </r>
  <r>
    <x v="108"/>
    <x v="15"/>
    <s v=" Midwest"/>
    <s v="Midwest"/>
    <n v="398"/>
    <n v="12"/>
    <n v="243"/>
  </r>
  <r>
    <x v="108"/>
    <x v="16"/>
    <s v=" Midwest"/>
    <s v="Midwest"/>
    <n v="511"/>
    <n v="3"/>
    <n v="167"/>
  </r>
  <r>
    <x v="108"/>
    <x v="17"/>
    <s v=" South"/>
    <s v="South"/>
    <n v="125"/>
    <n v="2"/>
    <n v="304"/>
  </r>
  <r>
    <x v="108"/>
    <x v="18"/>
    <s v=" South"/>
    <s v="South"/>
    <n v="203"/>
    <n v="19"/>
    <n v="2227"/>
  </r>
  <r>
    <x v="108"/>
    <x v="19"/>
    <s v=" Northeast"/>
    <s v="Northeast"/>
    <n v="44"/>
    <n v="1"/>
    <n v="63"/>
  </r>
  <r>
    <x v="108"/>
    <x v="20"/>
    <s v=" South"/>
    <s v="South"/>
    <n v="1116"/>
    <n v="57"/>
    <n v="1560"/>
  </r>
  <r>
    <x v="108"/>
    <x v="21"/>
    <s v=" Northeast"/>
    <s v="Northeast"/>
    <n v="1612"/>
    <n v="150"/>
    <n v="4702"/>
  </r>
  <r>
    <x v="108"/>
    <x v="22"/>
    <s v=" Midwest"/>
    <s v="Midwest"/>
    <n v="676"/>
    <n v="50"/>
    <n v="4393"/>
  </r>
  <r>
    <x v="108"/>
    <x v="23"/>
    <s v=" Midwest"/>
    <s v="Midwest"/>
    <n v="723"/>
    <n v="26"/>
    <n v="534"/>
  </r>
  <r>
    <x v="108"/>
    <x v="24"/>
    <s v=" South"/>
    <s v="South"/>
    <n v="404"/>
    <n v="13"/>
    <n v="409"/>
  </r>
  <r>
    <x v="108"/>
    <x v="25"/>
    <s v=" Midwest"/>
    <s v="Midwest"/>
    <n v="164"/>
    <n v="32"/>
    <n v="481"/>
  </r>
  <r>
    <x v="108"/>
    <x v="26"/>
    <s v=" West"/>
    <s v="West"/>
    <n v="2"/>
    <n v="0"/>
    <n v="16"/>
  </r>
  <r>
    <x v="108"/>
    <x v="27"/>
    <s v=" Midwest"/>
    <s v="Midwest"/>
    <n v="640"/>
    <n v="1"/>
    <n v="92"/>
  </r>
  <r>
    <x v="108"/>
    <x v="28"/>
    <s v=" West"/>
    <s v="West"/>
    <n v="84"/>
    <n v="8"/>
    <n v="301"/>
  </r>
  <r>
    <x v="108"/>
    <x v="29"/>
    <s v=" Northeast"/>
    <s v="Northeast"/>
    <n v="104"/>
    <n v="7"/>
    <n v="121"/>
  </r>
  <r>
    <x v="108"/>
    <x v="30"/>
    <s v=" Northeast"/>
    <s v="Northeast"/>
    <n v="1819"/>
    <n v="151"/>
    <n v="8952"/>
  </r>
  <r>
    <x v="108"/>
    <x v="31"/>
    <s v=" West"/>
    <s v="West"/>
    <n v="181"/>
    <n v="9"/>
    <n v="181"/>
  </r>
  <r>
    <x v="108"/>
    <x v="32"/>
    <s v=" Northeast"/>
    <s v="Northeast"/>
    <n v="2873"/>
    <n v="152"/>
    <n v="26358"/>
  </r>
  <r>
    <x v="108"/>
    <x v="33"/>
    <s v=" South"/>
    <s v="South"/>
    <n v="448"/>
    <n v="16"/>
    <n v="537"/>
  </r>
  <r>
    <x v="108"/>
    <x v="34"/>
    <s v=" Midwest"/>
    <s v="Midwest"/>
    <n v="54"/>
    <n v="2"/>
    <n v="33"/>
  </r>
  <r>
    <x v="108"/>
    <x v="35"/>
    <s v=" Midwest"/>
    <s v="Midwest"/>
    <n v="887"/>
    <n v="35"/>
    <n v="1306"/>
  </r>
  <r>
    <x v="108"/>
    <x v="36"/>
    <s v=" South"/>
    <s v="South"/>
    <n v="94"/>
    <n v="6"/>
    <n v="266"/>
  </r>
  <r>
    <x v="108"/>
    <x v="37"/>
    <s v=" West"/>
    <s v="West"/>
    <n v="79"/>
    <n v="3"/>
    <n v="124"/>
  </r>
  <r>
    <x v="108"/>
    <x v="38"/>
    <s v=" Northeast"/>
    <s v="Northeast"/>
    <n v="1352"/>
    <n v="125"/>
    <n v="3724"/>
  </r>
  <r>
    <x v="108"/>
    <x v="39"/>
    <s v=" Northeast"/>
    <s v="Northeast"/>
    <n v="249"/>
    <n v="11"/>
    <n v="399"/>
  </r>
  <r>
    <x v="108"/>
    <x v="40"/>
    <s v=" South"/>
    <s v="South"/>
    <n v="225"/>
    <n v="4"/>
    <n v="320"/>
  </r>
  <r>
    <x v="108"/>
    <x v="41"/>
    <s v=" Midwest"/>
    <s v="Midwest"/>
    <n v="239"/>
    <n v="0"/>
    <n v="31"/>
  </r>
  <r>
    <x v="108"/>
    <x v="42"/>
    <s v=" South"/>
    <s v="South"/>
    <n v="168"/>
    <n v="2"/>
    <n v="240"/>
  </r>
  <r>
    <x v="108"/>
    <x v="43"/>
    <s v=" South"/>
    <s v="South"/>
    <n v="1261"/>
    <n v="43"/>
    <n v="1059"/>
  </r>
  <r>
    <x v="108"/>
    <x v="44"/>
    <s v=" West"/>
    <s v="West"/>
    <n v="195"/>
    <n v="0"/>
    <n v="61"/>
  </r>
  <r>
    <x v="108"/>
    <x v="45"/>
    <s v=" Northeast"/>
    <s v="Northeast"/>
    <n v="3"/>
    <n v="0"/>
    <n v="53"/>
  </r>
  <r>
    <x v="108"/>
    <x v="46"/>
    <s v=" South"/>
    <s v="South"/>
    <n v="772"/>
    <n v="43"/>
    <n v="812"/>
  </r>
  <r>
    <x v="108"/>
    <x v="47"/>
    <s v=" West"/>
    <s v="West"/>
    <n v="290"/>
    <n v="12"/>
    <n v="915"/>
  </r>
  <r>
    <x v="108"/>
    <x v="48"/>
    <s v=" South"/>
    <s v="South"/>
    <n v="26"/>
    <n v="1"/>
    <n v="52"/>
  </r>
  <r>
    <x v="108"/>
    <x v="49"/>
    <s v=" Midwest"/>
    <s v="Midwest"/>
    <n v="375"/>
    <n v="10"/>
    <n v="384"/>
  </r>
  <r>
    <x v="108"/>
    <x v="50"/>
    <s v=" West"/>
    <s v="West"/>
    <n v="9"/>
    <n v="0"/>
    <n v="7"/>
  </r>
  <r>
    <x v="109"/>
    <x v="0"/>
    <s v=" South"/>
    <s v="South"/>
    <n v="283"/>
    <n v="7"/>
    <n v="390"/>
  </r>
  <r>
    <x v="109"/>
    <x v="1"/>
    <s v=" West"/>
    <s v="West"/>
    <n v="1"/>
    <n v="0"/>
    <n v="8"/>
  </r>
  <r>
    <x v="109"/>
    <x v="2"/>
    <s v=" West"/>
    <s v="West"/>
    <n v="434"/>
    <n v="15"/>
    <n v="532"/>
  </r>
  <r>
    <x v="109"/>
    <x v="3"/>
    <s v=" South"/>
    <s v="South"/>
    <n v="0"/>
    <n v="0"/>
    <n v="88"/>
  </r>
  <r>
    <x v="109"/>
    <x v="4"/>
    <s v=" West"/>
    <s v="West"/>
    <n v="2206"/>
    <n v="82"/>
    <n v="2732"/>
  </r>
  <r>
    <x v="109"/>
    <x v="5"/>
    <s v=" West"/>
    <s v="West"/>
    <n v="548"/>
    <n v="7"/>
    <n v="965"/>
  </r>
  <r>
    <x v="109"/>
    <x v="6"/>
    <s v=" Northeast"/>
    <s v="Northeast"/>
    <n v="573"/>
    <n v="58"/>
    <n v="2932"/>
  </r>
  <r>
    <x v="109"/>
    <x v="7"/>
    <s v=" South"/>
    <s v="South"/>
    <n v="166"/>
    <n v="8"/>
    <n v="221"/>
  </r>
  <r>
    <x v="109"/>
    <x v="8"/>
    <s v=" South"/>
    <s v="South"/>
    <n v="203"/>
    <n v="7"/>
    <n v="311"/>
  </r>
  <r>
    <x v="109"/>
    <x v="9"/>
    <s v=" South"/>
    <s v="South"/>
    <n v="802"/>
    <n v="46"/>
    <n v="1714"/>
  </r>
  <r>
    <x v="109"/>
    <x v="10"/>
    <s v=" South"/>
    <s v="South"/>
    <n v="392"/>
    <n v="2"/>
    <n v="1380"/>
  </r>
  <r>
    <x v="109"/>
    <x v="11"/>
    <s v=" West"/>
    <s v="West"/>
    <n v="1"/>
    <n v="0"/>
    <n v="17"/>
  </r>
  <r>
    <x v="109"/>
    <x v="12"/>
    <s v=" West"/>
    <s v="West"/>
    <n v="25"/>
    <n v="0"/>
    <n v="67"/>
  </r>
  <r>
    <x v="109"/>
    <x v="13"/>
    <s v=" Midwest"/>
    <s v="Midwest"/>
    <n v="2320"/>
    <n v="100"/>
    <n v="3362"/>
  </r>
  <r>
    <x v="109"/>
    <x v="14"/>
    <s v=" Midwest"/>
    <s v="Midwest"/>
    <n v="619"/>
    <n v="43"/>
    <n v="1490"/>
  </r>
  <r>
    <x v="109"/>
    <x v="15"/>
    <s v=" Midwest"/>
    <s v="Midwest"/>
    <n v="214"/>
    <n v="9"/>
    <n v="252"/>
  </r>
  <r>
    <x v="109"/>
    <x v="16"/>
    <s v=" Midwest"/>
    <s v="Midwest"/>
    <n v="172"/>
    <n v="5"/>
    <n v="172"/>
  </r>
  <r>
    <x v="109"/>
    <x v="17"/>
    <s v=" South"/>
    <s v="South"/>
    <n v="171"/>
    <n v="8"/>
    <n v="312"/>
  </r>
  <r>
    <x v="109"/>
    <x v="18"/>
    <s v=" South"/>
    <s v="South"/>
    <n v="562"/>
    <n v="40"/>
    <n v="2267"/>
  </r>
  <r>
    <x v="109"/>
    <x v="19"/>
    <s v=" Northeast"/>
    <s v="Northeast"/>
    <n v="34"/>
    <n v="1"/>
    <n v="64"/>
  </r>
  <r>
    <x v="109"/>
    <x v="20"/>
    <s v=" South"/>
    <s v="South"/>
    <n v="1046"/>
    <n v="54"/>
    <n v="1614"/>
  </r>
  <r>
    <x v="109"/>
    <x v="21"/>
    <s v=" Northeast"/>
    <s v="Northeast"/>
    <n v="1410"/>
    <n v="138"/>
    <n v="4840"/>
  </r>
  <r>
    <x v="109"/>
    <x v="22"/>
    <s v=" Midwest"/>
    <s v="Midwest"/>
    <n v="416"/>
    <n v="133"/>
    <n v="4526"/>
  </r>
  <r>
    <x v="109"/>
    <x v="23"/>
    <s v=" Midwest"/>
    <s v="Midwest"/>
    <n v="702"/>
    <n v="24"/>
    <n v="558"/>
  </r>
  <r>
    <x v="109"/>
    <x v="24"/>
    <s v=" South"/>
    <s v="South"/>
    <n v="288"/>
    <n v="12"/>
    <n v="421"/>
  </r>
  <r>
    <x v="109"/>
    <x v="25"/>
    <s v=" Midwest"/>
    <s v="Midwest"/>
    <n v="164"/>
    <n v="11"/>
    <n v="492"/>
  </r>
  <r>
    <x v="109"/>
    <x v="26"/>
    <s v=" West"/>
    <s v="West"/>
    <n v="0"/>
    <n v="0"/>
    <n v="16"/>
  </r>
  <r>
    <x v="109"/>
    <x v="27"/>
    <s v=" Midwest"/>
    <s v="Midwest"/>
    <n v="403"/>
    <n v="3"/>
    <n v="95"/>
  </r>
  <r>
    <x v="109"/>
    <x v="28"/>
    <s v=" West"/>
    <s v="West"/>
    <n v="104"/>
    <n v="5"/>
    <n v="306"/>
  </r>
  <r>
    <x v="109"/>
    <x v="29"/>
    <s v=" Northeast"/>
    <s v="Northeast"/>
    <n v="64"/>
    <n v="10"/>
    <n v="131"/>
  </r>
  <r>
    <x v="109"/>
    <x v="30"/>
    <s v=" Northeast"/>
    <s v="Northeast"/>
    <n v="1631"/>
    <n v="164"/>
    <n v="9116"/>
  </r>
  <r>
    <x v="109"/>
    <x v="31"/>
    <s v=" West"/>
    <s v="West"/>
    <n v="105"/>
    <n v="10"/>
    <n v="191"/>
  </r>
  <r>
    <x v="109"/>
    <x v="32"/>
    <s v=" Northeast"/>
    <s v="Northeast"/>
    <n v="2715"/>
    <n v="226"/>
    <n v="26584"/>
  </r>
  <r>
    <x v="109"/>
    <x v="33"/>
    <s v=" South"/>
    <s v="South"/>
    <n v="508"/>
    <n v="17"/>
    <n v="554"/>
  </r>
  <r>
    <x v="109"/>
    <x v="34"/>
    <s v=" Midwest"/>
    <s v="Midwest"/>
    <n v="39"/>
    <n v="2"/>
    <n v="35"/>
  </r>
  <r>
    <x v="109"/>
    <x v="35"/>
    <s v=" Midwest"/>
    <s v="Midwest"/>
    <n v="679"/>
    <n v="25"/>
    <n v="1331"/>
  </r>
  <r>
    <x v="109"/>
    <x v="36"/>
    <s v=" South"/>
    <s v="South"/>
    <n v="66"/>
    <n v="4"/>
    <n v="270"/>
  </r>
  <r>
    <x v="109"/>
    <x v="37"/>
    <s v=" West"/>
    <s v="West"/>
    <n v="92"/>
    <n v="3"/>
    <n v="127"/>
  </r>
  <r>
    <x v="109"/>
    <x v="38"/>
    <s v=" Northeast"/>
    <s v="Northeast"/>
    <n v="1160"/>
    <n v="69"/>
    <n v="3793"/>
  </r>
  <r>
    <x v="109"/>
    <x v="39"/>
    <s v=" Northeast"/>
    <s v="Northeast"/>
    <n v="210"/>
    <n v="19"/>
    <n v="418"/>
  </r>
  <r>
    <x v="109"/>
    <x v="40"/>
    <s v=" South"/>
    <s v="South"/>
    <n v="164"/>
    <n v="10"/>
    <n v="330"/>
  </r>
  <r>
    <x v="109"/>
    <x v="41"/>
    <s v=" Midwest"/>
    <s v="Midwest"/>
    <n v="249"/>
    <n v="3"/>
    <n v="34"/>
  </r>
  <r>
    <x v="109"/>
    <x v="42"/>
    <s v=" South"/>
    <s v="South"/>
    <n v="399"/>
    <n v="1"/>
    <n v="241"/>
  </r>
  <r>
    <x v="109"/>
    <x v="43"/>
    <s v=" South"/>
    <s v="South"/>
    <n v="906"/>
    <n v="27"/>
    <n v="1086"/>
  </r>
  <r>
    <x v="109"/>
    <x v="44"/>
    <s v=" West"/>
    <s v="West"/>
    <n v="184"/>
    <n v="5"/>
    <n v="66"/>
  </r>
  <r>
    <x v="109"/>
    <x v="45"/>
    <s v=" Northeast"/>
    <s v="Northeast"/>
    <n v="2"/>
    <n v="0"/>
    <n v="53"/>
  </r>
  <r>
    <x v="109"/>
    <x v="46"/>
    <s v=" South"/>
    <s v="South"/>
    <n v="854"/>
    <n v="15"/>
    <n v="827"/>
  </r>
  <r>
    <x v="109"/>
    <x v="47"/>
    <s v=" West"/>
    <s v="West"/>
    <n v="152"/>
    <n v="10"/>
    <n v="925"/>
  </r>
  <r>
    <x v="109"/>
    <x v="48"/>
    <s v=" South"/>
    <s v="South"/>
    <n v="24"/>
    <n v="1"/>
    <n v="53"/>
  </r>
  <r>
    <x v="109"/>
    <x v="49"/>
    <s v=" Midwest"/>
    <s v="Midwest"/>
    <n v="349"/>
    <n v="14"/>
    <n v="398"/>
  </r>
  <r>
    <x v="109"/>
    <x v="50"/>
    <s v=" West"/>
    <s v="West"/>
    <n v="9"/>
    <n v="0"/>
    <n v="7"/>
  </r>
  <r>
    <x v="110"/>
    <x v="0"/>
    <s v=" South"/>
    <s v="South"/>
    <n v="221"/>
    <n v="3"/>
    <n v="393"/>
  </r>
  <r>
    <x v="110"/>
    <x v="1"/>
    <s v=" West"/>
    <s v="West"/>
    <n v="1"/>
    <n v="0"/>
    <n v="8"/>
  </r>
  <r>
    <x v="110"/>
    <x v="2"/>
    <s v=" West"/>
    <s v="West"/>
    <n v="159"/>
    <n v="4"/>
    <n v="536"/>
  </r>
  <r>
    <x v="110"/>
    <x v="3"/>
    <s v=" South"/>
    <s v="South"/>
    <n v="265"/>
    <n v="3"/>
    <n v="91"/>
  </r>
  <r>
    <x v="110"/>
    <x v="4"/>
    <s v=" West"/>
    <s v="West"/>
    <n v="1227"/>
    <n v="37"/>
    <n v="2769"/>
  </r>
  <r>
    <x v="110"/>
    <x v="5"/>
    <s v=" West"/>
    <s v="West"/>
    <n v="328"/>
    <n v="4"/>
    <n v="969"/>
  </r>
  <r>
    <x v="110"/>
    <x v="6"/>
    <s v=" Northeast"/>
    <s v="Northeast"/>
    <n v="570"/>
    <n v="35"/>
    <n v="2967"/>
  </r>
  <r>
    <x v="110"/>
    <x v="7"/>
    <s v=" South"/>
    <s v="South"/>
    <n v="170"/>
    <n v="3"/>
    <n v="224"/>
  </r>
  <r>
    <x v="110"/>
    <x v="8"/>
    <s v=" South"/>
    <s v="South"/>
    <n v="170"/>
    <n v="12"/>
    <n v="323"/>
  </r>
  <r>
    <x v="110"/>
    <x v="9"/>
    <s v=" South"/>
    <s v="South"/>
    <n v="595"/>
    <n v="6"/>
    <n v="1720"/>
  </r>
  <r>
    <x v="110"/>
    <x v="10"/>
    <s v=" South"/>
    <s v="South"/>
    <n v="786"/>
    <n v="3"/>
    <n v="1383"/>
  </r>
  <r>
    <x v="110"/>
    <x v="11"/>
    <s v=" West"/>
    <s v="West"/>
    <n v="1"/>
    <n v="0"/>
    <n v="17"/>
  </r>
  <r>
    <x v="110"/>
    <x v="12"/>
    <s v=" West"/>
    <s v="West"/>
    <n v="2"/>
    <n v="0"/>
    <n v="67"/>
  </r>
  <r>
    <x v="110"/>
    <x v="13"/>
    <s v=" Midwest"/>
    <s v="Midwest"/>
    <n v="1654"/>
    <n v="64"/>
    <n v="3426"/>
  </r>
  <r>
    <x v="110"/>
    <x v="14"/>
    <s v=" Midwest"/>
    <s v="Midwest"/>
    <n v="394"/>
    <n v="18"/>
    <n v="1508"/>
  </r>
  <r>
    <x v="110"/>
    <x v="15"/>
    <s v=" Midwest"/>
    <s v="Midwest"/>
    <n v="288"/>
    <n v="13"/>
    <n v="265"/>
  </r>
  <r>
    <x v="110"/>
    <x v="16"/>
    <s v=" Midwest"/>
    <s v="Midwest"/>
    <n v="122"/>
    <n v="0"/>
    <n v="172"/>
  </r>
  <r>
    <x v="110"/>
    <x v="17"/>
    <s v=" South"/>
    <s v="South"/>
    <n v="17"/>
    <n v="0"/>
    <n v="312"/>
  </r>
  <r>
    <x v="110"/>
    <x v="18"/>
    <s v=" South"/>
    <s v="South"/>
    <n v="183"/>
    <n v="19"/>
    <n v="2286"/>
  </r>
  <r>
    <x v="110"/>
    <x v="19"/>
    <s v=" Northeast"/>
    <s v="Northeast"/>
    <n v="28"/>
    <n v="0"/>
    <n v="64"/>
  </r>
  <r>
    <x v="110"/>
    <x v="20"/>
    <s v=" South"/>
    <s v="South"/>
    <n v="1055"/>
    <n v="30"/>
    <n v="1644"/>
  </r>
  <r>
    <x v="110"/>
    <x v="21"/>
    <s v=" Northeast"/>
    <s v="Northeast"/>
    <n v="1050"/>
    <n v="139"/>
    <n v="4979"/>
  </r>
  <r>
    <x v="110"/>
    <x v="22"/>
    <s v=" Midwest"/>
    <s v="Midwest"/>
    <n v="381"/>
    <n v="25"/>
    <n v="4551"/>
  </r>
  <r>
    <x v="110"/>
    <x v="23"/>
    <s v=" Midwest"/>
    <s v="Midwest"/>
    <n v="481"/>
    <n v="20"/>
    <n v="578"/>
  </r>
  <r>
    <x v="110"/>
    <x v="24"/>
    <s v=" South"/>
    <s v="South"/>
    <n v="123"/>
    <n v="9"/>
    <n v="430"/>
  </r>
  <r>
    <x v="110"/>
    <x v="25"/>
    <s v=" Midwest"/>
    <s v="Midwest"/>
    <n v="169"/>
    <n v="10"/>
    <n v="502"/>
  </r>
  <r>
    <x v="110"/>
    <x v="26"/>
    <s v=" West"/>
    <s v="West"/>
    <n v="0"/>
    <n v="0"/>
    <n v="16"/>
  </r>
  <r>
    <x v="110"/>
    <x v="27"/>
    <s v=" Midwest"/>
    <s v="Midwest"/>
    <n v="95"/>
    <n v="2"/>
    <n v="97"/>
  </r>
  <r>
    <x v="110"/>
    <x v="28"/>
    <s v=" West"/>
    <s v="West"/>
    <n v="74"/>
    <n v="0"/>
    <n v="306"/>
  </r>
  <r>
    <x v="110"/>
    <x v="29"/>
    <s v=" Northeast"/>
    <s v="Northeast"/>
    <n v="60"/>
    <n v="2"/>
    <n v="133"/>
  </r>
  <r>
    <x v="110"/>
    <x v="30"/>
    <s v=" Northeast"/>
    <s v="Northeast"/>
    <n v="1447"/>
    <n v="139"/>
    <n v="9255"/>
  </r>
  <r>
    <x v="110"/>
    <x v="31"/>
    <s v=" West"/>
    <s v="West"/>
    <n v="85"/>
    <n v="9"/>
    <n v="200"/>
  </r>
  <r>
    <x v="110"/>
    <x v="32"/>
    <s v=" Northeast"/>
    <s v="Northeast"/>
    <n v="2138"/>
    <n v="214"/>
    <n v="26798"/>
  </r>
  <r>
    <x v="110"/>
    <x v="33"/>
    <s v=" South"/>
    <s v="South"/>
    <n v="396"/>
    <n v="7"/>
    <n v="561"/>
  </r>
  <r>
    <x v="110"/>
    <x v="34"/>
    <s v=" Midwest"/>
    <s v="Midwest"/>
    <n v="27"/>
    <n v="0"/>
    <n v="35"/>
  </r>
  <r>
    <x v="110"/>
    <x v="35"/>
    <s v=" Midwest"/>
    <s v="Midwest"/>
    <n v="389"/>
    <n v="10"/>
    <n v="1341"/>
  </r>
  <r>
    <x v="110"/>
    <x v="36"/>
    <s v=" South"/>
    <s v="South"/>
    <n v="99"/>
    <n v="2"/>
    <n v="272"/>
  </r>
  <r>
    <x v="110"/>
    <x v="37"/>
    <s v=" West"/>
    <s v="West"/>
    <n v="68"/>
    <n v="0"/>
    <n v="127"/>
  </r>
  <r>
    <x v="110"/>
    <x v="38"/>
    <s v=" Northeast"/>
    <s v="Northeast"/>
    <n v="1376"/>
    <n v="26"/>
    <n v="3819"/>
  </r>
  <r>
    <x v="110"/>
    <x v="39"/>
    <s v=" Northeast"/>
    <s v="Northeast"/>
    <n v="285"/>
    <n v="4"/>
    <n v="422"/>
  </r>
  <r>
    <x v="110"/>
    <x v="40"/>
    <s v=" South"/>
    <s v="South"/>
    <n v="122"/>
    <n v="1"/>
    <n v="331"/>
  </r>
  <r>
    <x v="110"/>
    <x v="41"/>
    <s v=" Midwest"/>
    <s v="Midwest"/>
    <n v="124"/>
    <n v="0"/>
    <n v="34"/>
  </r>
  <r>
    <x v="110"/>
    <x v="42"/>
    <s v=" South"/>
    <s v="South"/>
    <n v="385"/>
    <n v="1"/>
    <n v="242"/>
  </r>
  <r>
    <x v="110"/>
    <x v="43"/>
    <s v=" South"/>
    <s v="South"/>
    <n v="1188"/>
    <n v="24"/>
    <n v="1110"/>
  </r>
  <r>
    <x v="110"/>
    <x v="44"/>
    <s v=" West"/>
    <s v="West"/>
    <n v="148"/>
    <n v="1"/>
    <n v="67"/>
  </r>
  <r>
    <x v="110"/>
    <x v="45"/>
    <s v=" Northeast"/>
    <s v="Northeast"/>
    <n v="5"/>
    <n v="0"/>
    <n v="53"/>
  </r>
  <r>
    <x v="110"/>
    <x v="46"/>
    <s v=" South"/>
    <s v="South"/>
    <n v="885"/>
    <n v="12"/>
    <n v="839"/>
  </r>
  <r>
    <x v="110"/>
    <x v="47"/>
    <s v=" West"/>
    <s v="West"/>
    <n v="152"/>
    <n v="14"/>
    <n v="939"/>
  </r>
  <r>
    <x v="110"/>
    <x v="48"/>
    <s v=" South"/>
    <s v="South"/>
    <n v="15"/>
    <n v="1"/>
    <n v="54"/>
  </r>
  <r>
    <x v="110"/>
    <x v="49"/>
    <s v=" Midwest"/>
    <s v="Midwest"/>
    <n v="280"/>
    <n v="2"/>
    <n v="400"/>
  </r>
  <r>
    <x v="110"/>
    <x v="50"/>
    <s v=" West"/>
    <s v="West"/>
    <n v="9"/>
    <n v="0"/>
    <n v="7"/>
  </r>
  <r>
    <x v="111"/>
    <x v="0"/>
    <s v=" South"/>
    <s v="South"/>
    <n v="275"/>
    <n v="10"/>
    <n v="403"/>
  </r>
  <r>
    <x v="111"/>
    <x v="1"/>
    <s v=" West"/>
    <s v="West"/>
    <n v="2"/>
    <n v="0"/>
    <n v="8"/>
  </r>
  <r>
    <x v="111"/>
    <x v="2"/>
    <s v=" West"/>
    <s v="West"/>
    <n v="261"/>
    <n v="6"/>
    <n v="542"/>
  </r>
  <r>
    <x v="111"/>
    <x v="3"/>
    <s v=" South"/>
    <s v="South"/>
    <n v="31"/>
    <n v="3"/>
    <n v="94"/>
  </r>
  <r>
    <x v="111"/>
    <x v="4"/>
    <s v=" West"/>
    <s v="West"/>
    <n v="1463"/>
    <n v="51"/>
    <n v="2820"/>
  </r>
  <r>
    <x v="111"/>
    <x v="5"/>
    <s v=" West"/>
    <s v="West"/>
    <n v="198"/>
    <n v="17"/>
    <n v="986"/>
  </r>
  <r>
    <x v="111"/>
    <x v="6"/>
    <s v=" Northeast"/>
    <s v="Northeast"/>
    <n v="211"/>
    <n v="41"/>
    <n v="3008"/>
  </r>
  <r>
    <x v="111"/>
    <x v="7"/>
    <s v=" South"/>
    <s v="South"/>
    <n v="118"/>
    <n v="1"/>
    <n v="225"/>
  </r>
  <r>
    <x v="111"/>
    <x v="8"/>
    <s v=" South"/>
    <s v="South"/>
    <n v="117"/>
    <n v="5"/>
    <n v="328"/>
  </r>
  <r>
    <x v="111"/>
    <x v="9"/>
    <s v=" South"/>
    <s v="South"/>
    <n v="386"/>
    <n v="14"/>
    <n v="1734"/>
  </r>
  <r>
    <x v="111"/>
    <x v="10"/>
    <s v=" South"/>
    <s v="South"/>
    <n v="181"/>
    <n v="37"/>
    <n v="1420"/>
  </r>
  <r>
    <x v="111"/>
    <x v="11"/>
    <s v=" West"/>
    <s v="West"/>
    <n v="2"/>
    <n v="0"/>
    <n v="17"/>
  </r>
  <r>
    <x v="111"/>
    <x v="12"/>
    <s v=" West"/>
    <s v="West"/>
    <n v="29"/>
    <n v="2"/>
    <n v="69"/>
  </r>
  <r>
    <x v="111"/>
    <x v="13"/>
    <s v=" Midwest"/>
    <s v="Midwest"/>
    <n v="1461"/>
    <n v="54"/>
    <n v="3480"/>
  </r>
  <r>
    <x v="111"/>
    <x v="14"/>
    <s v=" Midwest"/>
    <s v="Midwest"/>
    <n v="501"/>
    <n v="32"/>
    <n v="1540"/>
  </r>
  <r>
    <x v="111"/>
    <x v="15"/>
    <s v=" Midwest"/>
    <s v="Midwest"/>
    <n v="414"/>
    <n v="6"/>
    <n v="271"/>
  </r>
  <r>
    <x v="111"/>
    <x v="16"/>
    <s v=" Midwest"/>
    <s v="Midwest"/>
    <n v="116"/>
    <n v="2"/>
    <n v="174"/>
  </r>
  <r>
    <x v="111"/>
    <x v="17"/>
    <s v=" South"/>
    <s v="South"/>
    <n v="224"/>
    <n v="13"/>
    <n v="325"/>
  </r>
  <r>
    <x v="111"/>
    <x v="18"/>
    <s v=" South"/>
    <s v="South"/>
    <n v="208"/>
    <n v="22"/>
    <n v="2308"/>
  </r>
  <r>
    <x v="111"/>
    <x v="19"/>
    <s v=" Northeast"/>
    <s v="Northeast"/>
    <n v="26"/>
    <n v="1"/>
    <n v="65"/>
  </r>
  <r>
    <x v="111"/>
    <x v="20"/>
    <s v=" South"/>
    <s v="South"/>
    <n v="790"/>
    <n v="39"/>
    <n v="1683"/>
  </r>
  <r>
    <x v="111"/>
    <x v="21"/>
    <s v=" Northeast"/>
    <s v="Northeast"/>
    <n v="669"/>
    <n v="129"/>
    <n v="5108"/>
  </r>
  <r>
    <x v="111"/>
    <x v="22"/>
    <s v=" Midwest"/>
    <s v="Midwest"/>
    <n v="410"/>
    <n v="33"/>
    <n v="4584"/>
  </r>
  <r>
    <x v="111"/>
    <x v="23"/>
    <s v=" Midwest"/>
    <s v="Midwest"/>
    <n v="528"/>
    <n v="13"/>
    <n v="591"/>
  </r>
  <r>
    <x v="111"/>
    <x v="24"/>
    <s v=" South"/>
    <s v="South"/>
    <n v="173"/>
    <n v="5"/>
    <n v="435"/>
  </r>
  <r>
    <x v="111"/>
    <x v="25"/>
    <s v=" Midwest"/>
    <s v="Midwest"/>
    <n v="119"/>
    <n v="10"/>
    <n v="512"/>
  </r>
  <r>
    <x v="111"/>
    <x v="26"/>
    <s v=" West"/>
    <s v="West"/>
    <n v="1"/>
    <n v="0"/>
    <n v="16"/>
  </r>
  <r>
    <x v="111"/>
    <x v="27"/>
    <s v=" Midwest"/>
    <s v="Midwest"/>
    <n v="247"/>
    <n v="2"/>
    <n v="99"/>
  </r>
  <r>
    <x v="111"/>
    <x v="28"/>
    <s v=" West"/>
    <s v="West"/>
    <n v="32"/>
    <n v="6"/>
    <n v="312"/>
  </r>
  <r>
    <x v="111"/>
    <x v="29"/>
    <s v=" Northeast"/>
    <s v="Northeast"/>
    <n v="89"/>
    <n v="0"/>
    <n v="133"/>
  </r>
  <r>
    <x v="111"/>
    <x v="30"/>
    <s v=" Northeast"/>
    <s v="Northeast"/>
    <n v="1413"/>
    <n v="55"/>
    <n v="9310"/>
  </r>
  <r>
    <x v="111"/>
    <x v="31"/>
    <s v=" West"/>
    <s v="West"/>
    <n v="217"/>
    <n v="8"/>
    <n v="208"/>
  </r>
  <r>
    <x v="111"/>
    <x v="32"/>
    <s v=" Northeast"/>
    <s v="Northeast"/>
    <n v="1610"/>
    <n v="205"/>
    <n v="27003"/>
  </r>
  <r>
    <x v="111"/>
    <x v="33"/>
    <s v=" South"/>
    <s v="South"/>
    <n v="286"/>
    <n v="10"/>
    <n v="571"/>
  </r>
  <r>
    <x v="111"/>
    <x v="34"/>
    <s v=" Midwest"/>
    <s v="Midwest"/>
    <n v="27"/>
    <n v="1"/>
    <n v="36"/>
  </r>
  <r>
    <x v="111"/>
    <x v="35"/>
    <s v=" Midwest"/>
    <s v="Midwest"/>
    <n v="699"/>
    <n v="16"/>
    <n v="1357"/>
  </r>
  <r>
    <x v="111"/>
    <x v="36"/>
    <s v=" South"/>
    <s v="South"/>
    <n v="24"/>
    <n v="2"/>
    <n v="274"/>
  </r>
  <r>
    <x v="111"/>
    <x v="37"/>
    <s v=" West"/>
    <s v="West"/>
    <n v="58"/>
    <n v="3"/>
    <n v="130"/>
  </r>
  <r>
    <x v="111"/>
    <x v="38"/>
    <s v=" Northeast"/>
    <s v="Northeast"/>
    <n v="520"/>
    <n v="27"/>
    <n v="3846"/>
  </r>
  <r>
    <x v="111"/>
    <x v="39"/>
    <s v=" Northeast"/>
    <s v="Northeast"/>
    <n v="176"/>
    <n v="8"/>
    <n v="430"/>
  </r>
  <r>
    <x v="111"/>
    <x v="40"/>
    <s v=" South"/>
    <s v="South"/>
    <n v="139"/>
    <n v="15"/>
    <n v="346"/>
  </r>
  <r>
    <x v="111"/>
    <x v="41"/>
    <s v=" Midwest"/>
    <s v="Midwest"/>
    <n v="97"/>
    <n v="0"/>
    <n v="34"/>
  </r>
  <r>
    <x v="111"/>
    <x v="42"/>
    <s v=" South"/>
    <s v="South"/>
    <n v="363"/>
    <n v="6"/>
    <n v="248"/>
  </r>
  <r>
    <x v="111"/>
    <x v="43"/>
    <s v=" South"/>
    <s v="South"/>
    <n v="951"/>
    <n v="27"/>
    <n v="1137"/>
  </r>
  <r>
    <x v="111"/>
    <x v="44"/>
    <s v=" West"/>
    <s v="West"/>
    <n v="113"/>
    <n v="1"/>
    <n v="68"/>
  </r>
  <r>
    <x v="111"/>
    <x v="45"/>
    <s v=" Northeast"/>
    <s v="Northeast"/>
    <n v="0"/>
    <n v="0"/>
    <n v="53"/>
  </r>
  <r>
    <x v="111"/>
    <x v="46"/>
    <s v=" South"/>
    <s v="South"/>
    <n v="989"/>
    <n v="11"/>
    <n v="850"/>
  </r>
  <r>
    <x v="111"/>
    <x v="47"/>
    <s v=" West"/>
    <s v="West"/>
    <n v="391"/>
    <n v="18"/>
    <n v="957"/>
  </r>
  <r>
    <x v="111"/>
    <x v="48"/>
    <s v=" South"/>
    <s v="South"/>
    <n v="7"/>
    <n v="3"/>
    <n v="57"/>
  </r>
  <r>
    <x v="111"/>
    <x v="49"/>
    <s v=" Midwest"/>
    <s v="Midwest"/>
    <n v="199"/>
    <n v="9"/>
    <n v="409"/>
  </r>
  <r>
    <x v="111"/>
    <x v="50"/>
    <s v=" West"/>
    <s v="West"/>
    <n v="7"/>
    <n v="0"/>
    <n v="7"/>
  </r>
  <r>
    <x v="112"/>
    <x v="0"/>
    <s v=" South"/>
    <s v="South"/>
    <n v="300"/>
    <n v="32"/>
    <n v="435"/>
  </r>
  <r>
    <x v="112"/>
    <x v="1"/>
    <s v=" West"/>
    <s v="West"/>
    <n v="3"/>
    <n v="0"/>
    <n v="8"/>
  </r>
  <r>
    <x v="112"/>
    <x v="2"/>
    <s v=" West"/>
    <s v="West"/>
    <n v="356"/>
    <n v="20"/>
    <n v="562"/>
  </r>
  <r>
    <x v="112"/>
    <x v="3"/>
    <s v=" South"/>
    <s v="South"/>
    <n v="121"/>
    <n v="1"/>
    <n v="95"/>
  </r>
  <r>
    <x v="112"/>
    <x v="4"/>
    <s v=" West"/>
    <s v="West"/>
    <n v="1636"/>
    <n v="82"/>
    <n v="2902"/>
  </r>
  <r>
    <x v="112"/>
    <x v="5"/>
    <s v=" West"/>
    <s v="West"/>
    <n v="310"/>
    <n v="23"/>
    <n v="1009"/>
  </r>
  <r>
    <x v="112"/>
    <x v="6"/>
    <s v=" Northeast"/>
    <s v="Northeast"/>
    <n v="568"/>
    <n v="33"/>
    <n v="3041"/>
  </r>
  <r>
    <x v="112"/>
    <x v="7"/>
    <s v=" South"/>
    <s v="South"/>
    <n v="176"/>
    <n v="12"/>
    <n v="237"/>
  </r>
  <r>
    <x v="112"/>
    <x v="8"/>
    <s v=" South"/>
    <s v="South"/>
    <n v="96"/>
    <n v="8"/>
    <n v="336"/>
  </r>
  <r>
    <x v="112"/>
    <x v="9"/>
    <s v=" South"/>
    <s v="South"/>
    <n v="941"/>
    <n v="44"/>
    <n v="1778"/>
  </r>
  <r>
    <x v="112"/>
    <x v="10"/>
    <s v=" South"/>
    <s v="South"/>
    <n v="863"/>
    <n v="50"/>
    <n v="1470"/>
  </r>
  <r>
    <x v="112"/>
    <x v="11"/>
    <s v=" West"/>
    <s v="West"/>
    <n v="1"/>
    <n v="0"/>
    <n v="17"/>
  </r>
  <r>
    <x v="112"/>
    <x v="12"/>
    <s v=" West"/>
    <s v="West"/>
    <n v="33"/>
    <n v="0"/>
    <n v="69"/>
  </r>
  <r>
    <x v="112"/>
    <x v="13"/>
    <s v=" Midwest"/>
    <s v="Midwest"/>
    <n v="4045"/>
    <n v="137"/>
    <n v="3617"/>
  </r>
  <r>
    <x v="112"/>
    <x v="14"/>
    <s v=" Midwest"/>
    <s v="Midwest"/>
    <n v="542"/>
    <n v="38"/>
    <n v="1578"/>
  </r>
  <r>
    <x v="112"/>
    <x v="15"/>
    <s v=" Midwest"/>
    <s v="Midwest"/>
    <n v="539"/>
    <n v="18"/>
    <n v="289"/>
  </r>
  <r>
    <x v="112"/>
    <x v="16"/>
    <s v=" Midwest"/>
    <s v="Midwest"/>
    <n v="191"/>
    <n v="4"/>
    <n v="178"/>
  </r>
  <r>
    <x v="112"/>
    <x v="17"/>
    <s v=" South"/>
    <s v="South"/>
    <n v="293"/>
    <n v="8"/>
    <n v="333"/>
  </r>
  <r>
    <x v="112"/>
    <x v="18"/>
    <s v=" South"/>
    <s v="South"/>
    <n v="235"/>
    <n v="39"/>
    <n v="2347"/>
  </r>
  <r>
    <x v="112"/>
    <x v="19"/>
    <s v=" Northeast"/>
    <s v="Northeast"/>
    <n v="15"/>
    <n v="0"/>
    <n v="65"/>
  </r>
  <r>
    <x v="112"/>
    <x v="20"/>
    <s v=" South"/>
    <s v="South"/>
    <n v="691"/>
    <n v="73"/>
    <n v="1756"/>
  </r>
  <r>
    <x v="112"/>
    <x v="21"/>
    <s v=" Northeast"/>
    <s v="Northeast"/>
    <n v="870"/>
    <n v="33"/>
    <n v="5141"/>
  </r>
  <r>
    <x v="112"/>
    <x v="22"/>
    <s v=" Midwest"/>
    <s v="Midwest"/>
    <n v="420"/>
    <n v="90"/>
    <n v="4674"/>
  </r>
  <r>
    <x v="112"/>
    <x v="23"/>
    <s v=" Midwest"/>
    <s v="Midwest"/>
    <n v="695"/>
    <n v="23"/>
    <n v="614"/>
  </r>
  <r>
    <x v="112"/>
    <x v="24"/>
    <s v=" South"/>
    <s v="South"/>
    <n v="234"/>
    <n v="22"/>
    <n v="457"/>
  </r>
  <r>
    <x v="112"/>
    <x v="25"/>
    <s v=" Midwest"/>
    <s v="Midwest"/>
    <n v="99"/>
    <n v="16"/>
    <n v="528"/>
  </r>
  <r>
    <x v="112"/>
    <x v="26"/>
    <s v=" West"/>
    <s v="West"/>
    <n v="2"/>
    <n v="0"/>
    <n v="16"/>
  </r>
  <r>
    <x v="112"/>
    <x v="27"/>
    <s v=" Midwest"/>
    <s v="Midwest"/>
    <n v="158"/>
    <n v="3"/>
    <n v="102"/>
  </r>
  <r>
    <x v="112"/>
    <x v="28"/>
    <s v=" West"/>
    <s v="West"/>
    <n v="159"/>
    <n v="9"/>
    <n v="321"/>
  </r>
  <r>
    <x v="112"/>
    <x v="29"/>
    <s v=" Northeast"/>
    <s v="Northeast"/>
    <n v="79"/>
    <n v="9"/>
    <n v="142"/>
  </r>
  <r>
    <x v="112"/>
    <x v="30"/>
    <s v=" Northeast"/>
    <s v="Northeast"/>
    <n v="798"/>
    <n v="198"/>
    <n v="9508"/>
  </r>
  <r>
    <x v="112"/>
    <x v="31"/>
    <s v=" West"/>
    <s v="West"/>
    <n v="132"/>
    <n v="11"/>
    <n v="219"/>
  </r>
  <r>
    <x v="112"/>
    <x v="32"/>
    <s v=" Northeast"/>
    <s v="Northeast"/>
    <n v="1438"/>
    <n v="279"/>
    <n v="27282"/>
  </r>
  <r>
    <x v="112"/>
    <x v="33"/>
    <s v=" South"/>
    <s v="South"/>
    <n v="333"/>
    <n v="26"/>
    <n v="597"/>
  </r>
  <r>
    <x v="112"/>
    <x v="34"/>
    <s v=" Midwest"/>
    <s v="Midwest"/>
    <n v="53"/>
    <n v="2"/>
    <n v="38"/>
  </r>
  <r>
    <x v="112"/>
    <x v="35"/>
    <s v=" Midwest"/>
    <s v="Midwest"/>
    <n v="472"/>
    <n v="79"/>
    <n v="1436"/>
  </r>
  <r>
    <x v="112"/>
    <x v="36"/>
    <s v=" South"/>
    <s v="South"/>
    <n v="118"/>
    <n v="4"/>
    <n v="278"/>
  </r>
  <r>
    <x v="112"/>
    <x v="37"/>
    <s v=" West"/>
    <s v="West"/>
    <n v="73"/>
    <n v="0"/>
    <n v="130"/>
  </r>
  <r>
    <x v="112"/>
    <x v="38"/>
    <s v=" Northeast"/>
    <s v="Northeast"/>
    <n v="850"/>
    <n v="78"/>
    <n v="3924"/>
  </r>
  <r>
    <x v="112"/>
    <x v="39"/>
    <s v=" Northeast"/>
    <s v="Northeast"/>
    <n v="164"/>
    <n v="14"/>
    <n v="444"/>
  </r>
  <r>
    <x v="112"/>
    <x v="40"/>
    <s v=" South"/>
    <s v="South"/>
    <n v="135"/>
    <n v="9"/>
    <n v="355"/>
  </r>
  <r>
    <x v="112"/>
    <x v="41"/>
    <s v=" Midwest"/>
    <s v="Midwest"/>
    <n v="49"/>
    <n v="5"/>
    <n v="39"/>
  </r>
  <r>
    <x v="112"/>
    <x v="42"/>
    <s v=" South"/>
    <s v="South"/>
    <n v="354"/>
    <n v="16"/>
    <n v="264"/>
  </r>
  <r>
    <x v="112"/>
    <x v="43"/>
    <s v=" South"/>
    <s v="South"/>
    <n v="1361"/>
    <n v="32"/>
    <n v="1169"/>
  </r>
  <r>
    <x v="112"/>
    <x v="44"/>
    <s v=" West"/>
    <s v="West"/>
    <n v="90"/>
    <n v="5"/>
    <n v="73"/>
  </r>
  <r>
    <x v="112"/>
    <x v="45"/>
    <s v=" Northeast"/>
    <s v="Northeast"/>
    <n v="1"/>
    <n v="0"/>
    <n v="53"/>
  </r>
  <r>
    <x v="112"/>
    <x v="46"/>
    <s v=" South"/>
    <s v="South"/>
    <n v="730"/>
    <n v="41"/>
    <n v="891"/>
  </r>
  <r>
    <x v="112"/>
    <x v="47"/>
    <s v=" West"/>
    <s v="West"/>
    <n v="210"/>
    <n v="15"/>
    <n v="972"/>
  </r>
  <r>
    <x v="112"/>
    <x v="48"/>
    <s v=" South"/>
    <s v="South"/>
    <n v="9"/>
    <n v="1"/>
    <n v="58"/>
  </r>
  <r>
    <x v="112"/>
    <x v="49"/>
    <s v=" Midwest"/>
    <s v="Midwest"/>
    <n v="199"/>
    <n v="9"/>
    <n v="418"/>
  </r>
  <r>
    <x v="112"/>
    <x v="50"/>
    <s v=" West"/>
    <s v="West"/>
    <n v="6"/>
    <n v="0"/>
    <n v="7"/>
  </r>
  <r>
    <x v="113"/>
    <x v="0"/>
    <s v=" South"/>
    <s v="South"/>
    <n v="236"/>
    <n v="15"/>
    <n v="450"/>
  </r>
  <r>
    <x v="113"/>
    <x v="1"/>
    <s v=" West"/>
    <s v="West"/>
    <n v="0"/>
    <n v="0"/>
    <n v="8"/>
  </r>
  <r>
    <x v="113"/>
    <x v="2"/>
    <s v=" West"/>
    <s v="West"/>
    <n v="440"/>
    <n v="32"/>
    <n v="594"/>
  </r>
  <r>
    <x v="113"/>
    <x v="3"/>
    <s v=" South"/>
    <s v="South"/>
    <n v="72"/>
    <n v="2"/>
    <n v="97"/>
  </r>
  <r>
    <x v="113"/>
    <x v="4"/>
    <s v=" West"/>
    <s v="West"/>
    <n v="2068"/>
    <n v="112"/>
    <n v="3014"/>
  </r>
  <r>
    <x v="113"/>
    <x v="5"/>
    <s v=" West"/>
    <s v="West"/>
    <n v="339"/>
    <n v="53"/>
    <n v="1062"/>
  </r>
  <r>
    <x v="113"/>
    <x v="6"/>
    <s v=" Northeast"/>
    <s v="Northeast"/>
    <n v="522"/>
    <n v="84"/>
    <n v="3125"/>
  </r>
  <r>
    <x v="113"/>
    <x v="7"/>
    <s v=" South"/>
    <s v="South"/>
    <n v="211"/>
    <n v="10"/>
    <n v="247"/>
  </r>
  <r>
    <x v="113"/>
    <x v="8"/>
    <s v=" South"/>
    <s v="South"/>
    <n v="99"/>
    <n v="14"/>
    <n v="350"/>
  </r>
  <r>
    <x v="113"/>
    <x v="9"/>
    <s v=" South"/>
    <s v="South"/>
    <n v="479"/>
    <n v="48"/>
    <n v="1826"/>
  </r>
  <r>
    <x v="113"/>
    <x v="10"/>
    <s v=" South"/>
    <s v="South"/>
    <n v="555"/>
    <n v="24"/>
    <n v="1494"/>
  </r>
  <r>
    <x v="113"/>
    <x v="11"/>
    <s v=" West"/>
    <s v="West"/>
    <n v="3"/>
    <n v="0"/>
    <n v="17"/>
  </r>
  <r>
    <x v="113"/>
    <x v="12"/>
    <s v=" West"/>
    <s v="West"/>
    <n v="31"/>
    <n v="0"/>
    <n v="69"/>
  </r>
  <r>
    <x v="113"/>
    <x v="13"/>
    <s v=" Midwest"/>
    <s v="Midwest"/>
    <n v="1706"/>
    <n v="198"/>
    <n v="3815"/>
  </r>
  <r>
    <x v="113"/>
    <x v="14"/>
    <s v=" Midwest"/>
    <s v="Midwest"/>
    <n v="368"/>
    <n v="41"/>
    <n v="1619"/>
  </r>
  <r>
    <x v="113"/>
    <x v="15"/>
    <s v=" Midwest"/>
    <s v="Midwest"/>
    <n v="377"/>
    <n v="17"/>
    <n v="306"/>
  </r>
  <r>
    <x v="113"/>
    <x v="16"/>
    <s v=" Midwest"/>
    <s v="Midwest"/>
    <n v="200"/>
    <n v="1"/>
    <n v="179"/>
  </r>
  <r>
    <x v="113"/>
    <x v="17"/>
    <s v=" South"/>
    <s v="South"/>
    <n v="99"/>
    <n v="1"/>
    <n v="334"/>
  </r>
  <r>
    <x v="113"/>
    <x v="18"/>
    <s v=" South"/>
    <s v="South"/>
    <n v="612"/>
    <n v="34"/>
    <n v="2381"/>
  </r>
  <r>
    <x v="113"/>
    <x v="19"/>
    <s v=" Northeast"/>
    <s v="Northeast"/>
    <n v="38"/>
    <n v="1"/>
    <n v="66"/>
  </r>
  <r>
    <x v="113"/>
    <x v="20"/>
    <s v=" South"/>
    <s v="South"/>
    <n v="753"/>
    <n v="53"/>
    <n v="1809"/>
  </r>
  <r>
    <x v="113"/>
    <x v="21"/>
    <s v=" Northeast"/>
    <s v="Northeast"/>
    <n v="1165"/>
    <n v="174"/>
    <n v="5315"/>
  </r>
  <r>
    <x v="113"/>
    <x v="22"/>
    <s v=" Midwest"/>
    <s v="Midwest"/>
    <n v="361"/>
    <n v="40"/>
    <n v="4714"/>
  </r>
  <r>
    <x v="113"/>
    <x v="23"/>
    <s v=" Midwest"/>
    <s v="Midwest"/>
    <n v="423"/>
    <n v="24"/>
    <n v="638"/>
  </r>
  <r>
    <x v="113"/>
    <x v="24"/>
    <s v=" South"/>
    <s v="South"/>
    <n v="182"/>
    <n v="8"/>
    <n v="465"/>
  </r>
  <r>
    <x v="113"/>
    <x v="25"/>
    <s v=" Midwest"/>
    <s v="Midwest"/>
    <n v="245"/>
    <n v="20"/>
    <n v="548"/>
  </r>
  <r>
    <x v="113"/>
    <x v="26"/>
    <s v=" West"/>
    <s v="West"/>
    <n v="1"/>
    <n v="0"/>
    <n v="16"/>
  </r>
  <r>
    <x v="113"/>
    <x v="27"/>
    <s v=" Midwest"/>
    <s v="Midwest"/>
    <n v="340"/>
    <n v="4"/>
    <n v="106"/>
  </r>
  <r>
    <x v="113"/>
    <x v="28"/>
    <s v=" West"/>
    <s v="West"/>
    <n v="171"/>
    <n v="10"/>
    <n v="331"/>
  </r>
  <r>
    <x v="113"/>
    <x v="29"/>
    <s v=" Northeast"/>
    <s v="Northeast"/>
    <n v="60"/>
    <n v="8"/>
    <n v="150"/>
  </r>
  <r>
    <x v="113"/>
    <x v="30"/>
    <s v=" Northeast"/>
    <s v="Northeast"/>
    <n v="817"/>
    <n v="194"/>
    <n v="9702"/>
  </r>
  <r>
    <x v="113"/>
    <x v="31"/>
    <s v=" West"/>
    <s v="West"/>
    <n v="152"/>
    <n v="12"/>
    <n v="231"/>
  </r>
  <r>
    <x v="113"/>
    <x v="32"/>
    <s v=" Northeast"/>
    <s v="Northeast"/>
    <n v="2123"/>
    <n v="166"/>
    <n v="27448"/>
  </r>
  <r>
    <x v="113"/>
    <x v="33"/>
    <s v=" South"/>
    <s v="South"/>
    <n v="448"/>
    <n v="18"/>
    <n v="615"/>
  </r>
  <r>
    <x v="113"/>
    <x v="34"/>
    <s v=" Midwest"/>
    <s v="Midwest"/>
    <n v="76"/>
    <n v="2"/>
    <n v="40"/>
  </r>
  <r>
    <x v="113"/>
    <x v="35"/>
    <s v=" Midwest"/>
    <s v="Midwest"/>
    <n v="470"/>
    <n v="47"/>
    <n v="1483"/>
  </r>
  <r>
    <x v="113"/>
    <x v="36"/>
    <s v=" South"/>
    <s v="South"/>
    <n v="121"/>
    <n v="0"/>
    <n v="278"/>
  </r>
  <r>
    <x v="113"/>
    <x v="37"/>
    <s v=" West"/>
    <s v="West"/>
    <n v="109"/>
    <n v="4"/>
    <n v="134"/>
  </r>
  <r>
    <x v="113"/>
    <x v="38"/>
    <s v=" Northeast"/>
    <s v="Northeast"/>
    <n v="787"/>
    <n v="180"/>
    <n v="4104"/>
  </r>
  <r>
    <x v="113"/>
    <x v="39"/>
    <s v=" Northeast"/>
    <s v="Northeast"/>
    <n v="221"/>
    <n v="18"/>
    <n v="462"/>
  </r>
  <r>
    <x v="113"/>
    <x v="40"/>
    <s v=" South"/>
    <s v="South"/>
    <n v="103"/>
    <n v="7"/>
    <n v="362"/>
  </r>
  <r>
    <x v="113"/>
    <x v="41"/>
    <s v=" Midwest"/>
    <s v="Midwest"/>
    <n v="69"/>
    <n v="0"/>
    <n v="39"/>
  </r>
  <r>
    <x v="113"/>
    <x v="42"/>
    <s v=" South"/>
    <s v="South"/>
    <n v="484"/>
    <n v="7"/>
    <n v="271"/>
  </r>
  <r>
    <x v="113"/>
    <x v="43"/>
    <s v=" South"/>
    <s v="South"/>
    <n v="1473"/>
    <n v="36"/>
    <n v="1205"/>
  </r>
  <r>
    <x v="113"/>
    <x v="44"/>
    <s v=" West"/>
    <s v="West"/>
    <n v="170"/>
    <n v="3"/>
    <n v="76"/>
  </r>
  <r>
    <x v="113"/>
    <x v="45"/>
    <s v=" Northeast"/>
    <s v="Northeast"/>
    <n v="2"/>
    <n v="0"/>
    <n v="53"/>
  </r>
  <r>
    <x v="113"/>
    <x v="46"/>
    <s v=" South"/>
    <s v="South"/>
    <n v="946"/>
    <n v="36"/>
    <n v="927"/>
  </r>
  <r>
    <x v="113"/>
    <x v="47"/>
    <s v=" West"/>
    <s v="West"/>
    <n v="110"/>
    <n v="5"/>
    <n v="977"/>
  </r>
  <r>
    <x v="113"/>
    <x v="48"/>
    <s v=" South"/>
    <s v="South"/>
    <n v="26"/>
    <n v="1"/>
    <n v="59"/>
  </r>
  <r>
    <x v="113"/>
    <x v="49"/>
    <s v=" Midwest"/>
    <s v="Midwest"/>
    <n v="286"/>
    <n v="3"/>
    <n v="421"/>
  </r>
  <r>
    <x v="113"/>
    <x v="50"/>
    <s v=" West"/>
    <s v="West"/>
    <n v="13"/>
    <n v="0"/>
    <n v="7"/>
  </r>
  <r>
    <x v="114"/>
    <x v="0"/>
    <s v=" South"/>
    <s v="South"/>
    <n v="401"/>
    <n v="23"/>
    <n v="473"/>
  </r>
  <r>
    <x v="114"/>
    <x v="1"/>
    <s v=" West"/>
    <s v="West"/>
    <n v="4"/>
    <n v="0"/>
    <n v="8"/>
  </r>
  <r>
    <x v="114"/>
    <x v="2"/>
    <s v=" West"/>
    <s v="West"/>
    <n v="498"/>
    <n v="30"/>
    <n v="624"/>
  </r>
  <r>
    <x v="114"/>
    <x v="3"/>
    <s v=" South"/>
    <s v="South"/>
    <n v="130"/>
    <n v="1"/>
    <n v="98"/>
  </r>
  <r>
    <x v="114"/>
    <x v="4"/>
    <s v=" West"/>
    <s v="West"/>
    <n v="1729"/>
    <n v="25"/>
    <n v="3039"/>
  </r>
  <r>
    <x v="114"/>
    <x v="5"/>
    <s v=" West"/>
    <s v="West"/>
    <n v="371"/>
    <n v="29"/>
    <n v="1091"/>
  </r>
  <r>
    <x v="114"/>
    <x v="6"/>
    <s v=" Northeast"/>
    <s v="Northeast"/>
    <n v="609"/>
    <n v="94"/>
    <n v="3219"/>
  </r>
  <r>
    <x v="114"/>
    <x v="7"/>
    <s v=" South"/>
    <s v="South"/>
    <n v="271"/>
    <n v="13"/>
    <n v="260"/>
  </r>
  <r>
    <x v="114"/>
    <x v="8"/>
    <s v=" South"/>
    <s v="South"/>
    <n v="152"/>
    <n v="8"/>
    <n v="358"/>
  </r>
  <r>
    <x v="114"/>
    <x v="9"/>
    <s v=" South"/>
    <s v="South"/>
    <n v="808"/>
    <n v="48"/>
    <n v="1874"/>
  </r>
  <r>
    <x v="114"/>
    <x v="10"/>
    <s v=" South"/>
    <s v="South"/>
    <n v="556"/>
    <n v="27"/>
    <n v="1521"/>
  </r>
  <r>
    <x v="114"/>
    <x v="11"/>
    <s v=" West"/>
    <s v="West"/>
    <n v="0"/>
    <n v="0"/>
    <n v="17"/>
  </r>
  <r>
    <x v="114"/>
    <x v="12"/>
    <s v=" West"/>
    <s v="West"/>
    <n v="27"/>
    <n v="3"/>
    <n v="72"/>
  </r>
  <r>
    <x v="114"/>
    <x v="13"/>
    <s v=" Midwest"/>
    <s v="Midwest"/>
    <n v="3207"/>
    <n v="130"/>
    <n v="3945"/>
  </r>
  <r>
    <x v="114"/>
    <x v="14"/>
    <s v=" Midwest"/>
    <s v="Midwest"/>
    <n v="583"/>
    <n v="27"/>
    <n v="1646"/>
  </r>
  <r>
    <x v="114"/>
    <x v="15"/>
    <s v=" Midwest"/>
    <s v="Midwest"/>
    <n v="386"/>
    <n v="12"/>
    <n v="318"/>
  </r>
  <r>
    <x v="114"/>
    <x v="16"/>
    <s v=" Midwest"/>
    <s v="Midwest"/>
    <n v="116"/>
    <n v="2"/>
    <n v="181"/>
  </r>
  <r>
    <x v="114"/>
    <x v="17"/>
    <s v=" South"/>
    <s v="South"/>
    <n v="295"/>
    <n v="7"/>
    <n v="341"/>
  </r>
  <r>
    <x v="114"/>
    <x v="18"/>
    <s v=" South"/>
    <s v="South"/>
    <n v="827"/>
    <n v="36"/>
    <n v="2417"/>
  </r>
  <r>
    <x v="114"/>
    <x v="19"/>
    <s v=" Northeast"/>
    <s v="Northeast"/>
    <n v="50"/>
    <n v="3"/>
    <n v="69"/>
  </r>
  <r>
    <x v="114"/>
    <x v="20"/>
    <s v=" South"/>
    <s v="South"/>
    <n v="1094"/>
    <n v="57"/>
    <n v="1866"/>
  </r>
  <r>
    <x v="114"/>
    <x v="21"/>
    <s v=" Northeast"/>
    <s v="Northeast"/>
    <n v="1685"/>
    <n v="167"/>
    <n v="5482"/>
  </r>
  <r>
    <x v="114"/>
    <x v="22"/>
    <s v=" Midwest"/>
    <s v="Midwest"/>
    <n v="1182"/>
    <n v="73"/>
    <n v="4787"/>
  </r>
  <r>
    <x v="114"/>
    <x v="23"/>
    <s v=" Midwest"/>
    <s v="Midwest"/>
    <n v="527"/>
    <n v="34"/>
    <n v="672"/>
  </r>
  <r>
    <x v="114"/>
    <x v="24"/>
    <s v=" South"/>
    <s v="South"/>
    <n v="393"/>
    <n v="15"/>
    <n v="480"/>
  </r>
  <r>
    <x v="114"/>
    <x v="25"/>
    <s v=" Midwest"/>
    <s v="Midwest"/>
    <n v="121"/>
    <n v="16"/>
    <n v="564"/>
  </r>
  <r>
    <x v="114"/>
    <x v="26"/>
    <s v=" West"/>
    <s v="West"/>
    <n v="0"/>
    <n v="0"/>
    <n v="16"/>
  </r>
  <r>
    <x v="114"/>
    <x v="27"/>
    <s v=" Midwest"/>
    <s v="Midwest"/>
    <n v="339"/>
    <n v="11"/>
    <n v="117"/>
  </r>
  <r>
    <x v="114"/>
    <x v="28"/>
    <s v=" West"/>
    <s v="West"/>
    <n v="122"/>
    <n v="8"/>
    <n v="339"/>
  </r>
  <r>
    <x v="114"/>
    <x v="29"/>
    <s v=" Northeast"/>
    <s v="Northeast"/>
    <n v="83"/>
    <n v="1"/>
    <n v="151"/>
  </r>
  <r>
    <x v="114"/>
    <x v="30"/>
    <s v=" Northeast"/>
    <s v="Northeast"/>
    <n v="1144"/>
    <n v="244"/>
    <n v="9946"/>
  </r>
  <r>
    <x v="114"/>
    <x v="31"/>
    <s v=" West"/>
    <s v="West"/>
    <n v="139"/>
    <n v="11"/>
    <n v="242"/>
  </r>
  <r>
    <x v="114"/>
    <x v="32"/>
    <s v=" Northeast"/>
    <s v="Northeast"/>
    <n v="2364"/>
    <n v="169"/>
    <n v="27617"/>
  </r>
  <r>
    <x v="114"/>
    <x v="33"/>
    <s v=" South"/>
    <s v="South"/>
    <n v="743"/>
    <n v="17"/>
    <n v="632"/>
  </r>
  <r>
    <x v="114"/>
    <x v="34"/>
    <s v=" Midwest"/>
    <s v="Midwest"/>
    <n v="65"/>
    <n v="0"/>
    <n v="40"/>
  </r>
  <r>
    <x v="114"/>
    <x v="35"/>
    <s v=" Midwest"/>
    <s v="Midwest"/>
    <n v="636"/>
    <n v="51"/>
    <n v="1534"/>
  </r>
  <r>
    <x v="114"/>
    <x v="36"/>
    <s v=" South"/>
    <s v="South"/>
    <n v="110"/>
    <n v="6"/>
    <n v="284"/>
  </r>
  <r>
    <x v="114"/>
    <x v="37"/>
    <s v=" West"/>
    <s v="West"/>
    <n v="132"/>
    <n v="3"/>
    <n v="137"/>
  </r>
  <r>
    <x v="114"/>
    <x v="38"/>
    <s v=" Northeast"/>
    <s v="Northeast"/>
    <n v="964"/>
    <n v="194"/>
    <n v="4298"/>
  </r>
  <r>
    <x v="114"/>
    <x v="39"/>
    <s v=" Northeast"/>
    <s v="Northeast"/>
    <n v="181"/>
    <n v="6"/>
    <n v="468"/>
  </r>
  <r>
    <x v="114"/>
    <x v="40"/>
    <s v=" South"/>
    <s v="South"/>
    <n v="159"/>
    <n v="9"/>
    <n v="371"/>
  </r>
  <r>
    <x v="114"/>
    <x v="41"/>
    <s v=" Midwest"/>
    <s v="Midwest"/>
    <n v="60"/>
    <n v="4"/>
    <n v="43"/>
  </r>
  <r>
    <x v="114"/>
    <x v="42"/>
    <s v=" South"/>
    <s v="South"/>
    <n v="327"/>
    <n v="13"/>
    <n v="284"/>
  </r>
  <r>
    <x v="114"/>
    <x v="43"/>
    <s v=" South"/>
    <s v="South"/>
    <n v="1347"/>
    <n v="51"/>
    <n v="1256"/>
  </r>
  <r>
    <x v="114"/>
    <x v="44"/>
    <s v=" West"/>
    <s v="West"/>
    <n v="136"/>
    <n v="0"/>
    <n v="76"/>
  </r>
  <r>
    <x v="114"/>
    <x v="45"/>
    <s v=" Northeast"/>
    <s v="Northeast"/>
    <n v="3"/>
    <n v="0"/>
    <n v="53"/>
  </r>
  <r>
    <x v="114"/>
    <x v="46"/>
    <s v=" South"/>
    <s v="South"/>
    <n v="1067"/>
    <n v="28"/>
    <n v="955"/>
  </r>
  <r>
    <x v="114"/>
    <x v="47"/>
    <s v=" West"/>
    <s v="West"/>
    <n v="369"/>
    <n v="14"/>
    <n v="991"/>
  </r>
  <r>
    <x v="114"/>
    <x v="48"/>
    <s v=" South"/>
    <s v="South"/>
    <n v="30"/>
    <n v="3"/>
    <n v="62"/>
  </r>
  <r>
    <x v="114"/>
    <x v="49"/>
    <s v=" Midwest"/>
    <s v="Midwest"/>
    <n v="377"/>
    <n v="13"/>
    <n v="434"/>
  </r>
  <r>
    <x v="114"/>
    <x v="50"/>
    <s v=" West"/>
    <s v="West"/>
    <n v="13"/>
    <n v="0"/>
    <n v="7"/>
  </r>
  <r>
    <x v="115"/>
    <x v="0"/>
    <s v=" South"/>
    <s v="South"/>
    <n v="272"/>
    <n v="10"/>
    <n v="483"/>
  </r>
  <r>
    <x v="115"/>
    <x v="1"/>
    <s v=" West"/>
    <s v="West"/>
    <n v="1"/>
    <n v="0"/>
    <n v="8"/>
  </r>
  <r>
    <x v="115"/>
    <x v="2"/>
    <s v=" West"/>
    <s v="West"/>
    <n v="495"/>
    <n v="27"/>
    <n v="651"/>
  </r>
  <r>
    <x v="115"/>
    <x v="3"/>
    <s v=" South"/>
    <s v="South"/>
    <n v="97"/>
    <n v="0"/>
    <n v="98"/>
  </r>
  <r>
    <x v="115"/>
    <x v="4"/>
    <s v=" West"/>
    <s v="West"/>
    <n v="2068"/>
    <n v="153"/>
    <n v="3192"/>
  </r>
  <r>
    <x v="115"/>
    <x v="5"/>
    <s v=" West"/>
    <s v="West"/>
    <n v="394"/>
    <n v="59"/>
    <n v="1150"/>
  </r>
  <r>
    <x v="115"/>
    <x v="6"/>
    <s v=" Northeast"/>
    <s v="Northeast"/>
    <n v="621"/>
    <n v="66"/>
    <n v="3285"/>
  </r>
  <r>
    <x v="115"/>
    <x v="7"/>
    <s v=" South"/>
    <s v="South"/>
    <n v="150"/>
    <n v="11"/>
    <n v="271"/>
  </r>
  <r>
    <x v="115"/>
    <x v="8"/>
    <s v=" South"/>
    <s v="South"/>
    <n v="135"/>
    <n v="10"/>
    <n v="368"/>
  </r>
  <r>
    <x v="115"/>
    <x v="9"/>
    <s v=" South"/>
    <s v="South"/>
    <n v="928"/>
    <n v="42"/>
    <n v="1916"/>
  </r>
  <r>
    <x v="115"/>
    <x v="10"/>
    <s v=" South"/>
    <s v="South"/>
    <n v="820"/>
    <n v="42"/>
    <n v="1563"/>
  </r>
  <r>
    <x v="115"/>
    <x v="11"/>
    <s v=" West"/>
    <s v="West"/>
    <n v="1"/>
    <n v="0"/>
    <n v="17"/>
  </r>
  <r>
    <x v="115"/>
    <x v="12"/>
    <s v=" West"/>
    <s v="West"/>
    <n v="37"/>
    <n v="1"/>
    <n v="73"/>
  </r>
  <r>
    <x v="115"/>
    <x v="13"/>
    <s v=" Midwest"/>
    <s v="Midwest"/>
    <n v="2448"/>
    <n v="130"/>
    <n v="4075"/>
  </r>
  <r>
    <x v="115"/>
    <x v="14"/>
    <s v=" Midwest"/>
    <s v="Midwest"/>
    <n v="654"/>
    <n v="45"/>
    <n v="1691"/>
  </r>
  <r>
    <x v="115"/>
    <x v="15"/>
    <s v=" Midwest"/>
    <s v="Midwest"/>
    <n v="374"/>
    <n v="18"/>
    <n v="336"/>
  </r>
  <r>
    <x v="115"/>
    <x v="16"/>
    <s v=" Midwest"/>
    <s v="Midwest"/>
    <n v="339"/>
    <n v="6"/>
    <n v="187"/>
  </r>
  <r>
    <x v="115"/>
    <x v="17"/>
    <s v=" South"/>
    <s v="South"/>
    <n v="181"/>
    <n v="2"/>
    <n v="343"/>
  </r>
  <r>
    <x v="115"/>
    <x v="18"/>
    <s v=" South"/>
    <s v="South"/>
    <n v="348"/>
    <n v="31"/>
    <n v="2448"/>
  </r>
  <r>
    <x v="115"/>
    <x v="19"/>
    <s v=" Northeast"/>
    <s v="Northeast"/>
    <n v="38"/>
    <n v="0"/>
    <n v="69"/>
  </r>
  <r>
    <x v="115"/>
    <x v="20"/>
    <s v=" South"/>
    <s v="South"/>
    <n v="1084"/>
    <n v="45"/>
    <n v="1911"/>
  </r>
  <r>
    <x v="115"/>
    <x v="21"/>
    <s v=" Northeast"/>
    <s v="Northeast"/>
    <n v="1239"/>
    <n v="110"/>
    <n v="5592"/>
  </r>
  <r>
    <x v="115"/>
    <x v="22"/>
    <s v=" Midwest"/>
    <s v="Midwest"/>
    <n v="493"/>
    <n v="38"/>
    <n v="4825"/>
  </r>
  <r>
    <x v="115"/>
    <x v="23"/>
    <s v=" Midwest"/>
    <s v="Midwest"/>
    <n v="796"/>
    <n v="20"/>
    <n v="692"/>
  </r>
  <r>
    <x v="115"/>
    <x v="24"/>
    <s v=" South"/>
    <s v="South"/>
    <n v="318"/>
    <n v="13"/>
    <n v="493"/>
  </r>
  <r>
    <x v="115"/>
    <x v="25"/>
    <s v=" Midwest"/>
    <s v="Midwest"/>
    <n v="77"/>
    <n v="15"/>
    <n v="579"/>
  </r>
  <r>
    <x v="115"/>
    <x v="26"/>
    <s v=" West"/>
    <s v="West"/>
    <n v="4"/>
    <n v="0"/>
    <n v="16"/>
  </r>
  <r>
    <x v="115"/>
    <x v="27"/>
    <s v=" Midwest"/>
    <s v="Midwest"/>
    <n v="356"/>
    <n v="5"/>
    <n v="122"/>
  </r>
  <r>
    <x v="115"/>
    <x v="28"/>
    <s v=" West"/>
    <s v="West"/>
    <n v="129"/>
    <n v="6"/>
    <n v="345"/>
  </r>
  <r>
    <x v="115"/>
    <x v="29"/>
    <s v=" Northeast"/>
    <s v="Northeast"/>
    <n v="82"/>
    <n v="8"/>
    <n v="159"/>
  </r>
  <r>
    <x v="115"/>
    <x v="30"/>
    <s v=" Northeast"/>
    <s v="Northeast"/>
    <n v="1201"/>
    <n v="192"/>
    <n v="10138"/>
  </r>
  <r>
    <x v="115"/>
    <x v="31"/>
    <s v=" West"/>
    <s v="West"/>
    <n v="159"/>
    <n v="11"/>
    <n v="253"/>
  </r>
  <r>
    <x v="115"/>
    <x v="32"/>
    <s v=" Northeast"/>
    <s v="Northeast"/>
    <n v="2759"/>
    <n v="138"/>
    <n v="27755"/>
  </r>
  <r>
    <x v="115"/>
    <x v="33"/>
    <s v=" South"/>
    <s v="South"/>
    <n v="597"/>
    <n v="28"/>
    <n v="660"/>
  </r>
  <r>
    <x v="115"/>
    <x v="34"/>
    <s v=" Midwest"/>
    <s v="Midwest"/>
    <n v="49"/>
    <n v="2"/>
    <n v="42"/>
  </r>
  <r>
    <x v="115"/>
    <x v="35"/>
    <s v=" Midwest"/>
    <s v="Midwest"/>
    <n v="593"/>
    <n v="47"/>
    <n v="1581"/>
  </r>
  <r>
    <x v="115"/>
    <x v="36"/>
    <s v=" South"/>
    <s v="South"/>
    <n v="124"/>
    <n v="1"/>
    <n v="285"/>
  </r>
  <r>
    <x v="115"/>
    <x v="37"/>
    <s v=" West"/>
    <s v="West"/>
    <n v="-59"/>
    <n v="0"/>
    <n v="137"/>
  </r>
  <r>
    <x v="115"/>
    <x v="38"/>
    <s v=" Northeast"/>
    <s v="Northeast"/>
    <n v="1020"/>
    <n v="134"/>
    <n v="4432"/>
  </r>
  <r>
    <x v="115"/>
    <x v="39"/>
    <s v=" Northeast"/>
    <s v="Northeast"/>
    <n v="203"/>
    <n v="11"/>
    <n v="479"/>
  </r>
  <r>
    <x v="115"/>
    <x v="40"/>
    <s v=" South"/>
    <s v="South"/>
    <n v="218"/>
    <n v="9"/>
    <n v="380"/>
  </r>
  <r>
    <x v="115"/>
    <x v="41"/>
    <s v=" Midwest"/>
    <s v="Midwest"/>
    <n v="95"/>
    <n v="1"/>
    <n v="44"/>
  </r>
  <r>
    <x v="115"/>
    <x v="42"/>
    <s v=" South"/>
    <s v="South"/>
    <n v="329"/>
    <n v="4"/>
    <n v="288"/>
  </r>
  <r>
    <x v="115"/>
    <x v="43"/>
    <s v=" South"/>
    <s v="South"/>
    <n v="1818"/>
    <n v="44"/>
    <n v="1300"/>
  </r>
  <r>
    <x v="115"/>
    <x v="44"/>
    <s v=" West"/>
    <s v="West"/>
    <n v="170"/>
    <n v="1"/>
    <n v="77"/>
  </r>
  <r>
    <x v="115"/>
    <x v="45"/>
    <s v=" Northeast"/>
    <s v="Northeast"/>
    <n v="1"/>
    <n v="0"/>
    <n v="53"/>
  </r>
  <r>
    <x v="115"/>
    <x v="46"/>
    <s v=" South"/>
    <s v="South"/>
    <n v="859"/>
    <n v="22"/>
    <n v="977"/>
  </r>
  <r>
    <x v="115"/>
    <x v="47"/>
    <s v=" West"/>
    <s v="West"/>
    <n v="270"/>
    <n v="17"/>
    <n v="1008"/>
  </r>
  <r>
    <x v="115"/>
    <x v="48"/>
    <s v=" South"/>
    <s v="South"/>
    <n v="13"/>
    <n v="2"/>
    <n v="64"/>
  </r>
  <r>
    <x v="115"/>
    <x v="49"/>
    <s v=" Midwest"/>
    <s v="Midwest"/>
    <n v="574"/>
    <n v="11"/>
    <n v="445"/>
  </r>
  <r>
    <x v="115"/>
    <x v="50"/>
    <s v=" West"/>
    <s v="West"/>
    <n v="15"/>
    <n v="0"/>
    <n v="7"/>
  </r>
  <r>
    <x v="116"/>
    <x v="0"/>
    <s v=" South"/>
    <s v="South"/>
    <n v="301"/>
    <n v="2"/>
    <n v="485"/>
  </r>
  <r>
    <x v="116"/>
    <x v="1"/>
    <s v=" West"/>
    <s v="West"/>
    <n v="4"/>
    <n v="0"/>
    <n v="8"/>
  </r>
  <r>
    <x v="116"/>
    <x v="2"/>
    <s v=" West"/>
    <s v="West"/>
    <n v="462"/>
    <n v="28"/>
    <n v="679"/>
  </r>
  <r>
    <x v="116"/>
    <x v="3"/>
    <s v=" South"/>
    <s v="South"/>
    <n v="115"/>
    <n v="0"/>
    <n v="98"/>
  </r>
  <r>
    <x v="116"/>
    <x v="4"/>
    <s v=" West"/>
    <s v="West"/>
    <n v="1918"/>
    <n v="62"/>
    <n v="3254"/>
  </r>
  <r>
    <x v="116"/>
    <x v="5"/>
    <s v=" West"/>
    <s v="West"/>
    <n v="397"/>
    <n v="42"/>
    <n v="1192"/>
  </r>
  <r>
    <x v="116"/>
    <x v="6"/>
    <s v=" Northeast"/>
    <s v="Northeast"/>
    <n v="618"/>
    <n v="54"/>
    <n v="3339"/>
  </r>
  <r>
    <x v="116"/>
    <x v="7"/>
    <s v=" South"/>
    <s v="South"/>
    <n v="174"/>
    <n v="15"/>
    <n v="286"/>
  </r>
  <r>
    <x v="116"/>
    <x v="8"/>
    <s v=" South"/>
    <s v="South"/>
    <n v="171"/>
    <n v="7"/>
    <n v="375"/>
  </r>
  <r>
    <x v="116"/>
    <x v="9"/>
    <s v=" South"/>
    <s v="South"/>
    <n v="673"/>
    <n v="47"/>
    <n v="1963"/>
  </r>
  <r>
    <x v="116"/>
    <x v="10"/>
    <s v=" South"/>
    <s v="South"/>
    <n v="413"/>
    <n v="10"/>
    <n v="1573"/>
  </r>
  <r>
    <x v="116"/>
    <x v="11"/>
    <s v=" West"/>
    <s v="West"/>
    <n v="1"/>
    <n v="0"/>
    <n v="17"/>
  </r>
  <r>
    <x v="116"/>
    <x v="12"/>
    <s v=" West"/>
    <s v="West"/>
    <n v="30"/>
    <n v="0"/>
    <n v="73"/>
  </r>
  <r>
    <x v="116"/>
    <x v="13"/>
    <s v=" Midwest"/>
    <s v="Midwest"/>
    <n v="2140"/>
    <n v="74"/>
    <n v="4149"/>
  </r>
  <r>
    <x v="116"/>
    <x v="14"/>
    <s v=" Midwest"/>
    <s v="Midwest"/>
    <n v="638"/>
    <n v="50"/>
    <n v="1741"/>
  </r>
  <r>
    <x v="116"/>
    <x v="15"/>
    <s v=" Midwest"/>
    <s v="Midwest"/>
    <n v="279"/>
    <n v="10"/>
    <n v="346"/>
  </r>
  <r>
    <x v="116"/>
    <x v="16"/>
    <s v=" Midwest"/>
    <s v="Midwest"/>
    <n v="53"/>
    <n v="2"/>
    <n v="189"/>
  </r>
  <r>
    <x v="116"/>
    <x v="17"/>
    <s v=" South"/>
    <s v="South"/>
    <n v="195"/>
    <n v="3"/>
    <n v="346"/>
  </r>
  <r>
    <x v="116"/>
    <x v="18"/>
    <s v=" South"/>
    <s v="South"/>
    <n v="280"/>
    <n v="31"/>
    <n v="2479"/>
  </r>
  <r>
    <x v="116"/>
    <x v="19"/>
    <s v=" Northeast"/>
    <s v="Northeast"/>
    <n v="45"/>
    <n v="1"/>
    <n v="70"/>
  </r>
  <r>
    <x v="116"/>
    <x v="20"/>
    <s v=" South"/>
    <s v="South"/>
    <n v="978"/>
    <n v="46"/>
    <n v="1957"/>
  </r>
  <r>
    <x v="116"/>
    <x v="21"/>
    <s v=" Northeast"/>
    <s v="Northeast"/>
    <n v="1512"/>
    <n v="113"/>
    <n v="5705"/>
  </r>
  <r>
    <x v="116"/>
    <x v="22"/>
    <s v=" Midwest"/>
    <s v="Midwest"/>
    <n v="434"/>
    <n v="55"/>
    <n v="4880"/>
  </r>
  <r>
    <x v="116"/>
    <x v="23"/>
    <s v=" Midwest"/>
    <s v="Midwest"/>
    <n v="729"/>
    <n v="17"/>
    <n v="709"/>
  </r>
  <r>
    <x v="116"/>
    <x v="24"/>
    <s v=" South"/>
    <s v="South"/>
    <n v="322"/>
    <n v="17"/>
    <n v="510"/>
  </r>
  <r>
    <x v="116"/>
    <x v="25"/>
    <s v=" Midwest"/>
    <s v="Midwest"/>
    <n v="227"/>
    <n v="14"/>
    <n v="593"/>
  </r>
  <r>
    <x v="116"/>
    <x v="26"/>
    <s v=" West"/>
    <s v="West"/>
    <n v="2"/>
    <n v="0"/>
    <n v="16"/>
  </r>
  <r>
    <x v="116"/>
    <x v="27"/>
    <s v=" Midwest"/>
    <s v="Midwest"/>
    <n v="452"/>
    <n v="7"/>
    <n v="129"/>
  </r>
  <r>
    <x v="116"/>
    <x v="28"/>
    <s v=" West"/>
    <s v="West"/>
    <n v="77"/>
    <n v="4"/>
    <n v="349"/>
  </r>
  <r>
    <x v="116"/>
    <x v="29"/>
    <s v=" Northeast"/>
    <s v="Northeast"/>
    <n v="92"/>
    <n v="12"/>
    <n v="171"/>
  </r>
  <r>
    <x v="116"/>
    <x v="30"/>
    <s v=" Northeast"/>
    <s v="Northeast"/>
    <n v="1184"/>
    <n v="111"/>
    <n v="10249"/>
  </r>
  <r>
    <x v="116"/>
    <x v="31"/>
    <s v=" West"/>
    <s v="West"/>
    <n v="185"/>
    <n v="6"/>
    <n v="259"/>
  </r>
  <r>
    <x v="116"/>
    <x v="32"/>
    <s v=" Northeast"/>
    <s v="Northeast"/>
    <n v="2185"/>
    <n v="198"/>
    <n v="27953"/>
  </r>
  <r>
    <x v="116"/>
    <x v="33"/>
    <s v=" South"/>
    <s v="South"/>
    <n v="819"/>
    <n v="11"/>
    <n v="671"/>
  </r>
  <r>
    <x v="116"/>
    <x v="34"/>
    <s v=" Midwest"/>
    <s v="Midwest"/>
    <n v="87"/>
    <n v="0"/>
    <n v="42"/>
  </r>
  <r>
    <x v="116"/>
    <x v="35"/>
    <s v=" Midwest"/>
    <s v="Midwest"/>
    <n v="520"/>
    <n v="29"/>
    <n v="1610"/>
  </r>
  <r>
    <x v="116"/>
    <x v="36"/>
    <s v=" South"/>
    <s v="South"/>
    <n v="151"/>
    <n v="3"/>
    <n v="288"/>
  </r>
  <r>
    <x v="116"/>
    <x v="37"/>
    <s v=" West"/>
    <s v="West"/>
    <n v="71"/>
    <n v="0"/>
    <n v="137"/>
  </r>
  <r>
    <x v="116"/>
    <x v="38"/>
    <s v=" Northeast"/>
    <s v="Northeast"/>
    <n v="1050"/>
    <n v="58"/>
    <n v="4490"/>
  </r>
  <r>
    <x v="116"/>
    <x v="39"/>
    <s v=" Northeast"/>
    <s v="Northeast"/>
    <n v="215"/>
    <n v="10"/>
    <n v="489"/>
  </r>
  <r>
    <x v="116"/>
    <x v="40"/>
    <s v=" South"/>
    <s v="South"/>
    <n v="254"/>
    <n v="0"/>
    <n v="380"/>
  </r>
  <r>
    <x v="116"/>
    <x v="41"/>
    <s v=" Midwest"/>
    <s v="Midwest"/>
    <n v="72"/>
    <n v="0"/>
    <n v="44"/>
  </r>
  <r>
    <x v="116"/>
    <x v="42"/>
    <s v=" South"/>
    <s v="South"/>
    <n v="287"/>
    <n v="4"/>
    <n v="292"/>
  </r>
  <r>
    <x v="116"/>
    <x v="43"/>
    <s v=" South"/>
    <s v="South"/>
    <n v="879"/>
    <n v="30"/>
    <n v="1330"/>
  </r>
  <r>
    <x v="116"/>
    <x v="44"/>
    <s v=" West"/>
    <s v="West"/>
    <n v="138"/>
    <n v="1"/>
    <n v="78"/>
  </r>
  <r>
    <x v="116"/>
    <x v="45"/>
    <s v=" Northeast"/>
    <s v="Northeast"/>
    <n v="1"/>
    <n v="0"/>
    <n v="53"/>
  </r>
  <r>
    <x v="116"/>
    <x v="46"/>
    <s v=" South"/>
    <s v="South"/>
    <n v="1011"/>
    <n v="25"/>
    <n v="1002"/>
  </r>
  <r>
    <x v="116"/>
    <x v="47"/>
    <s v=" West"/>
    <s v="West"/>
    <n v="205"/>
    <n v="7"/>
    <n v="1015"/>
  </r>
  <r>
    <x v="116"/>
    <x v="48"/>
    <s v=" South"/>
    <s v="South"/>
    <n v="22"/>
    <n v="1"/>
    <n v="65"/>
  </r>
  <r>
    <x v="116"/>
    <x v="49"/>
    <s v=" Midwest"/>
    <s v="Midwest"/>
    <n v="514"/>
    <n v="8"/>
    <n v="453"/>
  </r>
  <r>
    <x v="116"/>
    <x v="50"/>
    <s v=" West"/>
    <s v="West"/>
    <n v="25"/>
    <n v="0"/>
    <n v="7"/>
  </r>
  <r>
    <x v="117"/>
    <x v="0"/>
    <s v=" South"/>
    <s v="South"/>
    <n v="97"/>
    <n v="3"/>
    <n v="488"/>
  </r>
  <r>
    <x v="117"/>
    <x v="1"/>
    <s v=" West"/>
    <s v="West"/>
    <n v="4"/>
    <n v="0"/>
    <n v="8"/>
  </r>
  <r>
    <x v="117"/>
    <x v="2"/>
    <s v=" West"/>
    <s v="West"/>
    <n v="306"/>
    <n v="1"/>
    <n v="680"/>
  </r>
  <r>
    <x v="117"/>
    <x v="3"/>
    <s v=" South"/>
    <s v="South"/>
    <n v="181"/>
    <n v="0"/>
    <n v="98"/>
  </r>
  <r>
    <x v="117"/>
    <x v="4"/>
    <s v=" West"/>
    <s v="West"/>
    <n v="1433"/>
    <n v="36"/>
    <n v="3290"/>
  </r>
  <r>
    <x v="117"/>
    <x v="5"/>
    <s v=" West"/>
    <s v="West"/>
    <n v="305"/>
    <n v="23"/>
    <n v="1215"/>
  </r>
  <r>
    <x v="117"/>
    <x v="6"/>
    <s v=" Northeast"/>
    <s v="Northeast"/>
    <n v="716"/>
    <n v="69"/>
    <n v="3408"/>
  </r>
  <r>
    <x v="117"/>
    <x v="7"/>
    <s v=" South"/>
    <s v="South"/>
    <n v="123"/>
    <n v="4"/>
    <n v="290"/>
  </r>
  <r>
    <x v="117"/>
    <x v="8"/>
    <s v=" South"/>
    <s v="South"/>
    <n v="81"/>
    <n v="8"/>
    <n v="383"/>
  </r>
  <r>
    <x v="117"/>
    <x v="9"/>
    <s v=" South"/>
    <s v="South"/>
    <n v="777"/>
    <n v="9"/>
    <n v="1972"/>
  </r>
  <r>
    <x v="117"/>
    <x v="10"/>
    <s v=" South"/>
    <s v="South"/>
    <n v="299"/>
    <n v="11"/>
    <n v="1584"/>
  </r>
  <r>
    <x v="117"/>
    <x v="11"/>
    <s v=" West"/>
    <s v="West"/>
    <n v="1"/>
    <n v="0"/>
    <n v="17"/>
  </r>
  <r>
    <x v="117"/>
    <x v="12"/>
    <s v=" West"/>
    <s v="West"/>
    <n v="2"/>
    <n v="0"/>
    <n v="73"/>
  </r>
  <r>
    <x v="117"/>
    <x v="13"/>
    <s v=" Midwest"/>
    <s v="Midwest"/>
    <n v="1691"/>
    <n v="49"/>
    <n v="4198"/>
  </r>
  <r>
    <x v="117"/>
    <x v="14"/>
    <s v=" Midwest"/>
    <s v="Midwest"/>
    <n v="500"/>
    <n v="10"/>
    <n v="1751"/>
  </r>
  <r>
    <x v="117"/>
    <x v="15"/>
    <s v=" Midwest"/>
    <s v="Midwest"/>
    <n v="323"/>
    <n v="5"/>
    <n v="351"/>
  </r>
  <r>
    <x v="117"/>
    <x v="16"/>
    <s v=" Midwest"/>
    <s v="Midwest"/>
    <n v="7"/>
    <n v="0"/>
    <n v="189"/>
  </r>
  <r>
    <x v="117"/>
    <x v="17"/>
    <s v=" South"/>
    <s v="South"/>
    <n v="20"/>
    <n v="0"/>
    <n v="346"/>
  </r>
  <r>
    <x v="117"/>
    <x v="18"/>
    <s v=" South"/>
    <s v="South"/>
    <n v="315"/>
    <n v="12"/>
    <n v="2491"/>
  </r>
  <r>
    <x v="117"/>
    <x v="19"/>
    <s v=" Northeast"/>
    <s v="Northeast"/>
    <n v="39"/>
    <n v="0"/>
    <n v="70"/>
  </r>
  <r>
    <x v="117"/>
    <x v="20"/>
    <s v=" South"/>
    <s v="South"/>
    <n v="837"/>
    <n v="35"/>
    <n v="1992"/>
  </r>
  <r>
    <x v="117"/>
    <x v="21"/>
    <s v=" Northeast"/>
    <s v="Northeast"/>
    <n v="1077"/>
    <n v="92"/>
    <n v="5797"/>
  </r>
  <r>
    <x v="117"/>
    <x v="22"/>
    <s v=" Midwest"/>
    <s v="Midwest"/>
    <n v="638"/>
    <n v="11"/>
    <n v="4891"/>
  </r>
  <r>
    <x v="117"/>
    <x v="23"/>
    <s v=" Midwest"/>
    <s v="Midwest"/>
    <n v="708"/>
    <n v="22"/>
    <n v="731"/>
  </r>
  <r>
    <x v="117"/>
    <x v="24"/>
    <s v=" South"/>
    <s v="South"/>
    <n v="173"/>
    <n v="11"/>
    <n v="521"/>
  </r>
  <r>
    <x v="117"/>
    <x v="25"/>
    <s v=" Midwest"/>
    <s v="Midwest"/>
    <n v="275"/>
    <n v="8"/>
    <n v="601"/>
  </r>
  <r>
    <x v="117"/>
    <x v="26"/>
    <s v=" West"/>
    <s v="West"/>
    <n v="0"/>
    <n v="0"/>
    <n v="16"/>
  </r>
  <r>
    <x v="117"/>
    <x v="27"/>
    <s v=" Midwest"/>
    <s v="Midwest"/>
    <n v="128"/>
    <n v="0"/>
    <n v="129"/>
  </r>
  <r>
    <x v="117"/>
    <x v="28"/>
    <s v=" West"/>
    <s v="West"/>
    <n v="125"/>
    <n v="1"/>
    <n v="350"/>
  </r>
  <r>
    <x v="117"/>
    <x v="29"/>
    <s v=" Northeast"/>
    <s v="Northeast"/>
    <n v="40"/>
    <n v="1"/>
    <n v="172"/>
  </r>
  <r>
    <x v="117"/>
    <x v="30"/>
    <s v=" Northeast"/>
    <s v="Northeast"/>
    <n v="1245"/>
    <n v="107"/>
    <n v="10356"/>
  </r>
  <r>
    <x v="117"/>
    <x v="31"/>
    <s v=" West"/>
    <s v="West"/>
    <n v="91"/>
    <n v="6"/>
    <n v="265"/>
  </r>
  <r>
    <x v="117"/>
    <x v="32"/>
    <s v=" Northeast"/>
    <s v="Northeast"/>
    <n v="1901"/>
    <n v="215"/>
    <n v="28168"/>
  </r>
  <r>
    <x v="117"/>
    <x v="33"/>
    <s v=" South"/>
    <s v="South"/>
    <n v="528"/>
    <n v="8"/>
    <n v="679"/>
  </r>
  <r>
    <x v="117"/>
    <x v="34"/>
    <s v=" Midwest"/>
    <s v="Midwest"/>
    <n v="52"/>
    <n v="1"/>
    <n v="43"/>
  </r>
  <r>
    <x v="117"/>
    <x v="35"/>
    <s v=" Midwest"/>
    <s v="Midwest"/>
    <n v="449"/>
    <n v="15"/>
    <n v="1625"/>
  </r>
  <r>
    <x v="117"/>
    <x v="36"/>
    <s v=" South"/>
    <s v="South"/>
    <n v="73"/>
    <n v="0"/>
    <n v="288"/>
  </r>
  <r>
    <x v="117"/>
    <x v="37"/>
    <s v=" West"/>
    <s v="West"/>
    <n v="11"/>
    <n v="0"/>
    <n v="137"/>
  </r>
  <r>
    <x v="117"/>
    <x v="38"/>
    <s v=" Northeast"/>
    <s v="Northeast"/>
    <n v="517"/>
    <n v="14"/>
    <n v="4504"/>
  </r>
  <r>
    <x v="117"/>
    <x v="39"/>
    <s v=" Northeast"/>
    <s v="Northeast"/>
    <n v="240"/>
    <n v="10"/>
    <n v="499"/>
  </r>
  <r>
    <x v="117"/>
    <x v="40"/>
    <s v=" South"/>
    <s v="South"/>
    <n v="155"/>
    <n v="5"/>
    <n v="385"/>
  </r>
  <r>
    <x v="117"/>
    <x v="41"/>
    <s v=" Midwest"/>
    <s v="Midwest"/>
    <n v="28"/>
    <n v="0"/>
    <n v="44"/>
  </r>
  <r>
    <x v="117"/>
    <x v="42"/>
    <s v=" South"/>
    <s v="South"/>
    <n v="187"/>
    <n v="1"/>
    <n v="293"/>
  </r>
  <r>
    <x v="117"/>
    <x v="43"/>
    <s v=" South"/>
    <s v="South"/>
    <n v="962"/>
    <n v="26"/>
    <n v="1356"/>
  </r>
  <r>
    <x v="117"/>
    <x v="44"/>
    <s v=" West"/>
    <s v="West"/>
    <n v="170"/>
    <n v="2"/>
    <n v="80"/>
  </r>
  <r>
    <x v="117"/>
    <x v="45"/>
    <s v=" Northeast"/>
    <s v="Northeast"/>
    <n v="6"/>
    <n v="1"/>
    <n v="54"/>
  </r>
  <r>
    <x v="117"/>
    <x v="46"/>
    <s v=" South"/>
    <s v="South"/>
    <n v="705"/>
    <n v="7"/>
    <n v="1009"/>
  </r>
  <r>
    <x v="117"/>
    <x v="47"/>
    <s v=" West"/>
    <s v="West"/>
    <n v="178"/>
    <n v="1"/>
    <n v="1016"/>
  </r>
  <r>
    <x v="117"/>
    <x v="48"/>
    <s v=" South"/>
    <s v="South"/>
    <n v="22"/>
    <n v="2"/>
    <n v="67"/>
  </r>
  <r>
    <x v="117"/>
    <x v="49"/>
    <s v=" Midwest"/>
    <s v="Midwest"/>
    <n v="203"/>
    <n v="0"/>
    <n v="453"/>
  </r>
  <r>
    <x v="117"/>
    <x v="50"/>
    <s v=" West"/>
    <s v="West"/>
    <n v="13"/>
    <n v="1"/>
    <n v="8"/>
  </r>
  <r>
    <x v="118"/>
    <x v="0"/>
    <s v=" South"/>
    <s v="South"/>
    <n v="315"/>
    <n v="1"/>
    <n v="489"/>
  </r>
  <r>
    <x v="118"/>
    <x v="1"/>
    <s v=" West"/>
    <s v="West"/>
    <n v="3"/>
    <n v="0"/>
    <n v="8"/>
  </r>
  <r>
    <x v="118"/>
    <x v="2"/>
    <s v=" West"/>
    <s v="West"/>
    <n v="233"/>
    <n v="6"/>
    <n v="686"/>
  </r>
  <r>
    <x v="118"/>
    <x v="3"/>
    <s v=" South"/>
    <s v="South"/>
    <n v="54"/>
    <n v="2"/>
    <n v="100"/>
  </r>
  <r>
    <x v="118"/>
    <x v="4"/>
    <s v=" West"/>
    <s v="West"/>
    <n v="1577"/>
    <n v="32"/>
    <n v="3322"/>
  </r>
  <r>
    <x v="118"/>
    <x v="5"/>
    <s v=" West"/>
    <s v="West"/>
    <n v="265"/>
    <n v="9"/>
    <n v="1224"/>
  </r>
  <r>
    <x v="118"/>
    <x v="6"/>
    <s v=" Northeast"/>
    <s v="Northeast"/>
    <n v="697"/>
    <n v="41"/>
    <n v="3449"/>
  </r>
  <r>
    <x v="118"/>
    <x v="7"/>
    <s v=" South"/>
    <s v="South"/>
    <n v="199"/>
    <n v="7"/>
    <n v="297"/>
  </r>
  <r>
    <x v="118"/>
    <x v="8"/>
    <s v=" South"/>
    <s v="South"/>
    <n v="147"/>
    <n v="9"/>
    <n v="392"/>
  </r>
  <r>
    <x v="118"/>
    <x v="9"/>
    <s v=" South"/>
    <s v="South"/>
    <n v="854"/>
    <n v="24"/>
    <n v="1996"/>
  </r>
  <r>
    <x v="118"/>
    <x v="10"/>
    <s v=" South"/>
    <s v="South"/>
    <n v="680"/>
    <n v="40"/>
    <n v="1624"/>
  </r>
  <r>
    <x v="118"/>
    <x v="11"/>
    <s v=" West"/>
    <s v="West"/>
    <n v="0"/>
    <n v="0"/>
    <n v="17"/>
  </r>
  <r>
    <x v="118"/>
    <x v="12"/>
    <s v=" West"/>
    <s v="West"/>
    <n v="34"/>
    <n v="1"/>
    <n v="74"/>
  </r>
  <r>
    <x v="118"/>
    <x v="13"/>
    <s v=" Midwest"/>
    <s v="Midwest"/>
    <n v="2418"/>
    <n v="59"/>
    <n v="4257"/>
  </r>
  <r>
    <x v="118"/>
    <x v="14"/>
    <s v=" Midwest"/>
    <s v="Midwest"/>
    <n v="478"/>
    <n v="14"/>
    <n v="1765"/>
  </r>
  <r>
    <x v="118"/>
    <x v="15"/>
    <s v=" Midwest"/>
    <s v="Midwest"/>
    <n v="304"/>
    <n v="4"/>
    <n v="355"/>
  </r>
  <r>
    <x v="118"/>
    <x v="16"/>
    <s v=" Midwest"/>
    <s v="Midwest"/>
    <n v="372"/>
    <n v="1"/>
    <n v="190"/>
  </r>
  <r>
    <x v="118"/>
    <x v="17"/>
    <s v=" South"/>
    <s v="South"/>
    <n v="248"/>
    <n v="8"/>
    <n v="354"/>
  </r>
  <r>
    <x v="118"/>
    <x v="18"/>
    <s v=" South"/>
    <s v="South"/>
    <n v="334"/>
    <n v="72"/>
    <n v="2563"/>
  </r>
  <r>
    <x v="118"/>
    <x v="19"/>
    <s v=" Northeast"/>
    <s v="Northeast"/>
    <n v="26"/>
    <n v="1"/>
    <n v="71"/>
  </r>
  <r>
    <x v="118"/>
    <x v="20"/>
    <s v=" South"/>
    <s v="South"/>
    <n v="962"/>
    <n v="31"/>
    <n v="2023"/>
  </r>
  <r>
    <x v="118"/>
    <x v="21"/>
    <s v=" Northeast"/>
    <s v="Northeast"/>
    <n v="1042"/>
    <n v="65"/>
    <n v="5862"/>
  </r>
  <r>
    <x v="118"/>
    <x v="22"/>
    <s v=" Midwest"/>
    <s v="Midwest"/>
    <n v="799"/>
    <n v="24"/>
    <n v="4915"/>
  </r>
  <r>
    <x v="118"/>
    <x v="23"/>
    <s v=" Midwest"/>
    <s v="Midwest"/>
    <n v="695"/>
    <n v="9"/>
    <n v="740"/>
  </r>
  <r>
    <x v="118"/>
    <x v="24"/>
    <s v=" South"/>
    <s v="South"/>
    <n v="136"/>
    <n v="7"/>
    <n v="528"/>
  </r>
  <r>
    <x v="118"/>
    <x v="25"/>
    <s v=" Midwest"/>
    <s v="Midwest"/>
    <n v="156"/>
    <n v="8"/>
    <n v="609"/>
  </r>
  <r>
    <x v="118"/>
    <x v="26"/>
    <s v=" West"/>
    <s v="West"/>
    <n v="2"/>
    <n v="0"/>
    <n v="16"/>
  </r>
  <r>
    <x v="118"/>
    <x v="27"/>
    <s v=" Midwest"/>
    <s v="Midwest"/>
    <n v="277"/>
    <n v="3"/>
    <n v="132"/>
  </r>
  <r>
    <x v="118"/>
    <x v="28"/>
    <s v=" West"/>
    <s v="West"/>
    <n v="124"/>
    <n v="14"/>
    <n v="364"/>
  </r>
  <r>
    <x v="118"/>
    <x v="29"/>
    <s v=" Northeast"/>
    <s v="Northeast"/>
    <n v="56"/>
    <n v="0"/>
    <n v="172"/>
  </r>
  <r>
    <x v="118"/>
    <x v="30"/>
    <s v=" Northeast"/>
    <s v="Northeast"/>
    <n v="1705"/>
    <n v="79"/>
    <n v="10435"/>
  </r>
  <r>
    <x v="118"/>
    <x v="31"/>
    <s v=" West"/>
    <s v="West"/>
    <n v="158"/>
    <n v="5"/>
    <n v="270"/>
  </r>
  <r>
    <x v="118"/>
    <x v="32"/>
    <s v=" Northeast"/>
    <s v="Northeast"/>
    <n v="1241"/>
    <n v="134"/>
    <n v="28302"/>
  </r>
  <r>
    <x v="118"/>
    <x v="33"/>
    <s v=" South"/>
    <s v="South"/>
    <n v="584"/>
    <n v="5"/>
    <n v="684"/>
  </r>
  <r>
    <x v="118"/>
    <x v="34"/>
    <s v=" Midwest"/>
    <s v="Midwest"/>
    <n v="31"/>
    <n v="1"/>
    <n v="44"/>
  </r>
  <r>
    <x v="118"/>
    <x v="35"/>
    <s v=" Midwest"/>
    <s v="Midwest"/>
    <n v="530"/>
    <n v="32"/>
    <n v="1657"/>
  </r>
  <r>
    <x v="118"/>
    <x v="36"/>
    <s v=" South"/>
    <s v="South"/>
    <n v="88"/>
    <n v="0"/>
    <n v="288"/>
  </r>
  <r>
    <x v="118"/>
    <x v="37"/>
    <s v=" West"/>
    <s v="West"/>
    <n v="64"/>
    <n v="1"/>
    <n v="138"/>
  </r>
  <r>
    <x v="118"/>
    <x v="38"/>
    <s v=" Northeast"/>
    <s v="Northeast"/>
    <n v="931"/>
    <n v="50"/>
    <n v="4554"/>
  </r>
  <r>
    <x v="118"/>
    <x v="39"/>
    <s v=" Northeast"/>
    <s v="Northeast"/>
    <n v="121"/>
    <n v="7"/>
    <n v="506"/>
  </r>
  <r>
    <x v="118"/>
    <x v="40"/>
    <s v=" South"/>
    <s v="South"/>
    <n v="126"/>
    <n v="6"/>
    <n v="391"/>
  </r>
  <r>
    <x v="118"/>
    <x v="41"/>
    <s v=" Midwest"/>
    <s v="Midwest"/>
    <n v="40"/>
    <n v="0"/>
    <n v="44"/>
  </r>
  <r>
    <x v="118"/>
    <x v="42"/>
    <s v=" South"/>
    <s v="South"/>
    <n v="376"/>
    <n v="3"/>
    <n v="296"/>
  </r>
  <r>
    <x v="118"/>
    <x v="43"/>
    <s v=" South"/>
    <s v="South"/>
    <n v="960"/>
    <n v="6"/>
    <n v="1362"/>
  </r>
  <r>
    <x v="118"/>
    <x v="44"/>
    <s v=" West"/>
    <s v="West"/>
    <n v="146"/>
    <n v="0"/>
    <n v="80"/>
  </r>
  <r>
    <x v="118"/>
    <x v="45"/>
    <s v=" Northeast"/>
    <s v="Northeast"/>
    <n v="0"/>
    <n v="0"/>
    <n v="54"/>
  </r>
  <r>
    <x v="118"/>
    <x v="46"/>
    <s v=" South"/>
    <s v="South"/>
    <n v="752"/>
    <n v="5"/>
    <n v="1014"/>
  </r>
  <r>
    <x v="118"/>
    <x v="47"/>
    <s v=" West"/>
    <s v="West"/>
    <n v="242"/>
    <n v="4"/>
    <n v="1020"/>
  </r>
  <r>
    <x v="118"/>
    <x v="48"/>
    <s v=" South"/>
    <s v="South"/>
    <n v="10"/>
    <n v="1"/>
    <n v="68"/>
  </r>
  <r>
    <x v="118"/>
    <x v="49"/>
    <s v=" Midwest"/>
    <s v="Midwest"/>
    <n v="151"/>
    <n v="6"/>
    <n v="459"/>
  </r>
  <r>
    <x v="118"/>
    <x v="50"/>
    <s v=" West"/>
    <s v="West"/>
    <n v="12"/>
    <n v="2"/>
    <n v="10"/>
  </r>
  <r>
    <x v="119"/>
    <x v="0"/>
    <s v=" South"/>
    <s v="South"/>
    <n v="290"/>
    <n v="15"/>
    <n v="504"/>
  </r>
  <r>
    <x v="119"/>
    <x v="1"/>
    <s v=" West"/>
    <s v="West"/>
    <n v="0"/>
    <n v="0"/>
    <n v="8"/>
  </r>
  <r>
    <x v="119"/>
    <x v="2"/>
    <s v=" West"/>
    <s v="West"/>
    <n v="396"/>
    <n v="18"/>
    <n v="704"/>
  </r>
  <r>
    <x v="119"/>
    <x v="3"/>
    <s v=" South"/>
    <s v="South"/>
    <n v="110"/>
    <n v="2"/>
    <n v="102"/>
  </r>
  <r>
    <x v="119"/>
    <x v="4"/>
    <s v=" West"/>
    <s v="West"/>
    <n v="2038"/>
    <n v="100"/>
    <n v="3422"/>
  </r>
  <r>
    <x v="119"/>
    <x v="5"/>
    <s v=" West"/>
    <s v="West"/>
    <n v="280"/>
    <n v="33"/>
    <n v="1257"/>
  </r>
  <r>
    <x v="119"/>
    <x v="6"/>
    <s v=" Northeast"/>
    <s v="Northeast"/>
    <n v="314"/>
    <n v="23"/>
    <n v="3472"/>
  </r>
  <r>
    <x v="119"/>
    <x v="7"/>
    <s v=" South"/>
    <s v="South"/>
    <n v="168"/>
    <n v="7"/>
    <n v="304"/>
  </r>
  <r>
    <x v="119"/>
    <x v="8"/>
    <s v=" South"/>
    <s v="South"/>
    <n v="164"/>
    <n v="8"/>
    <n v="400"/>
  </r>
  <r>
    <x v="119"/>
    <x v="9"/>
    <s v=" South"/>
    <s v="South"/>
    <n v="502"/>
    <n v="55"/>
    <n v="2051"/>
  </r>
  <r>
    <x v="119"/>
    <x v="10"/>
    <s v=" South"/>
    <s v="South"/>
    <n v="580"/>
    <n v="26"/>
    <n v="1650"/>
  </r>
  <r>
    <x v="119"/>
    <x v="11"/>
    <s v=" West"/>
    <s v="West"/>
    <n v="1"/>
    <n v="0"/>
    <n v="17"/>
  </r>
  <r>
    <x v="119"/>
    <x v="12"/>
    <s v=" West"/>
    <s v="West"/>
    <n v="21"/>
    <n v="3"/>
    <n v="77"/>
  </r>
  <r>
    <x v="119"/>
    <x v="13"/>
    <s v=" Midwest"/>
    <s v="Midwest"/>
    <n v="1520"/>
    <n v="142"/>
    <n v="4399"/>
  </r>
  <r>
    <x v="119"/>
    <x v="14"/>
    <s v=" Midwest"/>
    <s v="Midwest"/>
    <n v="505"/>
    <n v="59"/>
    <n v="1824"/>
  </r>
  <r>
    <x v="119"/>
    <x v="15"/>
    <s v=" Midwest"/>
    <s v="Midwest"/>
    <n v="341"/>
    <n v="12"/>
    <n v="367"/>
  </r>
  <r>
    <x v="119"/>
    <x v="16"/>
    <s v=" Midwest"/>
    <s v="Midwest"/>
    <n v="49"/>
    <n v="3"/>
    <n v="193"/>
  </r>
  <r>
    <x v="119"/>
    <x v="17"/>
    <s v=" South"/>
    <s v="South"/>
    <n v="164"/>
    <n v="15"/>
    <n v="369"/>
  </r>
  <r>
    <x v="119"/>
    <x v="18"/>
    <s v=" South"/>
    <s v="South"/>
    <n v="329"/>
    <n v="18"/>
    <n v="2581"/>
  </r>
  <r>
    <x v="119"/>
    <x v="19"/>
    <s v=" Northeast"/>
    <s v="Northeast"/>
    <n v="28"/>
    <n v="2"/>
    <n v="73"/>
  </r>
  <r>
    <x v="119"/>
    <x v="20"/>
    <s v=" South"/>
    <s v="South"/>
    <n v="1782"/>
    <n v="58"/>
    <n v="2081"/>
  </r>
  <r>
    <x v="119"/>
    <x v="21"/>
    <s v=" Northeast"/>
    <s v="Northeast"/>
    <n v="873"/>
    <n v="76"/>
    <n v="5938"/>
  </r>
  <r>
    <x v="119"/>
    <x v="22"/>
    <s v=" Midwest"/>
    <s v="Midwest"/>
    <n v="484"/>
    <n v="102"/>
    <n v="5017"/>
  </r>
  <r>
    <x v="119"/>
    <x v="23"/>
    <s v=" Midwest"/>
    <s v="Midwest"/>
    <n v="666"/>
    <n v="17"/>
    <n v="757"/>
  </r>
  <r>
    <x v="119"/>
    <x v="24"/>
    <s v=" South"/>
    <s v="South"/>
    <n v="272"/>
    <n v="26"/>
    <n v="554"/>
  </r>
  <r>
    <x v="119"/>
    <x v="25"/>
    <s v=" Midwest"/>
    <s v="Midwest"/>
    <n v="144"/>
    <n v="22"/>
    <n v="631"/>
  </r>
  <r>
    <x v="119"/>
    <x v="26"/>
    <s v=" West"/>
    <s v="West"/>
    <n v="1"/>
    <n v="0"/>
    <n v="16"/>
  </r>
  <r>
    <x v="119"/>
    <x v="27"/>
    <s v=" Midwest"/>
    <s v="Midwest"/>
    <n v="221"/>
    <n v="4"/>
    <n v="136"/>
  </r>
  <r>
    <x v="119"/>
    <x v="28"/>
    <s v=" West"/>
    <s v="West"/>
    <n v="110"/>
    <n v="9"/>
    <n v="373"/>
  </r>
  <r>
    <x v="119"/>
    <x v="29"/>
    <s v=" Northeast"/>
    <s v="Northeast"/>
    <n v="69"/>
    <n v="10"/>
    <n v="182"/>
  </r>
  <r>
    <x v="119"/>
    <x v="30"/>
    <s v=" Northeast"/>
    <s v="Northeast"/>
    <n v="974"/>
    <n v="151"/>
    <n v="10586"/>
  </r>
  <r>
    <x v="119"/>
    <x v="31"/>
    <s v=" West"/>
    <s v="West"/>
    <n v="96"/>
    <n v="6"/>
    <n v="276"/>
  </r>
  <r>
    <x v="119"/>
    <x v="32"/>
    <s v=" Northeast"/>
    <s v="Northeast"/>
    <n v="1479"/>
    <n v="135"/>
    <n v="28437"/>
  </r>
  <r>
    <x v="119"/>
    <x v="33"/>
    <s v=" South"/>
    <s v="South"/>
    <n v="641"/>
    <n v="27"/>
    <n v="711"/>
  </r>
  <r>
    <x v="119"/>
    <x v="34"/>
    <s v=" Midwest"/>
    <s v="Midwest"/>
    <n v="63"/>
    <n v="1"/>
    <n v="45"/>
  </r>
  <r>
    <x v="119"/>
    <x v="35"/>
    <s v=" Midwest"/>
    <s v="Midwest"/>
    <n v="498"/>
    <n v="63"/>
    <n v="1720"/>
  </r>
  <r>
    <x v="119"/>
    <x v="36"/>
    <s v=" South"/>
    <s v="South"/>
    <n v="91"/>
    <n v="6"/>
    <n v="294"/>
  </r>
  <r>
    <x v="119"/>
    <x v="37"/>
    <s v=" West"/>
    <s v="West"/>
    <n v="39"/>
    <n v="2"/>
    <n v="140"/>
  </r>
  <r>
    <x v="119"/>
    <x v="38"/>
    <s v=" Northeast"/>
    <s v="Northeast"/>
    <n v="728"/>
    <n v="115"/>
    <n v="4669"/>
  </r>
  <r>
    <x v="119"/>
    <x v="39"/>
    <s v=" Northeast"/>
    <s v="Northeast"/>
    <n v="156"/>
    <n v="26"/>
    <n v="532"/>
  </r>
  <r>
    <x v="119"/>
    <x v="40"/>
    <s v=" South"/>
    <s v="South"/>
    <n v="114"/>
    <n v="8"/>
    <n v="399"/>
  </r>
  <r>
    <x v="119"/>
    <x v="41"/>
    <s v=" Midwest"/>
    <s v="Midwest"/>
    <n v="58"/>
    <n v="2"/>
    <n v="46"/>
  </r>
  <r>
    <x v="119"/>
    <x v="42"/>
    <s v=" South"/>
    <s v="South"/>
    <n v="534"/>
    <n v="5"/>
    <n v="301"/>
  </r>
  <r>
    <x v="119"/>
    <x v="43"/>
    <s v=" South"/>
    <s v="South"/>
    <n v="1292"/>
    <n v="43"/>
    <n v="1405"/>
  </r>
  <r>
    <x v="119"/>
    <x v="44"/>
    <s v=" West"/>
    <s v="West"/>
    <n v="146"/>
    <n v="8"/>
    <n v="88"/>
  </r>
  <r>
    <x v="119"/>
    <x v="45"/>
    <s v=" Northeast"/>
    <s v="Northeast"/>
    <n v="4"/>
    <n v="0"/>
    <n v="54"/>
  </r>
  <r>
    <x v="119"/>
    <x v="46"/>
    <s v=" South"/>
    <s v="South"/>
    <n v="1005"/>
    <n v="27"/>
    <n v="1041"/>
  </r>
  <r>
    <x v="119"/>
    <x v="47"/>
    <s v=" West"/>
    <s v="West"/>
    <n v="232"/>
    <n v="22"/>
    <n v="1042"/>
  </r>
  <r>
    <x v="119"/>
    <x v="48"/>
    <s v=" South"/>
    <s v="South"/>
    <n v="12"/>
    <n v="0"/>
    <n v="68"/>
  </r>
  <r>
    <x v="119"/>
    <x v="49"/>
    <s v=" Midwest"/>
    <s v="Midwest"/>
    <n v="279"/>
    <n v="8"/>
    <n v="467"/>
  </r>
  <r>
    <x v="119"/>
    <x v="50"/>
    <s v=" West"/>
    <s v="West"/>
    <n v="10"/>
    <n v="0"/>
    <n v="10"/>
  </r>
  <r>
    <x v="120"/>
    <x v="0"/>
    <s v=" South"/>
    <s v="South"/>
    <n v="676"/>
    <n v="18"/>
    <n v="522"/>
  </r>
  <r>
    <x v="120"/>
    <x v="1"/>
    <s v=" West"/>
    <s v="West"/>
    <n v="3"/>
    <n v="0"/>
    <n v="8"/>
  </r>
  <r>
    <x v="120"/>
    <x v="2"/>
    <s v=" West"/>
    <s v="West"/>
    <n v="331"/>
    <n v="43"/>
    <n v="747"/>
  </r>
  <r>
    <x v="120"/>
    <x v="3"/>
    <s v=" South"/>
    <s v="South"/>
    <n v="80"/>
    <n v="5"/>
    <n v="107"/>
  </r>
  <r>
    <x v="120"/>
    <x v="4"/>
    <s v=" West"/>
    <s v="West"/>
    <n v="2144"/>
    <n v="92"/>
    <n v="3514"/>
  </r>
  <r>
    <x v="120"/>
    <x v="5"/>
    <s v=" West"/>
    <s v="West"/>
    <n v="315"/>
    <n v="42"/>
    <n v="1299"/>
  </r>
  <r>
    <x v="120"/>
    <x v="6"/>
    <s v=" Northeast"/>
    <s v="Northeast"/>
    <n v="587"/>
    <n v="57"/>
    <n v="3529"/>
  </r>
  <r>
    <x v="120"/>
    <x v="7"/>
    <s v=" South"/>
    <s v="South"/>
    <n v="157"/>
    <n v="6"/>
    <n v="310"/>
  </r>
  <r>
    <x v="120"/>
    <x v="8"/>
    <s v=" South"/>
    <s v="South"/>
    <n v="117"/>
    <n v="7"/>
    <n v="407"/>
  </r>
  <r>
    <x v="120"/>
    <x v="9"/>
    <s v=" South"/>
    <s v="South"/>
    <n v="527"/>
    <n v="44"/>
    <n v="2095"/>
  </r>
  <r>
    <x v="120"/>
    <x v="10"/>
    <s v=" South"/>
    <s v="South"/>
    <n v="948"/>
    <n v="22"/>
    <n v="1672"/>
  </r>
  <r>
    <x v="120"/>
    <x v="11"/>
    <s v=" West"/>
    <s v="West"/>
    <n v="2"/>
    <n v="0"/>
    <n v="17"/>
  </r>
  <r>
    <x v="120"/>
    <x v="12"/>
    <s v=" West"/>
    <s v="West"/>
    <n v="30"/>
    <n v="0"/>
    <n v="77"/>
  </r>
  <r>
    <x v="120"/>
    <x v="13"/>
    <s v=" Midwest"/>
    <s v="Midwest"/>
    <n v="2415"/>
    <n v="148"/>
    <n v="4547"/>
  </r>
  <r>
    <x v="120"/>
    <x v="14"/>
    <s v=" Midwest"/>
    <s v="Midwest"/>
    <n v="584"/>
    <n v="40"/>
    <n v="1864"/>
  </r>
  <r>
    <x v="120"/>
    <x v="15"/>
    <s v=" Midwest"/>
    <s v="Midwest"/>
    <n v="574"/>
    <n v="33"/>
    <n v="400"/>
  </r>
  <r>
    <x v="120"/>
    <x v="16"/>
    <s v=" Midwest"/>
    <s v="Midwest"/>
    <n v="173"/>
    <n v="4"/>
    <n v="197"/>
  </r>
  <r>
    <x v="120"/>
    <x v="17"/>
    <s v=" South"/>
    <s v="South"/>
    <n v="131"/>
    <n v="12"/>
    <n v="381"/>
  </r>
  <r>
    <x v="120"/>
    <x v="18"/>
    <s v=" South"/>
    <s v="South"/>
    <n v="278"/>
    <n v="27"/>
    <n v="2608"/>
  </r>
  <r>
    <x v="120"/>
    <x v="19"/>
    <s v=" Northeast"/>
    <s v="Northeast"/>
    <n v="78"/>
    <n v="0"/>
    <n v="73"/>
  </r>
  <r>
    <x v="120"/>
    <x v="20"/>
    <s v=" South"/>
    <s v="South"/>
    <n v="778"/>
    <n v="42"/>
    <n v="2123"/>
  </r>
  <r>
    <x v="120"/>
    <x v="21"/>
    <s v=" Northeast"/>
    <s v="Northeast"/>
    <n v="1045"/>
    <n v="128"/>
    <n v="6066"/>
  </r>
  <r>
    <x v="120"/>
    <x v="22"/>
    <s v=" Midwest"/>
    <s v="Midwest"/>
    <n v="651"/>
    <n v="43"/>
    <n v="5060"/>
  </r>
  <r>
    <x v="120"/>
    <x v="23"/>
    <s v=" Midwest"/>
    <s v="Midwest"/>
    <n v="641"/>
    <n v="29"/>
    <n v="786"/>
  </r>
  <r>
    <x v="120"/>
    <x v="24"/>
    <s v=" South"/>
    <s v="South"/>
    <n v="263"/>
    <n v="16"/>
    <n v="570"/>
  </r>
  <r>
    <x v="120"/>
    <x v="25"/>
    <s v=" Midwest"/>
    <s v="Midwest"/>
    <n v="141"/>
    <n v="12"/>
    <n v="643"/>
  </r>
  <r>
    <x v="120"/>
    <x v="26"/>
    <s v=" West"/>
    <s v="West"/>
    <n v="7"/>
    <n v="0"/>
    <n v="16"/>
  </r>
  <r>
    <x v="120"/>
    <x v="27"/>
    <s v=" Midwest"/>
    <s v="Midwest"/>
    <n v="276"/>
    <n v="5"/>
    <n v="141"/>
  </r>
  <r>
    <x v="120"/>
    <x v="28"/>
    <s v=" West"/>
    <s v="West"/>
    <n v="132"/>
    <n v="5"/>
    <n v="378"/>
  </r>
  <r>
    <x v="120"/>
    <x v="29"/>
    <s v=" Northeast"/>
    <s v="Northeast"/>
    <n v="147"/>
    <n v="8"/>
    <n v="190"/>
  </r>
  <r>
    <x v="120"/>
    <x v="30"/>
    <s v=" Northeast"/>
    <s v="Northeast"/>
    <n v="1386"/>
    <n v="161"/>
    <n v="10747"/>
  </r>
  <r>
    <x v="120"/>
    <x v="31"/>
    <s v=" West"/>
    <s v="West"/>
    <n v="146"/>
    <n v="7"/>
    <n v="283"/>
  </r>
  <r>
    <x v="120"/>
    <x v="32"/>
    <s v=" Northeast"/>
    <s v="Northeast"/>
    <n v="1478"/>
    <n v="103"/>
    <n v="28540"/>
  </r>
  <r>
    <x v="120"/>
    <x v="33"/>
    <s v=" South"/>
    <s v="South"/>
    <n v="459"/>
    <n v="10"/>
    <n v="721"/>
  </r>
  <r>
    <x v="120"/>
    <x v="34"/>
    <s v=" Midwest"/>
    <s v="Midwest"/>
    <n v="101"/>
    <n v="4"/>
    <n v="49"/>
  </r>
  <r>
    <x v="120"/>
    <x v="35"/>
    <s v=" Midwest"/>
    <s v="Midwest"/>
    <n v="484"/>
    <n v="61"/>
    <n v="1781"/>
  </r>
  <r>
    <x v="120"/>
    <x v="36"/>
    <s v=" South"/>
    <s v="South"/>
    <n v="43"/>
    <n v="5"/>
    <n v="299"/>
  </r>
  <r>
    <x v="120"/>
    <x v="37"/>
    <s v=" West"/>
    <s v="West"/>
    <n v="75"/>
    <n v="4"/>
    <n v="144"/>
  </r>
  <r>
    <x v="120"/>
    <x v="38"/>
    <s v=" Northeast"/>
    <s v="Northeast"/>
    <n v="747"/>
    <n v="125"/>
    <n v="4794"/>
  </r>
  <r>
    <x v="120"/>
    <x v="39"/>
    <s v=" Northeast"/>
    <s v="Northeast"/>
    <n v="405"/>
    <n v="6"/>
    <n v="538"/>
  </r>
  <r>
    <x v="120"/>
    <x v="40"/>
    <s v=" South"/>
    <s v="South"/>
    <n v="119"/>
    <n v="8"/>
    <n v="407"/>
  </r>
  <r>
    <x v="120"/>
    <x v="41"/>
    <s v=" Midwest"/>
    <s v="Midwest"/>
    <n v="92"/>
    <n v="0"/>
    <n v="46"/>
  </r>
  <r>
    <x v="120"/>
    <x v="42"/>
    <s v=" South"/>
    <s v="South"/>
    <n v="233"/>
    <n v="8"/>
    <n v="309"/>
  </r>
  <r>
    <x v="120"/>
    <x v="43"/>
    <s v=" South"/>
    <s v="South"/>
    <n v="1289"/>
    <n v="38"/>
    <n v="1443"/>
  </r>
  <r>
    <x v="120"/>
    <x v="44"/>
    <s v=" West"/>
    <s v="West"/>
    <n v="187"/>
    <n v="2"/>
    <n v="90"/>
  </r>
  <r>
    <x v="120"/>
    <x v="45"/>
    <s v=" Northeast"/>
    <s v="Northeast"/>
    <n v="0"/>
    <n v="0"/>
    <n v="54"/>
  </r>
  <r>
    <x v="120"/>
    <x v="46"/>
    <s v=" South"/>
    <s v="South"/>
    <n v="763"/>
    <n v="33"/>
    <n v="1074"/>
  </r>
  <r>
    <x v="120"/>
    <x v="47"/>
    <s v=" West"/>
    <s v="West"/>
    <n v="122"/>
    <n v="3"/>
    <n v="1045"/>
  </r>
  <r>
    <x v="120"/>
    <x v="48"/>
    <s v=" South"/>
    <s v="South"/>
    <n v="53"/>
    <n v="1"/>
    <n v="69"/>
  </r>
  <r>
    <x v="120"/>
    <x v="49"/>
    <s v=" Midwest"/>
    <s v="Midwest"/>
    <n v="573"/>
    <n v="14"/>
    <n v="481"/>
  </r>
  <r>
    <x v="120"/>
    <x v="50"/>
    <s v=" West"/>
    <s v="West"/>
    <n v="11"/>
    <n v="1"/>
    <n v="11"/>
  </r>
  <r>
    <x v="121"/>
    <x v="0"/>
    <s v=" South"/>
    <s v="South"/>
    <n v="488"/>
    <n v="7"/>
    <n v="529"/>
  </r>
  <r>
    <x v="121"/>
    <x v="1"/>
    <s v=" West"/>
    <s v="West"/>
    <n v="0"/>
    <n v="0"/>
    <n v="8"/>
  </r>
  <r>
    <x v="121"/>
    <x v="2"/>
    <s v=" West"/>
    <s v="West"/>
    <n v="418"/>
    <n v="16"/>
    <n v="763"/>
  </r>
  <r>
    <x v="121"/>
    <x v="3"/>
    <s v=" South"/>
    <s v="South"/>
    <n v="455"/>
    <n v="3"/>
    <n v="110"/>
  </r>
  <r>
    <x v="121"/>
    <x v="4"/>
    <s v=" West"/>
    <s v="West"/>
    <n v="2363"/>
    <n v="110"/>
    <n v="3624"/>
  </r>
  <r>
    <x v="121"/>
    <x v="5"/>
    <s v=" West"/>
    <s v="West"/>
    <n v="392"/>
    <n v="11"/>
    <n v="1310"/>
  </r>
  <r>
    <x v="121"/>
    <x v="6"/>
    <s v=" Northeast"/>
    <s v="Northeast"/>
    <n v="191"/>
    <n v="53"/>
    <n v="3582"/>
  </r>
  <r>
    <x v="121"/>
    <x v="7"/>
    <s v=" South"/>
    <s v="South"/>
    <n v="192"/>
    <n v="7"/>
    <n v="317"/>
  </r>
  <r>
    <x v="121"/>
    <x v="8"/>
    <s v=" South"/>
    <s v="South"/>
    <n v="237"/>
    <n v="5"/>
    <n v="412"/>
  </r>
  <r>
    <x v="121"/>
    <x v="9"/>
    <s v=" South"/>
    <s v="South"/>
    <n v="1204"/>
    <n v="48"/>
    <n v="2143"/>
  </r>
  <r>
    <x v="121"/>
    <x v="10"/>
    <s v=" South"/>
    <s v="South"/>
    <n v="807"/>
    <n v="77"/>
    <n v="1749"/>
  </r>
  <r>
    <x v="121"/>
    <x v="11"/>
    <s v=" West"/>
    <s v="West"/>
    <n v="4"/>
    <n v="0"/>
    <n v="17"/>
  </r>
  <r>
    <x v="121"/>
    <x v="12"/>
    <s v=" West"/>
    <s v="West"/>
    <n v="28"/>
    <n v="0"/>
    <n v="77"/>
  </r>
  <r>
    <x v="121"/>
    <x v="13"/>
    <s v=" Midwest"/>
    <s v="Midwest"/>
    <n v="2282"/>
    <n v="87"/>
    <n v="4634"/>
  </r>
  <r>
    <x v="121"/>
    <x v="14"/>
    <s v=" Midwest"/>
    <s v="Midwest"/>
    <n v="687"/>
    <n v="49"/>
    <n v="1913"/>
  </r>
  <r>
    <x v="121"/>
    <x v="15"/>
    <s v=" Midwest"/>
    <s v="Midwest"/>
    <n v="300"/>
    <n v="14"/>
    <n v="414"/>
  </r>
  <r>
    <x v="121"/>
    <x v="16"/>
    <s v=" Midwest"/>
    <s v="Midwest"/>
    <n v="110"/>
    <n v="2"/>
    <n v="199"/>
  </r>
  <r>
    <x v="121"/>
    <x v="17"/>
    <s v=" South"/>
    <s v="South"/>
    <n v="139"/>
    <n v="12"/>
    <n v="393"/>
  </r>
  <r>
    <x v="121"/>
    <x v="18"/>
    <s v=" South"/>
    <s v="South"/>
    <n v="1188"/>
    <n v="21"/>
    <n v="2629"/>
  </r>
  <r>
    <x v="121"/>
    <x v="19"/>
    <s v=" Northeast"/>
    <s v="Northeast"/>
    <n v="58"/>
    <n v="0"/>
    <n v="73"/>
  </r>
  <r>
    <x v="121"/>
    <x v="20"/>
    <s v=" South"/>
    <s v="South"/>
    <n v="1203"/>
    <n v="36"/>
    <n v="2159"/>
  </r>
  <r>
    <x v="121"/>
    <x v="21"/>
    <s v=" Northeast"/>
    <s v="Northeast"/>
    <n v="1114"/>
    <n v="82"/>
    <n v="6148"/>
  </r>
  <r>
    <x v="121"/>
    <x v="22"/>
    <s v=" Midwest"/>
    <s v="Midwest"/>
    <n v="481"/>
    <n v="69"/>
    <n v="5129"/>
  </r>
  <r>
    <x v="121"/>
    <x v="23"/>
    <s v=" Midwest"/>
    <s v="Midwest"/>
    <n v="530"/>
    <n v="32"/>
    <n v="818"/>
  </r>
  <r>
    <x v="121"/>
    <x v="24"/>
    <s v=" South"/>
    <s v="South"/>
    <n v="255"/>
    <n v="10"/>
    <n v="580"/>
  </r>
  <r>
    <x v="121"/>
    <x v="25"/>
    <s v=" Midwest"/>
    <s v="Midwest"/>
    <n v="147"/>
    <n v="27"/>
    <n v="670"/>
  </r>
  <r>
    <x v="121"/>
    <x v="26"/>
    <s v=" West"/>
    <s v="West"/>
    <n v="1"/>
    <n v="0"/>
    <n v="16"/>
  </r>
  <r>
    <x v="121"/>
    <x v="27"/>
    <s v=" Midwest"/>
    <s v="Midwest"/>
    <n v="303"/>
    <n v="7"/>
    <n v="148"/>
  </r>
  <r>
    <x v="121"/>
    <x v="28"/>
    <s v=" West"/>
    <s v="West"/>
    <n v="103"/>
    <n v="3"/>
    <n v="381"/>
  </r>
  <r>
    <x v="121"/>
    <x v="29"/>
    <s v=" Northeast"/>
    <s v="Northeast"/>
    <n v="67"/>
    <n v="9"/>
    <n v="199"/>
  </r>
  <r>
    <x v="121"/>
    <x v="30"/>
    <s v=" Northeast"/>
    <s v="Northeast"/>
    <n v="1073"/>
    <n v="96"/>
    <n v="10843"/>
  </r>
  <r>
    <x v="121"/>
    <x v="31"/>
    <s v=" West"/>
    <s v="West"/>
    <n v="134"/>
    <n v="11"/>
    <n v="294"/>
  </r>
  <r>
    <x v="121"/>
    <x v="32"/>
    <s v=" Northeast"/>
    <s v="Northeast"/>
    <n v="2078"/>
    <n v="123"/>
    <n v="28663"/>
  </r>
  <r>
    <x v="121"/>
    <x v="33"/>
    <s v=" South"/>
    <s v="South"/>
    <n v="713"/>
    <n v="13"/>
    <n v="734"/>
  </r>
  <r>
    <x v="121"/>
    <x v="34"/>
    <s v=" Midwest"/>
    <s v="Midwest"/>
    <n v="134"/>
    <n v="2"/>
    <n v="51"/>
  </r>
  <r>
    <x v="121"/>
    <x v="35"/>
    <s v=" Midwest"/>
    <s v="Midwest"/>
    <n v="731"/>
    <n v="55"/>
    <n v="1836"/>
  </r>
  <r>
    <x v="121"/>
    <x v="36"/>
    <s v=" South"/>
    <s v="South"/>
    <n v="148"/>
    <n v="5"/>
    <n v="304"/>
  </r>
  <r>
    <x v="121"/>
    <x v="37"/>
    <s v=" West"/>
    <s v="West"/>
    <n v="16"/>
    <n v="1"/>
    <n v="145"/>
  </r>
  <r>
    <x v="121"/>
    <x v="38"/>
    <s v=" Northeast"/>
    <s v="Northeast"/>
    <n v="1101"/>
    <n v="93"/>
    <n v="4887"/>
  </r>
  <r>
    <x v="121"/>
    <x v="39"/>
    <s v=" Northeast"/>
    <s v="Northeast"/>
    <n v="215"/>
    <n v="18"/>
    <n v="556"/>
  </r>
  <r>
    <x v="121"/>
    <x v="40"/>
    <s v=" South"/>
    <s v="South"/>
    <n v="204"/>
    <n v="9"/>
    <n v="416"/>
  </r>
  <r>
    <x v="121"/>
    <x v="41"/>
    <s v=" Midwest"/>
    <s v="Midwest"/>
    <n v="0"/>
    <n v="1"/>
    <n v="47"/>
  </r>
  <r>
    <x v="121"/>
    <x v="42"/>
    <s v=" South"/>
    <s v="South"/>
    <n v="436"/>
    <n v="4"/>
    <n v="313"/>
  </r>
  <r>
    <x v="121"/>
    <x v="43"/>
    <s v=" South"/>
    <s v="South"/>
    <n v="1072"/>
    <n v="37"/>
    <n v="1480"/>
  </r>
  <r>
    <x v="121"/>
    <x v="44"/>
    <s v=" West"/>
    <s v="West"/>
    <n v="159"/>
    <n v="2"/>
    <n v="92"/>
  </r>
  <r>
    <x v="121"/>
    <x v="45"/>
    <s v=" Northeast"/>
    <s v="Northeast"/>
    <n v="6"/>
    <n v="0"/>
    <n v="54"/>
  </r>
  <r>
    <x v="121"/>
    <x v="46"/>
    <s v=" South"/>
    <s v="South"/>
    <n v="1229"/>
    <n v="25"/>
    <n v="1099"/>
  </r>
  <r>
    <x v="121"/>
    <x v="47"/>
    <s v=" West"/>
    <s v="West"/>
    <n v="170"/>
    <n v="9"/>
    <n v="1054"/>
  </r>
  <r>
    <x v="121"/>
    <x v="48"/>
    <s v=" South"/>
    <s v="South"/>
    <n v="36"/>
    <n v="2"/>
    <n v="71"/>
  </r>
  <r>
    <x v="121"/>
    <x v="49"/>
    <s v=" Midwest"/>
    <s v="Midwest"/>
    <n v="393"/>
    <n v="6"/>
    <n v="487"/>
  </r>
  <r>
    <x v="121"/>
    <x v="50"/>
    <s v=" West"/>
    <s v="West"/>
    <n v="14"/>
    <n v="1"/>
    <n v="12"/>
  </r>
  <r>
    <x v="122"/>
    <x v="0"/>
    <s v=" South"/>
    <s v="South"/>
    <n v="130"/>
    <n v="12"/>
    <n v="541"/>
  </r>
  <r>
    <x v="122"/>
    <x v="1"/>
    <s v=" West"/>
    <s v="West"/>
    <n v="2"/>
    <n v="0"/>
    <n v="8"/>
  </r>
  <r>
    <x v="122"/>
    <x v="2"/>
    <s v=" West"/>
    <s v="West"/>
    <n v="293"/>
    <n v="12"/>
    <n v="775"/>
  </r>
  <r>
    <x v="122"/>
    <x v="3"/>
    <s v=" South"/>
    <s v="South"/>
    <n v="154"/>
    <n v="3"/>
    <n v="113"/>
  </r>
  <r>
    <x v="122"/>
    <x v="4"/>
    <s v=" West"/>
    <s v="West"/>
    <n v="2313"/>
    <n v="66"/>
    <n v="3690"/>
  </r>
  <r>
    <x v="122"/>
    <x v="5"/>
    <s v=" West"/>
    <s v="West"/>
    <n v="295"/>
    <n v="14"/>
    <n v="1324"/>
  </r>
  <r>
    <x v="122"/>
    <x v="6"/>
    <s v=" Northeast"/>
    <s v="Northeast"/>
    <n v="432"/>
    <n v="55"/>
    <n v="3637"/>
  </r>
  <r>
    <x v="122"/>
    <x v="7"/>
    <s v=" South"/>
    <s v="South"/>
    <n v="143"/>
    <n v="5"/>
    <n v="322"/>
  </r>
  <r>
    <x v="122"/>
    <x v="8"/>
    <s v=" South"/>
    <s v="South"/>
    <n v="105"/>
    <n v="6"/>
    <n v="418"/>
  </r>
  <r>
    <x v="122"/>
    <x v="9"/>
    <s v=" South"/>
    <s v="South"/>
    <n v="776"/>
    <n v="46"/>
    <n v="2189"/>
  </r>
  <r>
    <x v="122"/>
    <x v="10"/>
    <s v=" South"/>
    <s v="South"/>
    <n v="765"/>
    <n v="30"/>
    <n v="1779"/>
  </r>
  <r>
    <x v="122"/>
    <x v="11"/>
    <s v=" West"/>
    <s v="West"/>
    <n v="-5"/>
    <n v="0"/>
    <n v="17"/>
  </r>
  <r>
    <x v="122"/>
    <x v="12"/>
    <s v=" West"/>
    <s v="West"/>
    <n v="61"/>
    <n v="2"/>
    <n v="79"/>
  </r>
  <r>
    <x v="122"/>
    <x v="13"/>
    <s v=" Midwest"/>
    <s v="Midwest"/>
    <n v="2715"/>
    <n v="106"/>
    <n v="4740"/>
  </r>
  <r>
    <x v="122"/>
    <x v="14"/>
    <s v=" Midwest"/>
    <s v="Midwest"/>
    <n v="492"/>
    <n v="28"/>
    <n v="1941"/>
  </r>
  <r>
    <x v="122"/>
    <x v="15"/>
    <s v=" Midwest"/>
    <s v="Midwest"/>
    <n v="340"/>
    <n v="27"/>
    <n v="441"/>
  </r>
  <r>
    <x v="122"/>
    <x v="16"/>
    <s v=" Midwest"/>
    <s v="Midwest"/>
    <n v="297"/>
    <n v="1"/>
    <n v="200"/>
  </r>
  <r>
    <x v="122"/>
    <x v="17"/>
    <s v=" South"/>
    <s v="South"/>
    <n v="213"/>
    <n v="5"/>
    <n v="398"/>
  </r>
  <r>
    <x v="122"/>
    <x v="18"/>
    <s v=" South"/>
    <s v="South"/>
    <n v="421"/>
    <n v="40"/>
    <n v="2669"/>
  </r>
  <r>
    <x v="122"/>
    <x v="19"/>
    <s v=" Northeast"/>
    <s v="Northeast"/>
    <n v="71"/>
    <n v="2"/>
    <n v="75"/>
  </r>
  <r>
    <x v="122"/>
    <x v="20"/>
    <s v=" South"/>
    <s v="South"/>
    <n v="894"/>
    <n v="48"/>
    <n v="2207"/>
  </r>
  <r>
    <x v="122"/>
    <x v="21"/>
    <s v=" Northeast"/>
    <s v="Northeast"/>
    <n v="805"/>
    <n v="80"/>
    <n v="6228"/>
  </r>
  <r>
    <x v="122"/>
    <x v="22"/>
    <s v=" Midwest"/>
    <s v="Midwest"/>
    <n v="397"/>
    <n v="29"/>
    <n v="5158"/>
  </r>
  <r>
    <x v="122"/>
    <x v="23"/>
    <s v=" Midwest"/>
    <s v="Midwest"/>
    <n v="805"/>
    <n v="33"/>
    <n v="851"/>
  </r>
  <r>
    <x v="122"/>
    <x v="24"/>
    <s v=" South"/>
    <s v="South"/>
    <n v="402"/>
    <n v="16"/>
    <n v="596"/>
  </r>
  <r>
    <x v="122"/>
    <x v="25"/>
    <s v=" Midwest"/>
    <s v="Midwest"/>
    <n v="140"/>
    <n v="10"/>
    <n v="680"/>
  </r>
  <r>
    <x v="122"/>
    <x v="26"/>
    <s v=" West"/>
    <s v="West"/>
    <n v="0"/>
    <n v="0"/>
    <n v="16"/>
  </r>
  <r>
    <x v="122"/>
    <x v="27"/>
    <s v=" Midwest"/>
    <s v="Midwest"/>
    <n v="237"/>
    <n v="1"/>
    <n v="149"/>
  </r>
  <r>
    <x v="122"/>
    <x v="28"/>
    <s v=" West"/>
    <s v="West"/>
    <n v="127"/>
    <n v="6"/>
    <n v="387"/>
  </r>
  <r>
    <x v="122"/>
    <x v="29"/>
    <s v=" Northeast"/>
    <s v="Northeast"/>
    <n v="79"/>
    <n v="5"/>
    <n v="204"/>
  </r>
  <r>
    <x v="122"/>
    <x v="30"/>
    <s v=" Northeast"/>
    <s v="Northeast"/>
    <n v="1247"/>
    <n v="142"/>
    <n v="10985"/>
  </r>
  <r>
    <x v="122"/>
    <x v="31"/>
    <s v=" West"/>
    <s v="West"/>
    <n v="153"/>
    <n v="8"/>
    <n v="302"/>
  </r>
  <r>
    <x v="122"/>
    <x v="32"/>
    <s v=" Northeast"/>
    <s v="Northeast"/>
    <n v="1678"/>
    <n v="139"/>
    <n v="28802"/>
  </r>
  <r>
    <x v="122"/>
    <x v="33"/>
    <s v=" South"/>
    <s v="South"/>
    <n v="727"/>
    <n v="20"/>
    <n v="754"/>
  </r>
  <r>
    <x v="122"/>
    <x v="34"/>
    <s v=" Midwest"/>
    <s v="Midwest"/>
    <n v="88"/>
    <n v="1"/>
    <n v="52"/>
  </r>
  <r>
    <x v="122"/>
    <x v="35"/>
    <s v=" Midwest"/>
    <s v="Midwest"/>
    <n v="627"/>
    <n v="36"/>
    <n v="1872"/>
  </r>
  <r>
    <x v="122"/>
    <x v="36"/>
    <s v=" South"/>
    <s v="South"/>
    <n v="169"/>
    <n v="3"/>
    <n v="307"/>
  </r>
  <r>
    <x v="122"/>
    <x v="37"/>
    <s v=" West"/>
    <s v="West"/>
    <n v="47"/>
    <n v="2"/>
    <n v="147"/>
  </r>
  <r>
    <x v="122"/>
    <x v="38"/>
    <s v=" Northeast"/>
    <s v="Northeast"/>
    <n v="1053"/>
    <n v="145"/>
    <n v="5032"/>
  </r>
  <r>
    <x v="122"/>
    <x v="39"/>
    <s v=" Northeast"/>
    <s v="Northeast"/>
    <n v="165"/>
    <n v="23"/>
    <n v="579"/>
  </r>
  <r>
    <x v="122"/>
    <x v="40"/>
    <s v=" South"/>
    <s v="South"/>
    <n v="259"/>
    <n v="3"/>
    <n v="419"/>
  </r>
  <r>
    <x v="122"/>
    <x v="41"/>
    <s v=" Midwest"/>
    <s v="Midwest"/>
    <n v="179"/>
    <n v="3"/>
    <n v="50"/>
  </r>
  <r>
    <x v="122"/>
    <x v="42"/>
    <s v=" South"/>
    <s v="South"/>
    <n v="394"/>
    <n v="2"/>
    <n v="315"/>
  </r>
  <r>
    <x v="122"/>
    <x v="43"/>
    <s v=" South"/>
    <s v="South"/>
    <n v="928"/>
    <n v="18"/>
    <n v="1498"/>
  </r>
  <r>
    <x v="122"/>
    <x v="44"/>
    <s v=" West"/>
    <s v="West"/>
    <n v="181"/>
    <n v="1"/>
    <n v="93"/>
  </r>
  <r>
    <x v="122"/>
    <x v="45"/>
    <s v=" Northeast"/>
    <s v="Northeast"/>
    <n v="2"/>
    <n v="0"/>
    <n v="54"/>
  </r>
  <r>
    <x v="122"/>
    <x v="46"/>
    <s v=" South"/>
    <s v="South"/>
    <n v="813"/>
    <n v="37"/>
    <n v="1136"/>
  </r>
  <r>
    <x v="122"/>
    <x v="47"/>
    <s v=" West"/>
    <s v="West"/>
    <n v="246"/>
    <n v="7"/>
    <n v="1061"/>
  </r>
  <r>
    <x v="122"/>
    <x v="48"/>
    <s v=" South"/>
    <s v="South"/>
    <n v="102"/>
    <n v="1"/>
    <n v="72"/>
  </r>
  <r>
    <x v="122"/>
    <x v="49"/>
    <s v=" Midwest"/>
    <s v="Midwest"/>
    <n v="590"/>
    <n v="9"/>
    <n v="496"/>
  </r>
  <r>
    <x v="122"/>
    <x v="50"/>
    <s v=" West"/>
    <s v="West"/>
    <n v="2"/>
    <n v="0"/>
    <n v="12"/>
  </r>
  <r>
    <x v="123"/>
    <x v="0"/>
    <s v=" South"/>
    <s v="South"/>
    <n v="479"/>
    <n v="8"/>
    <n v="549"/>
  </r>
  <r>
    <x v="123"/>
    <x v="1"/>
    <s v=" West"/>
    <s v="West"/>
    <n v="5"/>
    <n v="0"/>
    <n v="8"/>
  </r>
  <r>
    <x v="123"/>
    <x v="2"/>
    <s v=" West"/>
    <s v="West"/>
    <n v="432"/>
    <n v="24"/>
    <n v="799"/>
  </r>
  <r>
    <x v="123"/>
    <x v="3"/>
    <s v=" South"/>
    <s v="South"/>
    <n v="163"/>
    <n v="2"/>
    <n v="115"/>
  </r>
  <r>
    <x v="123"/>
    <x v="4"/>
    <s v=" West"/>
    <s v="West"/>
    <n v="2014"/>
    <n v="78"/>
    <n v="3768"/>
  </r>
  <r>
    <x v="123"/>
    <x v="5"/>
    <s v=" West"/>
    <s v="West"/>
    <n v="476"/>
    <n v="3"/>
    <n v="1327"/>
  </r>
  <r>
    <x v="123"/>
    <x v="6"/>
    <s v=" Northeast"/>
    <s v="Northeast"/>
    <n v="382"/>
    <n v="38"/>
    <n v="3675"/>
  </r>
  <r>
    <x v="123"/>
    <x v="7"/>
    <s v=" South"/>
    <s v="South"/>
    <n v="161"/>
    <n v="2"/>
    <n v="324"/>
  </r>
  <r>
    <x v="123"/>
    <x v="8"/>
    <s v=" South"/>
    <s v="South"/>
    <n v="73"/>
    <n v="9"/>
    <n v="427"/>
  </r>
  <r>
    <x v="123"/>
    <x v="9"/>
    <s v=" South"/>
    <s v="South"/>
    <n v="676"/>
    <n v="43"/>
    <n v="2232"/>
  </r>
  <r>
    <x v="123"/>
    <x v="10"/>
    <s v=" South"/>
    <s v="South"/>
    <n v="674"/>
    <n v="15"/>
    <n v="1794"/>
  </r>
  <r>
    <x v="123"/>
    <x v="11"/>
    <s v=" West"/>
    <s v="West"/>
    <n v="1"/>
    <n v="0"/>
    <n v="17"/>
  </r>
  <r>
    <x v="123"/>
    <x v="12"/>
    <s v=" West"/>
    <s v="West"/>
    <n v="62"/>
    <n v="0"/>
    <n v="79"/>
  </r>
  <r>
    <x v="123"/>
    <x v="13"/>
    <s v=" Midwest"/>
    <s v="Midwest"/>
    <n v="2390"/>
    <n v="77"/>
    <n v="4817"/>
  </r>
  <r>
    <x v="123"/>
    <x v="14"/>
    <s v=" Midwest"/>
    <s v="Midwest"/>
    <n v="509"/>
    <n v="23"/>
    <n v="1964"/>
  </r>
  <r>
    <x v="123"/>
    <x v="15"/>
    <s v=" Midwest"/>
    <s v="Midwest"/>
    <n v="388"/>
    <n v="5"/>
    <n v="446"/>
  </r>
  <r>
    <x v="123"/>
    <x v="16"/>
    <s v=" Midwest"/>
    <s v="Midwest"/>
    <n v="51"/>
    <n v="0"/>
    <n v="200"/>
  </r>
  <r>
    <x v="123"/>
    <x v="17"/>
    <s v=" South"/>
    <s v="South"/>
    <n v="124"/>
    <n v="1"/>
    <n v="399"/>
  </r>
  <r>
    <x v="123"/>
    <x v="18"/>
    <s v=" South"/>
    <s v="South"/>
    <n v="117"/>
    <n v="14"/>
    <n v="2683"/>
  </r>
  <r>
    <x v="123"/>
    <x v="19"/>
    <s v=" Northeast"/>
    <s v="Northeast"/>
    <n v="65"/>
    <n v="2"/>
    <n v="77"/>
  </r>
  <r>
    <x v="123"/>
    <x v="20"/>
    <s v=" South"/>
    <s v="South"/>
    <n v="1069"/>
    <n v="36"/>
    <n v="2243"/>
  </r>
  <r>
    <x v="123"/>
    <x v="21"/>
    <s v=" Northeast"/>
    <s v="Northeast"/>
    <n v="773"/>
    <n v="76"/>
    <n v="6304"/>
  </r>
  <r>
    <x v="123"/>
    <x v="22"/>
    <s v=" Midwest"/>
    <s v="Midwest"/>
    <n v="439"/>
    <n v="65"/>
    <n v="5223"/>
  </r>
  <r>
    <x v="123"/>
    <x v="23"/>
    <s v=" Midwest"/>
    <s v="Midwest"/>
    <n v="840"/>
    <n v="10"/>
    <n v="861"/>
  </r>
  <r>
    <x v="123"/>
    <x v="24"/>
    <s v=" South"/>
    <s v="South"/>
    <n v="381"/>
    <n v="20"/>
    <n v="616"/>
  </r>
  <r>
    <x v="123"/>
    <x v="25"/>
    <s v=" Midwest"/>
    <s v="Midwest"/>
    <n v="125"/>
    <n v="5"/>
    <n v="685"/>
  </r>
  <r>
    <x v="123"/>
    <x v="26"/>
    <s v=" West"/>
    <s v="West"/>
    <n v="0"/>
    <n v="0"/>
    <n v="16"/>
  </r>
  <r>
    <x v="123"/>
    <x v="27"/>
    <s v=" Midwest"/>
    <s v="Midwest"/>
    <n v="327"/>
    <n v="1"/>
    <n v="150"/>
  </r>
  <r>
    <x v="123"/>
    <x v="28"/>
    <s v=" West"/>
    <s v="West"/>
    <n v="238"/>
    <n v="5"/>
    <n v="392"/>
  </r>
  <r>
    <x v="123"/>
    <x v="29"/>
    <s v=" Northeast"/>
    <s v="Northeast"/>
    <n v="75"/>
    <n v="4"/>
    <n v="208"/>
  </r>
  <r>
    <x v="123"/>
    <x v="30"/>
    <s v=" Northeast"/>
    <s v="Northeast"/>
    <n v="385"/>
    <n v="96"/>
    <n v="11081"/>
  </r>
  <r>
    <x v="123"/>
    <x v="31"/>
    <s v=" West"/>
    <s v="West"/>
    <n v="170"/>
    <n v="6"/>
    <n v="308"/>
  </r>
  <r>
    <x v="123"/>
    <x v="32"/>
    <s v=" Northeast"/>
    <s v="Northeast"/>
    <n v="1754"/>
    <n v="98"/>
    <n v="28900"/>
  </r>
  <r>
    <x v="123"/>
    <x v="33"/>
    <s v=" South"/>
    <s v="South"/>
    <n v="1070"/>
    <n v="9"/>
    <n v="763"/>
  </r>
  <r>
    <x v="123"/>
    <x v="34"/>
    <s v=" Midwest"/>
    <s v="Midwest"/>
    <n v="48"/>
    <n v="0"/>
    <n v="52"/>
  </r>
  <r>
    <x v="123"/>
    <x v="35"/>
    <s v=" Midwest"/>
    <s v="Midwest"/>
    <n v="613"/>
    <n v="84"/>
    <n v="1956"/>
  </r>
  <r>
    <x v="123"/>
    <x v="36"/>
    <s v=" South"/>
    <s v="South"/>
    <n v="111"/>
    <n v="4"/>
    <n v="311"/>
  </r>
  <r>
    <x v="123"/>
    <x v="37"/>
    <s v=" West"/>
    <s v="West"/>
    <n v="24"/>
    <n v="0"/>
    <n v="147"/>
  </r>
  <r>
    <x v="123"/>
    <x v="38"/>
    <s v=" Northeast"/>
    <s v="Northeast"/>
    <n v="797"/>
    <n v="89"/>
    <n v="5121"/>
  </r>
  <r>
    <x v="123"/>
    <x v="39"/>
    <s v=" Northeast"/>
    <s v="Northeast"/>
    <n v="216"/>
    <n v="18"/>
    <n v="597"/>
  </r>
  <r>
    <x v="123"/>
    <x v="40"/>
    <s v=" South"/>
    <s v="South"/>
    <n v="257"/>
    <n v="6"/>
    <n v="425"/>
  </r>
  <r>
    <x v="123"/>
    <x v="41"/>
    <s v=" Midwest"/>
    <s v="Midwest"/>
    <n v="112"/>
    <n v="0"/>
    <n v="50"/>
  </r>
  <r>
    <x v="123"/>
    <x v="42"/>
    <s v=" South"/>
    <s v="South"/>
    <n v="401"/>
    <n v="10"/>
    <n v="325"/>
  </r>
  <r>
    <x v="123"/>
    <x v="43"/>
    <s v=" South"/>
    <s v="South"/>
    <n v="1082"/>
    <n v="24"/>
    <n v="1522"/>
  </r>
  <r>
    <x v="123"/>
    <x v="44"/>
    <s v=" West"/>
    <s v="West"/>
    <n v="203"/>
    <n v="4"/>
    <n v="97"/>
  </r>
  <r>
    <x v="123"/>
    <x v="45"/>
    <s v=" Northeast"/>
    <s v="Northeast"/>
    <n v="2"/>
    <n v="0"/>
    <n v="54"/>
  </r>
  <r>
    <x v="123"/>
    <x v="46"/>
    <s v=" South"/>
    <s v="South"/>
    <n v="799"/>
    <n v="23"/>
    <n v="1159"/>
  </r>
  <r>
    <x v="123"/>
    <x v="47"/>
    <s v=" West"/>
    <s v="West"/>
    <n v="214"/>
    <n v="1"/>
    <n v="1062"/>
  </r>
  <r>
    <x v="123"/>
    <x v="48"/>
    <s v=" South"/>
    <s v="South"/>
    <n v="24"/>
    <n v="0"/>
    <n v="72"/>
  </r>
  <r>
    <x v="123"/>
    <x v="49"/>
    <s v=" Midwest"/>
    <s v="Midwest"/>
    <n v="428"/>
    <n v="11"/>
    <n v="507"/>
  </r>
  <r>
    <x v="123"/>
    <x v="50"/>
    <s v=" West"/>
    <s v="West"/>
    <n v="10"/>
    <n v="0"/>
    <n v="12"/>
  </r>
  <r>
    <x v="124"/>
    <x v="0"/>
    <s v=" South"/>
    <s v="South"/>
    <n v="329"/>
    <n v="2"/>
    <n v="551"/>
  </r>
  <r>
    <x v="124"/>
    <x v="1"/>
    <s v=" West"/>
    <s v="West"/>
    <n v="0"/>
    <n v="0"/>
    <n v="8"/>
  </r>
  <r>
    <x v="124"/>
    <x v="2"/>
    <s v=" West"/>
    <s v="West"/>
    <n v="299"/>
    <n v="1"/>
    <n v="800"/>
  </r>
  <r>
    <x v="124"/>
    <x v="3"/>
    <s v=" South"/>
    <s v="South"/>
    <n v="147"/>
    <n v="1"/>
    <n v="116"/>
  </r>
  <r>
    <x v="124"/>
    <x v="4"/>
    <s v=" West"/>
    <s v="West"/>
    <n v="1928"/>
    <n v="22"/>
    <n v="3790"/>
  </r>
  <r>
    <x v="124"/>
    <x v="5"/>
    <s v=" West"/>
    <s v="West"/>
    <n v="208"/>
    <n v="5"/>
    <n v="1332"/>
  </r>
  <r>
    <x v="124"/>
    <x v="6"/>
    <s v=" Northeast"/>
    <s v="Northeast"/>
    <n v="446"/>
    <n v="18"/>
    <n v="3693"/>
  </r>
  <r>
    <x v="124"/>
    <x v="7"/>
    <s v=" South"/>
    <s v="South"/>
    <n v="119"/>
    <n v="2"/>
    <n v="326"/>
  </r>
  <r>
    <x v="124"/>
    <x v="8"/>
    <s v=" South"/>
    <s v="South"/>
    <n v="144"/>
    <n v="5"/>
    <n v="432"/>
  </r>
  <r>
    <x v="124"/>
    <x v="9"/>
    <s v=" South"/>
    <s v="South"/>
    <n v="740"/>
    <n v="4"/>
    <n v="2236"/>
  </r>
  <r>
    <x v="124"/>
    <x v="10"/>
    <s v=" South"/>
    <s v="South"/>
    <n v="581"/>
    <n v="5"/>
    <n v="1799"/>
  </r>
  <r>
    <x v="124"/>
    <x v="11"/>
    <s v=" West"/>
    <s v="West"/>
    <n v="0"/>
    <n v="0"/>
    <n v="17"/>
  </r>
  <r>
    <x v="124"/>
    <x v="12"/>
    <s v=" West"/>
    <s v="West"/>
    <n v="24"/>
    <n v="0"/>
    <n v="79"/>
  </r>
  <r>
    <x v="124"/>
    <x v="13"/>
    <s v=" Midwest"/>
    <s v="Midwest"/>
    <n v="2441"/>
    <n v="67"/>
    <n v="4884"/>
  </r>
  <r>
    <x v="124"/>
    <x v="14"/>
    <s v=" Midwest"/>
    <s v="Midwest"/>
    <n v="477"/>
    <n v="12"/>
    <n v="1976"/>
  </r>
  <r>
    <x v="124"/>
    <x v="15"/>
    <s v=" Midwest"/>
    <s v="Midwest"/>
    <n v="536"/>
    <n v="10"/>
    <n v="456"/>
  </r>
  <r>
    <x v="124"/>
    <x v="16"/>
    <s v=" Midwest"/>
    <s v="Midwest"/>
    <n v="16"/>
    <n v="0"/>
    <n v="200"/>
  </r>
  <r>
    <x v="124"/>
    <x v="17"/>
    <s v=" South"/>
    <s v="South"/>
    <n v="30"/>
    <n v="0"/>
    <n v="399"/>
  </r>
  <r>
    <x v="124"/>
    <x v="18"/>
    <s v=" South"/>
    <s v="South"/>
    <n v="128"/>
    <n v="7"/>
    <n v="2690"/>
  </r>
  <r>
    <x v="124"/>
    <x v="19"/>
    <s v=" Northeast"/>
    <s v="Northeast"/>
    <n v="42"/>
    <n v="1"/>
    <n v="78"/>
  </r>
  <r>
    <x v="124"/>
    <x v="20"/>
    <s v=" South"/>
    <s v="South"/>
    <n v="1311"/>
    <n v="34"/>
    <n v="2277"/>
  </r>
  <r>
    <x v="124"/>
    <x v="21"/>
    <s v=" Northeast"/>
    <s v="Northeast"/>
    <n v="1013"/>
    <n v="68"/>
    <n v="6372"/>
  </r>
  <r>
    <x v="124"/>
    <x v="22"/>
    <s v=" Midwest"/>
    <s v="Midwest"/>
    <n v="312"/>
    <n v="5"/>
    <n v="5228"/>
  </r>
  <r>
    <x v="124"/>
    <x v="23"/>
    <s v=" Midwest"/>
    <s v="Midwest"/>
    <n v="728"/>
    <n v="17"/>
    <n v="878"/>
  </r>
  <r>
    <x v="124"/>
    <x v="24"/>
    <s v=" South"/>
    <s v="South"/>
    <n v="247"/>
    <n v="9"/>
    <n v="625"/>
  </r>
  <r>
    <x v="124"/>
    <x v="25"/>
    <s v=" Midwest"/>
    <s v="Midwest"/>
    <n v="192"/>
    <n v="4"/>
    <n v="689"/>
  </r>
  <r>
    <x v="124"/>
    <x v="26"/>
    <s v=" West"/>
    <s v="West"/>
    <n v="0"/>
    <n v="0"/>
    <n v="16"/>
  </r>
  <r>
    <x v="124"/>
    <x v="27"/>
    <s v=" Midwest"/>
    <s v="Midwest"/>
    <n v="145"/>
    <n v="3"/>
    <n v="153"/>
  </r>
  <r>
    <x v="124"/>
    <x v="28"/>
    <s v=" West"/>
    <s v="West"/>
    <n v="117"/>
    <n v="2"/>
    <n v="394"/>
  </r>
  <r>
    <x v="124"/>
    <x v="29"/>
    <s v=" Northeast"/>
    <s v="Northeast"/>
    <n v="60"/>
    <n v="1"/>
    <n v="209"/>
  </r>
  <r>
    <x v="124"/>
    <x v="30"/>
    <s v=" Northeast"/>
    <s v="Northeast"/>
    <n v="1050"/>
    <n v="52"/>
    <n v="11133"/>
  </r>
  <r>
    <x v="124"/>
    <x v="31"/>
    <s v=" West"/>
    <s v="West"/>
    <n v="148"/>
    <n v="9"/>
    <n v="317"/>
  </r>
  <r>
    <x v="124"/>
    <x v="32"/>
    <s v=" Northeast"/>
    <s v="Northeast"/>
    <n v="1601"/>
    <n v="146"/>
    <n v="29046"/>
  </r>
  <r>
    <x v="124"/>
    <x v="33"/>
    <s v=" South"/>
    <s v="South"/>
    <n v="500"/>
    <n v="8"/>
    <n v="771"/>
  </r>
  <r>
    <x v="124"/>
    <x v="34"/>
    <s v=" Midwest"/>
    <s v="Midwest"/>
    <n v="53"/>
    <n v="1"/>
    <n v="53"/>
  </r>
  <r>
    <x v="124"/>
    <x v="35"/>
    <s v=" Midwest"/>
    <s v="Midwest"/>
    <n v="503"/>
    <n v="13"/>
    <n v="1969"/>
  </r>
  <r>
    <x v="124"/>
    <x v="36"/>
    <s v=" South"/>
    <s v="South"/>
    <n v="77"/>
    <n v="0"/>
    <n v="311"/>
  </r>
  <r>
    <x v="124"/>
    <x v="37"/>
    <s v=" West"/>
    <s v="West"/>
    <n v="39"/>
    <n v="1"/>
    <n v="148"/>
  </r>
  <r>
    <x v="124"/>
    <x v="38"/>
    <s v=" Northeast"/>
    <s v="Northeast"/>
    <n v="554"/>
    <n v="24"/>
    <n v="5145"/>
  </r>
  <r>
    <x v="124"/>
    <x v="39"/>
    <s v=" Northeast"/>
    <s v="Northeast"/>
    <n v="113"/>
    <n v="11"/>
    <n v="608"/>
  </r>
  <r>
    <x v="124"/>
    <x v="40"/>
    <s v=" South"/>
    <s v="South"/>
    <n v="201"/>
    <n v="10"/>
    <n v="435"/>
  </r>
  <r>
    <x v="124"/>
    <x v="41"/>
    <s v=" Midwest"/>
    <s v="Midwest"/>
    <n v="95"/>
    <n v="0"/>
    <n v="50"/>
  </r>
  <r>
    <x v="124"/>
    <x v="42"/>
    <s v=" South"/>
    <s v="South"/>
    <n v="351"/>
    <n v="7"/>
    <n v="332"/>
  </r>
  <r>
    <x v="124"/>
    <x v="43"/>
    <s v=" South"/>
    <s v="South"/>
    <n v="599"/>
    <n v="11"/>
    <n v="1533"/>
  </r>
  <r>
    <x v="124"/>
    <x v="44"/>
    <s v=" West"/>
    <s v="West"/>
    <n v="132"/>
    <n v="0"/>
    <n v="97"/>
  </r>
  <r>
    <x v="124"/>
    <x v="45"/>
    <s v=" Northeast"/>
    <s v="Northeast"/>
    <n v="2"/>
    <n v="0"/>
    <n v="54"/>
  </r>
  <r>
    <x v="124"/>
    <x v="46"/>
    <s v=" South"/>
    <s v="South"/>
    <n v="495"/>
    <n v="12"/>
    <n v="1171"/>
  </r>
  <r>
    <x v="124"/>
    <x v="47"/>
    <s v=" West"/>
    <s v="West"/>
    <n v="249"/>
    <n v="7"/>
    <n v="1069"/>
  </r>
  <r>
    <x v="124"/>
    <x v="48"/>
    <s v=" South"/>
    <s v="South"/>
    <n v="42"/>
    <n v="0"/>
    <n v="72"/>
  </r>
  <r>
    <x v="124"/>
    <x v="49"/>
    <s v=" Midwest"/>
    <s v="Midwest"/>
    <n v="377"/>
    <n v="3"/>
    <n v="510"/>
  </r>
  <r>
    <x v="124"/>
    <x v="50"/>
    <s v=" West"/>
    <s v="West"/>
    <n v="0"/>
    <n v="0"/>
    <n v="12"/>
  </r>
  <r>
    <x v="125"/>
    <x v="0"/>
    <s v=" South"/>
    <s v="South"/>
    <n v="508"/>
    <n v="15"/>
    <n v="566"/>
  </r>
  <r>
    <x v="125"/>
    <x v="1"/>
    <s v=" West"/>
    <s v="West"/>
    <n v="3"/>
    <n v="0"/>
    <n v="8"/>
  </r>
  <r>
    <x v="125"/>
    <x v="2"/>
    <s v=" West"/>
    <s v="West"/>
    <n v="222"/>
    <n v="6"/>
    <n v="806"/>
  </r>
  <r>
    <x v="125"/>
    <x v="3"/>
    <s v=" South"/>
    <s v="South"/>
    <n v="107"/>
    <n v="1"/>
    <n v="117"/>
  </r>
  <r>
    <x v="125"/>
    <x v="4"/>
    <s v=" West"/>
    <s v="West"/>
    <n v="2274"/>
    <n v="18"/>
    <n v="3808"/>
  </r>
  <r>
    <x v="125"/>
    <x v="5"/>
    <s v=" West"/>
    <s v="West"/>
    <n v="116"/>
    <n v="1"/>
    <n v="1333"/>
  </r>
  <r>
    <x v="125"/>
    <x v="6"/>
    <s v=" Northeast"/>
    <s v="Northeast"/>
    <n v="405"/>
    <n v="49"/>
    <n v="3742"/>
  </r>
  <r>
    <x v="125"/>
    <x v="7"/>
    <s v=" South"/>
    <s v="South"/>
    <n v="156"/>
    <n v="6"/>
    <n v="332"/>
  </r>
  <r>
    <x v="125"/>
    <x v="8"/>
    <s v=" South"/>
    <s v="South"/>
    <n v="115"/>
    <n v="8"/>
    <n v="440"/>
  </r>
  <r>
    <x v="125"/>
    <x v="9"/>
    <s v=" South"/>
    <s v="South"/>
    <n v="879"/>
    <n v="15"/>
    <n v="2251"/>
  </r>
  <r>
    <x v="125"/>
    <x v="10"/>
    <s v=" South"/>
    <s v="South"/>
    <n v="425"/>
    <n v="21"/>
    <n v="1820"/>
  </r>
  <r>
    <x v="125"/>
    <x v="11"/>
    <s v=" West"/>
    <s v="West"/>
    <n v="0"/>
    <n v="0"/>
    <n v="17"/>
  </r>
  <r>
    <x v="125"/>
    <x v="12"/>
    <s v=" West"/>
    <s v="West"/>
    <n v="-17"/>
    <n v="0"/>
    <n v="79"/>
  </r>
  <r>
    <x v="125"/>
    <x v="13"/>
    <s v=" Midwest"/>
    <s v="Midwest"/>
    <n v="1707"/>
    <n v="28"/>
    <n v="4912"/>
  </r>
  <r>
    <x v="125"/>
    <x v="14"/>
    <s v=" Midwest"/>
    <s v="Midwest"/>
    <n v="338"/>
    <n v="8"/>
    <n v="1984"/>
  </r>
  <r>
    <x v="125"/>
    <x v="15"/>
    <s v=" Midwest"/>
    <s v="Midwest"/>
    <n v="194"/>
    <n v="4"/>
    <n v="460"/>
  </r>
  <r>
    <x v="125"/>
    <x v="16"/>
    <s v=" Midwest"/>
    <s v="Midwest"/>
    <n v="137"/>
    <n v="1"/>
    <n v="201"/>
  </r>
  <r>
    <x v="125"/>
    <x v="17"/>
    <s v=" South"/>
    <s v="South"/>
    <n v="57"/>
    <n v="4"/>
    <n v="403"/>
  </r>
  <r>
    <x v="125"/>
    <x v="18"/>
    <s v=" South"/>
    <s v="South"/>
    <n v="623"/>
    <n v="0"/>
    <n v="2690"/>
  </r>
  <r>
    <x v="125"/>
    <x v="19"/>
    <s v=" Northeast"/>
    <s v="Northeast"/>
    <n v="19"/>
    <n v="0"/>
    <n v="78"/>
  </r>
  <r>
    <x v="125"/>
    <x v="20"/>
    <s v=" South"/>
    <s v="South"/>
    <n v="835"/>
    <n v="25"/>
    <n v="2302"/>
  </r>
  <r>
    <x v="125"/>
    <x v="21"/>
    <s v=" Northeast"/>
    <s v="Northeast"/>
    <n v="596"/>
    <n v="44"/>
    <n v="6416"/>
  </r>
  <r>
    <x v="125"/>
    <x v="22"/>
    <s v=" Midwest"/>
    <s v="Midwest"/>
    <n v="200"/>
    <n v="12"/>
    <n v="5240"/>
  </r>
  <r>
    <x v="125"/>
    <x v="23"/>
    <s v=" Midwest"/>
    <s v="Midwest"/>
    <n v="742"/>
    <n v="12"/>
    <n v="890"/>
  </r>
  <r>
    <x v="125"/>
    <x v="24"/>
    <s v=" South"/>
    <s v="South"/>
    <n v="206"/>
    <n v="10"/>
    <n v="635"/>
  </r>
  <r>
    <x v="125"/>
    <x v="25"/>
    <s v=" Midwest"/>
    <s v="Midwest"/>
    <n v="182"/>
    <n v="5"/>
    <n v="694"/>
  </r>
  <r>
    <x v="125"/>
    <x v="26"/>
    <s v=" West"/>
    <s v="West"/>
    <n v="0"/>
    <n v="0"/>
    <n v="16"/>
  </r>
  <r>
    <x v="125"/>
    <x v="27"/>
    <s v=" Midwest"/>
    <s v="Midwest"/>
    <n v="221"/>
    <n v="2"/>
    <n v="155"/>
  </r>
  <r>
    <x v="125"/>
    <x v="28"/>
    <s v=" West"/>
    <s v="West"/>
    <n v="73"/>
    <n v="2"/>
    <n v="396"/>
  </r>
  <r>
    <x v="125"/>
    <x v="29"/>
    <s v=" Northeast"/>
    <s v="Northeast"/>
    <n v="48"/>
    <n v="1"/>
    <n v="210"/>
  </r>
  <r>
    <x v="125"/>
    <x v="30"/>
    <s v=" Northeast"/>
    <s v="Northeast"/>
    <n v="938"/>
    <n v="11"/>
    <n v="11144"/>
  </r>
  <r>
    <x v="125"/>
    <x v="31"/>
    <s v=" West"/>
    <s v="West"/>
    <n v="83"/>
    <n v="3"/>
    <n v="320"/>
  </r>
  <r>
    <x v="125"/>
    <x v="32"/>
    <s v=" Northeast"/>
    <s v="Northeast"/>
    <n v="1279"/>
    <n v="92"/>
    <n v="29138"/>
  </r>
  <r>
    <x v="125"/>
    <x v="33"/>
    <s v=" South"/>
    <s v="South"/>
    <n v="766"/>
    <n v="9"/>
    <n v="780"/>
  </r>
  <r>
    <x v="125"/>
    <x v="34"/>
    <s v=" Midwest"/>
    <s v="Midwest"/>
    <n v="39"/>
    <n v="1"/>
    <n v="54"/>
  </r>
  <r>
    <x v="125"/>
    <x v="35"/>
    <s v=" Midwest"/>
    <s v="Midwest"/>
    <n v="566"/>
    <n v="18"/>
    <n v="1987"/>
  </r>
  <r>
    <x v="125"/>
    <x v="36"/>
    <s v=" South"/>
    <s v="South"/>
    <n v="53"/>
    <n v="2"/>
    <n v="313"/>
  </r>
  <r>
    <x v="125"/>
    <x v="37"/>
    <s v=" West"/>
    <s v="West"/>
    <n v="22"/>
    <n v="0"/>
    <n v="148"/>
  </r>
  <r>
    <x v="125"/>
    <x v="38"/>
    <s v=" Northeast"/>
    <s v="Northeast"/>
    <n v="700"/>
    <n v="14"/>
    <n v="5159"/>
  </r>
  <r>
    <x v="125"/>
    <x v="39"/>
    <s v=" Northeast"/>
    <s v="Northeast"/>
    <n v="0"/>
    <n v="0"/>
    <n v="608"/>
  </r>
  <r>
    <x v="125"/>
    <x v="40"/>
    <s v=" South"/>
    <s v="South"/>
    <n v="82"/>
    <n v="5"/>
    <n v="440"/>
  </r>
  <r>
    <x v="125"/>
    <x v="41"/>
    <s v=" Midwest"/>
    <s v="Midwest"/>
    <n v="23"/>
    <n v="0"/>
    <n v="50"/>
  </r>
  <r>
    <x v="125"/>
    <x v="42"/>
    <s v=" South"/>
    <s v="South"/>
    <n v="417"/>
    <n v="2"/>
    <n v="334"/>
  </r>
  <r>
    <x v="125"/>
    <x v="43"/>
    <s v=" South"/>
    <s v="South"/>
    <n v="440"/>
    <n v="3"/>
    <n v="1536"/>
  </r>
  <r>
    <x v="125"/>
    <x v="44"/>
    <s v=" West"/>
    <s v="West"/>
    <n v="129"/>
    <n v="1"/>
    <n v="98"/>
  </r>
  <r>
    <x v="125"/>
    <x v="45"/>
    <s v=" Northeast"/>
    <s v="Northeast"/>
    <n v="6"/>
    <n v="0"/>
    <n v="54"/>
  </r>
  <r>
    <x v="125"/>
    <x v="46"/>
    <s v=" South"/>
    <s v="South"/>
    <n v="1483"/>
    <n v="37"/>
    <n v="1208"/>
  </r>
  <r>
    <x v="125"/>
    <x v="47"/>
    <s v=" West"/>
    <s v="West"/>
    <n v="276"/>
    <n v="7"/>
    <n v="1076"/>
  </r>
  <r>
    <x v="125"/>
    <x v="48"/>
    <s v=" South"/>
    <s v="South"/>
    <n v="11"/>
    <n v="1"/>
    <n v="73"/>
  </r>
  <r>
    <x v="125"/>
    <x v="49"/>
    <s v=" Midwest"/>
    <s v="Midwest"/>
    <n v="284"/>
    <n v="4"/>
    <n v="514"/>
  </r>
  <r>
    <x v="125"/>
    <x v="50"/>
    <s v=" West"/>
    <s v="West"/>
    <n v="30"/>
    <n v="0"/>
    <n v="12"/>
  </r>
  <r>
    <x v="126"/>
    <x v="0"/>
    <s v=" South"/>
    <s v="South"/>
    <n v="664"/>
    <n v="14"/>
    <n v="580"/>
  </r>
  <r>
    <x v="126"/>
    <x v="1"/>
    <s v=" West"/>
    <s v="West"/>
    <n v="4"/>
    <n v="0"/>
    <n v="8"/>
  </r>
  <r>
    <x v="126"/>
    <x v="2"/>
    <s v=" West"/>
    <s v="West"/>
    <n v="222"/>
    <n v="1"/>
    <n v="807"/>
  </r>
  <r>
    <x v="126"/>
    <x v="3"/>
    <s v=" South"/>
    <s v="South"/>
    <n v="151"/>
    <n v="2"/>
    <n v="119"/>
  </r>
  <r>
    <x v="126"/>
    <x v="4"/>
    <s v=" West"/>
    <s v="West"/>
    <n v="2908"/>
    <n v="51"/>
    <n v="3859"/>
  </r>
  <r>
    <x v="126"/>
    <x v="5"/>
    <s v=" West"/>
    <s v="West"/>
    <n v="297"/>
    <n v="19"/>
    <n v="1352"/>
  </r>
  <r>
    <x v="126"/>
    <x v="6"/>
    <s v=" Northeast"/>
    <s v="Northeast"/>
    <n v="430"/>
    <n v="27"/>
    <n v="3769"/>
  </r>
  <r>
    <x v="126"/>
    <x v="7"/>
    <s v=" South"/>
    <s v="South"/>
    <n v="101"/>
    <n v="3"/>
    <n v="335"/>
  </r>
  <r>
    <x v="126"/>
    <x v="8"/>
    <s v=" South"/>
    <s v="South"/>
    <n v="109"/>
    <n v="0"/>
    <n v="440"/>
  </r>
  <r>
    <x v="126"/>
    <x v="9"/>
    <s v=" South"/>
    <s v="South"/>
    <n v="509"/>
    <n v="7"/>
    <n v="2258"/>
  </r>
  <r>
    <x v="126"/>
    <x v="10"/>
    <s v=" South"/>
    <s v="South"/>
    <n v="652"/>
    <n v="47"/>
    <n v="1867"/>
  </r>
  <r>
    <x v="126"/>
    <x v="11"/>
    <s v=" West"/>
    <s v="West"/>
    <n v="0"/>
    <n v="0"/>
    <n v="17"/>
  </r>
  <r>
    <x v="126"/>
    <x v="12"/>
    <s v=" West"/>
    <s v="West"/>
    <n v="35"/>
    <n v="2"/>
    <n v="81"/>
  </r>
  <r>
    <x v="126"/>
    <x v="13"/>
    <s v=" Midwest"/>
    <s v="Midwest"/>
    <n v="1238"/>
    <n v="48"/>
    <n v="4960"/>
  </r>
  <r>
    <x v="126"/>
    <x v="14"/>
    <s v=" Midwest"/>
    <s v="Midwest"/>
    <n v="367"/>
    <n v="20"/>
    <n v="2004"/>
  </r>
  <r>
    <x v="126"/>
    <x v="15"/>
    <s v=" Midwest"/>
    <s v="Midwest"/>
    <n v="371"/>
    <n v="20"/>
    <n v="480"/>
  </r>
  <r>
    <x v="126"/>
    <x v="16"/>
    <s v=" Midwest"/>
    <s v="Midwest"/>
    <n v="80"/>
    <n v="3"/>
    <n v="204"/>
  </r>
  <r>
    <x v="126"/>
    <x v="17"/>
    <s v=" South"/>
    <s v="South"/>
    <n v="276"/>
    <n v="4"/>
    <n v="407"/>
  </r>
  <r>
    <x v="126"/>
    <x v="18"/>
    <s v=" South"/>
    <s v="South"/>
    <n v="336"/>
    <n v="11"/>
    <n v="2701"/>
  </r>
  <r>
    <x v="126"/>
    <x v="19"/>
    <s v=" Northeast"/>
    <s v="Northeast"/>
    <n v="35"/>
    <n v="1"/>
    <n v="79"/>
  </r>
  <r>
    <x v="126"/>
    <x v="20"/>
    <s v=" South"/>
    <s v="South"/>
    <n v="536"/>
    <n v="31"/>
    <n v="2333"/>
  </r>
  <r>
    <x v="126"/>
    <x v="21"/>
    <s v=" Northeast"/>
    <s v="Northeast"/>
    <n v="422"/>
    <n v="57"/>
    <n v="6473"/>
  </r>
  <r>
    <x v="126"/>
    <x v="22"/>
    <s v=" Midwest"/>
    <s v="Midwest"/>
    <n v="223"/>
    <n v="26"/>
    <n v="5266"/>
  </r>
  <r>
    <x v="126"/>
    <x v="23"/>
    <s v=" Midwest"/>
    <s v="Midwest"/>
    <n v="645"/>
    <n v="18"/>
    <n v="908"/>
  </r>
  <r>
    <x v="126"/>
    <x v="24"/>
    <s v=" South"/>
    <s v="South"/>
    <n v="273"/>
    <n v="17"/>
    <n v="652"/>
  </r>
  <r>
    <x v="126"/>
    <x v="25"/>
    <s v=" Midwest"/>
    <s v="Midwest"/>
    <n v="141"/>
    <n v="4"/>
    <n v="698"/>
  </r>
  <r>
    <x v="126"/>
    <x v="26"/>
    <s v=" West"/>
    <s v="West"/>
    <n v="0"/>
    <n v="1"/>
    <n v="17"/>
  </r>
  <r>
    <x v="126"/>
    <x v="27"/>
    <s v=" Midwest"/>
    <s v="Midwest"/>
    <n v="264"/>
    <n v="5"/>
    <n v="160"/>
  </r>
  <r>
    <x v="126"/>
    <x v="28"/>
    <s v=" West"/>
    <s v="West"/>
    <n v="100"/>
    <n v="0"/>
    <n v="396"/>
  </r>
  <r>
    <x v="126"/>
    <x v="29"/>
    <s v=" Northeast"/>
    <s v="Northeast"/>
    <n v="34"/>
    <n v="4"/>
    <n v="214"/>
  </r>
  <r>
    <x v="126"/>
    <x v="30"/>
    <s v=" Northeast"/>
    <s v="Northeast"/>
    <n v="672"/>
    <n v="47"/>
    <n v="11191"/>
  </r>
  <r>
    <x v="126"/>
    <x v="31"/>
    <s v=" West"/>
    <s v="West"/>
    <n v="104"/>
    <n v="5"/>
    <n v="325"/>
  </r>
  <r>
    <x v="126"/>
    <x v="32"/>
    <s v=" Northeast"/>
    <s v="Northeast"/>
    <n v="1044"/>
    <n v="103"/>
    <n v="29241"/>
  </r>
  <r>
    <x v="126"/>
    <x v="33"/>
    <s v=" South"/>
    <s v="South"/>
    <n v="191"/>
    <n v="9"/>
    <n v="789"/>
  </r>
  <r>
    <x v="126"/>
    <x v="34"/>
    <s v=" Midwest"/>
    <s v="Midwest"/>
    <n v="-35"/>
    <n v="0"/>
    <n v="54"/>
  </r>
  <r>
    <x v="126"/>
    <x v="35"/>
    <s v=" Midwest"/>
    <s v="Midwest"/>
    <n v="529"/>
    <n v="15"/>
    <n v="2002"/>
  </r>
  <r>
    <x v="126"/>
    <x v="36"/>
    <s v=" South"/>
    <s v="South"/>
    <n v="47"/>
    <n v="5"/>
    <n v="318"/>
  </r>
  <r>
    <x v="126"/>
    <x v="37"/>
    <s v=" West"/>
    <s v="West"/>
    <n v="19"/>
    <n v="0"/>
    <n v="148"/>
  </r>
  <r>
    <x v="126"/>
    <x v="38"/>
    <s v=" Northeast"/>
    <s v="Northeast"/>
    <n v="517"/>
    <n v="16"/>
    <n v="5175"/>
  </r>
  <r>
    <x v="126"/>
    <x v="39"/>
    <s v=" Northeast"/>
    <s v="Northeast"/>
    <n v="145"/>
    <n v="26"/>
    <n v="634"/>
  </r>
  <r>
    <x v="126"/>
    <x v="40"/>
    <s v=" South"/>
    <s v="South"/>
    <n v="238"/>
    <n v="6"/>
    <n v="446"/>
  </r>
  <r>
    <x v="126"/>
    <x v="41"/>
    <s v=" Midwest"/>
    <s v="Midwest"/>
    <n v="67"/>
    <n v="0"/>
    <n v="50"/>
  </r>
  <r>
    <x v="126"/>
    <x v="42"/>
    <s v=" South"/>
    <s v="South"/>
    <n v="427"/>
    <n v="5"/>
    <n v="339"/>
  </r>
  <r>
    <x v="126"/>
    <x v="43"/>
    <s v=" South"/>
    <s v="South"/>
    <n v="1083"/>
    <n v="16"/>
    <n v="1552"/>
  </r>
  <r>
    <x v="126"/>
    <x v="44"/>
    <s v=" West"/>
    <s v="West"/>
    <n v="101"/>
    <n v="3"/>
    <n v="101"/>
  </r>
  <r>
    <x v="126"/>
    <x v="45"/>
    <s v=" Northeast"/>
    <s v="Northeast"/>
    <n v="5"/>
    <n v="0"/>
    <n v="54"/>
  </r>
  <r>
    <x v="126"/>
    <x v="46"/>
    <s v=" South"/>
    <s v="South"/>
    <n v="1615"/>
    <n v="28"/>
    <n v="1236"/>
  </r>
  <r>
    <x v="126"/>
    <x v="47"/>
    <s v=" West"/>
    <s v="West"/>
    <n v="273"/>
    <n v="15"/>
    <n v="1091"/>
  </r>
  <r>
    <x v="126"/>
    <x v="48"/>
    <s v=" South"/>
    <s v="South"/>
    <n v="72"/>
    <n v="1"/>
    <n v="74"/>
  </r>
  <r>
    <x v="126"/>
    <x v="49"/>
    <s v=" Midwest"/>
    <s v="Midwest"/>
    <n v="277"/>
    <n v="3"/>
    <n v="517"/>
  </r>
  <r>
    <x v="126"/>
    <x v="50"/>
    <s v=" West"/>
    <s v="West"/>
    <n v="7"/>
    <n v="1"/>
    <n v="13"/>
  </r>
  <r>
    <x v="127"/>
    <x v="0"/>
    <s v=" South"/>
    <s v="South"/>
    <n v="382"/>
    <n v="3"/>
    <n v="583"/>
  </r>
  <r>
    <x v="127"/>
    <x v="1"/>
    <s v=" West"/>
    <s v="West"/>
    <n v="1"/>
    <n v="0"/>
    <n v="8"/>
  </r>
  <r>
    <x v="127"/>
    <x v="2"/>
    <s v=" West"/>
    <s v="West"/>
    <n v="479"/>
    <n v="24"/>
    <n v="831"/>
  </r>
  <r>
    <x v="127"/>
    <x v="3"/>
    <s v=" South"/>
    <s v="South"/>
    <n v="97"/>
    <n v="1"/>
    <n v="120"/>
  </r>
  <r>
    <x v="127"/>
    <x v="4"/>
    <s v=" West"/>
    <s v="West"/>
    <n v="1949"/>
    <n v="102"/>
    <n v="3961"/>
  </r>
  <r>
    <x v="127"/>
    <x v="5"/>
    <s v=" West"/>
    <s v="West"/>
    <n v="222"/>
    <n v="41"/>
    <n v="1393"/>
  </r>
  <r>
    <x v="127"/>
    <x v="6"/>
    <s v=" Northeast"/>
    <s v="Northeast"/>
    <n v="-15"/>
    <n v="34"/>
    <n v="3803"/>
  </r>
  <r>
    <x v="127"/>
    <x v="7"/>
    <s v=" South"/>
    <s v="South"/>
    <n v="30"/>
    <n v="9"/>
    <n v="344"/>
  </r>
  <r>
    <x v="127"/>
    <x v="8"/>
    <s v=" South"/>
    <s v="South"/>
    <n v="72"/>
    <n v="5"/>
    <n v="445"/>
  </r>
  <r>
    <x v="127"/>
    <x v="9"/>
    <s v=" South"/>
    <s v="South"/>
    <n v="379"/>
    <n v="60"/>
    <n v="2318"/>
  </r>
  <r>
    <x v="127"/>
    <x v="10"/>
    <s v=" South"/>
    <s v="South"/>
    <n v="647"/>
    <n v="37"/>
    <n v="1904"/>
  </r>
  <r>
    <x v="127"/>
    <x v="11"/>
    <s v=" West"/>
    <s v="West"/>
    <n v="1"/>
    <n v="0"/>
    <n v="17"/>
  </r>
  <r>
    <x v="127"/>
    <x v="12"/>
    <s v=" West"/>
    <s v="West"/>
    <n v="32"/>
    <n v="1"/>
    <n v="82"/>
  </r>
  <r>
    <x v="127"/>
    <x v="13"/>
    <s v=" Midwest"/>
    <s v="Midwest"/>
    <n v="1126"/>
    <n v="158"/>
    <n v="5118"/>
  </r>
  <r>
    <x v="127"/>
    <x v="14"/>
    <s v=" Midwest"/>
    <s v="Midwest"/>
    <n v="386"/>
    <n v="26"/>
    <n v="2030"/>
  </r>
  <r>
    <x v="127"/>
    <x v="15"/>
    <s v=" Midwest"/>
    <s v="Midwest"/>
    <n v="447"/>
    <n v="16"/>
    <n v="496"/>
  </r>
  <r>
    <x v="127"/>
    <x v="16"/>
    <s v=" Midwest"/>
    <s v="Midwest"/>
    <n v="101"/>
    <n v="3"/>
    <n v="207"/>
  </r>
  <r>
    <x v="127"/>
    <x v="17"/>
    <s v=" South"/>
    <s v="South"/>
    <n v="138"/>
    <n v="13"/>
    <n v="420"/>
  </r>
  <r>
    <x v="127"/>
    <x v="18"/>
    <s v=" South"/>
    <s v="South"/>
    <n v="442"/>
    <n v="21"/>
    <n v="2722"/>
  </r>
  <r>
    <x v="127"/>
    <x v="19"/>
    <s v=" Northeast"/>
    <s v="Northeast"/>
    <n v="28"/>
    <n v="2"/>
    <n v="81"/>
  </r>
  <r>
    <x v="127"/>
    <x v="20"/>
    <s v=" South"/>
    <s v="South"/>
    <n v="752"/>
    <n v="59"/>
    <n v="2392"/>
  </r>
  <r>
    <x v="127"/>
    <x v="21"/>
    <s v=" Northeast"/>
    <s v="Northeast"/>
    <n v="527"/>
    <n v="74"/>
    <n v="6547"/>
  </r>
  <r>
    <x v="127"/>
    <x v="22"/>
    <s v=" Midwest"/>
    <s v="Midwest"/>
    <n v="504"/>
    <n v="68"/>
    <n v="5334"/>
  </r>
  <r>
    <x v="127"/>
    <x v="23"/>
    <s v=" Midwest"/>
    <s v="Midwest"/>
    <n v="505"/>
    <n v="34"/>
    <n v="942"/>
  </r>
  <r>
    <x v="127"/>
    <x v="24"/>
    <s v=" South"/>
    <s v="South"/>
    <n v="313"/>
    <n v="18"/>
    <n v="670"/>
  </r>
  <r>
    <x v="127"/>
    <x v="25"/>
    <s v=" Midwest"/>
    <s v="Midwest"/>
    <n v="187"/>
    <n v="7"/>
    <n v="705"/>
  </r>
  <r>
    <x v="127"/>
    <x v="26"/>
    <s v=" West"/>
    <s v="West"/>
    <n v="2"/>
    <n v="0"/>
    <n v="17"/>
  </r>
  <r>
    <x v="127"/>
    <x v="27"/>
    <s v=" Midwest"/>
    <s v="Midwest"/>
    <n v="357"/>
    <n v="8"/>
    <n v="168"/>
  </r>
  <r>
    <x v="127"/>
    <x v="28"/>
    <s v=" West"/>
    <s v="West"/>
    <n v="91"/>
    <n v="6"/>
    <n v="402"/>
  </r>
  <r>
    <x v="127"/>
    <x v="29"/>
    <s v=" Northeast"/>
    <s v="Northeast"/>
    <n v="55"/>
    <n v="9"/>
    <n v="223"/>
  </r>
  <r>
    <x v="127"/>
    <x v="30"/>
    <s v=" Northeast"/>
    <s v="Northeast"/>
    <n v="864"/>
    <n v="148"/>
    <n v="11339"/>
  </r>
  <r>
    <x v="127"/>
    <x v="31"/>
    <s v=" West"/>
    <s v="West"/>
    <n v="122"/>
    <n v="4"/>
    <n v="329"/>
  </r>
  <r>
    <x v="127"/>
    <x v="32"/>
    <s v=" Northeast"/>
    <s v="Northeast"/>
    <n v="1132"/>
    <n v="98"/>
    <n v="29339"/>
  </r>
  <r>
    <x v="127"/>
    <x v="33"/>
    <s v=" South"/>
    <s v="South"/>
    <n v="599"/>
    <n v="38"/>
    <n v="827"/>
  </r>
  <r>
    <x v="127"/>
    <x v="34"/>
    <s v=" Midwest"/>
    <s v="Midwest"/>
    <n v="20"/>
    <n v="5"/>
    <n v="59"/>
  </r>
  <r>
    <x v="127"/>
    <x v="35"/>
    <s v=" Midwest"/>
    <s v="Midwest"/>
    <n v="433"/>
    <n v="42"/>
    <n v="2044"/>
  </r>
  <r>
    <x v="127"/>
    <x v="36"/>
    <s v=" South"/>
    <s v="South"/>
    <n v="92"/>
    <n v="4"/>
    <n v="322"/>
  </r>
  <r>
    <x v="127"/>
    <x v="37"/>
    <s v=" West"/>
    <s v="West"/>
    <n v="73"/>
    <n v="0"/>
    <n v="148"/>
  </r>
  <r>
    <x v="127"/>
    <x v="38"/>
    <s v=" Northeast"/>
    <s v="Northeast"/>
    <n v="773"/>
    <n v="115"/>
    <n v="5290"/>
  </r>
  <r>
    <x v="127"/>
    <x v="39"/>
    <s v=" Northeast"/>
    <s v="Northeast"/>
    <n v="143"/>
    <n v="21"/>
    <n v="655"/>
  </r>
  <r>
    <x v="127"/>
    <x v="40"/>
    <s v=" South"/>
    <s v="South"/>
    <n v="207"/>
    <n v="20"/>
    <n v="466"/>
  </r>
  <r>
    <x v="127"/>
    <x v="41"/>
    <s v=" Midwest"/>
    <s v="Midwest"/>
    <n v="57"/>
    <n v="4"/>
    <n v="54"/>
  </r>
  <r>
    <x v="127"/>
    <x v="42"/>
    <s v=" South"/>
    <s v="South"/>
    <n v="400"/>
    <n v="14"/>
    <n v="353"/>
  </r>
  <r>
    <x v="127"/>
    <x v="43"/>
    <s v=" South"/>
    <s v="South"/>
    <n v="1532"/>
    <n v="46"/>
    <n v="1598"/>
  </r>
  <r>
    <x v="127"/>
    <x v="44"/>
    <s v=" West"/>
    <s v="West"/>
    <n v="88"/>
    <n v="4"/>
    <n v="105"/>
  </r>
  <r>
    <x v="127"/>
    <x v="45"/>
    <s v=" Northeast"/>
    <s v="Northeast"/>
    <n v="4"/>
    <n v="0"/>
    <n v="54"/>
  </r>
  <r>
    <x v="127"/>
    <x v="46"/>
    <s v=" South"/>
    <s v="South"/>
    <n v="907"/>
    <n v="45"/>
    <n v="1281"/>
  </r>
  <r>
    <x v="127"/>
    <x v="47"/>
    <s v=" West"/>
    <s v="West"/>
    <n v="287"/>
    <n v="15"/>
    <n v="1106"/>
  </r>
  <r>
    <x v="127"/>
    <x v="48"/>
    <s v=" South"/>
    <s v="South"/>
    <n v="45"/>
    <n v="0"/>
    <n v="74"/>
  </r>
  <r>
    <x v="127"/>
    <x v="49"/>
    <s v=" Midwest"/>
    <s v="Midwest"/>
    <n v="642"/>
    <n v="22"/>
    <n v="539"/>
  </r>
  <r>
    <x v="127"/>
    <x v="50"/>
    <s v=" West"/>
    <s v="West"/>
    <n v="10"/>
    <n v="1"/>
    <n v="14"/>
  </r>
  <r>
    <x v="128"/>
    <x v="0"/>
    <s v=" South"/>
    <s v="South"/>
    <n v="498"/>
    <n v="8"/>
    <n v="591"/>
  </r>
  <r>
    <x v="128"/>
    <x v="1"/>
    <s v=" West"/>
    <s v="West"/>
    <n v="13"/>
    <n v="0"/>
    <n v="8"/>
  </r>
  <r>
    <x v="128"/>
    <x v="2"/>
    <s v=" West"/>
    <s v="West"/>
    <n v="501"/>
    <n v="26"/>
    <n v="857"/>
  </r>
  <r>
    <x v="128"/>
    <x v="3"/>
    <s v=" South"/>
    <s v="South"/>
    <n v="261"/>
    <n v="5"/>
    <n v="125"/>
  </r>
  <r>
    <x v="128"/>
    <x v="4"/>
    <s v=" West"/>
    <s v="West"/>
    <n v="2197"/>
    <n v="81"/>
    <n v="4042"/>
  </r>
  <r>
    <x v="128"/>
    <x v="5"/>
    <s v=" West"/>
    <s v="West"/>
    <n v="341"/>
    <n v="29"/>
    <n v="1422"/>
  </r>
  <r>
    <x v="128"/>
    <x v="6"/>
    <s v=" Northeast"/>
    <s v="Northeast"/>
    <n v="271"/>
    <n v="23"/>
    <n v="3826"/>
  </r>
  <r>
    <x v="128"/>
    <x v="7"/>
    <s v=" South"/>
    <s v="South"/>
    <n v="75"/>
    <n v="1"/>
    <n v="345"/>
  </r>
  <r>
    <x v="128"/>
    <x v="8"/>
    <s v=" South"/>
    <s v="South"/>
    <n v="86"/>
    <n v="8"/>
    <n v="453"/>
  </r>
  <r>
    <x v="128"/>
    <x v="9"/>
    <s v=" South"/>
    <s v="South"/>
    <n v="651"/>
    <n v="45"/>
    <n v="2363"/>
  </r>
  <r>
    <x v="128"/>
    <x v="10"/>
    <s v=" South"/>
    <s v="South"/>
    <n v="650"/>
    <n v="38"/>
    <n v="1942"/>
  </r>
  <r>
    <x v="128"/>
    <x v="11"/>
    <s v=" West"/>
    <s v="West"/>
    <n v="3"/>
    <n v="0"/>
    <n v="17"/>
  </r>
  <r>
    <x v="128"/>
    <x v="12"/>
    <s v=" West"/>
    <s v="West"/>
    <n v="39"/>
    <n v="0"/>
    <n v="82"/>
  </r>
  <r>
    <x v="128"/>
    <x v="13"/>
    <s v=" Midwest"/>
    <s v="Midwest"/>
    <n v="1516"/>
    <n v="107"/>
    <n v="5225"/>
  </r>
  <r>
    <x v="128"/>
    <x v="14"/>
    <s v=" Midwest"/>
    <s v="Midwest"/>
    <n v="643"/>
    <n v="38"/>
    <n v="2068"/>
  </r>
  <r>
    <x v="128"/>
    <x v="15"/>
    <s v=" Midwest"/>
    <s v="Midwest"/>
    <n v="226"/>
    <n v="14"/>
    <n v="510"/>
  </r>
  <r>
    <x v="128"/>
    <x v="16"/>
    <s v=" Midwest"/>
    <s v="Midwest"/>
    <n v="60"/>
    <n v="2"/>
    <n v="209"/>
  </r>
  <r>
    <x v="128"/>
    <x v="17"/>
    <s v=" South"/>
    <s v="South"/>
    <n v="197"/>
    <n v="4"/>
    <n v="424"/>
  </r>
  <r>
    <x v="128"/>
    <x v="18"/>
    <s v=" South"/>
    <s v="South"/>
    <n v="213"/>
    <n v="18"/>
    <n v="2740"/>
  </r>
  <r>
    <x v="128"/>
    <x v="19"/>
    <s v=" Northeast"/>
    <s v="Northeast"/>
    <n v="52"/>
    <n v="3"/>
    <n v="84"/>
  </r>
  <r>
    <x v="128"/>
    <x v="20"/>
    <s v=" South"/>
    <s v="South"/>
    <n v="1292"/>
    <n v="36"/>
    <n v="2428"/>
  </r>
  <r>
    <x v="128"/>
    <x v="21"/>
    <s v=" Northeast"/>
    <s v="Northeast"/>
    <n v="675"/>
    <n v="93"/>
    <n v="6640"/>
  </r>
  <r>
    <x v="128"/>
    <x v="22"/>
    <s v=" Midwest"/>
    <s v="Midwest"/>
    <n v="400"/>
    <n v="38"/>
    <n v="5372"/>
  </r>
  <r>
    <x v="128"/>
    <x v="23"/>
    <s v=" Midwest"/>
    <s v="Midwest"/>
    <n v="483"/>
    <n v="35"/>
    <n v="977"/>
  </r>
  <r>
    <x v="128"/>
    <x v="24"/>
    <s v=" South"/>
    <s v="South"/>
    <n v="328"/>
    <n v="23"/>
    <n v="693"/>
  </r>
  <r>
    <x v="128"/>
    <x v="25"/>
    <s v=" Midwest"/>
    <s v="Midwest"/>
    <n v="191"/>
    <n v="10"/>
    <n v="715"/>
  </r>
  <r>
    <x v="128"/>
    <x v="26"/>
    <s v=" West"/>
    <s v="West"/>
    <n v="4"/>
    <n v="0"/>
    <n v="17"/>
  </r>
  <r>
    <x v="128"/>
    <x v="27"/>
    <s v=" Midwest"/>
    <s v="Midwest"/>
    <n v="285"/>
    <n v="2"/>
    <n v="170"/>
  </r>
  <r>
    <x v="128"/>
    <x v="28"/>
    <s v=" West"/>
    <s v="West"/>
    <n v="97"/>
    <n v="8"/>
    <n v="410"/>
  </r>
  <r>
    <x v="128"/>
    <x v="29"/>
    <s v=" Northeast"/>
    <s v="Northeast"/>
    <n v="103"/>
    <n v="9"/>
    <n v="232"/>
  </r>
  <r>
    <x v="128"/>
    <x v="30"/>
    <s v=" Northeast"/>
    <s v="Northeast"/>
    <n v="1187"/>
    <n v="62"/>
    <n v="11401"/>
  </r>
  <r>
    <x v="128"/>
    <x v="31"/>
    <s v=" West"/>
    <s v="West"/>
    <n v="112"/>
    <n v="6"/>
    <n v="335"/>
  </r>
  <r>
    <x v="128"/>
    <x v="32"/>
    <s v=" Northeast"/>
    <s v="Northeast"/>
    <n v="1758"/>
    <n v="99"/>
    <n v="29438"/>
  </r>
  <r>
    <x v="128"/>
    <x v="33"/>
    <s v=" South"/>
    <s v="South"/>
    <n v="829"/>
    <n v="32"/>
    <n v="859"/>
  </r>
  <r>
    <x v="128"/>
    <x v="34"/>
    <s v=" Midwest"/>
    <s v="Midwest"/>
    <n v="42"/>
    <n v="1"/>
    <n v="60"/>
  </r>
  <r>
    <x v="128"/>
    <x v="35"/>
    <s v=" Midwest"/>
    <s v="Midwest"/>
    <n v="476"/>
    <n v="54"/>
    <n v="2098"/>
  </r>
  <r>
    <x v="128"/>
    <x v="36"/>
    <s v=" South"/>
    <s v="South"/>
    <n v="41"/>
    <n v="4"/>
    <n v="326"/>
  </r>
  <r>
    <x v="128"/>
    <x v="37"/>
    <s v=" West"/>
    <s v="West"/>
    <n v="46"/>
    <n v="3"/>
    <n v="151"/>
  </r>
  <r>
    <x v="128"/>
    <x v="38"/>
    <s v=" Northeast"/>
    <s v="Northeast"/>
    <n v="666"/>
    <n v="107"/>
    <n v="5397"/>
  </r>
  <r>
    <x v="128"/>
    <x v="39"/>
    <s v=" Northeast"/>
    <s v="Northeast"/>
    <n v="141"/>
    <n v="22"/>
    <n v="677"/>
  </r>
  <r>
    <x v="128"/>
    <x v="40"/>
    <s v=" South"/>
    <s v="South"/>
    <n v="165"/>
    <n v="4"/>
    <n v="470"/>
  </r>
  <r>
    <x v="128"/>
    <x v="41"/>
    <s v=" Midwest"/>
    <s v="Midwest"/>
    <n v="83"/>
    <n v="0"/>
    <n v="54"/>
  </r>
  <r>
    <x v="128"/>
    <x v="42"/>
    <s v=" South"/>
    <s v="South"/>
    <n v="403"/>
    <n v="-1"/>
    <n v="352"/>
  </r>
  <r>
    <x v="128"/>
    <x v="43"/>
    <s v=" South"/>
    <s v="South"/>
    <n v="1715"/>
    <n v="20"/>
    <n v="1618"/>
  </r>
  <r>
    <x v="128"/>
    <x v="44"/>
    <s v=" West"/>
    <s v="West"/>
    <n v="243"/>
    <n v="1"/>
    <n v="106"/>
  </r>
  <r>
    <x v="128"/>
    <x v="45"/>
    <s v=" Northeast"/>
    <s v="Northeast"/>
    <n v="3"/>
    <n v="1"/>
    <n v="55"/>
  </r>
  <r>
    <x v="128"/>
    <x v="46"/>
    <s v=" South"/>
    <s v="South"/>
    <n v="1152"/>
    <n v="57"/>
    <n v="1338"/>
  </r>
  <r>
    <x v="128"/>
    <x v="47"/>
    <s v=" West"/>
    <s v="West"/>
    <n v="266"/>
    <n v="10"/>
    <n v="1116"/>
  </r>
  <r>
    <x v="128"/>
    <x v="48"/>
    <s v=" South"/>
    <s v="South"/>
    <n v="36"/>
    <n v="0"/>
    <n v="74"/>
  </r>
  <r>
    <x v="128"/>
    <x v="49"/>
    <s v=" Midwest"/>
    <s v="Midwest"/>
    <n v="646"/>
    <n v="11"/>
    <n v="550"/>
  </r>
  <r>
    <x v="128"/>
    <x v="50"/>
    <s v=" West"/>
    <s v="West"/>
    <n v="16"/>
    <n v="1"/>
    <n v="15"/>
  </r>
  <r>
    <x v="129"/>
    <x v="0"/>
    <s v=" South"/>
    <s v="South"/>
    <n v="501"/>
    <n v="19"/>
    <n v="610"/>
  </r>
  <r>
    <x v="129"/>
    <x v="1"/>
    <s v=" West"/>
    <s v="West"/>
    <n v="6"/>
    <n v="0"/>
    <n v="8"/>
  </r>
  <r>
    <x v="129"/>
    <x v="2"/>
    <s v=" West"/>
    <s v="West"/>
    <n v="702"/>
    <n v="28"/>
    <n v="885"/>
  </r>
  <r>
    <x v="129"/>
    <x v="3"/>
    <s v=" South"/>
    <s v="South"/>
    <n v="239"/>
    <n v="7"/>
    <n v="132"/>
  </r>
  <r>
    <x v="129"/>
    <x v="4"/>
    <s v=" West"/>
    <s v="West"/>
    <n v="2972"/>
    <n v="102"/>
    <n v="4144"/>
  </r>
  <r>
    <x v="129"/>
    <x v="5"/>
    <s v=" West"/>
    <s v="West"/>
    <n v="486"/>
    <n v="15"/>
    <n v="1437"/>
  </r>
  <r>
    <x v="129"/>
    <x v="6"/>
    <s v=" Northeast"/>
    <s v="Northeast"/>
    <n v="203"/>
    <n v="42"/>
    <n v="3868"/>
  </r>
  <r>
    <x v="129"/>
    <x v="7"/>
    <s v=" South"/>
    <s v="South"/>
    <n v="65"/>
    <n v="11"/>
    <n v="356"/>
  </r>
  <r>
    <x v="129"/>
    <x v="8"/>
    <s v=" South"/>
    <s v="South"/>
    <n v="46"/>
    <n v="7"/>
    <n v="460"/>
  </r>
  <r>
    <x v="129"/>
    <x v="9"/>
    <s v=" South"/>
    <s v="South"/>
    <n v="1212"/>
    <n v="49"/>
    <n v="2412"/>
  </r>
  <r>
    <x v="129"/>
    <x v="10"/>
    <s v=" South"/>
    <s v="South"/>
    <n v="525"/>
    <n v="11"/>
    <n v="1953"/>
  </r>
  <r>
    <x v="129"/>
    <x v="11"/>
    <s v=" West"/>
    <s v="West"/>
    <n v="2"/>
    <n v="0"/>
    <n v="17"/>
  </r>
  <r>
    <x v="129"/>
    <x v="12"/>
    <s v=" West"/>
    <s v="West"/>
    <n v="34"/>
    <n v="0"/>
    <n v="82"/>
  </r>
  <r>
    <x v="129"/>
    <x v="13"/>
    <s v=" Midwest"/>
    <s v="Midwest"/>
    <n v="1666"/>
    <n v="83"/>
    <n v="5308"/>
  </r>
  <r>
    <x v="129"/>
    <x v="14"/>
    <s v=" Midwest"/>
    <s v="Midwest"/>
    <n v="514"/>
    <n v="42"/>
    <n v="2110"/>
  </r>
  <r>
    <x v="129"/>
    <x v="15"/>
    <s v=" Midwest"/>
    <s v="Midwest"/>
    <n v="347"/>
    <n v="15"/>
    <n v="525"/>
  </r>
  <r>
    <x v="129"/>
    <x v="16"/>
    <s v=" Midwest"/>
    <s v="Midwest"/>
    <n v="313"/>
    <n v="0"/>
    <n v="209"/>
  </r>
  <r>
    <x v="129"/>
    <x v="17"/>
    <s v=" South"/>
    <s v="South"/>
    <n v="178"/>
    <n v="10"/>
    <n v="434"/>
  </r>
  <r>
    <x v="129"/>
    <x v="18"/>
    <s v=" South"/>
    <s v="South"/>
    <n v="0"/>
    <n v="26"/>
    <n v="2766"/>
  </r>
  <r>
    <x v="129"/>
    <x v="19"/>
    <s v=" Northeast"/>
    <s v="Northeast"/>
    <n v="37"/>
    <n v="1"/>
    <n v="85"/>
  </r>
  <r>
    <x v="129"/>
    <x v="20"/>
    <s v=" South"/>
    <s v="South"/>
    <n v="1297"/>
    <n v="38"/>
    <n v="2466"/>
  </r>
  <r>
    <x v="129"/>
    <x v="21"/>
    <s v=" Northeast"/>
    <s v="Northeast"/>
    <n v="617"/>
    <n v="78"/>
    <n v="6718"/>
  </r>
  <r>
    <x v="129"/>
    <x v="22"/>
    <s v=" Midwest"/>
    <s v="Midwest"/>
    <n v="645"/>
    <n v="34"/>
    <n v="5406"/>
  </r>
  <r>
    <x v="129"/>
    <x v="23"/>
    <s v=" Midwest"/>
    <s v="Midwest"/>
    <n v="584"/>
    <n v="29"/>
    <n v="1006"/>
  </r>
  <r>
    <x v="129"/>
    <x v="24"/>
    <s v=" South"/>
    <s v="South"/>
    <n v="418"/>
    <n v="17"/>
    <n v="710"/>
  </r>
  <r>
    <x v="129"/>
    <x v="25"/>
    <s v=" Midwest"/>
    <s v="Midwest"/>
    <n v="134"/>
    <n v="25"/>
    <n v="740"/>
  </r>
  <r>
    <x v="129"/>
    <x v="26"/>
    <s v=" West"/>
    <s v="West"/>
    <n v="8"/>
    <n v="0"/>
    <n v="17"/>
  </r>
  <r>
    <x v="129"/>
    <x v="27"/>
    <s v=" Midwest"/>
    <s v="Midwest"/>
    <n v="393"/>
    <n v="7"/>
    <n v="177"/>
  </r>
  <r>
    <x v="129"/>
    <x v="28"/>
    <s v=" West"/>
    <s v="West"/>
    <n v="128"/>
    <n v="5"/>
    <n v="415"/>
  </r>
  <r>
    <x v="129"/>
    <x v="29"/>
    <s v=" Northeast"/>
    <s v="Northeast"/>
    <n v="103"/>
    <n v="6"/>
    <n v="238"/>
  </r>
  <r>
    <x v="129"/>
    <x v="30"/>
    <s v=" Northeast"/>
    <s v="Northeast"/>
    <n v="1029"/>
    <n v="130"/>
    <n v="11531"/>
  </r>
  <r>
    <x v="129"/>
    <x v="31"/>
    <s v=" West"/>
    <s v="West"/>
    <n v="129"/>
    <n v="9"/>
    <n v="344"/>
  </r>
  <r>
    <x v="129"/>
    <x v="32"/>
    <s v=" Northeast"/>
    <s v="Northeast"/>
    <n v="1549"/>
    <n v="97"/>
    <n v="29535"/>
  </r>
  <r>
    <x v="129"/>
    <x v="33"/>
    <s v=" South"/>
    <s v="South"/>
    <n v="1119"/>
    <n v="29"/>
    <n v="888"/>
  </r>
  <r>
    <x v="129"/>
    <x v="34"/>
    <s v=" Midwest"/>
    <s v="Midwest"/>
    <n v="39"/>
    <n v="2"/>
    <n v="62"/>
  </r>
  <r>
    <x v="129"/>
    <x v="35"/>
    <s v=" Midwest"/>
    <s v="Midwest"/>
    <n v="651"/>
    <n v="33"/>
    <n v="2131"/>
  </r>
  <r>
    <x v="129"/>
    <x v="36"/>
    <s v=" South"/>
    <s v="South"/>
    <n v="68"/>
    <n v="3"/>
    <n v="329"/>
  </r>
  <r>
    <x v="129"/>
    <x v="37"/>
    <s v=" West"/>
    <s v="West"/>
    <n v="46"/>
    <n v="0"/>
    <n v="151"/>
  </r>
  <r>
    <x v="129"/>
    <x v="38"/>
    <s v=" Northeast"/>
    <s v="Northeast"/>
    <n v="761"/>
    <n v="70"/>
    <n v="5467"/>
  </r>
  <r>
    <x v="129"/>
    <x v="39"/>
    <s v=" Northeast"/>
    <s v="Northeast"/>
    <n v="141"/>
    <n v="16"/>
    <n v="693"/>
  </r>
  <r>
    <x v="129"/>
    <x v="40"/>
    <s v=" South"/>
    <s v="South"/>
    <n v="343"/>
    <n v="13"/>
    <n v="483"/>
  </r>
  <r>
    <x v="129"/>
    <x v="41"/>
    <s v=" Midwest"/>
    <s v="Midwest"/>
    <n v="73"/>
    <n v="5"/>
    <n v="59"/>
  </r>
  <r>
    <x v="129"/>
    <x v="42"/>
    <s v=" South"/>
    <s v="South"/>
    <n v="436"/>
    <n v="4"/>
    <n v="356"/>
  </r>
  <r>
    <x v="129"/>
    <x v="43"/>
    <s v=" South"/>
    <s v="South"/>
    <n v="1253"/>
    <n v="27"/>
    <n v="1645"/>
  </r>
  <r>
    <x v="129"/>
    <x v="44"/>
    <s v=" West"/>
    <s v="West"/>
    <n v="329"/>
    <n v="1"/>
    <n v="107"/>
  </r>
  <r>
    <x v="129"/>
    <x v="45"/>
    <s v=" Northeast"/>
    <s v="Northeast"/>
    <n v="1"/>
    <n v="0"/>
    <n v="55"/>
  </r>
  <r>
    <x v="129"/>
    <x v="46"/>
    <s v=" South"/>
    <s v="South"/>
    <n v="1132"/>
    <n v="20"/>
    <n v="1358"/>
  </r>
  <r>
    <x v="129"/>
    <x v="47"/>
    <s v=" West"/>
    <s v="West"/>
    <n v="286"/>
    <n v="4"/>
    <n v="1120"/>
  </r>
  <r>
    <x v="129"/>
    <x v="48"/>
    <s v=" South"/>
    <s v="South"/>
    <n v="37"/>
    <n v="0"/>
    <n v="74"/>
  </r>
  <r>
    <x v="129"/>
    <x v="49"/>
    <s v=" Midwest"/>
    <s v="Midwest"/>
    <n v="573"/>
    <n v="19"/>
    <n v="569"/>
  </r>
  <r>
    <x v="129"/>
    <x v="50"/>
    <s v=" West"/>
    <s v="West"/>
    <n v="15"/>
    <n v="0"/>
    <n v="15"/>
  </r>
  <r>
    <x v="130"/>
    <x v="0"/>
    <s v=" South"/>
    <s v="South"/>
    <n v="328"/>
    <n v="8"/>
    <n v="618"/>
  </r>
  <r>
    <x v="130"/>
    <x v="1"/>
    <s v=" West"/>
    <s v="West"/>
    <n v="5"/>
    <n v="0"/>
    <n v="8"/>
  </r>
  <r>
    <x v="130"/>
    <x v="2"/>
    <s v=" West"/>
    <s v="West"/>
    <n v="790"/>
    <n v="18"/>
    <n v="903"/>
  </r>
  <r>
    <x v="130"/>
    <x v="3"/>
    <s v=" South"/>
    <s v="South"/>
    <n v="236"/>
    <n v="1"/>
    <n v="133"/>
  </r>
  <r>
    <x v="130"/>
    <x v="4"/>
    <s v=" West"/>
    <s v="West"/>
    <n v="3057"/>
    <n v="70"/>
    <n v="4214"/>
  </r>
  <r>
    <x v="130"/>
    <x v="5"/>
    <s v=" West"/>
    <s v="West"/>
    <n v="482"/>
    <n v="6"/>
    <n v="1443"/>
  </r>
  <r>
    <x v="130"/>
    <x v="6"/>
    <s v=" Northeast"/>
    <s v="Northeast"/>
    <n v="260"/>
    <n v="44"/>
    <n v="3912"/>
  </r>
  <r>
    <x v="130"/>
    <x v="7"/>
    <s v=" South"/>
    <s v="South"/>
    <n v="186"/>
    <n v="5"/>
    <n v="361"/>
  </r>
  <r>
    <x v="130"/>
    <x v="8"/>
    <s v=" South"/>
    <s v="South"/>
    <n v="179"/>
    <n v="2"/>
    <n v="462"/>
  </r>
  <r>
    <x v="130"/>
    <x v="9"/>
    <s v=" South"/>
    <s v="South"/>
    <n v="927"/>
    <n v="34"/>
    <n v="2446"/>
  </r>
  <r>
    <x v="130"/>
    <x v="10"/>
    <s v=" South"/>
    <s v="South"/>
    <n v="448"/>
    <n v="20"/>
    <n v="1973"/>
  </r>
  <r>
    <x v="130"/>
    <x v="11"/>
    <s v=" West"/>
    <s v="West"/>
    <n v="2"/>
    <n v="0"/>
    <n v="17"/>
  </r>
  <r>
    <x v="130"/>
    <x v="12"/>
    <s v=" West"/>
    <s v="West"/>
    <n v="36"/>
    <n v="0"/>
    <n v="82"/>
  </r>
  <r>
    <x v="130"/>
    <x v="13"/>
    <s v=" Midwest"/>
    <s v="Midwest"/>
    <n v="1496"/>
    <n v="60"/>
    <n v="5368"/>
  </r>
  <r>
    <x v="130"/>
    <x v="14"/>
    <s v=" Midwest"/>
    <s v="Midwest"/>
    <n v="665"/>
    <n v="15"/>
    <n v="2125"/>
  </r>
  <r>
    <x v="130"/>
    <x v="15"/>
    <s v=" Midwest"/>
    <s v="Midwest"/>
    <n v="317"/>
    <n v="6"/>
    <n v="531"/>
  </r>
  <r>
    <x v="130"/>
    <x v="16"/>
    <s v=" Midwest"/>
    <s v="Midwest"/>
    <n v="21"/>
    <n v="0"/>
    <n v="209"/>
  </r>
  <r>
    <x v="130"/>
    <x v="17"/>
    <s v=" South"/>
    <s v="South"/>
    <n v="199"/>
    <n v="7"/>
    <n v="441"/>
  </r>
  <r>
    <x v="130"/>
    <x v="18"/>
    <s v=" South"/>
    <s v="South"/>
    <n v="775"/>
    <n v="19"/>
    <n v="2785"/>
  </r>
  <r>
    <x v="130"/>
    <x v="19"/>
    <s v=" Northeast"/>
    <s v="Northeast"/>
    <n v="56"/>
    <n v="4"/>
    <n v="89"/>
  </r>
  <r>
    <x v="130"/>
    <x v="20"/>
    <s v=" South"/>
    <s v="South"/>
    <n v="1031"/>
    <n v="43"/>
    <n v="2509"/>
  </r>
  <r>
    <x v="130"/>
    <x v="21"/>
    <s v=" Northeast"/>
    <s v="Northeast"/>
    <n v="789"/>
    <n v="50"/>
    <n v="6768"/>
  </r>
  <r>
    <x v="130"/>
    <x v="22"/>
    <s v=" Midwest"/>
    <s v="Midwest"/>
    <n v="259"/>
    <n v="57"/>
    <n v="5463"/>
  </r>
  <r>
    <x v="130"/>
    <x v="23"/>
    <s v=" Midwest"/>
    <s v="Midwest"/>
    <n v="659"/>
    <n v="30"/>
    <n v="1036"/>
  </r>
  <r>
    <x v="130"/>
    <x v="24"/>
    <s v=" South"/>
    <s v="South"/>
    <n v="439"/>
    <n v="13"/>
    <n v="723"/>
  </r>
  <r>
    <x v="130"/>
    <x v="25"/>
    <s v=" Midwest"/>
    <s v="Midwest"/>
    <n v="169"/>
    <n v="42"/>
    <n v="782"/>
  </r>
  <r>
    <x v="130"/>
    <x v="26"/>
    <s v=" West"/>
    <s v="West"/>
    <n v="12"/>
    <n v="0"/>
    <n v="17"/>
  </r>
  <r>
    <x v="130"/>
    <x v="27"/>
    <s v=" Midwest"/>
    <s v="Midwest"/>
    <n v="251"/>
    <n v="0"/>
    <n v="177"/>
  </r>
  <r>
    <x v="130"/>
    <x v="28"/>
    <s v=" West"/>
    <s v="West"/>
    <n v="144"/>
    <n v="2"/>
    <n v="417"/>
  </r>
  <r>
    <x v="130"/>
    <x v="29"/>
    <s v=" Northeast"/>
    <s v="Northeast"/>
    <n v="53"/>
    <n v="4"/>
    <n v="242"/>
  </r>
  <r>
    <x v="130"/>
    <x v="30"/>
    <s v=" Northeast"/>
    <s v="Northeast"/>
    <n v="764"/>
    <n v="103"/>
    <n v="11634"/>
  </r>
  <r>
    <x v="130"/>
    <x v="31"/>
    <s v=" West"/>
    <s v="West"/>
    <n v="131"/>
    <n v="7"/>
    <n v="351"/>
  </r>
  <r>
    <x v="130"/>
    <x v="32"/>
    <s v=" Northeast"/>
    <s v="Northeast"/>
    <n v="1363"/>
    <n v="77"/>
    <n v="29612"/>
  </r>
  <r>
    <x v="130"/>
    <x v="33"/>
    <s v=" South"/>
    <s v="South"/>
    <n v="1026"/>
    <n v="15"/>
    <n v="903"/>
  </r>
  <r>
    <x v="130"/>
    <x v="34"/>
    <s v=" Midwest"/>
    <s v="Midwest"/>
    <n v="34"/>
    <n v="1"/>
    <n v="63"/>
  </r>
  <r>
    <x v="130"/>
    <x v="35"/>
    <s v=" Midwest"/>
    <s v="Midwest"/>
    <n v="468"/>
    <n v="18"/>
    <n v="2149"/>
  </r>
  <r>
    <x v="130"/>
    <x v="36"/>
    <s v=" South"/>
    <s v="South"/>
    <n v="80"/>
    <n v="5"/>
    <n v="334"/>
  </r>
  <r>
    <x v="130"/>
    <x v="37"/>
    <s v=" West"/>
    <s v="West"/>
    <n v="52"/>
    <n v="2"/>
    <n v="153"/>
  </r>
  <r>
    <x v="130"/>
    <x v="38"/>
    <s v=" Northeast"/>
    <s v="Northeast"/>
    <n v="716"/>
    <n v="70"/>
    <n v="5537"/>
  </r>
  <r>
    <x v="130"/>
    <x v="39"/>
    <s v=" Northeast"/>
    <s v="Northeast"/>
    <n v="184"/>
    <n v="18"/>
    <n v="711"/>
  </r>
  <r>
    <x v="130"/>
    <x v="40"/>
    <s v=" South"/>
    <s v="South"/>
    <n v="263"/>
    <n v="4"/>
    <n v="487"/>
  </r>
  <r>
    <x v="130"/>
    <x v="41"/>
    <s v=" Midwest"/>
    <s v="Midwest"/>
    <n v="94"/>
    <n v="3"/>
    <n v="62"/>
  </r>
  <r>
    <x v="130"/>
    <x v="42"/>
    <s v=" South"/>
    <s v="South"/>
    <n v="477"/>
    <n v="4"/>
    <n v="360"/>
  </r>
  <r>
    <x v="130"/>
    <x v="43"/>
    <s v=" South"/>
    <s v="South"/>
    <n v="1323"/>
    <n v="31"/>
    <n v="1676"/>
  </r>
  <r>
    <x v="130"/>
    <x v="44"/>
    <s v=" West"/>
    <s v="West"/>
    <n v="269"/>
    <n v="5"/>
    <n v="112"/>
  </r>
  <r>
    <x v="130"/>
    <x v="45"/>
    <s v=" Northeast"/>
    <s v="Northeast"/>
    <n v="2"/>
    <n v="0"/>
    <n v="55"/>
  </r>
  <r>
    <x v="130"/>
    <x v="46"/>
    <s v=" South"/>
    <s v="South"/>
    <n v="1078"/>
    <n v="12"/>
    <n v="1370"/>
  </r>
  <r>
    <x v="130"/>
    <x v="47"/>
    <s v=" West"/>
    <s v="West"/>
    <n v="241"/>
    <n v="6"/>
    <n v="1126"/>
  </r>
  <r>
    <x v="130"/>
    <x v="48"/>
    <s v=" South"/>
    <s v="South"/>
    <n v="17"/>
    <n v="1"/>
    <n v="75"/>
  </r>
  <r>
    <x v="130"/>
    <x v="49"/>
    <s v=" Midwest"/>
    <s v="Midwest"/>
    <n v="465"/>
    <n v="19"/>
    <n v="588"/>
  </r>
  <r>
    <x v="130"/>
    <x v="50"/>
    <s v=" West"/>
    <s v="West"/>
    <n v="7"/>
    <n v="1"/>
    <n v="16"/>
  </r>
  <r>
    <x v="131"/>
    <x v="0"/>
    <s v=" South"/>
    <s v="South"/>
    <n v="593"/>
    <n v="12"/>
    <n v="630"/>
  </r>
  <r>
    <x v="131"/>
    <x v="1"/>
    <s v=" West"/>
    <s v="West"/>
    <n v="28"/>
    <n v="0"/>
    <n v="8"/>
  </r>
  <r>
    <x v="131"/>
    <x v="2"/>
    <s v=" West"/>
    <s v="West"/>
    <n v="681"/>
    <n v="3"/>
    <n v="906"/>
  </r>
  <r>
    <x v="131"/>
    <x v="3"/>
    <s v=" South"/>
    <s v="South"/>
    <n v="240"/>
    <n v="0"/>
    <n v="133"/>
  </r>
  <r>
    <x v="131"/>
    <x v="4"/>
    <s v=" West"/>
    <s v="West"/>
    <n v="3014"/>
    <n v="28"/>
    <n v="4242"/>
  </r>
  <r>
    <x v="131"/>
    <x v="5"/>
    <s v=" West"/>
    <s v="West"/>
    <n v="280"/>
    <n v="2"/>
    <n v="1445"/>
  </r>
  <r>
    <x v="131"/>
    <x v="6"/>
    <s v=" Northeast"/>
    <s v="Northeast"/>
    <n v="179"/>
    <n v="32"/>
    <n v="3944"/>
  </r>
  <r>
    <x v="131"/>
    <x v="7"/>
    <s v=" South"/>
    <s v="South"/>
    <n v="76"/>
    <n v="5"/>
    <n v="366"/>
  </r>
  <r>
    <x v="131"/>
    <x v="8"/>
    <s v=" South"/>
    <s v="South"/>
    <n v="84"/>
    <n v="4"/>
    <n v="466"/>
  </r>
  <r>
    <x v="131"/>
    <x v="9"/>
    <s v=" South"/>
    <s v="South"/>
    <n v="739"/>
    <n v="4"/>
    <n v="2450"/>
  </r>
  <r>
    <x v="131"/>
    <x v="10"/>
    <s v=" South"/>
    <s v="South"/>
    <n v="715"/>
    <n v="46"/>
    <n v="2019"/>
  </r>
  <r>
    <x v="131"/>
    <x v="11"/>
    <s v=" West"/>
    <s v="West"/>
    <n v="1"/>
    <n v="0"/>
    <n v="17"/>
  </r>
  <r>
    <x v="131"/>
    <x v="12"/>
    <s v=" West"/>
    <s v="West"/>
    <n v="15"/>
    <n v="0"/>
    <n v="82"/>
  </r>
  <r>
    <x v="131"/>
    <x v="13"/>
    <s v=" Midwest"/>
    <s v="Midwest"/>
    <n v="1298"/>
    <n v="58"/>
    <n v="5426"/>
  </r>
  <r>
    <x v="131"/>
    <x v="14"/>
    <s v=" Midwest"/>
    <s v="Midwest"/>
    <n v="365"/>
    <n v="9"/>
    <n v="2134"/>
  </r>
  <r>
    <x v="131"/>
    <x v="15"/>
    <s v=" Midwest"/>
    <s v="Midwest"/>
    <n v="285"/>
    <n v="6"/>
    <n v="537"/>
  </r>
  <r>
    <x v="131"/>
    <x v="16"/>
    <s v=" Midwest"/>
    <s v="Midwest"/>
    <n v="31"/>
    <n v="2"/>
    <n v="211"/>
  </r>
  <r>
    <x v="131"/>
    <x v="17"/>
    <s v=" South"/>
    <s v="South"/>
    <n v="50"/>
    <n v="0"/>
    <n v="441"/>
  </r>
  <r>
    <x v="131"/>
    <x v="18"/>
    <s v=" South"/>
    <s v="South"/>
    <n v="339"/>
    <n v="6"/>
    <n v="2791"/>
  </r>
  <r>
    <x v="131"/>
    <x v="19"/>
    <s v=" Northeast"/>
    <s v="Northeast"/>
    <n v="43"/>
    <n v="0"/>
    <n v="89"/>
  </r>
  <r>
    <x v="131"/>
    <x v="20"/>
    <s v=" South"/>
    <s v="South"/>
    <n v="794"/>
    <n v="23"/>
    <n v="2532"/>
  </r>
  <r>
    <x v="131"/>
    <x v="21"/>
    <s v=" Northeast"/>
    <s v="Northeast"/>
    <n v="664"/>
    <n v="78"/>
    <n v="6846"/>
  </r>
  <r>
    <x v="131"/>
    <x v="22"/>
    <s v=" Midwest"/>
    <s v="Midwest"/>
    <n v="507"/>
    <n v="28"/>
    <n v="5491"/>
  </r>
  <r>
    <x v="131"/>
    <x v="23"/>
    <s v=" Midwest"/>
    <s v="Midwest"/>
    <n v="660"/>
    <n v="14"/>
    <n v="1050"/>
  </r>
  <r>
    <x v="131"/>
    <x v="24"/>
    <s v=" South"/>
    <s v="South"/>
    <n v="272"/>
    <n v="11"/>
    <n v="734"/>
  </r>
  <r>
    <x v="131"/>
    <x v="25"/>
    <s v=" Midwest"/>
    <s v="Midwest"/>
    <n v="179"/>
    <n v="2"/>
    <n v="784"/>
  </r>
  <r>
    <x v="131"/>
    <x v="26"/>
    <s v=" West"/>
    <s v="West"/>
    <n v="10"/>
    <n v="0"/>
    <n v="17"/>
  </r>
  <r>
    <x v="131"/>
    <x v="27"/>
    <s v=" Midwest"/>
    <s v="Midwest"/>
    <n v="196"/>
    <n v="1"/>
    <n v="178"/>
  </r>
  <r>
    <x v="131"/>
    <x v="28"/>
    <s v=" West"/>
    <s v="West"/>
    <n v="109"/>
    <n v="2"/>
    <n v="419"/>
  </r>
  <r>
    <x v="131"/>
    <x v="29"/>
    <s v=" Northeast"/>
    <s v="Northeast"/>
    <n v="106"/>
    <n v="3"/>
    <n v="245"/>
  </r>
  <r>
    <x v="131"/>
    <x v="30"/>
    <s v=" Northeast"/>
    <s v="Northeast"/>
    <n v="837"/>
    <n v="64"/>
    <n v="11698"/>
  </r>
  <r>
    <x v="131"/>
    <x v="31"/>
    <s v=" West"/>
    <s v="West"/>
    <n v="65"/>
    <n v="5"/>
    <n v="356"/>
  </r>
  <r>
    <x v="131"/>
    <x v="32"/>
    <s v=" Northeast"/>
    <s v="Northeast"/>
    <n v="1104"/>
    <n v="87"/>
    <n v="29699"/>
  </r>
  <r>
    <x v="131"/>
    <x v="33"/>
    <s v=" South"/>
    <s v="South"/>
    <n v="925"/>
    <n v="8"/>
    <n v="911"/>
  </r>
  <r>
    <x v="131"/>
    <x v="34"/>
    <s v=" Midwest"/>
    <s v="Midwest"/>
    <n v="23"/>
    <n v="1"/>
    <n v="64"/>
  </r>
  <r>
    <x v="131"/>
    <x v="35"/>
    <s v=" Midwest"/>
    <s v="Midwest"/>
    <n v="479"/>
    <n v="6"/>
    <n v="2155"/>
  </r>
  <r>
    <x v="131"/>
    <x v="36"/>
    <s v=" South"/>
    <s v="South"/>
    <n v="88"/>
    <n v="0"/>
    <n v="334"/>
  </r>
  <r>
    <x v="131"/>
    <x v="37"/>
    <s v=" West"/>
    <s v="West"/>
    <n v="58"/>
    <n v="0"/>
    <n v="153"/>
  </r>
  <r>
    <x v="131"/>
    <x v="38"/>
    <s v=" Northeast"/>
    <s v="Northeast"/>
    <n v="429"/>
    <n v="18"/>
    <n v="5555"/>
  </r>
  <r>
    <x v="131"/>
    <x v="39"/>
    <s v=" Northeast"/>
    <s v="Northeast"/>
    <n v="109"/>
    <n v="7"/>
    <n v="718"/>
  </r>
  <r>
    <x v="131"/>
    <x v="40"/>
    <s v=" South"/>
    <s v="South"/>
    <n v="467"/>
    <n v="7"/>
    <n v="494"/>
  </r>
  <r>
    <x v="131"/>
    <x v="41"/>
    <s v=" Midwest"/>
    <s v="Midwest"/>
    <n v="33"/>
    <n v="0"/>
    <n v="62"/>
  </r>
  <r>
    <x v="131"/>
    <x v="42"/>
    <s v=" South"/>
    <s v="South"/>
    <n v="156"/>
    <n v="0"/>
    <n v="360"/>
  </r>
  <r>
    <x v="131"/>
    <x v="43"/>
    <s v=" South"/>
    <s v="South"/>
    <n v="1578"/>
    <n v="7"/>
    <n v="1683"/>
  </r>
  <r>
    <x v="131"/>
    <x v="44"/>
    <s v=" West"/>
    <s v="West"/>
    <n v="278"/>
    <n v="1"/>
    <n v="113"/>
  </r>
  <r>
    <x v="131"/>
    <x v="45"/>
    <s v=" Northeast"/>
    <s v="Northeast"/>
    <n v="4"/>
    <n v="0"/>
    <n v="55"/>
  </r>
  <r>
    <x v="131"/>
    <x v="46"/>
    <s v=" South"/>
    <s v="South"/>
    <n v="996"/>
    <n v="5"/>
    <n v="1375"/>
  </r>
  <r>
    <x v="131"/>
    <x v="47"/>
    <s v=" West"/>
    <s v="West"/>
    <n v="196"/>
    <n v="0"/>
    <n v="1126"/>
  </r>
  <r>
    <x v="131"/>
    <x v="48"/>
    <s v=" South"/>
    <s v="South"/>
    <n v="21"/>
    <n v="0"/>
    <n v="75"/>
  </r>
  <r>
    <x v="131"/>
    <x v="49"/>
    <s v=" Midwest"/>
    <s v="Midwest"/>
    <n v="169"/>
    <n v="6"/>
    <n v="594"/>
  </r>
  <r>
    <x v="131"/>
    <x v="50"/>
    <s v=" West"/>
    <s v="West"/>
    <n v="5"/>
    <n v="0"/>
    <n v="16"/>
  </r>
  <r>
    <x v="132"/>
    <x v="0"/>
    <s v=" South"/>
    <s v="South"/>
    <n v="582"/>
    <n v="16"/>
    <n v="646"/>
  </r>
  <r>
    <x v="132"/>
    <x v="1"/>
    <s v=" West"/>
    <s v="West"/>
    <n v="7"/>
    <n v="0"/>
    <n v="8"/>
  </r>
  <r>
    <x v="132"/>
    <x v="2"/>
    <s v=" West"/>
    <s v="West"/>
    <n v="187"/>
    <n v="12"/>
    <n v="918"/>
  </r>
  <r>
    <x v="132"/>
    <x v="3"/>
    <s v=" South"/>
    <s v="South"/>
    <n v="190"/>
    <n v="0"/>
    <n v="133"/>
  </r>
  <r>
    <x v="132"/>
    <x v="4"/>
    <s v=" West"/>
    <s v="West"/>
    <n v="2529"/>
    <n v="45"/>
    <n v="4287"/>
  </r>
  <r>
    <x v="132"/>
    <x v="5"/>
    <s v=" West"/>
    <s v="West"/>
    <n v="199"/>
    <n v="13"/>
    <n v="1458"/>
  </r>
  <r>
    <x v="132"/>
    <x v="6"/>
    <s v=" Northeast"/>
    <s v="Northeast"/>
    <n v="539"/>
    <n v="20"/>
    <n v="3964"/>
  </r>
  <r>
    <x v="132"/>
    <x v="7"/>
    <s v=" South"/>
    <s v="South"/>
    <n v="107"/>
    <n v="2"/>
    <n v="368"/>
  </r>
  <r>
    <x v="132"/>
    <x v="8"/>
    <s v=" South"/>
    <s v="South"/>
    <n v="56"/>
    <n v="2"/>
    <n v="468"/>
  </r>
  <r>
    <x v="132"/>
    <x v="9"/>
    <s v=" South"/>
    <s v="South"/>
    <n v="667"/>
    <n v="9"/>
    <n v="2459"/>
  </r>
  <r>
    <x v="132"/>
    <x v="10"/>
    <s v=" South"/>
    <s v="South"/>
    <n v="706"/>
    <n v="38"/>
    <n v="2057"/>
  </r>
  <r>
    <x v="132"/>
    <x v="11"/>
    <s v=" West"/>
    <s v="West"/>
    <n v="0"/>
    <n v="0"/>
    <n v="17"/>
  </r>
  <r>
    <x v="132"/>
    <x v="12"/>
    <s v=" West"/>
    <s v="West"/>
    <n v="53"/>
    <n v="1"/>
    <n v="83"/>
  </r>
  <r>
    <x v="132"/>
    <x v="13"/>
    <s v=" Midwest"/>
    <s v="Midwest"/>
    <n v="1078"/>
    <n v="32"/>
    <n v="5458"/>
  </r>
  <r>
    <x v="132"/>
    <x v="14"/>
    <s v=" Midwest"/>
    <s v="Midwest"/>
    <n v="255"/>
    <n v="8"/>
    <n v="2142"/>
  </r>
  <r>
    <x v="132"/>
    <x v="15"/>
    <s v=" Midwest"/>
    <s v="Midwest"/>
    <n v="168"/>
    <n v="21"/>
    <n v="558"/>
  </r>
  <r>
    <x v="132"/>
    <x v="16"/>
    <s v=" Midwest"/>
    <s v="Midwest"/>
    <n v="225"/>
    <n v="6"/>
    <n v="217"/>
  </r>
  <r>
    <x v="132"/>
    <x v="17"/>
    <s v=" South"/>
    <s v="South"/>
    <n v="213"/>
    <n v="4"/>
    <n v="445"/>
  </r>
  <r>
    <x v="132"/>
    <x v="18"/>
    <s v=" South"/>
    <s v="South"/>
    <n v="431"/>
    <n v="10"/>
    <n v="2801"/>
  </r>
  <r>
    <x v="132"/>
    <x v="19"/>
    <s v=" Northeast"/>
    <s v="Northeast"/>
    <n v="24"/>
    <n v="0"/>
    <n v="89"/>
  </r>
  <r>
    <x v="132"/>
    <x v="20"/>
    <s v=" South"/>
    <s v="South"/>
    <n v="579"/>
    <n v="20"/>
    <n v="2552"/>
  </r>
  <r>
    <x v="132"/>
    <x v="21"/>
    <s v=" Northeast"/>
    <s v="Northeast"/>
    <n v="3840"/>
    <n v="189"/>
    <n v="7035"/>
  </r>
  <r>
    <x v="132"/>
    <x v="22"/>
    <s v=" Midwest"/>
    <s v="Midwest"/>
    <n v="1080"/>
    <n v="34"/>
    <n v="5525"/>
  </r>
  <r>
    <x v="132"/>
    <x v="23"/>
    <s v=" Midwest"/>
    <s v="Midwest"/>
    <n v="358"/>
    <n v="10"/>
    <n v="1060"/>
  </r>
  <r>
    <x v="132"/>
    <x v="24"/>
    <s v=" South"/>
    <s v="South"/>
    <n v="251"/>
    <n v="5"/>
    <n v="739"/>
  </r>
  <r>
    <x v="132"/>
    <x v="25"/>
    <s v=" Midwest"/>
    <s v="Midwest"/>
    <n v="226"/>
    <n v="2"/>
    <n v="786"/>
  </r>
  <r>
    <x v="132"/>
    <x v="26"/>
    <s v=" West"/>
    <s v="West"/>
    <n v="4"/>
    <n v="0"/>
    <n v="17"/>
  </r>
  <r>
    <x v="132"/>
    <x v="27"/>
    <s v=" Midwest"/>
    <s v="Midwest"/>
    <n v="244"/>
    <n v="5"/>
    <n v="183"/>
  </r>
  <r>
    <x v="132"/>
    <x v="28"/>
    <s v=" West"/>
    <s v="West"/>
    <n v="73"/>
    <n v="1"/>
    <n v="420"/>
  </r>
  <r>
    <x v="132"/>
    <x v="29"/>
    <s v=" Northeast"/>
    <s v="Northeast"/>
    <n v="34"/>
    <n v="0"/>
    <n v="245"/>
  </r>
  <r>
    <x v="132"/>
    <x v="30"/>
    <s v=" Northeast"/>
    <s v="Northeast"/>
    <n v="473"/>
    <n v="23"/>
    <n v="11721"/>
  </r>
  <r>
    <x v="132"/>
    <x v="31"/>
    <s v=" West"/>
    <s v="West"/>
    <n v="111"/>
    <n v="6"/>
    <n v="362"/>
  </r>
  <r>
    <x v="132"/>
    <x v="32"/>
    <s v=" Northeast"/>
    <s v="Northeast"/>
    <n v="945"/>
    <n v="67"/>
    <n v="29766"/>
  </r>
  <r>
    <x v="132"/>
    <x v="33"/>
    <s v=" South"/>
    <s v="South"/>
    <n v="682"/>
    <n v="12"/>
    <n v="923"/>
  </r>
  <r>
    <x v="132"/>
    <x v="34"/>
    <s v=" Midwest"/>
    <s v="Midwest"/>
    <n v="48"/>
    <n v="0"/>
    <n v="64"/>
  </r>
  <r>
    <x v="132"/>
    <x v="35"/>
    <s v=" Midwest"/>
    <s v="Midwest"/>
    <n v="471"/>
    <n v="51"/>
    <n v="2206"/>
  </r>
  <r>
    <x v="132"/>
    <x v="36"/>
    <s v=" South"/>
    <s v="South"/>
    <n v="67"/>
    <n v="0"/>
    <n v="334"/>
  </r>
  <r>
    <x v="132"/>
    <x v="37"/>
    <s v=" West"/>
    <s v="West"/>
    <n v="60"/>
    <n v="1"/>
    <n v="154"/>
  </r>
  <r>
    <x v="132"/>
    <x v="38"/>
    <s v=" Northeast"/>
    <s v="Northeast"/>
    <n v="516"/>
    <n v="19"/>
    <n v="5574"/>
  </r>
  <r>
    <x v="132"/>
    <x v="39"/>
    <s v=" Northeast"/>
    <s v="Northeast"/>
    <n v="63"/>
    <n v="2"/>
    <n v="720"/>
  </r>
  <r>
    <x v="132"/>
    <x v="40"/>
    <s v=" South"/>
    <s v="South"/>
    <n v="287"/>
    <n v="6"/>
    <n v="500"/>
  </r>
  <r>
    <x v="132"/>
    <x v="41"/>
    <s v=" Midwest"/>
    <s v="Midwest"/>
    <n v="41"/>
    <n v="0"/>
    <n v="62"/>
  </r>
  <r>
    <x v="132"/>
    <x v="42"/>
    <s v=" South"/>
    <s v="South"/>
    <n v="410"/>
    <n v="1"/>
    <n v="361"/>
  </r>
  <r>
    <x v="132"/>
    <x v="43"/>
    <s v=" South"/>
    <s v="South"/>
    <n v="1107"/>
    <n v="12"/>
    <n v="1695"/>
  </r>
  <r>
    <x v="132"/>
    <x v="44"/>
    <s v=" West"/>
    <s v="West"/>
    <n v="197"/>
    <n v="0"/>
    <n v="113"/>
  </r>
  <r>
    <x v="132"/>
    <x v="45"/>
    <s v=" Northeast"/>
    <s v="Northeast"/>
    <n v="2"/>
    <n v="0"/>
    <n v="55"/>
  </r>
  <r>
    <x v="132"/>
    <x v="46"/>
    <s v=" South"/>
    <s v="South"/>
    <n v="791"/>
    <n v="17"/>
    <n v="1392"/>
  </r>
  <r>
    <x v="132"/>
    <x v="47"/>
    <s v=" West"/>
    <s v="West"/>
    <n v="458"/>
    <n v="7"/>
    <n v="1133"/>
  </r>
  <r>
    <x v="132"/>
    <x v="48"/>
    <s v=" South"/>
    <s v="South"/>
    <n v="18"/>
    <n v="1"/>
    <n v="76"/>
  </r>
  <r>
    <x v="132"/>
    <x v="49"/>
    <s v=" Midwest"/>
    <s v="Midwest"/>
    <n v="138"/>
    <n v="3"/>
    <n v="597"/>
  </r>
  <r>
    <x v="132"/>
    <x v="50"/>
    <s v=" West"/>
    <s v="West"/>
    <n v="7"/>
    <n v="1"/>
    <n v="17"/>
  </r>
  <r>
    <x v="133"/>
    <x v="0"/>
    <s v=" South"/>
    <s v="South"/>
    <n v="237"/>
    <n v="7"/>
    <n v="653"/>
  </r>
  <r>
    <x v="133"/>
    <x v="1"/>
    <s v=" West"/>
    <s v="West"/>
    <n v="21"/>
    <n v="0"/>
    <n v="8"/>
  </r>
  <r>
    <x v="133"/>
    <x v="2"/>
    <s v=" West"/>
    <s v="West"/>
    <n v="1127"/>
    <n v="25"/>
    <n v="943"/>
  </r>
  <r>
    <x v="133"/>
    <x v="3"/>
    <s v=" South"/>
    <s v="South"/>
    <n v="375"/>
    <n v="3"/>
    <n v="136"/>
  </r>
  <r>
    <x v="133"/>
    <x v="4"/>
    <s v=" West"/>
    <s v="West"/>
    <n v="2438"/>
    <n v="73"/>
    <n v="4360"/>
  </r>
  <r>
    <x v="133"/>
    <x v="5"/>
    <s v=" West"/>
    <s v="West"/>
    <n v="211"/>
    <n v="16"/>
    <n v="1474"/>
  </r>
  <r>
    <x v="133"/>
    <x v="6"/>
    <s v=" Northeast"/>
    <s v="Northeast"/>
    <n v="239"/>
    <n v="8"/>
    <n v="3972"/>
  </r>
  <r>
    <x v="133"/>
    <x v="7"/>
    <s v=" South"/>
    <s v="South"/>
    <n v="80"/>
    <n v="5"/>
    <n v="373"/>
  </r>
  <r>
    <x v="133"/>
    <x v="8"/>
    <s v=" South"/>
    <s v="South"/>
    <n v="29"/>
    <n v="2"/>
    <n v="470"/>
  </r>
  <r>
    <x v="133"/>
    <x v="9"/>
    <s v=" South"/>
    <s v="South"/>
    <n v="617"/>
    <n v="70"/>
    <n v="2529"/>
  </r>
  <r>
    <x v="133"/>
    <x v="10"/>
    <s v=" South"/>
    <s v="South"/>
    <n v="306"/>
    <n v="13"/>
    <n v="2070"/>
  </r>
  <r>
    <x v="133"/>
    <x v="11"/>
    <s v=" West"/>
    <s v="West"/>
    <n v="1"/>
    <n v="0"/>
    <n v="17"/>
  </r>
  <r>
    <x v="133"/>
    <x v="12"/>
    <s v=" West"/>
    <s v="West"/>
    <n v="27"/>
    <n v="0"/>
    <n v="83"/>
  </r>
  <r>
    <x v="133"/>
    <x v="13"/>
    <s v=" Midwest"/>
    <s v="Midwest"/>
    <n v="1578"/>
    <n v="109"/>
    <n v="5567"/>
  </r>
  <r>
    <x v="133"/>
    <x v="14"/>
    <s v=" Midwest"/>
    <s v="Midwest"/>
    <n v="445"/>
    <n v="55"/>
    <n v="2197"/>
  </r>
  <r>
    <x v="133"/>
    <x v="15"/>
    <s v=" Midwest"/>
    <s v="Midwest"/>
    <n v="228"/>
    <n v="6"/>
    <n v="564"/>
  </r>
  <r>
    <x v="133"/>
    <x v="16"/>
    <s v=" Midwest"/>
    <s v="Midwest"/>
    <n v="40"/>
    <n v="10"/>
    <n v="227"/>
  </r>
  <r>
    <x v="133"/>
    <x v="17"/>
    <s v=" South"/>
    <s v="South"/>
    <n v="137"/>
    <n v="6"/>
    <n v="451"/>
  </r>
  <r>
    <x v="133"/>
    <x v="18"/>
    <s v=" South"/>
    <s v="South"/>
    <n v="405"/>
    <n v="34"/>
    <n v="2835"/>
  </r>
  <r>
    <x v="133"/>
    <x v="19"/>
    <s v=" Northeast"/>
    <s v="Northeast"/>
    <n v="28"/>
    <n v="5"/>
    <n v="94"/>
  </r>
  <r>
    <x v="133"/>
    <x v="20"/>
    <s v=" South"/>
    <s v="South"/>
    <n v="796"/>
    <n v="45"/>
    <n v="2597"/>
  </r>
  <r>
    <x v="133"/>
    <x v="21"/>
    <s v=" Northeast"/>
    <s v="Northeast"/>
    <n v="358"/>
    <n v="50"/>
    <n v="7085"/>
  </r>
  <r>
    <x v="133"/>
    <x v="22"/>
    <s v=" Midwest"/>
    <s v="Midwest"/>
    <n v="245"/>
    <n v="37"/>
    <n v="5562"/>
  </r>
  <r>
    <x v="133"/>
    <x v="23"/>
    <s v=" Midwest"/>
    <s v="Midwest"/>
    <n v="300"/>
    <n v="22"/>
    <n v="1082"/>
  </r>
  <r>
    <x v="133"/>
    <x v="24"/>
    <s v=" South"/>
    <s v="South"/>
    <n v="268"/>
    <n v="28"/>
    <n v="767"/>
  </r>
  <r>
    <x v="133"/>
    <x v="25"/>
    <s v=" Midwest"/>
    <s v="Midwest"/>
    <n v="299"/>
    <n v="11"/>
    <n v="797"/>
  </r>
  <r>
    <x v="133"/>
    <x v="26"/>
    <s v=" West"/>
    <s v="West"/>
    <n v="4"/>
    <n v="0"/>
    <n v="17"/>
  </r>
  <r>
    <x v="133"/>
    <x v="27"/>
    <s v=" Midwest"/>
    <s v="Midwest"/>
    <n v="266"/>
    <n v="4"/>
    <n v="187"/>
  </r>
  <r>
    <x v="133"/>
    <x v="28"/>
    <s v=" West"/>
    <s v="West"/>
    <n v="157"/>
    <n v="0"/>
    <n v="420"/>
  </r>
  <r>
    <x v="133"/>
    <x v="29"/>
    <s v=" Northeast"/>
    <s v="Northeast"/>
    <n v="64"/>
    <n v="11"/>
    <n v="256"/>
  </r>
  <r>
    <x v="133"/>
    <x v="30"/>
    <s v=" Northeast"/>
    <s v="Northeast"/>
    <n v="627"/>
    <n v="49"/>
    <n v="11770"/>
  </r>
  <r>
    <x v="133"/>
    <x v="31"/>
    <s v=" West"/>
    <s v="West"/>
    <n v="224"/>
    <n v="5"/>
    <n v="367"/>
  </r>
  <r>
    <x v="133"/>
    <x v="32"/>
    <s v=" Northeast"/>
    <s v="Northeast"/>
    <n v="1361"/>
    <n v="81"/>
    <n v="29847"/>
  </r>
  <r>
    <x v="133"/>
    <x v="33"/>
    <s v=" South"/>
    <s v="South"/>
    <n v="684"/>
    <n v="27"/>
    <n v="950"/>
  </r>
  <r>
    <x v="133"/>
    <x v="34"/>
    <s v=" Midwest"/>
    <s v="Midwest"/>
    <n v="21"/>
    <n v="4"/>
    <n v="68"/>
  </r>
  <r>
    <x v="133"/>
    <x v="35"/>
    <s v=" Midwest"/>
    <s v="Midwest"/>
    <n v="366"/>
    <n v="52"/>
    <n v="2258"/>
  </r>
  <r>
    <x v="133"/>
    <x v="36"/>
    <s v=" South"/>
    <s v="South"/>
    <n v="119"/>
    <n v="5"/>
    <n v="339"/>
  </r>
  <r>
    <x v="133"/>
    <x v="37"/>
    <s v=" West"/>
    <s v="West"/>
    <n v="35"/>
    <n v="3"/>
    <n v="157"/>
  </r>
  <r>
    <x v="133"/>
    <x v="38"/>
    <s v=" Northeast"/>
    <s v="Northeast"/>
    <n v="581"/>
    <n v="96"/>
    <n v="5670"/>
  </r>
  <r>
    <x v="133"/>
    <x v="39"/>
    <s v=" Northeast"/>
    <s v="Northeast"/>
    <n v="121"/>
    <n v="12"/>
    <n v="732"/>
  </r>
  <r>
    <x v="133"/>
    <x v="40"/>
    <s v=" South"/>
    <s v="South"/>
    <n v="267"/>
    <n v="1"/>
    <n v="501"/>
  </r>
  <r>
    <x v="133"/>
    <x v="41"/>
    <s v=" Midwest"/>
    <s v="Midwest"/>
    <n v="33"/>
    <n v="0"/>
    <n v="62"/>
  </r>
  <r>
    <x v="133"/>
    <x v="42"/>
    <s v=" South"/>
    <s v="South"/>
    <n v="1256"/>
    <n v="17"/>
    <n v="378"/>
  </r>
  <r>
    <x v="133"/>
    <x v="43"/>
    <s v=" South"/>
    <s v="South"/>
    <n v="1885"/>
    <n v="37"/>
    <n v="1732"/>
  </r>
  <r>
    <x v="133"/>
    <x v="44"/>
    <s v=" West"/>
    <s v="West"/>
    <n v="211"/>
    <n v="0"/>
    <n v="113"/>
  </r>
  <r>
    <x v="133"/>
    <x v="45"/>
    <s v=" Northeast"/>
    <s v="Northeast"/>
    <n v="5"/>
    <n v="0"/>
    <n v="55"/>
  </r>
  <r>
    <x v="133"/>
    <x v="46"/>
    <s v=" South"/>
    <s v="South"/>
    <n v="841"/>
    <n v="15"/>
    <n v="1407"/>
  </r>
  <r>
    <x v="133"/>
    <x v="47"/>
    <s v=" West"/>
    <s v="West"/>
    <n v="336"/>
    <n v="6"/>
    <n v="1139"/>
  </r>
  <r>
    <x v="133"/>
    <x v="48"/>
    <s v=" South"/>
    <s v="South"/>
    <n v="28"/>
    <n v="2"/>
    <n v="78"/>
  </r>
  <r>
    <x v="133"/>
    <x v="49"/>
    <s v=" Midwest"/>
    <s v="Midwest"/>
    <n v="393"/>
    <n v="13"/>
    <n v="610"/>
  </r>
  <r>
    <x v="133"/>
    <x v="50"/>
    <s v=" West"/>
    <s v="West"/>
    <n v="2"/>
    <n v="0"/>
    <n v="17"/>
  </r>
  <r>
    <x v="134"/>
    <x v="0"/>
    <s v=" South"/>
    <s v="South"/>
    <n v="80"/>
    <n v="0"/>
    <n v="653"/>
  </r>
  <r>
    <x v="134"/>
    <x v="1"/>
    <s v=" West"/>
    <s v="West"/>
    <n v="19"/>
    <n v="0"/>
    <n v="8"/>
  </r>
  <r>
    <x v="134"/>
    <x v="2"/>
    <s v=" West"/>
    <s v="West"/>
    <n v="995"/>
    <n v="40"/>
    <n v="983"/>
  </r>
  <r>
    <x v="134"/>
    <x v="3"/>
    <s v=" South"/>
    <s v="South"/>
    <n v="249"/>
    <n v="6"/>
    <n v="142"/>
  </r>
  <r>
    <x v="134"/>
    <x v="4"/>
    <s v=" West"/>
    <s v="West"/>
    <n v="2326"/>
    <n v="62"/>
    <n v="4422"/>
  </r>
  <r>
    <x v="134"/>
    <x v="5"/>
    <s v=" West"/>
    <s v="West"/>
    <n v="272"/>
    <n v="20"/>
    <n v="1494"/>
  </r>
  <r>
    <x v="134"/>
    <x v="6"/>
    <s v=" Northeast"/>
    <s v="Northeast"/>
    <n v="112"/>
    <n v="17"/>
    <n v="3989"/>
  </r>
  <r>
    <x v="134"/>
    <x v="7"/>
    <s v=" South"/>
    <s v="South"/>
    <n v="27"/>
    <n v="2"/>
    <n v="375"/>
  </r>
  <r>
    <x v="134"/>
    <x v="8"/>
    <s v=" South"/>
    <s v="South"/>
    <n v="130"/>
    <n v="3"/>
    <n v="473"/>
  </r>
  <r>
    <x v="134"/>
    <x v="9"/>
    <s v=" South"/>
    <s v="South"/>
    <n v="1317"/>
    <n v="36"/>
    <n v="2565"/>
  </r>
  <r>
    <x v="134"/>
    <x v="10"/>
    <s v=" South"/>
    <s v="South"/>
    <n v="648"/>
    <n v="22"/>
    <n v="2092"/>
  </r>
  <r>
    <x v="134"/>
    <x v="11"/>
    <s v=" West"/>
    <s v="West"/>
    <n v="0"/>
    <n v="0"/>
    <n v="17"/>
  </r>
  <r>
    <x v="134"/>
    <x v="12"/>
    <s v=" West"/>
    <s v="West"/>
    <n v="55"/>
    <n v="0"/>
    <n v="83"/>
  </r>
  <r>
    <x v="134"/>
    <x v="13"/>
    <s v=" Midwest"/>
    <s v="Midwest"/>
    <n v="1035"/>
    <n v="98"/>
    <n v="5665"/>
  </r>
  <r>
    <x v="134"/>
    <x v="14"/>
    <s v=" Midwest"/>
    <s v="Midwest"/>
    <n v="480"/>
    <n v="10"/>
    <n v="2207"/>
  </r>
  <r>
    <x v="134"/>
    <x v="15"/>
    <s v=" Midwest"/>
    <s v="Midwest"/>
    <n v="359"/>
    <n v="10"/>
    <n v="574"/>
  </r>
  <r>
    <x v="134"/>
    <x v="16"/>
    <s v=" Midwest"/>
    <s v="Midwest"/>
    <n v="138"/>
    <n v="0"/>
    <n v="227"/>
  </r>
  <r>
    <x v="134"/>
    <x v="17"/>
    <s v=" South"/>
    <s v="South"/>
    <n v="198"/>
    <n v="7"/>
    <n v="458"/>
  </r>
  <r>
    <x v="134"/>
    <x v="18"/>
    <s v=" South"/>
    <s v="South"/>
    <n v="387"/>
    <n v="35"/>
    <n v="2870"/>
  </r>
  <r>
    <x v="134"/>
    <x v="19"/>
    <s v=" Northeast"/>
    <s v="Northeast"/>
    <n v="41"/>
    <n v="1"/>
    <n v="95"/>
  </r>
  <r>
    <x v="134"/>
    <x v="20"/>
    <s v=" South"/>
    <s v="South"/>
    <n v="786"/>
    <n v="44"/>
    <n v="2641"/>
  </r>
  <r>
    <x v="134"/>
    <x v="21"/>
    <s v=" Northeast"/>
    <s v="Northeast"/>
    <n v="429"/>
    <n v="67"/>
    <n v="7152"/>
  </r>
  <r>
    <x v="134"/>
    <x v="22"/>
    <s v=" Midwest"/>
    <s v="Midwest"/>
    <n v="310"/>
    <n v="17"/>
    <n v="5579"/>
  </r>
  <r>
    <x v="134"/>
    <x v="23"/>
    <s v=" Midwest"/>
    <s v="Midwest"/>
    <n v="363"/>
    <n v="15"/>
    <n v="1097"/>
  </r>
  <r>
    <x v="134"/>
    <x v="24"/>
    <s v=" South"/>
    <s v="South"/>
    <n v="302"/>
    <n v="15"/>
    <n v="782"/>
  </r>
  <r>
    <x v="134"/>
    <x v="25"/>
    <s v=" Midwest"/>
    <s v="Midwest"/>
    <n v="198"/>
    <n v="4"/>
    <n v="801"/>
  </r>
  <r>
    <x v="134"/>
    <x v="26"/>
    <s v=" West"/>
    <s v="West"/>
    <n v="2"/>
    <n v="0"/>
    <n v="17"/>
  </r>
  <r>
    <x v="134"/>
    <x v="27"/>
    <s v=" Midwest"/>
    <s v="Midwest"/>
    <n v="255"/>
    <n v="2"/>
    <n v="189"/>
  </r>
  <r>
    <x v="134"/>
    <x v="28"/>
    <s v=" West"/>
    <s v="West"/>
    <n v="92"/>
    <n v="9"/>
    <n v="429"/>
  </r>
  <r>
    <x v="134"/>
    <x v="29"/>
    <s v=" Northeast"/>
    <s v="Northeast"/>
    <n v="46"/>
    <n v="9"/>
    <n v="265"/>
  </r>
  <r>
    <x v="134"/>
    <x v="30"/>
    <s v=" Northeast"/>
    <s v="Northeast"/>
    <n v="523"/>
    <n v="110"/>
    <n v="11880"/>
  </r>
  <r>
    <x v="134"/>
    <x v="31"/>
    <s v=" West"/>
    <s v="West"/>
    <n v="116"/>
    <n v="8"/>
    <n v="375"/>
  </r>
  <r>
    <x v="134"/>
    <x v="32"/>
    <s v=" Northeast"/>
    <s v="Northeast"/>
    <n v="1043"/>
    <n v="71"/>
    <n v="29918"/>
  </r>
  <r>
    <x v="134"/>
    <x v="33"/>
    <s v=" South"/>
    <s v="South"/>
    <n v="961"/>
    <n v="21"/>
    <n v="971"/>
  </r>
  <r>
    <x v="134"/>
    <x v="34"/>
    <s v=" Midwest"/>
    <s v="Midwest"/>
    <n v="33"/>
    <n v="1"/>
    <n v="69"/>
  </r>
  <r>
    <x v="134"/>
    <x v="35"/>
    <s v=" Midwest"/>
    <s v="Midwest"/>
    <n v="442"/>
    <n v="41"/>
    <n v="2299"/>
  </r>
  <r>
    <x v="134"/>
    <x v="36"/>
    <s v=" South"/>
    <s v="South"/>
    <n v="113"/>
    <n v="2"/>
    <n v="341"/>
  </r>
  <r>
    <x v="134"/>
    <x v="37"/>
    <s v=" West"/>
    <s v="West"/>
    <n v="61"/>
    <n v="2"/>
    <n v="159"/>
  </r>
  <r>
    <x v="134"/>
    <x v="38"/>
    <s v=" Northeast"/>
    <s v="Northeast"/>
    <n v="556"/>
    <n v="72"/>
    <n v="5742"/>
  </r>
  <r>
    <x v="134"/>
    <x v="39"/>
    <s v=" Northeast"/>
    <s v="Northeast"/>
    <n v="107"/>
    <n v="10"/>
    <n v="742"/>
  </r>
  <r>
    <x v="134"/>
    <x v="40"/>
    <s v=" South"/>
    <s v="South"/>
    <n v="236"/>
    <n v="17"/>
    <n v="518"/>
  </r>
  <r>
    <x v="134"/>
    <x v="41"/>
    <s v=" Midwest"/>
    <s v="Midwest"/>
    <n v="95"/>
    <n v="0"/>
    <n v="62"/>
  </r>
  <r>
    <x v="134"/>
    <x v="42"/>
    <s v=" South"/>
    <s v="South"/>
    <n v="526"/>
    <n v="8"/>
    <n v="386"/>
  </r>
  <r>
    <x v="134"/>
    <x v="43"/>
    <s v=" South"/>
    <s v="South"/>
    <n v="1580"/>
    <n v="34"/>
    <n v="1766"/>
  </r>
  <r>
    <x v="134"/>
    <x v="44"/>
    <s v=" West"/>
    <s v="West"/>
    <n v="321"/>
    <n v="4"/>
    <n v="117"/>
  </r>
  <r>
    <x v="134"/>
    <x v="45"/>
    <s v=" Northeast"/>
    <s v="Northeast"/>
    <n v="2"/>
    <n v="0"/>
    <n v="55"/>
  </r>
  <r>
    <x v="134"/>
    <x v="46"/>
    <s v=" South"/>
    <s v="South"/>
    <n v="666"/>
    <n v="21"/>
    <n v="1428"/>
  </r>
  <r>
    <x v="134"/>
    <x v="47"/>
    <s v=" West"/>
    <s v="West"/>
    <n v="168"/>
    <n v="6"/>
    <n v="1145"/>
  </r>
  <r>
    <x v="134"/>
    <x v="48"/>
    <s v=" South"/>
    <s v="South"/>
    <n v="21"/>
    <n v="0"/>
    <n v="78"/>
  </r>
  <r>
    <x v="134"/>
    <x v="49"/>
    <s v=" Midwest"/>
    <s v="Midwest"/>
    <n v="665"/>
    <n v="8"/>
    <n v="618"/>
  </r>
  <r>
    <x v="134"/>
    <x v="50"/>
    <s v=" West"/>
    <s v="West"/>
    <n v="3"/>
    <n v="0"/>
    <n v="17"/>
  </r>
  <r>
    <x v="135"/>
    <x v="0"/>
    <s v=" South"/>
    <s v="South"/>
    <n v="221"/>
    <n v="0"/>
    <n v="653"/>
  </r>
  <r>
    <x v="135"/>
    <x v="1"/>
    <s v=" West"/>
    <s v="West"/>
    <n v="26"/>
    <n v="0"/>
    <n v="8"/>
  </r>
  <r>
    <x v="135"/>
    <x v="2"/>
    <s v=" West"/>
    <s v="West"/>
    <n v="573"/>
    <n v="17"/>
    <n v="1000"/>
  </r>
  <r>
    <x v="135"/>
    <x v="3"/>
    <s v=" South"/>
    <s v="South"/>
    <n v="358"/>
    <n v="9"/>
    <n v="151"/>
  </r>
  <r>
    <x v="135"/>
    <x v="4"/>
    <s v=" West"/>
    <s v="West"/>
    <n v="2510"/>
    <n v="62"/>
    <n v="4484"/>
  </r>
  <r>
    <x v="135"/>
    <x v="5"/>
    <s v=" West"/>
    <s v="West"/>
    <n v="300"/>
    <n v="18"/>
    <n v="1512"/>
  </r>
  <r>
    <x v="135"/>
    <x v="6"/>
    <s v=" Northeast"/>
    <s v="Northeast"/>
    <n v="148"/>
    <n v="18"/>
    <n v="4007"/>
  </r>
  <r>
    <x v="135"/>
    <x v="7"/>
    <s v=" South"/>
    <s v="South"/>
    <n v="34"/>
    <n v="11"/>
    <n v="386"/>
  </r>
  <r>
    <x v="135"/>
    <x v="8"/>
    <s v=" South"/>
    <s v="South"/>
    <n v="104"/>
    <n v="2"/>
    <n v="475"/>
  </r>
  <r>
    <x v="135"/>
    <x v="9"/>
    <s v=" South"/>
    <s v="South"/>
    <n v="1419"/>
    <n v="41"/>
    <n v="2606"/>
  </r>
  <r>
    <x v="135"/>
    <x v="10"/>
    <s v=" South"/>
    <s v="South"/>
    <n v="817"/>
    <n v="24"/>
    <n v="2116"/>
  </r>
  <r>
    <x v="135"/>
    <x v="11"/>
    <s v=" West"/>
    <s v="West"/>
    <n v="1"/>
    <n v="0"/>
    <n v="17"/>
  </r>
  <r>
    <x v="135"/>
    <x v="12"/>
    <s v=" West"/>
    <s v="West"/>
    <n v="64"/>
    <n v="0"/>
    <n v="83"/>
  </r>
  <r>
    <x v="135"/>
    <x v="13"/>
    <s v=" Midwest"/>
    <s v="Midwest"/>
    <n v="870"/>
    <n v="107"/>
    <n v="5772"/>
  </r>
  <r>
    <x v="135"/>
    <x v="14"/>
    <s v=" Midwest"/>
    <s v="Midwest"/>
    <n v="396"/>
    <n v="24"/>
    <n v="2231"/>
  </r>
  <r>
    <x v="135"/>
    <x v="15"/>
    <s v=" Midwest"/>
    <s v="Midwest"/>
    <n v="567"/>
    <n v="16"/>
    <n v="590"/>
  </r>
  <r>
    <x v="135"/>
    <x v="16"/>
    <s v=" Midwest"/>
    <s v="Midwest"/>
    <n v="51"/>
    <n v="3"/>
    <n v="230"/>
  </r>
  <r>
    <x v="135"/>
    <x v="17"/>
    <s v=" South"/>
    <s v="South"/>
    <n v="296"/>
    <n v="11"/>
    <n v="469"/>
  </r>
  <r>
    <x v="135"/>
    <x v="18"/>
    <s v=" South"/>
    <s v="South"/>
    <n v="429"/>
    <n v="13"/>
    <n v="2883"/>
  </r>
  <r>
    <x v="135"/>
    <x v="19"/>
    <s v=" Northeast"/>
    <s v="Northeast"/>
    <n v="28"/>
    <n v="0"/>
    <n v="95"/>
  </r>
  <r>
    <x v="135"/>
    <x v="20"/>
    <s v=" South"/>
    <s v="South"/>
    <n v="873"/>
    <n v="27"/>
    <n v="2668"/>
  </r>
  <r>
    <x v="135"/>
    <x v="21"/>
    <s v=" Northeast"/>
    <s v="Northeast"/>
    <n v="471"/>
    <n v="49"/>
    <n v="7201"/>
  </r>
  <r>
    <x v="135"/>
    <x v="22"/>
    <s v=" Midwest"/>
    <s v="Midwest"/>
    <n v="225"/>
    <n v="25"/>
    <n v="5604"/>
  </r>
  <r>
    <x v="135"/>
    <x v="23"/>
    <s v=" Midwest"/>
    <s v="Midwest"/>
    <n v="403"/>
    <n v="29"/>
    <n v="1126"/>
  </r>
  <r>
    <x v="135"/>
    <x v="24"/>
    <s v=" South"/>
    <s v="South"/>
    <n v="238"/>
    <n v="12"/>
    <n v="794"/>
  </r>
  <r>
    <x v="135"/>
    <x v="25"/>
    <s v=" Midwest"/>
    <s v="Midwest"/>
    <n v="266"/>
    <n v="5"/>
    <n v="806"/>
  </r>
  <r>
    <x v="135"/>
    <x v="26"/>
    <s v=" West"/>
    <s v="West"/>
    <n v="12"/>
    <n v="0"/>
    <n v="17"/>
  </r>
  <r>
    <x v="135"/>
    <x v="27"/>
    <s v=" Midwest"/>
    <s v="Midwest"/>
    <n v="251"/>
    <n v="4"/>
    <n v="193"/>
  </r>
  <r>
    <x v="135"/>
    <x v="28"/>
    <s v=" West"/>
    <s v="West"/>
    <n v="168"/>
    <n v="0"/>
    <n v="429"/>
  </r>
  <r>
    <x v="135"/>
    <x v="29"/>
    <s v=" Northeast"/>
    <s v="Northeast"/>
    <n v="81"/>
    <n v="8"/>
    <n v="273"/>
  </r>
  <r>
    <x v="135"/>
    <x v="30"/>
    <s v=" Northeast"/>
    <s v="Northeast"/>
    <n v="462"/>
    <n v="90"/>
    <n v="11970"/>
  </r>
  <r>
    <x v="135"/>
    <x v="31"/>
    <s v=" West"/>
    <s v="West"/>
    <n v="322"/>
    <n v="8"/>
    <n v="383"/>
  </r>
  <r>
    <x v="135"/>
    <x v="32"/>
    <s v=" Northeast"/>
    <s v="Northeast"/>
    <n v="1053"/>
    <n v="93"/>
    <n v="30011"/>
  </r>
  <r>
    <x v="135"/>
    <x v="33"/>
    <s v=" South"/>
    <s v="South"/>
    <n v="1263"/>
    <n v="22"/>
    <n v="993"/>
  </r>
  <r>
    <x v="135"/>
    <x v="34"/>
    <s v=" Midwest"/>
    <s v="Midwest"/>
    <n v="27"/>
    <n v="0"/>
    <n v="69"/>
  </r>
  <r>
    <x v="135"/>
    <x v="35"/>
    <s v=" Midwest"/>
    <s v="Midwest"/>
    <n v="490"/>
    <n v="40"/>
    <n v="2339"/>
  </r>
  <r>
    <x v="135"/>
    <x v="36"/>
    <s v=" South"/>
    <s v="South"/>
    <n v="102"/>
    <n v="3"/>
    <n v="344"/>
  </r>
  <r>
    <x v="135"/>
    <x v="37"/>
    <s v=" West"/>
    <s v="West"/>
    <n v="76"/>
    <n v="0"/>
    <n v="159"/>
  </r>
  <r>
    <x v="135"/>
    <x v="38"/>
    <s v=" Northeast"/>
    <s v="Northeast"/>
    <n v="557"/>
    <n v="120"/>
    <n v="5862"/>
  </r>
  <r>
    <x v="135"/>
    <x v="39"/>
    <s v=" Northeast"/>
    <s v="Northeast"/>
    <n v="106"/>
    <n v="14"/>
    <n v="756"/>
  </r>
  <r>
    <x v="135"/>
    <x v="40"/>
    <s v=" South"/>
    <s v="South"/>
    <n v="354"/>
    <n v="7"/>
    <n v="525"/>
  </r>
  <r>
    <x v="135"/>
    <x v="41"/>
    <s v=" Midwest"/>
    <s v="Midwest"/>
    <n v="85"/>
    <n v="2"/>
    <n v="64"/>
  </r>
  <r>
    <x v="135"/>
    <x v="42"/>
    <s v=" South"/>
    <s v="South"/>
    <n v="350"/>
    <n v="15"/>
    <n v="401"/>
  </r>
  <r>
    <x v="135"/>
    <x v="43"/>
    <s v=" South"/>
    <s v="South"/>
    <n v="1784"/>
    <n v="27"/>
    <n v="1793"/>
  </r>
  <r>
    <x v="135"/>
    <x v="44"/>
    <s v=" West"/>
    <s v="West"/>
    <n v="300"/>
    <n v="0"/>
    <n v="117"/>
  </r>
  <r>
    <x v="135"/>
    <x v="45"/>
    <s v=" Northeast"/>
    <s v="Northeast"/>
    <n v="36"/>
    <n v="0"/>
    <n v="55"/>
  </r>
  <r>
    <x v="135"/>
    <x v="46"/>
    <s v=" South"/>
    <s v="South"/>
    <n v="951"/>
    <n v="17"/>
    <n v="1445"/>
  </r>
  <r>
    <x v="135"/>
    <x v="47"/>
    <s v=" West"/>
    <s v="West"/>
    <n v="223"/>
    <n v="5"/>
    <n v="1150"/>
  </r>
  <r>
    <x v="135"/>
    <x v="48"/>
    <s v=" South"/>
    <s v="South"/>
    <n v="25"/>
    <n v="1"/>
    <n v="79"/>
  </r>
  <r>
    <x v="135"/>
    <x v="49"/>
    <s v=" Midwest"/>
    <s v="Midwest"/>
    <n v="461"/>
    <n v="9"/>
    <n v="627"/>
  </r>
  <r>
    <x v="135"/>
    <x v="50"/>
    <s v=" West"/>
    <s v="West"/>
    <n v="6"/>
    <n v="0"/>
    <n v="17"/>
  </r>
  <r>
    <x v="136"/>
    <x v="0"/>
    <s v=" South"/>
    <s v="South"/>
    <n v="315"/>
    <n v="23"/>
    <n v="676"/>
  </r>
  <r>
    <x v="136"/>
    <x v="1"/>
    <s v=" West"/>
    <s v="West"/>
    <n v="23"/>
    <n v="0"/>
    <n v="8"/>
  </r>
  <r>
    <x v="136"/>
    <x v="2"/>
    <s v=" West"/>
    <s v="West"/>
    <n v="1551"/>
    <n v="16"/>
    <n v="1016"/>
  </r>
  <r>
    <x v="136"/>
    <x v="3"/>
    <s v=" South"/>
    <s v="South"/>
    <n v="226"/>
    <n v="1"/>
    <n v="152"/>
  </r>
  <r>
    <x v="136"/>
    <x v="4"/>
    <s v=" West"/>
    <s v="West"/>
    <n v="3593"/>
    <n v="66"/>
    <n v="4550"/>
  </r>
  <r>
    <x v="136"/>
    <x v="5"/>
    <s v=" West"/>
    <s v="West"/>
    <n v="255"/>
    <n v="12"/>
    <n v="1524"/>
  </r>
  <r>
    <x v="136"/>
    <x v="6"/>
    <s v=" Northeast"/>
    <s v="Northeast"/>
    <n v="221"/>
    <n v="31"/>
    <n v="4038"/>
  </r>
  <r>
    <x v="136"/>
    <x v="7"/>
    <s v=" South"/>
    <s v="South"/>
    <n v="27"/>
    <n v="2"/>
    <n v="388"/>
  </r>
  <r>
    <x v="136"/>
    <x v="8"/>
    <s v=" South"/>
    <s v="South"/>
    <n v="79"/>
    <n v="4"/>
    <n v="479"/>
  </r>
  <r>
    <x v="136"/>
    <x v="9"/>
    <s v=" South"/>
    <s v="South"/>
    <n v="1305"/>
    <n v="53"/>
    <n v="2659"/>
  </r>
  <r>
    <x v="136"/>
    <x v="10"/>
    <s v=" South"/>
    <s v="South"/>
    <n v="752"/>
    <n v="27"/>
    <n v="2143"/>
  </r>
  <r>
    <x v="136"/>
    <x v="11"/>
    <s v=" West"/>
    <s v="West"/>
    <n v="9"/>
    <n v="0"/>
    <n v="17"/>
  </r>
  <r>
    <x v="136"/>
    <x v="12"/>
    <s v=" West"/>
    <s v="West"/>
    <n v="57"/>
    <n v="0"/>
    <n v="83"/>
  </r>
  <r>
    <x v="136"/>
    <x v="13"/>
    <s v=" Midwest"/>
    <s v="Midwest"/>
    <n v="1168"/>
    <n v="62"/>
    <n v="5834"/>
  </r>
  <r>
    <x v="136"/>
    <x v="14"/>
    <s v=" Midwest"/>
    <s v="Midwest"/>
    <n v="494"/>
    <n v="27"/>
    <n v="2258"/>
  </r>
  <r>
    <x v="136"/>
    <x v="15"/>
    <s v=" Midwest"/>
    <s v="Midwest"/>
    <n v="389"/>
    <n v="7"/>
    <n v="597"/>
  </r>
  <r>
    <x v="136"/>
    <x v="16"/>
    <s v=" Midwest"/>
    <s v="Midwest"/>
    <n v="161"/>
    <n v="3"/>
    <n v="233"/>
  </r>
  <r>
    <x v="136"/>
    <x v="17"/>
    <s v=" South"/>
    <s v="South"/>
    <n v="270"/>
    <n v="7"/>
    <n v="476"/>
  </r>
  <r>
    <x v="136"/>
    <x v="18"/>
    <s v=" South"/>
    <s v="South"/>
    <n v="427"/>
    <n v="29"/>
    <n v="2912"/>
  </r>
  <r>
    <x v="136"/>
    <x v="19"/>
    <s v=" Northeast"/>
    <s v="Northeast"/>
    <n v="36"/>
    <n v="3"/>
    <n v="98"/>
  </r>
  <r>
    <x v="136"/>
    <x v="20"/>
    <s v=" South"/>
    <s v="South"/>
    <n v="917"/>
    <n v="34"/>
    <n v="2702"/>
  </r>
  <r>
    <x v="136"/>
    <x v="21"/>
    <s v=" Northeast"/>
    <s v="Northeast"/>
    <n v="494"/>
    <n v="34"/>
    <n v="7235"/>
  </r>
  <r>
    <x v="136"/>
    <x v="22"/>
    <s v=" Midwest"/>
    <s v="Midwest"/>
    <n v="4529"/>
    <n v="250"/>
    <n v="5854"/>
  </r>
  <r>
    <x v="136"/>
    <x v="23"/>
    <s v=" Midwest"/>
    <s v="Midwest"/>
    <n v="707"/>
    <n v="33"/>
    <n v="1159"/>
  </r>
  <r>
    <x v="136"/>
    <x v="24"/>
    <s v=" South"/>
    <s v="South"/>
    <n v="209"/>
    <n v="9"/>
    <n v="803"/>
  </r>
  <r>
    <x v="136"/>
    <x v="25"/>
    <s v=" Midwest"/>
    <s v="Midwest"/>
    <n v="229"/>
    <n v="10"/>
    <n v="816"/>
  </r>
  <r>
    <x v="136"/>
    <x v="26"/>
    <s v=" West"/>
    <s v="West"/>
    <n v="2"/>
    <n v="1"/>
    <n v="18"/>
  </r>
  <r>
    <x v="136"/>
    <x v="27"/>
    <s v=" Midwest"/>
    <s v="Midwest"/>
    <n v="262"/>
    <n v="0"/>
    <n v="193"/>
  </r>
  <r>
    <x v="136"/>
    <x v="28"/>
    <s v=" West"/>
    <s v="West"/>
    <n v="188"/>
    <n v="7"/>
    <n v="436"/>
  </r>
  <r>
    <x v="136"/>
    <x v="29"/>
    <s v=" Northeast"/>
    <s v="Northeast"/>
    <n v="77"/>
    <n v="5"/>
    <n v="278"/>
  </r>
  <r>
    <x v="136"/>
    <x v="30"/>
    <s v=" Northeast"/>
    <s v="Northeast"/>
    <n v="806"/>
    <n v="79"/>
    <n v="12049"/>
  </r>
  <r>
    <x v="136"/>
    <x v="31"/>
    <s v=" West"/>
    <s v="West"/>
    <n v="210"/>
    <n v="4"/>
    <n v="387"/>
  </r>
  <r>
    <x v="136"/>
    <x v="32"/>
    <s v=" Northeast"/>
    <s v="Northeast"/>
    <n v="1042"/>
    <n v="55"/>
    <n v="30066"/>
  </r>
  <r>
    <x v="136"/>
    <x v="33"/>
    <s v=" South"/>
    <s v="South"/>
    <n v="1141"/>
    <n v="8"/>
    <n v="1001"/>
  </r>
  <r>
    <x v="136"/>
    <x v="34"/>
    <s v=" Midwest"/>
    <s v="Midwest"/>
    <n v="39"/>
    <n v="5"/>
    <n v="74"/>
  </r>
  <r>
    <x v="136"/>
    <x v="35"/>
    <s v=" Midwest"/>
    <s v="Midwest"/>
    <n v="476"/>
    <n v="16"/>
    <n v="2355"/>
  </r>
  <r>
    <x v="136"/>
    <x v="36"/>
    <s v=" South"/>
    <s v="South"/>
    <n v="97"/>
    <n v="1"/>
    <n v="345"/>
  </r>
  <r>
    <x v="136"/>
    <x v="37"/>
    <s v=" West"/>
    <s v="West"/>
    <n v="110"/>
    <n v="2"/>
    <n v="161"/>
  </r>
  <r>
    <x v="136"/>
    <x v="38"/>
    <s v=" Northeast"/>
    <s v="Northeast"/>
    <n v="480"/>
    <n v="90"/>
    <n v="5952"/>
  </r>
  <r>
    <x v="136"/>
    <x v="39"/>
    <s v=" Northeast"/>
    <s v="Northeast"/>
    <n v="116"/>
    <n v="16"/>
    <n v="772"/>
  </r>
  <r>
    <x v="136"/>
    <x v="40"/>
    <s v=" South"/>
    <s v="South"/>
    <n v="448"/>
    <n v="13"/>
    <n v="538"/>
  </r>
  <r>
    <x v="136"/>
    <x v="41"/>
    <s v=" Midwest"/>
    <s v="Midwest"/>
    <n v="30"/>
    <n v="1"/>
    <n v="65"/>
  </r>
  <r>
    <x v="136"/>
    <x v="42"/>
    <s v=" South"/>
    <s v="South"/>
    <n v="425"/>
    <n v="4"/>
    <n v="405"/>
  </r>
  <r>
    <x v="136"/>
    <x v="43"/>
    <s v=" South"/>
    <s v="South"/>
    <n v="1994"/>
    <n v="28"/>
    <n v="1821"/>
  </r>
  <r>
    <x v="136"/>
    <x v="44"/>
    <s v=" West"/>
    <s v="West"/>
    <n v="486"/>
    <n v="3"/>
    <n v="120"/>
  </r>
  <r>
    <x v="136"/>
    <x v="45"/>
    <s v=" Northeast"/>
    <s v="Northeast"/>
    <n v="1"/>
    <n v="0"/>
    <n v="55"/>
  </r>
  <r>
    <x v="136"/>
    <x v="46"/>
    <s v=" South"/>
    <s v="South"/>
    <n v="676"/>
    <n v="8"/>
    <n v="1453"/>
  </r>
  <r>
    <x v="136"/>
    <x v="47"/>
    <s v=" West"/>
    <s v="West"/>
    <n v="547"/>
    <n v="10"/>
    <n v="1160"/>
  </r>
  <r>
    <x v="136"/>
    <x v="48"/>
    <s v=" South"/>
    <s v="South"/>
    <n v="17"/>
    <n v="5"/>
    <n v="84"/>
  </r>
  <r>
    <x v="136"/>
    <x v="49"/>
    <s v=" Midwest"/>
    <s v="Midwest"/>
    <n v="352"/>
    <n v="7"/>
    <n v="634"/>
  </r>
  <r>
    <x v="136"/>
    <x v="50"/>
    <s v=" West"/>
    <s v="West"/>
    <n v="12"/>
    <n v="0"/>
    <n v="17"/>
  </r>
  <r>
    <x v="137"/>
    <x v="0"/>
    <s v=" South"/>
    <s v="South"/>
    <n v="656"/>
    <n v="13"/>
    <n v="689"/>
  </r>
  <r>
    <x v="137"/>
    <x v="1"/>
    <s v=" West"/>
    <s v="West"/>
    <n v="14"/>
    <n v="0"/>
    <n v="8"/>
  </r>
  <r>
    <x v="137"/>
    <x v="2"/>
    <s v=" West"/>
    <s v="West"/>
    <n v="1148"/>
    <n v="30"/>
    <n v="1046"/>
  </r>
  <r>
    <x v="137"/>
    <x v="3"/>
    <s v=" South"/>
    <s v="South"/>
    <n v="450"/>
    <n v="2"/>
    <n v="154"/>
  </r>
  <r>
    <x v="137"/>
    <x v="4"/>
    <s v=" West"/>
    <s v="West"/>
    <n v="2637"/>
    <n v="76"/>
    <n v="4626"/>
  </r>
  <r>
    <x v="137"/>
    <x v="5"/>
    <s v=" West"/>
    <s v="West"/>
    <n v="233"/>
    <n v="3"/>
    <n v="1527"/>
  </r>
  <r>
    <x v="137"/>
    <x v="6"/>
    <s v=" Northeast"/>
    <s v="Northeast"/>
    <n v="358"/>
    <n v="17"/>
    <n v="4055"/>
  </r>
  <r>
    <x v="137"/>
    <x v="7"/>
    <s v=" South"/>
    <s v="South"/>
    <n v="72"/>
    <n v="2"/>
    <n v="390"/>
  </r>
  <r>
    <x v="137"/>
    <x v="8"/>
    <s v=" South"/>
    <s v="South"/>
    <n v="70"/>
    <n v="4"/>
    <n v="483"/>
  </r>
  <r>
    <x v="137"/>
    <x v="9"/>
    <s v=" South"/>
    <s v="South"/>
    <n v="1270"/>
    <n v="28"/>
    <n v="2687"/>
  </r>
  <r>
    <x v="137"/>
    <x v="10"/>
    <s v=" South"/>
    <s v="South"/>
    <n v="663"/>
    <n v="4"/>
    <n v="2147"/>
  </r>
  <r>
    <x v="137"/>
    <x v="11"/>
    <s v=" West"/>
    <s v="West"/>
    <n v="8"/>
    <n v="0"/>
    <n v="17"/>
  </r>
  <r>
    <x v="137"/>
    <x v="12"/>
    <s v=" West"/>
    <s v="West"/>
    <n v="28"/>
    <n v="0"/>
    <n v="83"/>
  </r>
  <r>
    <x v="137"/>
    <x v="13"/>
    <s v=" Midwest"/>
    <s v="Midwest"/>
    <n v="934"/>
    <n v="64"/>
    <n v="5898"/>
  </r>
  <r>
    <x v="137"/>
    <x v="14"/>
    <s v=" Midwest"/>
    <s v="Midwest"/>
    <n v="429"/>
    <n v="34"/>
    <n v="2292"/>
  </r>
  <r>
    <x v="137"/>
    <x v="15"/>
    <s v=" Midwest"/>
    <s v="Midwest"/>
    <n v="195"/>
    <n v="5"/>
    <n v="602"/>
  </r>
  <r>
    <x v="137"/>
    <x v="16"/>
    <s v=" Midwest"/>
    <s v="Midwest"/>
    <n v="24"/>
    <n v="1"/>
    <n v="234"/>
  </r>
  <r>
    <x v="137"/>
    <x v="17"/>
    <s v=" South"/>
    <s v="South"/>
    <n v="308"/>
    <n v="4"/>
    <n v="480"/>
  </r>
  <r>
    <x v="137"/>
    <x v="18"/>
    <s v=" South"/>
    <s v="South"/>
    <n v="497"/>
    <n v="13"/>
    <n v="2925"/>
  </r>
  <r>
    <x v="137"/>
    <x v="19"/>
    <s v=" Northeast"/>
    <s v="Northeast"/>
    <n v="42"/>
    <n v="0"/>
    <n v="98"/>
  </r>
  <r>
    <x v="137"/>
    <x v="20"/>
    <s v=" South"/>
    <s v="South"/>
    <n v="692"/>
    <n v="38"/>
    <n v="2740"/>
  </r>
  <r>
    <x v="137"/>
    <x v="21"/>
    <s v=" Northeast"/>
    <s v="Northeast"/>
    <n v="575"/>
    <n v="54"/>
    <n v="7289"/>
  </r>
  <r>
    <x v="137"/>
    <x v="22"/>
    <s v=" Midwest"/>
    <s v="Midwest"/>
    <n v="452"/>
    <n v="40"/>
    <n v="5894"/>
  </r>
  <r>
    <x v="137"/>
    <x v="23"/>
    <s v=" Midwest"/>
    <s v="Midwest"/>
    <n v="521"/>
    <n v="22"/>
    <n v="1181"/>
  </r>
  <r>
    <x v="137"/>
    <x v="24"/>
    <s v=" South"/>
    <s v="South"/>
    <n v="265"/>
    <n v="8"/>
    <n v="811"/>
  </r>
  <r>
    <x v="137"/>
    <x v="25"/>
    <s v=" Midwest"/>
    <s v="Midwest"/>
    <n v="144"/>
    <n v="7"/>
    <n v="823"/>
  </r>
  <r>
    <x v="137"/>
    <x v="26"/>
    <s v=" West"/>
    <s v="West"/>
    <n v="1"/>
    <n v="0"/>
    <n v="18"/>
  </r>
  <r>
    <x v="137"/>
    <x v="27"/>
    <s v=" Midwest"/>
    <s v="Midwest"/>
    <n v="164"/>
    <n v="3"/>
    <n v="196"/>
  </r>
  <r>
    <x v="137"/>
    <x v="28"/>
    <s v=" West"/>
    <s v="West"/>
    <n v="188"/>
    <n v="1"/>
    <n v="437"/>
  </r>
  <r>
    <x v="137"/>
    <x v="29"/>
    <s v=" Northeast"/>
    <s v="Northeast"/>
    <n v="66"/>
    <n v="5"/>
    <n v="283"/>
  </r>
  <r>
    <x v="137"/>
    <x v="30"/>
    <s v=" Northeast"/>
    <s v="Northeast"/>
    <n v="557"/>
    <n v="57"/>
    <n v="12106"/>
  </r>
  <r>
    <x v="137"/>
    <x v="31"/>
    <s v=" West"/>
    <s v="West"/>
    <n v="128"/>
    <n v="5"/>
    <n v="392"/>
  </r>
  <r>
    <x v="137"/>
    <x v="32"/>
    <s v=" Northeast"/>
    <s v="Northeast"/>
    <n v="1083"/>
    <n v="57"/>
    <n v="30123"/>
  </r>
  <r>
    <x v="137"/>
    <x v="33"/>
    <s v=" South"/>
    <s v="South"/>
    <n v="1392"/>
    <n v="19"/>
    <n v="1020"/>
  </r>
  <r>
    <x v="137"/>
    <x v="34"/>
    <s v=" Midwest"/>
    <s v="Midwest"/>
    <n v="71"/>
    <n v="1"/>
    <n v="75"/>
  </r>
  <r>
    <x v="137"/>
    <x v="35"/>
    <s v=" Midwest"/>
    <s v="Midwest"/>
    <n v="353"/>
    <n v="15"/>
    <n v="2370"/>
  </r>
  <r>
    <x v="137"/>
    <x v="36"/>
    <s v=" South"/>
    <s v="South"/>
    <n v="56"/>
    <n v="2"/>
    <n v="347"/>
  </r>
  <r>
    <x v="137"/>
    <x v="37"/>
    <s v=" West"/>
    <s v="West"/>
    <n v="87"/>
    <n v="2"/>
    <n v="163"/>
  </r>
  <r>
    <x v="137"/>
    <x v="38"/>
    <s v=" Northeast"/>
    <s v="Northeast"/>
    <n v="599"/>
    <n v="34"/>
    <n v="5986"/>
  </r>
  <r>
    <x v="137"/>
    <x v="39"/>
    <s v=" Northeast"/>
    <s v="Northeast"/>
    <n v="0"/>
    <n v="0"/>
    <n v="772"/>
  </r>
  <r>
    <x v="137"/>
    <x v="40"/>
    <s v=" South"/>
    <s v="South"/>
    <n v="463"/>
    <n v="7"/>
    <n v="545"/>
  </r>
  <r>
    <x v="137"/>
    <x v="41"/>
    <s v=" Midwest"/>
    <s v="Midwest"/>
    <n v="90"/>
    <n v="0"/>
    <n v="65"/>
  </r>
  <r>
    <x v="137"/>
    <x v="42"/>
    <s v=" South"/>
    <s v="South"/>
    <n v="560"/>
    <n v="8"/>
    <n v="413"/>
  </r>
  <r>
    <x v="137"/>
    <x v="43"/>
    <s v=" South"/>
    <s v="South"/>
    <n v="1753"/>
    <n v="19"/>
    <n v="1840"/>
  </r>
  <r>
    <x v="137"/>
    <x v="44"/>
    <s v=" West"/>
    <s v="West"/>
    <n v="522"/>
    <n v="1"/>
    <n v="121"/>
  </r>
  <r>
    <x v="137"/>
    <x v="45"/>
    <s v=" Northeast"/>
    <s v="Northeast"/>
    <n v="19"/>
    <n v="0"/>
    <n v="55"/>
  </r>
  <r>
    <x v="137"/>
    <x v="46"/>
    <s v=" South"/>
    <s v="South"/>
    <n v="865"/>
    <n v="7"/>
    <n v="1460"/>
  </r>
  <r>
    <x v="137"/>
    <x v="47"/>
    <s v=" West"/>
    <s v="West"/>
    <n v="221"/>
    <n v="3"/>
    <n v="1163"/>
  </r>
  <r>
    <x v="137"/>
    <x v="48"/>
    <s v=" South"/>
    <s v="South"/>
    <n v="17"/>
    <n v="0"/>
    <n v="84"/>
  </r>
  <r>
    <x v="137"/>
    <x v="49"/>
    <s v=" Midwest"/>
    <s v="Midwest"/>
    <n v="274"/>
    <n v="12"/>
    <n v="646"/>
  </r>
  <r>
    <x v="137"/>
    <x v="50"/>
    <s v=" West"/>
    <s v="West"/>
    <n v="6"/>
    <n v="0"/>
    <n v="17"/>
  </r>
  <r>
    <x v="138"/>
    <x v="0"/>
    <s v=" South"/>
    <s v="South"/>
    <n v="457"/>
    <n v="3"/>
    <n v="692"/>
  </r>
  <r>
    <x v="138"/>
    <x v="1"/>
    <s v=" West"/>
    <s v="West"/>
    <n v="9"/>
    <n v="0"/>
    <n v="8"/>
  </r>
  <r>
    <x v="138"/>
    <x v="2"/>
    <s v=" West"/>
    <s v="West"/>
    <n v="1407"/>
    <n v="2"/>
    <n v="1048"/>
  </r>
  <r>
    <x v="138"/>
    <x v="3"/>
    <s v=" South"/>
    <s v="South"/>
    <n v="325"/>
    <n v="0"/>
    <n v="154"/>
  </r>
  <r>
    <x v="138"/>
    <x v="4"/>
    <s v=" West"/>
    <s v="West"/>
    <n v="2850"/>
    <n v="27"/>
    <n v="4653"/>
  </r>
  <r>
    <x v="138"/>
    <x v="5"/>
    <s v=" West"/>
    <s v="West"/>
    <n v="153"/>
    <n v="0"/>
    <n v="1527"/>
  </r>
  <r>
    <x v="138"/>
    <x v="6"/>
    <s v=" Northeast"/>
    <s v="Northeast"/>
    <n v="150"/>
    <n v="16"/>
    <n v="4071"/>
  </r>
  <r>
    <x v="138"/>
    <x v="7"/>
    <s v=" South"/>
    <s v="South"/>
    <n v="97"/>
    <n v="8"/>
    <n v="398"/>
  </r>
  <r>
    <x v="138"/>
    <x v="8"/>
    <s v=" South"/>
    <s v="South"/>
    <n v="63"/>
    <n v="6"/>
    <n v="489"/>
  </r>
  <r>
    <x v="138"/>
    <x v="9"/>
    <s v=" South"/>
    <s v="South"/>
    <n v="1180"/>
    <n v="12"/>
    <n v="2699"/>
  </r>
  <r>
    <x v="138"/>
    <x v="10"/>
    <s v=" South"/>
    <s v="South"/>
    <n v="428"/>
    <n v="1"/>
    <n v="2148"/>
  </r>
  <r>
    <x v="138"/>
    <x v="11"/>
    <s v=" West"/>
    <s v="West"/>
    <n v="2"/>
    <n v="0"/>
    <n v="17"/>
  </r>
  <r>
    <x v="138"/>
    <x v="12"/>
    <s v=" West"/>
    <s v="West"/>
    <n v="14"/>
    <n v="0"/>
    <n v="83"/>
  </r>
  <r>
    <x v="138"/>
    <x v="13"/>
    <s v=" Midwest"/>
    <s v="Midwest"/>
    <n v="819"/>
    <n v="41"/>
    <n v="5939"/>
  </r>
  <r>
    <x v="138"/>
    <x v="14"/>
    <s v=" Midwest"/>
    <s v="Midwest"/>
    <n v="400"/>
    <n v="11"/>
    <n v="2303"/>
  </r>
  <r>
    <x v="138"/>
    <x v="15"/>
    <s v=" Midwest"/>
    <s v="Midwest"/>
    <n v="267"/>
    <n v="4"/>
    <n v="606"/>
  </r>
  <r>
    <x v="138"/>
    <x v="16"/>
    <s v=" Midwest"/>
    <s v="Midwest"/>
    <n v="32"/>
    <n v="0"/>
    <n v="234"/>
  </r>
  <r>
    <x v="138"/>
    <x v="17"/>
    <s v=" South"/>
    <s v="South"/>
    <n v="34"/>
    <n v="1"/>
    <n v="481"/>
  </r>
  <r>
    <x v="138"/>
    <x v="18"/>
    <s v=" South"/>
    <s v="South"/>
    <n v="330"/>
    <n v="11"/>
    <n v="2936"/>
  </r>
  <r>
    <x v="138"/>
    <x v="19"/>
    <s v=" Northeast"/>
    <s v="Northeast"/>
    <n v="46"/>
    <n v="1"/>
    <n v="99"/>
  </r>
  <r>
    <x v="138"/>
    <x v="20"/>
    <s v=" South"/>
    <s v="South"/>
    <n v="494"/>
    <n v="9"/>
    <n v="2749"/>
  </r>
  <r>
    <x v="138"/>
    <x v="21"/>
    <s v=" Northeast"/>
    <s v="Northeast"/>
    <n v="304"/>
    <n v="27"/>
    <n v="7316"/>
  </r>
  <r>
    <x v="138"/>
    <x v="22"/>
    <s v=" Midwest"/>
    <s v="Midwest"/>
    <n v="419"/>
    <n v="4"/>
    <n v="5898"/>
  </r>
  <r>
    <x v="138"/>
    <x v="23"/>
    <s v=" Midwest"/>
    <s v="Midwest"/>
    <n v="385"/>
    <n v="16"/>
    <n v="1197"/>
  </r>
  <r>
    <x v="138"/>
    <x v="24"/>
    <s v=" South"/>
    <s v="South"/>
    <n v="236"/>
    <n v="6"/>
    <n v="817"/>
  </r>
  <r>
    <x v="138"/>
    <x v="25"/>
    <s v=" Midwest"/>
    <s v="Midwest"/>
    <n v="326"/>
    <n v="0"/>
    <n v="823"/>
  </r>
  <r>
    <x v="138"/>
    <x v="26"/>
    <s v=" West"/>
    <s v="West"/>
    <n v="5"/>
    <n v="0"/>
    <n v="18"/>
  </r>
  <r>
    <x v="138"/>
    <x v="27"/>
    <s v=" Midwest"/>
    <s v="Midwest"/>
    <n v="91"/>
    <n v="0"/>
    <n v="196"/>
  </r>
  <r>
    <x v="138"/>
    <x v="28"/>
    <s v=" West"/>
    <s v="West"/>
    <n v="179"/>
    <n v="1"/>
    <n v="438"/>
  </r>
  <r>
    <x v="138"/>
    <x v="29"/>
    <s v=" Northeast"/>
    <s v="Northeast"/>
    <n v="24"/>
    <n v="3"/>
    <n v="286"/>
  </r>
  <r>
    <x v="138"/>
    <x v="30"/>
    <s v=" Northeast"/>
    <s v="Northeast"/>
    <n v="271"/>
    <n v="70"/>
    <n v="12176"/>
  </r>
  <r>
    <x v="138"/>
    <x v="31"/>
    <s v=" West"/>
    <s v="West"/>
    <n v="140"/>
    <n v="4"/>
    <n v="396"/>
  </r>
  <r>
    <x v="138"/>
    <x v="32"/>
    <s v=" Northeast"/>
    <s v="Northeast"/>
    <n v="777"/>
    <n v="60"/>
    <n v="30183"/>
  </r>
  <r>
    <x v="138"/>
    <x v="33"/>
    <s v=" South"/>
    <s v="South"/>
    <n v="854"/>
    <n v="4"/>
    <n v="1024"/>
  </r>
  <r>
    <x v="138"/>
    <x v="34"/>
    <s v=" Midwest"/>
    <s v="Midwest"/>
    <n v="45"/>
    <n v="0"/>
    <n v="75"/>
  </r>
  <r>
    <x v="138"/>
    <x v="35"/>
    <s v=" Midwest"/>
    <s v="Midwest"/>
    <n v="365"/>
    <n v="7"/>
    <n v="2377"/>
  </r>
  <r>
    <x v="138"/>
    <x v="36"/>
    <s v=" South"/>
    <s v="South"/>
    <n v="91"/>
    <n v="1"/>
    <n v="348"/>
  </r>
  <r>
    <x v="138"/>
    <x v="37"/>
    <s v=" West"/>
    <s v="West"/>
    <n v="137"/>
    <n v="1"/>
    <n v="164"/>
  </r>
  <r>
    <x v="138"/>
    <x v="38"/>
    <s v=" Northeast"/>
    <s v="Northeast"/>
    <n v="494"/>
    <n v="11"/>
    <n v="5997"/>
  </r>
  <r>
    <x v="138"/>
    <x v="39"/>
    <s v=" Northeast"/>
    <s v="Northeast"/>
    <n v="0"/>
    <n v="0"/>
    <n v="772"/>
  </r>
  <r>
    <x v="138"/>
    <x v="40"/>
    <s v=" South"/>
    <s v="South"/>
    <n v="370"/>
    <n v="1"/>
    <n v="546"/>
  </r>
  <r>
    <x v="138"/>
    <x v="41"/>
    <s v=" Midwest"/>
    <s v="Midwest"/>
    <n v="71"/>
    <n v="0"/>
    <n v="65"/>
  </r>
  <r>
    <x v="138"/>
    <x v="42"/>
    <s v=" South"/>
    <s v="South"/>
    <n v="452"/>
    <n v="1"/>
    <n v="414"/>
  </r>
  <r>
    <x v="138"/>
    <x v="43"/>
    <s v=" South"/>
    <s v="South"/>
    <n v="871"/>
    <n v="6"/>
    <n v="1846"/>
  </r>
  <r>
    <x v="138"/>
    <x v="44"/>
    <s v=" West"/>
    <s v="West"/>
    <n v="218"/>
    <n v="0"/>
    <n v="121"/>
  </r>
  <r>
    <x v="138"/>
    <x v="45"/>
    <s v=" Northeast"/>
    <s v="Northeast"/>
    <n v="17"/>
    <n v="0"/>
    <n v="55"/>
  </r>
  <r>
    <x v="138"/>
    <x v="46"/>
    <s v=" South"/>
    <s v="South"/>
    <n v="1284"/>
    <n v="12"/>
    <n v="1472"/>
  </r>
  <r>
    <x v="138"/>
    <x v="47"/>
    <s v=" West"/>
    <s v="West"/>
    <n v="297"/>
    <n v="0"/>
    <n v="1163"/>
  </r>
  <r>
    <x v="138"/>
    <x v="48"/>
    <s v=" South"/>
    <s v="South"/>
    <n v="8"/>
    <n v="0"/>
    <n v="84"/>
  </r>
  <r>
    <x v="138"/>
    <x v="49"/>
    <s v=" Midwest"/>
    <s v="Midwest"/>
    <n v="249"/>
    <n v="2"/>
    <n v="648"/>
  </r>
  <r>
    <x v="138"/>
    <x v="50"/>
    <s v=" West"/>
    <s v="West"/>
    <n v="8"/>
    <n v="0"/>
    <n v="17"/>
  </r>
  <r>
    <x v="139"/>
    <x v="0"/>
    <s v=" South"/>
    <s v="South"/>
    <n v="425"/>
    <n v="26"/>
    <n v="718"/>
  </r>
  <r>
    <x v="139"/>
    <x v="1"/>
    <s v=" West"/>
    <s v="West"/>
    <n v="19"/>
    <n v="0"/>
    <n v="8"/>
  </r>
  <r>
    <x v="139"/>
    <x v="2"/>
    <s v=" West"/>
    <s v="West"/>
    <n v="837"/>
    <n v="4"/>
    <n v="1052"/>
  </r>
  <r>
    <x v="139"/>
    <x v="3"/>
    <s v=" South"/>
    <s v="South"/>
    <n v="314"/>
    <n v="1"/>
    <n v="155"/>
  </r>
  <r>
    <x v="139"/>
    <x v="4"/>
    <s v=" West"/>
    <s v="West"/>
    <n v="2290"/>
    <n v="26"/>
    <n v="4679"/>
  </r>
  <r>
    <x v="139"/>
    <x v="5"/>
    <s v=" West"/>
    <s v="West"/>
    <n v="182"/>
    <n v="16"/>
    <n v="1543"/>
  </r>
  <r>
    <x v="139"/>
    <x v="6"/>
    <s v=" Northeast"/>
    <s v="Northeast"/>
    <n v="124"/>
    <n v="13"/>
    <n v="4084"/>
  </r>
  <r>
    <x v="139"/>
    <x v="7"/>
    <s v=" South"/>
    <s v="South"/>
    <n v="30"/>
    <n v="0"/>
    <n v="398"/>
  </r>
  <r>
    <x v="139"/>
    <x v="8"/>
    <s v=" South"/>
    <s v="South"/>
    <n v="57"/>
    <n v="2"/>
    <n v="491"/>
  </r>
  <r>
    <x v="139"/>
    <x v="9"/>
    <s v=" South"/>
    <s v="South"/>
    <n v="966"/>
    <n v="12"/>
    <n v="2711"/>
  </r>
  <r>
    <x v="139"/>
    <x v="10"/>
    <s v=" South"/>
    <s v="South"/>
    <n v="624"/>
    <n v="28"/>
    <n v="2176"/>
  </r>
  <r>
    <x v="139"/>
    <x v="11"/>
    <s v=" West"/>
    <s v="West"/>
    <n v="1"/>
    <n v="0"/>
    <n v="17"/>
  </r>
  <r>
    <x v="139"/>
    <x v="12"/>
    <s v=" West"/>
    <s v="West"/>
    <n v="44"/>
    <n v="0"/>
    <n v="83"/>
  </r>
  <r>
    <x v="139"/>
    <x v="13"/>
    <s v=" Midwest"/>
    <s v="Midwest"/>
    <n v="1473"/>
    <n v="203"/>
    <n v="6142"/>
  </r>
  <r>
    <x v="139"/>
    <x v="14"/>
    <s v=" Midwest"/>
    <s v="Midwest"/>
    <n v="225"/>
    <n v="13"/>
    <n v="2316"/>
  </r>
  <r>
    <x v="139"/>
    <x v="15"/>
    <s v=" Midwest"/>
    <s v="Midwest"/>
    <n v="317"/>
    <n v="17"/>
    <n v="623"/>
  </r>
  <r>
    <x v="139"/>
    <x v="16"/>
    <s v=" Midwest"/>
    <s v="Midwest"/>
    <n v="175"/>
    <n v="3"/>
    <n v="237"/>
  </r>
  <r>
    <x v="139"/>
    <x v="17"/>
    <s v=" South"/>
    <s v="South"/>
    <n v="308"/>
    <n v="6"/>
    <n v="487"/>
  </r>
  <r>
    <x v="139"/>
    <x v="18"/>
    <s v=" South"/>
    <s v="South"/>
    <n v="236"/>
    <n v="8"/>
    <n v="2944"/>
  </r>
  <r>
    <x v="139"/>
    <x v="19"/>
    <s v=" Northeast"/>
    <s v="Northeast"/>
    <n v="18"/>
    <n v="0"/>
    <n v="99"/>
  </r>
  <r>
    <x v="139"/>
    <x v="20"/>
    <s v=" South"/>
    <s v="South"/>
    <n v="431"/>
    <n v="27"/>
    <n v="2776"/>
  </r>
  <r>
    <x v="139"/>
    <x v="21"/>
    <s v=" Northeast"/>
    <s v="Northeast"/>
    <n v="190"/>
    <n v="37"/>
    <n v="7353"/>
  </r>
  <r>
    <x v="139"/>
    <x v="22"/>
    <s v=" Midwest"/>
    <s v="Midwest"/>
    <n v="296"/>
    <n v="18"/>
    <n v="5916"/>
  </r>
  <r>
    <x v="139"/>
    <x v="23"/>
    <s v=" Midwest"/>
    <s v="Midwest"/>
    <n v="338"/>
    <n v="11"/>
    <n v="1208"/>
  </r>
  <r>
    <x v="139"/>
    <x v="24"/>
    <s v=" South"/>
    <s v="South"/>
    <n v="498"/>
    <n v="20"/>
    <n v="837"/>
  </r>
  <r>
    <x v="139"/>
    <x v="25"/>
    <s v=" Midwest"/>
    <s v="Midwest"/>
    <n v="174"/>
    <n v="9"/>
    <n v="832"/>
  </r>
  <r>
    <x v="139"/>
    <x v="26"/>
    <s v=" West"/>
    <s v="West"/>
    <n v="3"/>
    <n v="0"/>
    <n v="18"/>
  </r>
  <r>
    <x v="139"/>
    <x v="27"/>
    <s v=" Midwest"/>
    <s v="Midwest"/>
    <n v="118"/>
    <n v="0"/>
    <n v="196"/>
  </r>
  <r>
    <x v="139"/>
    <x v="28"/>
    <s v=" West"/>
    <s v="West"/>
    <n v="142"/>
    <n v="4"/>
    <n v="442"/>
  </r>
  <r>
    <x v="139"/>
    <x v="29"/>
    <s v=" Northeast"/>
    <s v="Northeast"/>
    <n v="36"/>
    <n v="0"/>
    <n v="286"/>
  </r>
  <r>
    <x v="139"/>
    <x v="30"/>
    <s v=" Northeast"/>
    <s v="Northeast"/>
    <n v="333"/>
    <n v="38"/>
    <n v="12214"/>
  </r>
  <r>
    <x v="139"/>
    <x v="31"/>
    <s v=" West"/>
    <s v="West"/>
    <n v="122"/>
    <n v="4"/>
    <n v="400"/>
  </r>
  <r>
    <x v="139"/>
    <x v="32"/>
    <s v=" Northeast"/>
    <s v="Northeast"/>
    <n v="712"/>
    <n v="56"/>
    <n v="30239"/>
  </r>
  <r>
    <x v="139"/>
    <x v="33"/>
    <s v=" South"/>
    <s v="South"/>
    <n v="918"/>
    <n v="17"/>
    <n v="1041"/>
  </r>
  <r>
    <x v="139"/>
    <x v="34"/>
    <s v=" Midwest"/>
    <s v="Midwest"/>
    <n v="19"/>
    <n v="0"/>
    <n v="75"/>
  </r>
  <r>
    <x v="139"/>
    <x v="35"/>
    <s v=" Midwest"/>
    <s v="Midwest"/>
    <n v="361"/>
    <n v="27"/>
    <n v="2404"/>
  </r>
  <r>
    <x v="139"/>
    <x v="36"/>
    <s v=" South"/>
    <s v="South"/>
    <n v="55"/>
    <n v="0"/>
    <n v="348"/>
  </r>
  <r>
    <x v="139"/>
    <x v="37"/>
    <s v=" West"/>
    <s v="West"/>
    <n v="118"/>
    <n v="0"/>
    <n v="164"/>
  </r>
  <r>
    <x v="139"/>
    <x v="38"/>
    <s v=" Northeast"/>
    <s v="Northeast"/>
    <n v="431"/>
    <n v="10"/>
    <n v="6007"/>
  </r>
  <r>
    <x v="139"/>
    <x v="39"/>
    <s v=" Northeast"/>
    <s v="Northeast"/>
    <n v="201"/>
    <n v="27"/>
    <n v="799"/>
  </r>
  <r>
    <x v="139"/>
    <x v="40"/>
    <s v=" South"/>
    <s v="South"/>
    <n v="514"/>
    <n v="11"/>
    <n v="557"/>
  </r>
  <r>
    <x v="139"/>
    <x v="41"/>
    <s v=" Midwest"/>
    <s v="Midwest"/>
    <n v="33"/>
    <n v="0"/>
    <n v="65"/>
  </r>
  <r>
    <x v="139"/>
    <x v="42"/>
    <s v=" South"/>
    <s v="South"/>
    <n v="406"/>
    <n v="3"/>
    <n v="417"/>
  </r>
  <r>
    <x v="139"/>
    <x v="43"/>
    <s v=" South"/>
    <s v="South"/>
    <n v="1378"/>
    <n v="10"/>
    <n v="1856"/>
  </r>
  <r>
    <x v="139"/>
    <x v="44"/>
    <s v=" West"/>
    <s v="West"/>
    <n v="294"/>
    <n v="3"/>
    <n v="124"/>
  </r>
  <r>
    <x v="139"/>
    <x v="45"/>
    <s v=" Northeast"/>
    <s v="Northeast"/>
    <n v="12"/>
    <n v="0"/>
    <n v="55"/>
  </r>
  <r>
    <x v="139"/>
    <x v="46"/>
    <s v=" South"/>
    <s v="South"/>
    <n v="570"/>
    <n v="5"/>
    <n v="1477"/>
  </r>
  <r>
    <x v="139"/>
    <x v="47"/>
    <s v=" West"/>
    <s v="West"/>
    <n v="529"/>
    <n v="5"/>
    <n v="1168"/>
  </r>
  <r>
    <x v="139"/>
    <x v="48"/>
    <s v=" South"/>
    <s v="South"/>
    <n v="17"/>
    <n v="0"/>
    <n v="84"/>
  </r>
  <r>
    <x v="139"/>
    <x v="49"/>
    <s v=" Midwest"/>
    <s v="Midwest"/>
    <n v="211"/>
    <n v="2"/>
    <n v="650"/>
  </r>
  <r>
    <x v="139"/>
    <x v="50"/>
    <s v=" West"/>
    <s v="West"/>
    <n v="13"/>
    <n v="0"/>
    <n v="17"/>
  </r>
  <r>
    <x v="140"/>
    <x v="0"/>
    <s v=" South"/>
    <s v="South"/>
    <n v="497"/>
    <n v="11"/>
    <n v="729"/>
  </r>
  <r>
    <x v="140"/>
    <x v="1"/>
    <s v=" West"/>
    <s v="West"/>
    <n v="13"/>
    <n v="1"/>
    <n v="9"/>
  </r>
  <r>
    <x v="140"/>
    <x v="2"/>
    <s v=" West"/>
    <s v="West"/>
    <n v="635"/>
    <n v="22"/>
    <n v="1074"/>
  </r>
  <r>
    <x v="140"/>
    <x v="3"/>
    <s v=" South"/>
    <s v="South"/>
    <n v="340"/>
    <n v="6"/>
    <n v="161"/>
  </r>
  <r>
    <x v="140"/>
    <x v="4"/>
    <s v=" West"/>
    <s v="West"/>
    <n v="2958"/>
    <n v="96"/>
    <n v="4775"/>
  </r>
  <r>
    <x v="140"/>
    <x v="5"/>
    <s v=" West"/>
    <s v="West"/>
    <n v="164"/>
    <n v="10"/>
    <n v="1553"/>
  </r>
  <r>
    <x v="140"/>
    <x v="6"/>
    <s v=" Northeast"/>
    <s v="Northeast"/>
    <n v="87"/>
    <n v="13"/>
    <n v="4097"/>
  </r>
  <r>
    <x v="140"/>
    <x v="7"/>
    <s v=" South"/>
    <s v="South"/>
    <n v="48"/>
    <n v="12"/>
    <n v="410"/>
  </r>
  <r>
    <x v="140"/>
    <x v="8"/>
    <s v=" South"/>
    <s v="South"/>
    <n v="85"/>
    <n v="4"/>
    <n v="495"/>
  </r>
  <r>
    <x v="140"/>
    <x v="9"/>
    <s v=" South"/>
    <s v="South"/>
    <n v="1096"/>
    <n v="53"/>
    <n v="2764"/>
  </r>
  <r>
    <x v="140"/>
    <x v="10"/>
    <s v=" South"/>
    <s v="South"/>
    <n v="774"/>
    <n v="74"/>
    <n v="2250"/>
  </r>
  <r>
    <x v="140"/>
    <x v="11"/>
    <s v=" West"/>
    <s v="West"/>
    <n v="6"/>
    <n v="0"/>
    <n v="17"/>
  </r>
  <r>
    <x v="140"/>
    <x v="12"/>
    <s v=" West"/>
    <s v="West"/>
    <n v="29"/>
    <n v="2"/>
    <n v="85"/>
  </r>
  <r>
    <x v="140"/>
    <x v="13"/>
    <s v=" Midwest"/>
    <s v="Midwest"/>
    <n v="778"/>
    <n v="95"/>
    <n v="6237"/>
  </r>
  <r>
    <x v="140"/>
    <x v="14"/>
    <s v=" Midwest"/>
    <s v="Midwest"/>
    <n v="432"/>
    <n v="23"/>
    <n v="2339"/>
  </r>
  <r>
    <x v="140"/>
    <x v="15"/>
    <s v=" Midwest"/>
    <s v="Midwest"/>
    <n v="160"/>
    <n v="6"/>
    <n v="629"/>
  </r>
  <r>
    <x v="140"/>
    <x v="16"/>
    <s v=" Midwest"/>
    <s v="Midwest"/>
    <n v="62"/>
    <n v="1"/>
    <n v="238"/>
  </r>
  <r>
    <x v="140"/>
    <x v="17"/>
    <s v=" South"/>
    <s v="South"/>
    <n v="190"/>
    <n v="7"/>
    <n v="494"/>
  </r>
  <r>
    <x v="140"/>
    <x v="18"/>
    <s v=" South"/>
    <s v="South"/>
    <n v="562"/>
    <n v="13"/>
    <n v="2957"/>
  </r>
  <r>
    <x v="140"/>
    <x v="19"/>
    <s v=" Northeast"/>
    <s v="Northeast"/>
    <n v="18"/>
    <n v="1"/>
    <n v="100"/>
  </r>
  <r>
    <x v="140"/>
    <x v="20"/>
    <s v=" South"/>
    <s v="South"/>
    <n v="519"/>
    <n v="35"/>
    <n v="2811"/>
  </r>
  <r>
    <x v="140"/>
    <x v="21"/>
    <s v=" Northeast"/>
    <s v="Northeast"/>
    <n v="263"/>
    <n v="55"/>
    <n v="7408"/>
  </r>
  <r>
    <x v="140"/>
    <x v="22"/>
    <s v=" Midwest"/>
    <s v="Midwest"/>
    <n v="279"/>
    <n v="30"/>
    <n v="5946"/>
  </r>
  <r>
    <x v="140"/>
    <x v="23"/>
    <s v=" Midwest"/>
    <s v="Midwest"/>
    <n v="299"/>
    <n v="20"/>
    <n v="1228"/>
  </r>
  <r>
    <x v="140"/>
    <x v="24"/>
    <s v=" South"/>
    <s v="South"/>
    <n v="341"/>
    <n v="10"/>
    <n v="847"/>
  </r>
  <r>
    <x v="140"/>
    <x v="25"/>
    <s v=" Midwest"/>
    <s v="Midwest"/>
    <n v="237"/>
    <n v="22"/>
    <n v="854"/>
  </r>
  <r>
    <x v="140"/>
    <x v="26"/>
    <s v=" West"/>
    <s v="West"/>
    <n v="6"/>
    <n v="0"/>
    <n v="18"/>
  </r>
  <r>
    <x v="140"/>
    <x v="27"/>
    <s v=" Midwest"/>
    <s v="Midwest"/>
    <n v="136"/>
    <n v="3"/>
    <n v="199"/>
  </r>
  <r>
    <x v="140"/>
    <x v="28"/>
    <s v=" West"/>
    <s v="West"/>
    <n v="231"/>
    <n v="3"/>
    <n v="445"/>
  </r>
  <r>
    <x v="140"/>
    <x v="29"/>
    <s v=" Northeast"/>
    <s v="Northeast"/>
    <n v="53"/>
    <n v="8"/>
    <n v="294"/>
  </r>
  <r>
    <x v="140"/>
    <x v="30"/>
    <s v=" Northeast"/>
    <s v="Northeast"/>
    <n v="299"/>
    <n v="89"/>
    <n v="12303"/>
  </r>
  <r>
    <x v="140"/>
    <x v="31"/>
    <s v=" West"/>
    <s v="West"/>
    <n v="43"/>
    <n v="4"/>
    <n v="404"/>
  </r>
  <r>
    <x v="140"/>
    <x v="32"/>
    <s v=" Northeast"/>
    <s v="Northeast"/>
    <n v="690"/>
    <n v="70"/>
    <n v="30309"/>
  </r>
  <r>
    <x v="140"/>
    <x v="33"/>
    <s v=" South"/>
    <s v="South"/>
    <n v="812"/>
    <n v="28"/>
    <n v="1069"/>
  </r>
  <r>
    <x v="140"/>
    <x v="34"/>
    <s v=" Midwest"/>
    <s v="Midwest"/>
    <n v="21"/>
    <n v="0"/>
    <n v="75"/>
  </r>
  <r>
    <x v="140"/>
    <x v="35"/>
    <s v=" Midwest"/>
    <s v="Midwest"/>
    <n v="325"/>
    <n v="17"/>
    <n v="2421"/>
  </r>
  <r>
    <x v="140"/>
    <x v="36"/>
    <s v=" South"/>
    <s v="South"/>
    <n v="158"/>
    <n v="5"/>
    <n v="353"/>
  </r>
  <r>
    <x v="140"/>
    <x v="37"/>
    <s v=" West"/>
    <s v="West"/>
    <n v="100"/>
    <n v="5"/>
    <n v="169"/>
  </r>
  <r>
    <x v="140"/>
    <x v="38"/>
    <s v=" Northeast"/>
    <s v="Northeast"/>
    <n v="532"/>
    <n v="63"/>
    <n v="6070"/>
  </r>
  <r>
    <x v="140"/>
    <x v="39"/>
    <s v=" Northeast"/>
    <s v="Northeast"/>
    <n v="49"/>
    <n v="9"/>
    <n v="808"/>
  </r>
  <r>
    <x v="140"/>
    <x v="40"/>
    <s v=" South"/>
    <s v="South"/>
    <n v="428"/>
    <n v="11"/>
    <n v="568"/>
  </r>
  <r>
    <x v="140"/>
    <x v="41"/>
    <s v=" Midwest"/>
    <s v="Midwest"/>
    <n v="52"/>
    <n v="3"/>
    <n v="68"/>
  </r>
  <r>
    <x v="140"/>
    <x v="42"/>
    <s v=" South"/>
    <s v="South"/>
    <n v="648"/>
    <n v="13"/>
    <n v="430"/>
  </r>
  <r>
    <x v="140"/>
    <x v="43"/>
    <s v=" South"/>
    <s v="South"/>
    <n v="1945"/>
    <n v="30"/>
    <n v="1886"/>
  </r>
  <r>
    <x v="140"/>
    <x v="44"/>
    <s v=" West"/>
    <s v="West"/>
    <n v="261"/>
    <n v="3"/>
    <n v="127"/>
  </r>
  <r>
    <x v="140"/>
    <x v="45"/>
    <s v=" Northeast"/>
    <s v="Northeast"/>
    <n v="9"/>
    <n v="0"/>
    <n v="55"/>
  </r>
  <r>
    <x v="140"/>
    <x v="46"/>
    <s v=" South"/>
    <s v="South"/>
    <n v="487"/>
    <n v="19"/>
    <n v="1496"/>
  </r>
  <r>
    <x v="140"/>
    <x v="47"/>
    <s v=" West"/>
    <s v="West"/>
    <n v="203"/>
    <n v="13"/>
    <n v="1181"/>
  </r>
  <r>
    <x v="140"/>
    <x v="48"/>
    <s v=" South"/>
    <s v="South"/>
    <n v="18"/>
    <n v="0"/>
    <n v="84"/>
  </r>
  <r>
    <x v="140"/>
    <x v="49"/>
    <s v=" Midwest"/>
    <s v="Midwest"/>
    <n v="274"/>
    <n v="12"/>
    <n v="662"/>
  </r>
  <r>
    <x v="140"/>
    <x v="50"/>
    <s v=" West"/>
    <s v="West"/>
    <n v="10"/>
    <n v="0"/>
    <n v="17"/>
  </r>
  <r>
    <x v="141"/>
    <x v="0"/>
    <s v=" South"/>
    <s v="South"/>
    <n v="567"/>
    <n v="15"/>
    <n v="744"/>
  </r>
  <r>
    <x v="141"/>
    <x v="1"/>
    <s v=" West"/>
    <s v="West"/>
    <n v="22"/>
    <n v="0"/>
    <n v="9"/>
  </r>
  <r>
    <x v="141"/>
    <x v="2"/>
    <s v=" West"/>
    <s v="West"/>
    <n v="1585"/>
    <n v="26"/>
    <n v="1100"/>
  </r>
  <r>
    <x v="141"/>
    <x v="3"/>
    <s v=" South"/>
    <s v="South"/>
    <n v="288"/>
    <n v="4"/>
    <n v="165"/>
  </r>
  <r>
    <x v="141"/>
    <x v="4"/>
    <s v=" West"/>
    <s v="West"/>
    <n v="2894"/>
    <n v="94"/>
    <n v="4869"/>
  </r>
  <r>
    <x v="141"/>
    <x v="5"/>
    <s v=" West"/>
    <s v="West"/>
    <n v="151"/>
    <n v="20"/>
    <n v="1573"/>
  </r>
  <r>
    <x v="141"/>
    <x v="6"/>
    <s v=" Northeast"/>
    <s v="Northeast"/>
    <n v="168"/>
    <n v="23"/>
    <n v="4120"/>
  </r>
  <r>
    <x v="141"/>
    <x v="7"/>
    <s v=" South"/>
    <s v="South"/>
    <n v="36"/>
    <n v="3"/>
    <n v="413"/>
  </r>
  <r>
    <x v="141"/>
    <x v="8"/>
    <s v=" South"/>
    <s v="South"/>
    <n v="63"/>
    <n v="4"/>
    <n v="499"/>
  </r>
  <r>
    <x v="141"/>
    <x v="9"/>
    <s v=" South"/>
    <s v="South"/>
    <n v="1371"/>
    <n v="36"/>
    <n v="2800"/>
  </r>
  <r>
    <x v="141"/>
    <x v="10"/>
    <s v=" South"/>
    <s v="South"/>
    <n v="696"/>
    <n v="42"/>
    <n v="2292"/>
  </r>
  <r>
    <x v="141"/>
    <x v="11"/>
    <s v=" West"/>
    <s v="West"/>
    <n v="3"/>
    <n v="0"/>
    <n v="17"/>
  </r>
  <r>
    <x v="141"/>
    <x v="12"/>
    <s v=" West"/>
    <s v="West"/>
    <n v="36"/>
    <n v="0"/>
    <n v="85"/>
  </r>
  <r>
    <x v="141"/>
    <x v="13"/>
    <s v=" Midwest"/>
    <s v="Midwest"/>
    <n v="568"/>
    <n v="65"/>
    <n v="6302"/>
  </r>
  <r>
    <x v="141"/>
    <x v="14"/>
    <s v=" Midwest"/>
    <s v="Midwest"/>
    <n v="312"/>
    <n v="16"/>
    <n v="2355"/>
  </r>
  <r>
    <x v="141"/>
    <x v="15"/>
    <s v=" Midwest"/>
    <s v="Midwest"/>
    <n v="462"/>
    <n v="9"/>
    <n v="638"/>
  </r>
  <r>
    <x v="141"/>
    <x v="16"/>
    <s v=" Midwest"/>
    <s v="Midwest"/>
    <n v="145"/>
    <n v="4"/>
    <n v="242"/>
  </r>
  <r>
    <x v="141"/>
    <x v="17"/>
    <s v=" South"/>
    <s v="South"/>
    <n v="138"/>
    <n v="4"/>
    <n v="498"/>
  </r>
  <r>
    <x v="141"/>
    <x v="18"/>
    <s v=" South"/>
    <s v="South"/>
    <n v="418"/>
    <n v="11"/>
    <n v="2968"/>
  </r>
  <r>
    <x v="141"/>
    <x v="19"/>
    <s v=" Northeast"/>
    <s v="Northeast"/>
    <n v="31"/>
    <n v="0"/>
    <n v="100"/>
  </r>
  <r>
    <x v="141"/>
    <x v="20"/>
    <s v=" South"/>
    <s v="South"/>
    <n v="571"/>
    <n v="33"/>
    <n v="2844"/>
  </r>
  <r>
    <x v="141"/>
    <x v="21"/>
    <s v=" Northeast"/>
    <s v="Northeast"/>
    <n v="267"/>
    <n v="46"/>
    <n v="7454"/>
  </r>
  <r>
    <x v="141"/>
    <x v="22"/>
    <s v=" Midwest"/>
    <s v="Midwest"/>
    <n v="187"/>
    <n v="12"/>
    <n v="5958"/>
  </r>
  <r>
    <x v="141"/>
    <x v="23"/>
    <s v=" Midwest"/>
    <s v="Midwest"/>
    <n v="366"/>
    <n v="39"/>
    <n v="1267"/>
  </r>
  <r>
    <x v="141"/>
    <x v="24"/>
    <s v=" South"/>
    <s v="South"/>
    <n v="374"/>
    <n v="21"/>
    <n v="868"/>
  </r>
  <r>
    <x v="141"/>
    <x v="25"/>
    <s v=" Midwest"/>
    <s v="Midwest"/>
    <n v="266"/>
    <n v="7"/>
    <n v="861"/>
  </r>
  <r>
    <x v="141"/>
    <x v="26"/>
    <s v=" West"/>
    <s v="West"/>
    <n v="7"/>
    <n v="0"/>
    <n v="18"/>
  </r>
  <r>
    <x v="141"/>
    <x v="27"/>
    <s v=" Midwest"/>
    <s v="Midwest"/>
    <n v="137"/>
    <n v="10"/>
    <n v="209"/>
  </r>
  <r>
    <x v="141"/>
    <x v="28"/>
    <s v=" West"/>
    <s v="West"/>
    <n v="170"/>
    <n v="4"/>
    <n v="449"/>
  </r>
  <r>
    <x v="141"/>
    <x v="29"/>
    <s v=" Northeast"/>
    <s v="Northeast"/>
    <n v="46"/>
    <n v="7"/>
    <n v="301"/>
  </r>
  <r>
    <x v="141"/>
    <x v="30"/>
    <s v=" Northeast"/>
    <s v="Northeast"/>
    <n v="550"/>
    <n v="74"/>
    <n v="12377"/>
  </r>
  <r>
    <x v="141"/>
    <x v="31"/>
    <s v=" West"/>
    <s v="West"/>
    <n v="145"/>
    <n v="6"/>
    <n v="410"/>
  </r>
  <r>
    <x v="141"/>
    <x v="32"/>
    <s v=" Northeast"/>
    <s v="Northeast"/>
    <n v="664"/>
    <n v="67"/>
    <n v="30376"/>
  </r>
  <r>
    <x v="141"/>
    <x v="33"/>
    <s v=" South"/>
    <s v="South"/>
    <n v="912"/>
    <n v="27"/>
    <n v="1096"/>
  </r>
  <r>
    <x v="141"/>
    <x v="34"/>
    <s v=" Midwest"/>
    <s v="Midwest"/>
    <n v="40"/>
    <n v="1"/>
    <n v="76"/>
  </r>
  <r>
    <x v="141"/>
    <x v="35"/>
    <s v=" Midwest"/>
    <s v="Midwest"/>
    <n v="413"/>
    <n v="36"/>
    <n v="2457"/>
  </r>
  <r>
    <x v="141"/>
    <x v="36"/>
    <s v=" South"/>
    <s v="South"/>
    <n v="116"/>
    <n v="2"/>
    <n v="355"/>
  </r>
  <r>
    <x v="141"/>
    <x v="37"/>
    <s v=" West"/>
    <s v="West"/>
    <n v="72"/>
    <n v="0"/>
    <n v="169"/>
  </r>
  <r>
    <x v="141"/>
    <x v="38"/>
    <s v=" Northeast"/>
    <s v="Northeast"/>
    <n v="446"/>
    <n v="73"/>
    <n v="6143"/>
  </r>
  <r>
    <x v="141"/>
    <x v="39"/>
    <s v=" Northeast"/>
    <s v="Northeast"/>
    <n v="65"/>
    <n v="4"/>
    <n v="812"/>
  </r>
  <r>
    <x v="141"/>
    <x v="40"/>
    <s v=" South"/>
    <s v="South"/>
    <n v="531"/>
    <n v="7"/>
    <n v="575"/>
  </r>
  <r>
    <x v="141"/>
    <x v="41"/>
    <s v=" Midwest"/>
    <s v="Midwest"/>
    <n v="81"/>
    <n v="1"/>
    <n v="69"/>
  </r>
  <r>
    <x v="141"/>
    <x v="42"/>
    <s v=" South"/>
    <s v="South"/>
    <n v="514"/>
    <n v="6"/>
    <n v="436"/>
  </r>
  <r>
    <x v="141"/>
    <x v="43"/>
    <s v=" South"/>
    <s v="South"/>
    <n v="2500"/>
    <n v="30"/>
    <n v="1916"/>
  </r>
  <r>
    <x v="141"/>
    <x v="44"/>
    <s v=" West"/>
    <s v="West"/>
    <n v="343"/>
    <n v="1"/>
    <n v="128"/>
  </r>
  <r>
    <x v="141"/>
    <x v="45"/>
    <s v=" Northeast"/>
    <s v="Northeast"/>
    <n v="11"/>
    <n v="0"/>
    <n v="55"/>
  </r>
  <r>
    <x v="141"/>
    <x v="46"/>
    <s v=" South"/>
    <s v="South"/>
    <n v="439"/>
    <n v="18"/>
    <n v="1514"/>
  </r>
  <r>
    <x v="141"/>
    <x v="47"/>
    <s v=" West"/>
    <s v="West"/>
    <n v="144"/>
    <n v="2"/>
    <n v="1183"/>
  </r>
  <r>
    <x v="141"/>
    <x v="48"/>
    <s v=" South"/>
    <s v="South"/>
    <n v="14"/>
    <n v="1"/>
    <n v="85"/>
  </r>
  <r>
    <x v="141"/>
    <x v="49"/>
    <s v=" Midwest"/>
    <s v="Midwest"/>
    <n v="2656"/>
    <n v="17"/>
    <n v="679"/>
  </r>
  <r>
    <x v="141"/>
    <x v="50"/>
    <s v=" West"/>
    <s v="West"/>
    <n v="10"/>
    <n v="1"/>
    <n v="18"/>
  </r>
  <r>
    <x v="142"/>
    <x v="0"/>
    <s v=" South"/>
    <s v="South"/>
    <n v="856"/>
    <n v="11"/>
    <n v="755"/>
  </r>
  <r>
    <x v="142"/>
    <x v="1"/>
    <s v=" West"/>
    <s v="West"/>
    <n v="24"/>
    <n v="0"/>
    <n v="9"/>
  </r>
  <r>
    <x v="142"/>
    <x v="2"/>
    <s v=" West"/>
    <s v="West"/>
    <n v="1544"/>
    <n v="30"/>
    <n v="1130"/>
  </r>
  <r>
    <x v="142"/>
    <x v="3"/>
    <s v=" South"/>
    <s v="South"/>
    <n v="448"/>
    <n v="6"/>
    <n v="171"/>
  </r>
  <r>
    <x v="142"/>
    <x v="4"/>
    <s v=" West"/>
    <s v="West"/>
    <n v="3570"/>
    <n v="72"/>
    <n v="4941"/>
  </r>
  <r>
    <x v="142"/>
    <x v="5"/>
    <s v=" West"/>
    <s v="West"/>
    <n v="148"/>
    <n v="10"/>
    <n v="1583"/>
  </r>
  <r>
    <x v="142"/>
    <x v="6"/>
    <s v=" Northeast"/>
    <s v="Northeast"/>
    <n v="114"/>
    <n v="26"/>
    <n v="4146"/>
  </r>
  <r>
    <x v="142"/>
    <x v="7"/>
    <s v=" South"/>
    <s v="South"/>
    <n v="50"/>
    <n v="1"/>
    <n v="414"/>
  </r>
  <r>
    <x v="142"/>
    <x v="8"/>
    <s v=" South"/>
    <s v="South"/>
    <n v="52"/>
    <n v="3"/>
    <n v="502"/>
  </r>
  <r>
    <x v="142"/>
    <x v="9"/>
    <s v=" South"/>
    <s v="South"/>
    <n v="1698"/>
    <n v="47"/>
    <n v="2847"/>
  </r>
  <r>
    <x v="142"/>
    <x v="10"/>
    <s v=" South"/>
    <s v="South"/>
    <n v="867"/>
    <n v="45"/>
    <n v="2337"/>
  </r>
  <r>
    <x v="142"/>
    <x v="11"/>
    <s v=" West"/>
    <s v="West"/>
    <n v="7"/>
    <n v="0"/>
    <n v="17"/>
  </r>
  <r>
    <x v="142"/>
    <x v="12"/>
    <s v=" West"/>
    <s v="West"/>
    <n v="41"/>
    <n v="1"/>
    <n v="86"/>
  </r>
  <r>
    <x v="142"/>
    <x v="13"/>
    <s v=" Midwest"/>
    <s v="Midwest"/>
    <n v="842"/>
    <n v="86"/>
    <n v="6388"/>
  </r>
  <r>
    <x v="142"/>
    <x v="14"/>
    <s v=" Midwest"/>
    <s v="Midwest"/>
    <n v="417"/>
    <n v="25"/>
    <n v="2380"/>
  </r>
  <r>
    <x v="142"/>
    <x v="15"/>
    <s v=" Midwest"/>
    <s v="Midwest"/>
    <n v="370"/>
    <n v="3"/>
    <n v="641"/>
  </r>
  <r>
    <x v="142"/>
    <x v="16"/>
    <s v=" Midwest"/>
    <s v="Midwest"/>
    <n v="53"/>
    <n v="0"/>
    <n v="242"/>
  </r>
  <r>
    <x v="142"/>
    <x v="17"/>
    <s v=" South"/>
    <s v="South"/>
    <n v="99"/>
    <n v="15"/>
    <n v="513"/>
  </r>
  <r>
    <x v="142"/>
    <x v="18"/>
    <s v=" South"/>
    <s v="South"/>
    <n v="442"/>
    <n v="19"/>
    <n v="2987"/>
  </r>
  <r>
    <x v="142"/>
    <x v="19"/>
    <s v=" Northeast"/>
    <s v="Northeast"/>
    <n v="30"/>
    <n v="0"/>
    <n v="100"/>
  </r>
  <r>
    <x v="142"/>
    <x v="20"/>
    <s v=" South"/>
    <s v="South"/>
    <n v="709"/>
    <n v="31"/>
    <n v="2875"/>
  </r>
  <r>
    <x v="142"/>
    <x v="21"/>
    <s v=" Northeast"/>
    <s v="Northeast"/>
    <n v="511"/>
    <n v="38"/>
    <n v="7492"/>
  </r>
  <r>
    <x v="142"/>
    <x v="22"/>
    <s v=" Midwest"/>
    <s v="Midwest"/>
    <n v="250"/>
    <n v="27"/>
    <n v="5985"/>
  </r>
  <r>
    <x v="142"/>
    <x v="23"/>
    <s v=" Midwest"/>
    <s v="Midwest"/>
    <n v="447"/>
    <n v="13"/>
    <n v="1280"/>
  </r>
  <r>
    <x v="142"/>
    <x v="24"/>
    <s v=" South"/>
    <s v="South"/>
    <n v="0"/>
    <n v="0"/>
    <n v="868"/>
  </r>
  <r>
    <x v="142"/>
    <x v="25"/>
    <s v=" Midwest"/>
    <s v="Midwest"/>
    <n v="262"/>
    <n v="12"/>
    <n v="873"/>
  </r>
  <r>
    <x v="142"/>
    <x v="26"/>
    <s v=" West"/>
    <s v="West"/>
    <n v="2"/>
    <n v="0"/>
    <n v="18"/>
  </r>
  <r>
    <x v="142"/>
    <x v="27"/>
    <s v=" Midwest"/>
    <s v="Midwest"/>
    <n v="290"/>
    <n v="8"/>
    <n v="217"/>
  </r>
  <r>
    <x v="142"/>
    <x v="28"/>
    <s v=" West"/>
    <s v="West"/>
    <n v="248"/>
    <n v="11"/>
    <n v="460"/>
  </r>
  <r>
    <x v="142"/>
    <x v="29"/>
    <s v=" Northeast"/>
    <s v="Northeast"/>
    <n v="31"/>
    <n v="7"/>
    <n v="308"/>
  </r>
  <r>
    <x v="142"/>
    <x v="30"/>
    <s v=" Northeast"/>
    <s v="Northeast"/>
    <n v="470"/>
    <n v="66"/>
    <n v="12443"/>
  </r>
  <r>
    <x v="142"/>
    <x v="31"/>
    <s v=" West"/>
    <s v="West"/>
    <n v="118"/>
    <n v="11"/>
    <n v="421"/>
  </r>
  <r>
    <x v="142"/>
    <x v="32"/>
    <s v=" Northeast"/>
    <s v="Northeast"/>
    <n v="724"/>
    <n v="55"/>
    <n v="30431"/>
  </r>
  <r>
    <x v="142"/>
    <x v="33"/>
    <s v=" South"/>
    <s v="South"/>
    <n v="1430"/>
    <n v="18"/>
    <n v="1114"/>
  </r>
  <r>
    <x v="142"/>
    <x v="34"/>
    <s v=" Midwest"/>
    <s v="Midwest"/>
    <n v="39"/>
    <n v="1"/>
    <n v="77"/>
  </r>
  <r>
    <x v="142"/>
    <x v="35"/>
    <s v=" Midwest"/>
    <s v="Midwest"/>
    <n v="429"/>
    <n v="33"/>
    <n v="2490"/>
  </r>
  <r>
    <x v="142"/>
    <x v="36"/>
    <s v=" South"/>
    <s v="South"/>
    <n v="146"/>
    <n v="2"/>
    <n v="357"/>
  </r>
  <r>
    <x v="142"/>
    <x v="37"/>
    <s v=" West"/>
    <s v="West"/>
    <n v="153"/>
    <n v="2"/>
    <n v="171"/>
  </r>
  <r>
    <x v="142"/>
    <x v="38"/>
    <s v=" Northeast"/>
    <s v="Northeast"/>
    <n v="534"/>
    <n v="44"/>
    <n v="6187"/>
  </r>
  <r>
    <x v="142"/>
    <x v="39"/>
    <s v=" Northeast"/>
    <s v="Northeast"/>
    <n v="106"/>
    <n v="11"/>
    <n v="823"/>
  </r>
  <r>
    <x v="142"/>
    <x v="40"/>
    <s v=" South"/>
    <s v="South"/>
    <n v="682"/>
    <n v="13"/>
    <n v="588"/>
  </r>
  <r>
    <x v="142"/>
    <x v="41"/>
    <s v=" Midwest"/>
    <s v="Midwest"/>
    <n v="61"/>
    <n v="4"/>
    <n v="73"/>
  </r>
  <r>
    <x v="142"/>
    <x v="42"/>
    <s v=" South"/>
    <s v="South"/>
    <n v="387"/>
    <n v="5"/>
    <n v="441"/>
  </r>
  <r>
    <x v="142"/>
    <x v="43"/>
    <s v=" South"/>
    <s v="South"/>
    <n v="2001"/>
    <n v="26"/>
    <n v="1942"/>
  </r>
  <r>
    <x v="142"/>
    <x v="44"/>
    <s v=" West"/>
    <s v="West"/>
    <n v="384"/>
    <n v="3"/>
    <n v="131"/>
  </r>
  <r>
    <x v="142"/>
    <x v="45"/>
    <s v=" Northeast"/>
    <s v="Northeast"/>
    <n v="15"/>
    <n v="0"/>
    <n v="55"/>
  </r>
  <r>
    <x v="142"/>
    <x v="46"/>
    <s v=" South"/>
    <s v="South"/>
    <n v="470"/>
    <n v="6"/>
    <n v="1520"/>
  </r>
  <r>
    <x v="142"/>
    <x v="47"/>
    <s v=" West"/>
    <s v="West"/>
    <n v="232"/>
    <n v="15"/>
    <n v="1198"/>
  </r>
  <r>
    <x v="142"/>
    <x v="48"/>
    <s v=" South"/>
    <s v="South"/>
    <n v="24"/>
    <n v="1"/>
    <n v="86"/>
  </r>
  <r>
    <x v="142"/>
    <x v="49"/>
    <s v=" Midwest"/>
    <s v="Midwest"/>
    <n v="320"/>
    <n v="12"/>
    <n v="691"/>
  </r>
  <r>
    <x v="142"/>
    <x v="50"/>
    <s v=" West"/>
    <s v="West"/>
    <n v="29"/>
    <n v="0"/>
    <n v="18"/>
  </r>
  <r>
    <x v="143"/>
    <x v="0"/>
    <s v=" South"/>
    <s v="South"/>
    <n v="865"/>
    <n v="14"/>
    <n v="769"/>
  </r>
  <r>
    <x v="143"/>
    <x v="1"/>
    <s v=" West"/>
    <s v="West"/>
    <n v="22"/>
    <n v="1"/>
    <n v="10"/>
  </r>
  <r>
    <x v="143"/>
    <x v="2"/>
    <s v=" West"/>
    <s v="West"/>
    <n v="1642"/>
    <n v="27"/>
    <n v="1157"/>
  </r>
  <r>
    <x v="143"/>
    <x v="3"/>
    <s v=" South"/>
    <s v="South"/>
    <n v="731"/>
    <n v="5"/>
    <n v="176"/>
  </r>
  <r>
    <x v="143"/>
    <x v="4"/>
    <s v=" West"/>
    <s v="West"/>
    <n v="3576"/>
    <n v="45"/>
    <n v="4986"/>
  </r>
  <r>
    <x v="143"/>
    <x v="5"/>
    <s v=" West"/>
    <s v="West"/>
    <n v="175"/>
    <n v="12"/>
    <n v="1595"/>
  </r>
  <r>
    <x v="143"/>
    <x v="6"/>
    <s v=" Northeast"/>
    <s v="Northeast"/>
    <n v="228"/>
    <n v="13"/>
    <n v="4159"/>
  </r>
  <r>
    <x v="143"/>
    <x v="7"/>
    <s v=" South"/>
    <s v="South"/>
    <n v="67"/>
    <n v="0"/>
    <n v="414"/>
  </r>
  <r>
    <x v="143"/>
    <x v="8"/>
    <s v=" South"/>
    <s v="South"/>
    <n v="65"/>
    <n v="4"/>
    <n v="506"/>
  </r>
  <r>
    <x v="143"/>
    <x v="9"/>
    <s v=" South"/>
    <s v="South"/>
    <n v="1902"/>
    <n v="29"/>
    <n v="2876"/>
  </r>
  <r>
    <x v="143"/>
    <x v="10"/>
    <s v=" South"/>
    <s v="South"/>
    <n v="869"/>
    <n v="47"/>
    <n v="2384"/>
  </r>
  <r>
    <x v="143"/>
    <x v="11"/>
    <s v=" West"/>
    <s v="West"/>
    <n v="14"/>
    <n v="0"/>
    <n v="17"/>
  </r>
  <r>
    <x v="143"/>
    <x v="12"/>
    <s v=" West"/>
    <s v="West"/>
    <n v="51"/>
    <n v="1"/>
    <n v="87"/>
  </r>
  <r>
    <x v="143"/>
    <x v="13"/>
    <s v=" Midwest"/>
    <s v="Midwest"/>
    <n v="758"/>
    <n v="81"/>
    <n v="6469"/>
  </r>
  <r>
    <x v="143"/>
    <x v="14"/>
    <s v=" Midwest"/>
    <s v="Midwest"/>
    <n v="400"/>
    <n v="16"/>
    <n v="2396"/>
  </r>
  <r>
    <x v="143"/>
    <x v="15"/>
    <s v=" Midwest"/>
    <s v="Midwest"/>
    <n v="352"/>
    <n v="9"/>
    <n v="650"/>
  </r>
  <r>
    <x v="143"/>
    <x v="16"/>
    <s v=" Midwest"/>
    <s v="Midwest"/>
    <n v="168"/>
    <n v="1"/>
    <n v="243"/>
  </r>
  <r>
    <x v="143"/>
    <x v="17"/>
    <s v=" South"/>
    <s v="South"/>
    <n v="224"/>
    <n v="12"/>
    <n v="525"/>
  </r>
  <r>
    <x v="143"/>
    <x v="18"/>
    <s v=" South"/>
    <s v="South"/>
    <n v="523"/>
    <n v="9"/>
    <n v="2996"/>
  </r>
  <r>
    <x v="143"/>
    <x v="19"/>
    <s v=" Northeast"/>
    <s v="Northeast"/>
    <n v="54"/>
    <n v="0"/>
    <n v="100"/>
  </r>
  <r>
    <x v="143"/>
    <x v="20"/>
    <s v=" South"/>
    <s v="South"/>
    <n v="439"/>
    <n v="25"/>
    <n v="2900"/>
  </r>
  <r>
    <x v="143"/>
    <x v="21"/>
    <s v=" Northeast"/>
    <s v="Northeast"/>
    <n v="392"/>
    <n v="46"/>
    <n v="7538"/>
  </r>
  <r>
    <x v="143"/>
    <x v="22"/>
    <s v=" Midwest"/>
    <s v="Midwest"/>
    <n v="254"/>
    <n v="9"/>
    <n v="5994"/>
  </r>
  <r>
    <x v="143"/>
    <x v="23"/>
    <s v=" Midwest"/>
    <s v="Midwest"/>
    <n v="479"/>
    <n v="25"/>
    <n v="1305"/>
  </r>
  <r>
    <x v="143"/>
    <x v="24"/>
    <s v=" South"/>
    <s v="South"/>
    <n v="608"/>
    <n v="13"/>
    <n v="881"/>
  </r>
  <r>
    <x v="143"/>
    <x v="25"/>
    <s v=" Midwest"/>
    <s v="Midwest"/>
    <n v="187"/>
    <n v="11"/>
    <n v="884"/>
  </r>
  <r>
    <x v="143"/>
    <x v="26"/>
    <s v=" West"/>
    <s v="West"/>
    <n v="10"/>
    <n v="0"/>
    <n v="18"/>
  </r>
  <r>
    <x v="143"/>
    <x v="27"/>
    <s v=" Midwest"/>
    <s v="Midwest"/>
    <n v="198"/>
    <n v="4"/>
    <n v="221"/>
  </r>
  <r>
    <x v="143"/>
    <x v="28"/>
    <s v=" West"/>
    <s v="West"/>
    <n v="240"/>
    <n v="2"/>
    <n v="462"/>
  </r>
  <r>
    <x v="143"/>
    <x v="29"/>
    <s v=" Northeast"/>
    <s v="Northeast"/>
    <n v="42"/>
    <n v="7"/>
    <n v="315"/>
  </r>
  <r>
    <x v="143"/>
    <x v="30"/>
    <s v=" Northeast"/>
    <s v="Northeast"/>
    <n v="348"/>
    <n v="46"/>
    <n v="12489"/>
  </r>
  <r>
    <x v="143"/>
    <x v="31"/>
    <s v=" West"/>
    <s v="West"/>
    <n v="158"/>
    <n v="5"/>
    <n v="426"/>
  </r>
  <r>
    <x v="143"/>
    <x v="32"/>
    <s v=" Northeast"/>
    <s v="Northeast"/>
    <n v="821"/>
    <n v="80"/>
    <n v="30511"/>
  </r>
  <r>
    <x v="143"/>
    <x v="33"/>
    <s v=" South"/>
    <s v="South"/>
    <n v="1732"/>
    <n v="14"/>
    <n v="1128"/>
  </r>
  <r>
    <x v="143"/>
    <x v="34"/>
    <s v=" Midwest"/>
    <s v="Midwest"/>
    <n v="36"/>
    <n v="0"/>
    <n v="77"/>
  </r>
  <r>
    <x v="143"/>
    <x v="35"/>
    <s v=" Midwest"/>
    <s v="Midwest"/>
    <n v="420"/>
    <n v="18"/>
    <n v="2508"/>
  </r>
  <r>
    <x v="143"/>
    <x v="36"/>
    <s v=" South"/>
    <s v="South"/>
    <n v="222"/>
    <n v="2"/>
    <n v="359"/>
  </r>
  <r>
    <x v="143"/>
    <x v="37"/>
    <s v=" West"/>
    <s v="West"/>
    <n v="136"/>
    <n v="3"/>
    <n v="174"/>
  </r>
  <r>
    <x v="143"/>
    <x v="38"/>
    <s v=" Northeast"/>
    <s v="Northeast"/>
    <n v="634"/>
    <n v="42"/>
    <n v="6229"/>
  </r>
  <r>
    <x v="143"/>
    <x v="39"/>
    <s v=" Northeast"/>
    <s v="Northeast"/>
    <n v="85"/>
    <n v="10"/>
    <n v="833"/>
  </r>
  <r>
    <x v="143"/>
    <x v="40"/>
    <s v=" South"/>
    <s v="South"/>
    <n v="729"/>
    <n v="5"/>
    <n v="593"/>
  </r>
  <r>
    <x v="143"/>
    <x v="41"/>
    <s v=" Midwest"/>
    <s v="Midwest"/>
    <n v="77"/>
    <n v="1"/>
    <n v="74"/>
  </r>
  <r>
    <x v="143"/>
    <x v="42"/>
    <s v=" South"/>
    <s v="South"/>
    <n v="452"/>
    <n v="20"/>
    <n v="461"/>
  </r>
  <r>
    <x v="143"/>
    <x v="43"/>
    <s v=" South"/>
    <s v="South"/>
    <n v="2259"/>
    <n v="23"/>
    <n v="1965"/>
  </r>
  <r>
    <x v="143"/>
    <x v="44"/>
    <s v=" West"/>
    <s v="West"/>
    <n v="315"/>
    <n v="8"/>
    <n v="139"/>
  </r>
  <r>
    <x v="143"/>
    <x v="45"/>
    <s v=" Northeast"/>
    <s v="Northeast"/>
    <n v="9"/>
    <n v="0"/>
    <n v="55"/>
  </r>
  <r>
    <x v="143"/>
    <x v="46"/>
    <s v=" South"/>
    <s v="South"/>
    <n v="564"/>
    <n v="14"/>
    <n v="1534"/>
  </r>
  <r>
    <x v="143"/>
    <x v="47"/>
    <s v=" West"/>
    <s v="West"/>
    <n v="404"/>
    <n v="9"/>
    <n v="1207"/>
  </r>
  <r>
    <x v="143"/>
    <x v="48"/>
    <s v=" South"/>
    <s v="South"/>
    <n v="32"/>
    <n v="2"/>
    <n v="88"/>
  </r>
  <r>
    <x v="143"/>
    <x v="49"/>
    <s v=" Midwest"/>
    <s v="Midwest"/>
    <n v="322"/>
    <n v="7"/>
    <n v="698"/>
  </r>
  <r>
    <x v="143"/>
    <x v="50"/>
    <s v=" West"/>
    <s v="West"/>
    <n v="18"/>
    <n v="0"/>
    <n v="18"/>
  </r>
  <r>
    <x v="144"/>
    <x v="0"/>
    <s v=" South"/>
    <s v="South"/>
    <n v="891"/>
    <n v="4"/>
    <n v="773"/>
  </r>
  <r>
    <x v="144"/>
    <x v="1"/>
    <s v=" West"/>
    <s v="West"/>
    <n v="34"/>
    <n v="0"/>
    <n v="10"/>
  </r>
  <r>
    <x v="144"/>
    <x v="2"/>
    <s v=" West"/>
    <s v="West"/>
    <n v="1606"/>
    <n v="33"/>
    <n v="1190"/>
  </r>
  <r>
    <x v="144"/>
    <x v="3"/>
    <s v=" South"/>
    <s v="South"/>
    <n v="548"/>
    <n v="1"/>
    <n v="177"/>
  </r>
  <r>
    <x v="144"/>
    <x v="4"/>
    <s v=" West"/>
    <s v="West"/>
    <n v="3149"/>
    <n v="73"/>
    <n v="5059"/>
  </r>
  <r>
    <x v="144"/>
    <x v="5"/>
    <s v=" West"/>
    <s v="West"/>
    <n v="195"/>
    <n v="3"/>
    <n v="1598"/>
  </r>
  <r>
    <x v="144"/>
    <x v="6"/>
    <s v=" Northeast"/>
    <s v="Northeast"/>
    <n v="305"/>
    <n v="27"/>
    <n v="4186"/>
  </r>
  <r>
    <x v="144"/>
    <x v="7"/>
    <s v=" South"/>
    <s v="South"/>
    <n v="56"/>
    <n v="5"/>
    <n v="419"/>
  </r>
  <r>
    <x v="144"/>
    <x v="8"/>
    <s v=" South"/>
    <s v="South"/>
    <n v="55"/>
    <n v="5"/>
    <n v="511"/>
  </r>
  <r>
    <x v="144"/>
    <x v="9"/>
    <s v=" South"/>
    <s v="South"/>
    <n v="2581"/>
    <n v="48"/>
    <n v="2924"/>
  </r>
  <r>
    <x v="144"/>
    <x v="10"/>
    <s v=" South"/>
    <s v="South"/>
    <n v="977"/>
    <n v="27"/>
    <n v="2411"/>
  </r>
  <r>
    <x v="144"/>
    <x v="11"/>
    <s v=" West"/>
    <s v="West"/>
    <n v="17"/>
    <n v="0"/>
    <n v="17"/>
  </r>
  <r>
    <x v="144"/>
    <x v="12"/>
    <s v=" West"/>
    <s v="West"/>
    <n v="45"/>
    <n v="0"/>
    <n v="87"/>
  </r>
  <r>
    <x v="144"/>
    <x v="13"/>
    <s v=" Midwest"/>
    <s v="Midwest"/>
    <n v="628"/>
    <n v="22"/>
    <n v="6491"/>
  </r>
  <r>
    <x v="144"/>
    <x v="14"/>
    <s v=" Midwest"/>
    <s v="Midwest"/>
    <n v="421"/>
    <n v="17"/>
    <n v="2413"/>
  </r>
  <r>
    <x v="144"/>
    <x v="15"/>
    <s v=" Midwest"/>
    <s v="Midwest"/>
    <n v="337"/>
    <n v="1"/>
    <n v="651"/>
  </r>
  <r>
    <x v="144"/>
    <x v="16"/>
    <s v=" Midwest"/>
    <s v="Midwest"/>
    <n v="43"/>
    <n v="1"/>
    <n v="244"/>
  </r>
  <r>
    <x v="144"/>
    <x v="17"/>
    <s v=" South"/>
    <s v="South"/>
    <n v="253"/>
    <n v="2"/>
    <n v="527"/>
  </r>
  <r>
    <x v="144"/>
    <x v="18"/>
    <s v=" South"/>
    <s v="South"/>
    <n v="1288"/>
    <n v="8"/>
    <n v="3004"/>
  </r>
  <r>
    <x v="144"/>
    <x v="19"/>
    <s v=" Northeast"/>
    <s v="Northeast"/>
    <n v="36"/>
    <n v="0"/>
    <n v="100"/>
  </r>
  <r>
    <x v="144"/>
    <x v="20"/>
    <s v=" South"/>
    <s v="South"/>
    <n v="673"/>
    <n v="26"/>
    <n v="2926"/>
  </r>
  <r>
    <x v="144"/>
    <x v="21"/>
    <s v=" Northeast"/>
    <s v="Northeast"/>
    <n v="336"/>
    <n v="38"/>
    <n v="7576"/>
  </r>
  <r>
    <x v="144"/>
    <x v="22"/>
    <s v=" Midwest"/>
    <s v="Midwest"/>
    <n v="143"/>
    <n v="23"/>
    <n v="6017"/>
  </r>
  <r>
    <x v="144"/>
    <x v="23"/>
    <s v=" Midwest"/>
    <s v="Midwest"/>
    <n v="377"/>
    <n v="9"/>
    <n v="1314"/>
  </r>
  <r>
    <x v="144"/>
    <x v="24"/>
    <s v=" South"/>
    <s v="South"/>
    <n v="257"/>
    <n v="8"/>
    <n v="889"/>
  </r>
  <r>
    <x v="144"/>
    <x v="25"/>
    <s v=" Midwest"/>
    <s v="Midwest"/>
    <n v="216"/>
    <n v="6"/>
    <n v="890"/>
  </r>
  <r>
    <x v="144"/>
    <x v="26"/>
    <s v=" West"/>
    <s v="West"/>
    <n v="15"/>
    <n v="0"/>
    <n v="18"/>
  </r>
  <r>
    <x v="144"/>
    <x v="27"/>
    <s v=" Midwest"/>
    <s v="Midwest"/>
    <n v="121"/>
    <n v="0"/>
    <n v="221"/>
  </r>
  <r>
    <x v="144"/>
    <x v="28"/>
    <s v=" West"/>
    <s v="West"/>
    <n v="288"/>
    <n v="1"/>
    <n v="463"/>
  </r>
  <r>
    <x v="144"/>
    <x v="29"/>
    <s v=" Northeast"/>
    <s v="Northeast"/>
    <n v="48"/>
    <n v="3"/>
    <n v="318"/>
  </r>
  <r>
    <x v="144"/>
    <x v="30"/>
    <s v=" Northeast"/>
    <s v="Northeast"/>
    <n v="441"/>
    <n v="100"/>
    <n v="12589"/>
  </r>
  <r>
    <x v="144"/>
    <x v="31"/>
    <s v=" West"/>
    <s v="West"/>
    <n v="95"/>
    <n v="5"/>
    <n v="431"/>
  </r>
  <r>
    <x v="144"/>
    <x v="32"/>
    <s v=" Northeast"/>
    <s v="Northeast"/>
    <n v="912"/>
    <n v="54"/>
    <n v="30565"/>
  </r>
  <r>
    <x v="144"/>
    <x v="33"/>
    <s v=" South"/>
    <s v="South"/>
    <n v="1444"/>
    <n v="7"/>
    <n v="1135"/>
  </r>
  <r>
    <x v="144"/>
    <x v="34"/>
    <s v=" Midwest"/>
    <s v="Midwest"/>
    <n v="42"/>
    <n v="0"/>
    <n v="77"/>
  </r>
  <r>
    <x v="144"/>
    <x v="35"/>
    <s v=" Midwest"/>
    <s v="Midwest"/>
    <n v="424"/>
    <n v="46"/>
    <n v="2554"/>
  </r>
  <r>
    <x v="144"/>
    <x v="36"/>
    <s v=" South"/>
    <s v="South"/>
    <n v="225"/>
    <n v="0"/>
    <n v="359"/>
  </r>
  <r>
    <x v="144"/>
    <x v="37"/>
    <s v=" West"/>
    <s v="West"/>
    <n v="155"/>
    <n v="1"/>
    <n v="175"/>
  </r>
  <r>
    <x v="144"/>
    <x v="38"/>
    <s v=" Northeast"/>
    <s v="Northeast"/>
    <n v="410"/>
    <n v="35"/>
    <n v="6264"/>
  </r>
  <r>
    <x v="144"/>
    <x v="39"/>
    <s v=" Northeast"/>
    <s v="Northeast"/>
    <n v="0"/>
    <n v="0"/>
    <n v="833"/>
  </r>
  <r>
    <x v="144"/>
    <x v="40"/>
    <s v=" South"/>
    <s v="South"/>
    <n v="785"/>
    <n v="6"/>
    <n v="599"/>
  </r>
  <r>
    <x v="144"/>
    <x v="41"/>
    <s v=" Midwest"/>
    <s v="Midwest"/>
    <n v="91"/>
    <n v="1"/>
    <n v="75"/>
  </r>
  <r>
    <x v="144"/>
    <x v="42"/>
    <s v=" South"/>
    <s v="South"/>
    <n v="398"/>
    <n v="4"/>
    <n v="465"/>
  </r>
  <r>
    <x v="144"/>
    <x v="43"/>
    <s v=" South"/>
    <s v="South"/>
    <n v="2089"/>
    <n v="24"/>
    <n v="1989"/>
  </r>
  <r>
    <x v="144"/>
    <x v="44"/>
    <s v=" West"/>
    <s v="West"/>
    <n v="380"/>
    <n v="0"/>
    <n v="139"/>
  </r>
  <r>
    <x v="144"/>
    <x v="45"/>
    <s v=" Northeast"/>
    <s v="Northeast"/>
    <n v="6"/>
    <n v="0"/>
    <n v="55"/>
  </r>
  <r>
    <x v="144"/>
    <x v="46"/>
    <s v=" South"/>
    <s v="South"/>
    <n v="658"/>
    <n v="7"/>
    <n v="1541"/>
  </r>
  <r>
    <x v="144"/>
    <x v="47"/>
    <s v=" West"/>
    <s v="West"/>
    <n v="344"/>
    <n v="9"/>
    <n v="1216"/>
  </r>
  <r>
    <x v="144"/>
    <x v="48"/>
    <s v=" South"/>
    <s v="South"/>
    <n v="25"/>
    <n v="0"/>
    <n v="88"/>
  </r>
  <r>
    <x v="144"/>
    <x v="49"/>
    <s v=" Midwest"/>
    <s v="Midwest"/>
    <n v="293"/>
    <n v="2"/>
    <n v="700"/>
  </r>
  <r>
    <x v="144"/>
    <x v="50"/>
    <s v=" West"/>
    <s v="West"/>
    <n v="23"/>
    <n v="0"/>
    <n v="18"/>
  </r>
  <r>
    <x v="145"/>
    <x v="0"/>
    <s v=" South"/>
    <s v="South"/>
    <n v="1014"/>
    <n v="0"/>
    <n v="773"/>
  </r>
  <r>
    <x v="145"/>
    <x v="1"/>
    <s v=" West"/>
    <s v="West"/>
    <n v="12"/>
    <n v="0"/>
    <n v="10"/>
  </r>
  <r>
    <x v="145"/>
    <x v="2"/>
    <s v=" West"/>
    <s v="West"/>
    <n v="1180"/>
    <n v="4"/>
    <n v="1194"/>
  </r>
  <r>
    <x v="145"/>
    <x v="3"/>
    <s v=" South"/>
    <s v="South"/>
    <n v="406"/>
    <n v="2"/>
    <n v="179"/>
  </r>
  <r>
    <x v="145"/>
    <x v="4"/>
    <s v=" West"/>
    <s v="West"/>
    <n v="2519"/>
    <n v="30"/>
    <n v="5089"/>
  </r>
  <r>
    <x v="145"/>
    <x v="5"/>
    <s v=" West"/>
    <s v="West"/>
    <n v="113"/>
    <n v="1"/>
    <n v="1599"/>
  </r>
  <r>
    <x v="145"/>
    <x v="6"/>
    <s v=" Northeast"/>
    <s v="Northeast"/>
    <n v="94"/>
    <n v="15"/>
    <n v="4201"/>
  </r>
  <r>
    <x v="145"/>
    <x v="7"/>
    <s v=" South"/>
    <s v="South"/>
    <n v="35"/>
    <n v="3"/>
    <n v="422"/>
  </r>
  <r>
    <x v="145"/>
    <x v="8"/>
    <s v=" South"/>
    <s v="South"/>
    <n v="58"/>
    <n v="4"/>
    <n v="515"/>
  </r>
  <r>
    <x v="145"/>
    <x v="9"/>
    <s v=" South"/>
    <s v="South"/>
    <n v="2016"/>
    <n v="6"/>
    <n v="2930"/>
  </r>
  <r>
    <x v="145"/>
    <x v="10"/>
    <s v=" South"/>
    <s v="South"/>
    <n v="696"/>
    <n v="5"/>
    <n v="2416"/>
  </r>
  <r>
    <x v="145"/>
    <x v="11"/>
    <s v=" West"/>
    <s v="West"/>
    <n v="5"/>
    <n v="0"/>
    <n v="17"/>
  </r>
  <r>
    <x v="145"/>
    <x v="12"/>
    <s v=" West"/>
    <s v="West"/>
    <n v="14"/>
    <n v="1"/>
    <n v="88"/>
  </r>
  <r>
    <x v="145"/>
    <x v="13"/>
    <s v=" Midwest"/>
    <s v="Midwest"/>
    <n v="602"/>
    <n v="21"/>
    <n v="6512"/>
  </r>
  <r>
    <x v="145"/>
    <x v="14"/>
    <s v=" Midwest"/>
    <s v="Midwest"/>
    <n v="366"/>
    <n v="9"/>
    <n v="2422"/>
  </r>
  <r>
    <x v="145"/>
    <x v="15"/>
    <s v=" Midwest"/>
    <s v="Midwest"/>
    <n v="167"/>
    <n v="1"/>
    <n v="652"/>
  </r>
  <r>
    <x v="145"/>
    <x v="16"/>
    <s v=" Midwest"/>
    <s v="Midwest"/>
    <n v="52"/>
    <n v="0"/>
    <n v="244"/>
  </r>
  <r>
    <x v="145"/>
    <x v="17"/>
    <s v=" South"/>
    <s v="South"/>
    <n v="47"/>
    <n v="0"/>
    <n v="527"/>
  </r>
  <r>
    <x v="145"/>
    <x v="18"/>
    <s v=" South"/>
    <s v="South"/>
    <n v="336"/>
    <n v="10"/>
    <n v="3014"/>
  </r>
  <r>
    <x v="145"/>
    <x v="19"/>
    <s v=" Northeast"/>
    <s v="Northeast"/>
    <n v="36"/>
    <n v="0"/>
    <n v="100"/>
  </r>
  <r>
    <x v="145"/>
    <x v="20"/>
    <s v=" South"/>
    <s v="South"/>
    <n v="393"/>
    <n v="13"/>
    <n v="2939"/>
  </r>
  <r>
    <x v="145"/>
    <x v="21"/>
    <s v=" Northeast"/>
    <s v="Northeast"/>
    <n v="208"/>
    <n v="48"/>
    <n v="7624"/>
  </r>
  <r>
    <x v="145"/>
    <x v="22"/>
    <s v=" Midwest"/>
    <s v="Midwest"/>
    <n v="222"/>
    <n v="3"/>
    <n v="6020"/>
  </r>
  <r>
    <x v="145"/>
    <x v="23"/>
    <s v=" Midwest"/>
    <s v="Midwest"/>
    <n v="299"/>
    <n v="15"/>
    <n v="1329"/>
  </r>
  <r>
    <x v="145"/>
    <x v="24"/>
    <s v=" South"/>
    <s v="South"/>
    <n v="168"/>
    <n v="2"/>
    <n v="891"/>
  </r>
  <r>
    <x v="145"/>
    <x v="25"/>
    <s v=" Midwest"/>
    <s v="Midwest"/>
    <n v="57"/>
    <n v="0"/>
    <n v="890"/>
  </r>
  <r>
    <x v="145"/>
    <x v="26"/>
    <s v=" West"/>
    <s v="West"/>
    <n v="13"/>
    <n v="1"/>
    <n v="19"/>
  </r>
  <r>
    <x v="145"/>
    <x v="27"/>
    <s v=" Midwest"/>
    <s v="Midwest"/>
    <n v="101"/>
    <n v="0"/>
    <n v="221"/>
  </r>
  <r>
    <x v="145"/>
    <x v="28"/>
    <s v=" West"/>
    <s v="West"/>
    <n v="207"/>
    <n v="1"/>
    <n v="464"/>
  </r>
  <r>
    <x v="145"/>
    <x v="29"/>
    <s v=" Northeast"/>
    <s v="Northeast"/>
    <n v="19"/>
    <n v="2"/>
    <n v="320"/>
  </r>
  <r>
    <x v="145"/>
    <x v="30"/>
    <s v=" Northeast"/>
    <s v="Northeast"/>
    <n v="276"/>
    <n v="36"/>
    <n v="12625"/>
  </r>
  <r>
    <x v="145"/>
    <x v="31"/>
    <s v=" West"/>
    <s v="West"/>
    <n v="102"/>
    <n v="4"/>
    <n v="435"/>
  </r>
  <r>
    <x v="145"/>
    <x v="32"/>
    <s v=" Northeast"/>
    <s v="Northeast"/>
    <n v="694"/>
    <n v="40"/>
    <n v="30605"/>
  </r>
  <r>
    <x v="145"/>
    <x v="33"/>
    <s v=" South"/>
    <s v="South"/>
    <n v="1288"/>
    <n v="4"/>
    <n v="1139"/>
  </r>
  <r>
    <x v="145"/>
    <x v="34"/>
    <s v=" Midwest"/>
    <s v="Midwest"/>
    <n v="22"/>
    <n v="0"/>
    <n v="77"/>
  </r>
  <r>
    <x v="145"/>
    <x v="35"/>
    <s v=" Midwest"/>
    <s v="Midwest"/>
    <n v="300"/>
    <n v="3"/>
    <n v="2557"/>
  </r>
  <r>
    <x v="145"/>
    <x v="36"/>
    <s v=" South"/>
    <s v="South"/>
    <n v="158"/>
    <n v="0"/>
    <n v="359"/>
  </r>
  <r>
    <x v="145"/>
    <x v="37"/>
    <s v=" West"/>
    <s v="West"/>
    <n v="101"/>
    <n v="1"/>
    <n v="176"/>
  </r>
  <r>
    <x v="145"/>
    <x v="38"/>
    <s v=" Northeast"/>
    <s v="Northeast"/>
    <n v="313"/>
    <n v="11"/>
    <n v="6275"/>
  </r>
  <r>
    <x v="145"/>
    <x v="39"/>
    <s v=" Northeast"/>
    <s v="Northeast"/>
    <n v="0"/>
    <n v="0"/>
    <n v="833"/>
  </r>
  <r>
    <x v="145"/>
    <x v="40"/>
    <s v=" South"/>
    <s v="South"/>
    <n v="841"/>
    <n v="1"/>
    <n v="600"/>
  </r>
  <r>
    <x v="145"/>
    <x v="41"/>
    <s v=" Midwest"/>
    <s v="Midwest"/>
    <n v="65"/>
    <n v="0"/>
    <n v="75"/>
  </r>
  <r>
    <x v="145"/>
    <x v="42"/>
    <s v=" South"/>
    <s v="South"/>
    <n v="558"/>
    <n v="2"/>
    <n v="467"/>
  </r>
  <r>
    <x v="145"/>
    <x v="43"/>
    <s v=" South"/>
    <s v="South"/>
    <n v="1422"/>
    <n v="6"/>
    <n v="1995"/>
  </r>
  <r>
    <x v="145"/>
    <x v="44"/>
    <s v=" West"/>
    <s v="West"/>
    <n v="252"/>
    <n v="0"/>
    <n v="139"/>
  </r>
  <r>
    <x v="145"/>
    <x v="45"/>
    <s v=" Northeast"/>
    <s v="Northeast"/>
    <n v="2"/>
    <n v="0"/>
    <n v="55"/>
  </r>
  <r>
    <x v="145"/>
    <x v="46"/>
    <s v=" South"/>
    <s v="South"/>
    <n v="637"/>
    <n v="5"/>
    <n v="1546"/>
  </r>
  <r>
    <x v="145"/>
    <x v="47"/>
    <s v=" West"/>
    <s v="West"/>
    <n v="215"/>
    <n v="4"/>
    <n v="1220"/>
  </r>
  <r>
    <x v="145"/>
    <x v="48"/>
    <s v=" South"/>
    <s v="South"/>
    <n v="16"/>
    <n v="0"/>
    <n v="88"/>
  </r>
  <r>
    <x v="145"/>
    <x v="49"/>
    <s v=" Midwest"/>
    <s v="Midwest"/>
    <n v="281"/>
    <n v="2"/>
    <n v="702"/>
  </r>
  <r>
    <x v="145"/>
    <x v="50"/>
    <s v=" West"/>
    <s v="West"/>
    <n v="10"/>
    <n v="0"/>
    <n v="18"/>
  </r>
  <r>
    <x v="146"/>
    <x v="0"/>
    <s v=" South"/>
    <s v="South"/>
    <n v="657"/>
    <n v="1"/>
    <n v="774"/>
  </r>
  <r>
    <x v="146"/>
    <x v="1"/>
    <s v=" West"/>
    <s v="West"/>
    <n v="4"/>
    <n v="0"/>
    <n v="10"/>
  </r>
  <r>
    <x v="146"/>
    <x v="2"/>
    <s v=" West"/>
    <s v="West"/>
    <n v="1052"/>
    <n v="10"/>
    <n v="1204"/>
  </r>
  <r>
    <x v="146"/>
    <x v="3"/>
    <s v=" South"/>
    <s v="South"/>
    <n v="416"/>
    <n v="3"/>
    <n v="182"/>
  </r>
  <r>
    <x v="146"/>
    <x v="4"/>
    <s v=" West"/>
    <s v="West"/>
    <n v="2709"/>
    <n v="31"/>
    <n v="5120"/>
  </r>
  <r>
    <x v="146"/>
    <x v="5"/>
    <s v=" West"/>
    <s v="West"/>
    <n v="169"/>
    <n v="6"/>
    <n v="1605"/>
  </r>
  <r>
    <x v="146"/>
    <x v="6"/>
    <s v=" Northeast"/>
    <s v="Northeast"/>
    <n v="147"/>
    <n v="3"/>
    <n v="4204"/>
  </r>
  <r>
    <x v="146"/>
    <x v="7"/>
    <s v=" South"/>
    <s v="South"/>
    <n v="76"/>
    <n v="1"/>
    <n v="423"/>
  </r>
  <r>
    <x v="146"/>
    <x v="8"/>
    <s v=" South"/>
    <s v="South"/>
    <n v="32"/>
    <n v="0"/>
    <n v="515"/>
  </r>
  <r>
    <x v="146"/>
    <x v="9"/>
    <s v=" South"/>
    <s v="South"/>
    <n v="1758"/>
    <n v="7"/>
    <n v="2937"/>
  </r>
  <r>
    <x v="146"/>
    <x v="10"/>
    <s v=" South"/>
    <s v="South"/>
    <n v="631"/>
    <n v="41"/>
    <n v="2457"/>
  </r>
  <r>
    <x v="146"/>
    <x v="11"/>
    <s v=" West"/>
    <s v="West"/>
    <n v="8"/>
    <n v="0"/>
    <n v="17"/>
  </r>
  <r>
    <x v="146"/>
    <x v="12"/>
    <s v=" West"/>
    <s v="West"/>
    <n v="59"/>
    <n v="1"/>
    <n v="89"/>
  </r>
  <r>
    <x v="146"/>
    <x v="13"/>
    <s v=" Midwest"/>
    <s v="Midwest"/>
    <n v="528"/>
    <n v="31"/>
    <n v="6543"/>
  </r>
  <r>
    <x v="146"/>
    <x v="14"/>
    <s v=" Midwest"/>
    <s v="Midwest"/>
    <n v="521"/>
    <n v="11"/>
    <n v="2433"/>
  </r>
  <r>
    <x v="146"/>
    <x v="15"/>
    <s v=" Midwest"/>
    <s v="Midwest"/>
    <n v="151"/>
    <n v="9"/>
    <n v="661"/>
  </r>
  <r>
    <x v="146"/>
    <x v="16"/>
    <s v=" Midwest"/>
    <s v="Midwest"/>
    <n v="269"/>
    <n v="2"/>
    <n v="246"/>
  </r>
  <r>
    <x v="146"/>
    <x v="17"/>
    <s v=" South"/>
    <s v="South"/>
    <n v="211"/>
    <n v="-3"/>
    <n v="524"/>
  </r>
  <r>
    <x v="146"/>
    <x v="18"/>
    <s v=" South"/>
    <s v="South"/>
    <n v="552"/>
    <n v="4"/>
    <n v="3018"/>
  </r>
  <r>
    <x v="146"/>
    <x v="19"/>
    <s v=" Northeast"/>
    <s v="Northeast"/>
    <n v="17"/>
    <n v="1"/>
    <n v="101"/>
  </r>
  <r>
    <x v="146"/>
    <x v="20"/>
    <s v=" South"/>
    <s v="South"/>
    <n v="325"/>
    <n v="8"/>
    <n v="2947"/>
  </r>
  <r>
    <x v="146"/>
    <x v="21"/>
    <s v=" Northeast"/>
    <s v="Northeast"/>
    <n v="87"/>
    <n v="22"/>
    <n v="7646"/>
  </r>
  <r>
    <x v="146"/>
    <x v="22"/>
    <s v=" Midwest"/>
    <s v="Midwest"/>
    <n v="56"/>
    <n v="5"/>
    <n v="6025"/>
  </r>
  <r>
    <x v="146"/>
    <x v="23"/>
    <s v=" Midwest"/>
    <s v="Midwest"/>
    <n v="222"/>
    <n v="6"/>
    <n v="1335"/>
  </r>
  <r>
    <x v="146"/>
    <x v="24"/>
    <s v=" South"/>
    <s v="South"/>
    <n v="283"/>
    <n v="4"/>
    <n v="895"/>
  </r>
  <r>
    <x v="146"/>
    <x v="25"/>
    <s v=" Midwest"/>
    <s v="Midwest"/>
    <n v="328"/>
    <n v="5"/>
    <n v="895"/>
  </r>
  <r>
    <x v="146"/>
    <x v="26"/>
    <s v=" West"/>
    <s v="West"/>
    <n v="8"/>
    <n v="0"/>
    <n v="19"/>
  </r>
  <r>
    <x v="146"/>
    <x v="27"/>
    <s v=" Midwest"/>
    <s v="Midwest"/>
    <n v="125"/>
    <n v="5"/>
    <n v="226"/>
  </r>
  <r>
    <x v="146"/>
    <x v="28"/>
    <s v=" West"/>
    <s v="West"/>
    <n v="117"/>
    <n v="2"/>
    <n v="466"/>
  </r>
  <r>
    <x v="146"/>
    <x v="29"/>
    <s v=" Northeast"/>
    <s v="Northeast"/>
    <n v="27"/>
    <n v="0"/>
    <n v="320"/>
  </r>
  <r>
    <x v="146"/>
    <x v="30"/>
    <s v=" Northeast"/>
    <s v="Northeast"/>
    <n v="222"/>
    <n v="51"/>
    <n v="12676"/>
  </r>
  <r>
    <x v="146"/>
    <x v="31"/>
    <s v=" West"/>
    <s v="West"/>
    <n v="122"/>
    <n v="5"/>
    <n v="440"/>
  </r>
  <r>
    <x v="146"/>
    <x v="32"/>
    <s v=" Northeast"/>
    <s v="Northeast"/>
    <n v="623"/>
    <n v="40"/>
    <n v="30645"/>
  </r>
  <r>
    <x v="146"/>
    <x v="33"/>
    <s v=" South"/>
    <s v="South"/>
    <n v="1058"/>
    <n v="17"/>
    <n v="1156"/>
  </r>
  <r>
    <x v="146"/>
    <x v="34"/>
    <s v=" Midwest"/>
    <s v="Midwest"/>
    <n v="21"/>
    <n v="0"/>
    <n v="77"/>
  </r>
  <r>
    <x v="146"/>
    <x v="35"/>
    <s v=" Midwest"/>
    <s v="Midwest"/>
    <n v="428"/>
    <n v="16"/>
    <n v="2573"/>
  </r>
  <r>
    <x v="146"/>
    <x v="36"/>
    <s v=" South"/>
    <s v="South"/>
    <n v="186"/>
    <n v="0"/>
    <n v="359"/>
  </r>
  <r>
    <x v="146"/>
    <x v="37"/>
    <s v=" West"/>
    <s v="West"/>
    <n v="187"/>
    <n v="4"/>
    <n v="180"/>
  </r>
  <r>
    <x v="146"/>
    <x v="38"/>
    <s v=" Northeast"/>
    <s v="Northeast"/>
    <n v="386"/>
    <n v="32"/>
    <n v="6307"/>
  </r>
  <r>
    <x v="146"/>
    <x v="39"/>
    <s v=" Northeast"/>
    <s v="Northeast"/>
    <n v="146"/>
    <n v="18"/>
    <n v="851"/>
  </r>
  <r>
    <x v="146"/>
    <x v="40"/>
    <s v=" South"/>
    <s v="South"/>
    <n v="585"/>
    <n v="2"/>
    <n v="602"/>
  </r>
  <r>
    <x v="146"/>
    <x v="41"/>
    <s v=" Midwest"/>
    <s v="Midwest"/>
    <n v="30"/>
    <n v="0"/>
    <n v="75"/>
  </r>
  <r>
    <x v="146"/>
    <x v="42"/>
    <s v=" South"/>
    <s v="South"/>
    <n v="771"/>
    <n v="10"/>
    <n v="477"/>
  </r>
  <r>
    <x v="146"/>
    <x v="43"/>
    <s v=" South"/>
    <s v="South"/>
    <n v="2185"/>
    <n v="23"/>
    <n v="2018"/>
  </r>
  <r>
    <x v="146"/>
    <x v="44"/>
    <s v=" West"/>
    <s v="West"/>
    <n v="444"/>
    <n v="4"/>
    <n v="143"/>
  </r>
  <r>
    <x v="146"/>
    <x v="45"/>
    <s v=" Northeast"/>
    <s v="Northeast"/>
    <n v="3"/>
    <n v="0"/>
    <n v="55"/>
  </r>
  <r>
    <x v="146"/>
    <x v="46"/>
    <s v=" South"/>
    <s v="South"/>
    <n v="380"/>
    <n v="6"/>
    <n v="1552"/>
  </r>
  <r>
    <x v="146"/>
    <x v="47"/>
    <s v=" West"/>
    <s v="West"/>
    <n v="442"/>
    <n v="3"/>
    <n v="1223"/>
  </r>
  <r>
    <x v="146"/>
    <x v="48"/>
    <s v=" South"/>
    <s v="South"/>
    <n v="32"/>
    <n v="0"/>
    <n v="88"/>
  </r>
  <r>
    <x v="146"/>
    <x v="49"/>
    <s v=" Midwest"/>
    <s v="Midwest"/>
    <n v="223"/>
    <n v="1"/>
    <n v="703"/>
  </r>
  <r>
    <x v="146"/>
    <x v="50"/>
    <s v=" West"/>
    <s v="West"/>
    <n v="19"/>
    <n v="0"/>
    <n v="18"/>
  </r>
  <r>
    <x v="147"/>
    <x v="0"/>
    <s v=" South"/>
    <s v="South"/>
    <n v="640"/>
    <n v="11"/>
    <n v="785"/>
  </r>
  <r>
    <x v="147"/>
    <x v="1"/>
    <s v=" West"/>
    <s v="West"/>
    <n v="13"/>
    <n v="0"/>
    <n v="10"/>
  </r>
  <r>
    <x v="147"/>
    <x v="2"/>
    <s v=" West"/>
    <s v="West"/>
    <n v="2293"/>
    <n v="24"/>
    <n v="1228"/>
  </r>
  <r>
    <x v="147"/>
    <x v="3"/>
    <s v=" South"/>
    <s v="South"/>
    <n v="274"/>
    <n v="6"/>
    <n v="188"/>
  </r>
  <r>
    <x v="147"/>
    <x v="4"/>
    <s v=" West"/>
    <s v="West"/>
    <n v="3469"/>
    <n v="82"/>
    <n v="5202"/>
  </r>
  <r>
    <x v="147"/>
    <x v="5"/>
    <s v=" West"/>
    <s v="West"/>
    <n v="143"/>
    <n v="12"/>
    <n v="1617"/>
  </r>
  <r>
    <x v="147"/>
    <x v="6"/>
    <s v=" Northeast"/>
    <s v="Northeast"/>
    <n v="114"/>
    <n v="6"/>
    <n v="4210"/>
  </r>
  <r>
    <x v="147"/>
    <x v="7"/>
    <s v=" South"/>
    <s v="South"/>
    <n v="63"/>
    <n v="1"/>
    <n v="424"/>
  </r>
  <r>
    <x v="147"/>
    <x v="8"/>
    <s v=" South"/>
    <s v="South"/>
    <n v="19"/>
    <n v="5"/>
    <n v="520"/>
  </r>
  <r>
    <x v="147"/>
    <x v="9"/>
    <s v=" South"/>
    <s v="South"/>
    <n v="2783"/>
    <n v="55"/>
    <n v="2992"/>
  </r>
  <r>
    <x v="147"/>
    <x v="10"/>
    <s v=" South"/>
    <s v="South"/>
    <n v="797"/>
    <n v="35"/>
    <n v="2492"/>
  </r>
  <r>
    <x v="147"/>
    <x v="11"/>
    <s v=" West"/>
    <s v="West"/>
    <n v="4"/>
    <n v="0"/>
    <n v="17"/>
  </r>
  <r>
    <x v="147"/>
    <x v="12"/>
    <s v=" West"/>
    <s v="West"/>
    <n v="71"/>
    <n v="0"/>
    <n v="89"/>
  </r>
  <r>
    <x v="147"/>
    <x v="13"/>
    <s v=" Midwest"/>
    <s v="Midwest"/>
    <n v="619"/>
    <n v="65"/>
    <n v="6608"/>
  </r>
  <r>
    <x v="147"/>
    <x v="14"/>
    <s v=" Midwest"/>
    <s v="Midwest"/>
    <n v="358"/>
    <n v="14"/>
    <n v="2447"/>
  </r>
  <r>
    <x v="147"/>
    <x v="15"/>
    <s v=" Midwest"/>
    <s v="Midwest"/>
    <n v="153"/>
    <n v="9"/>
    <n v="670"/>
  </r>
  <r>
    <x v="147"/>
    <x v="16"/>
    <s v=" Midwest"/>
    <s v="Midwest"/>
    <n v="53"/>
    <n v="0"/>
    <n v="246"/>
  </r>
  <r>
    <x v="147"/>
    <x v="17"/>
    <s v=" South"/>
    <s v="South"/>
    <n v="36"/>
    <n v="6"/>
    <n v="530"/>
  </r>
  <r>
    <x v="147"/>
    <x v="18"/>
    <s v=" South"/>
    <s v="South"/>
    <n v="534"/>
    <n v="24"/>
    <n v="3042"/>
  </r>
  <r>
    <x v="147"/>
    <x v="19"/>
    <s v=" Northeast"/>
    <s v="Northeast"/>
    <n v="9"/>
    <n v="0"/>
    <n v="101"/>
  </r>
  <r>
    <x v="147"/>
    <x v="20"/>
    <s v=" South"/>
    <s v="South"/>
    <n v="351"/>
    <n v="35"/>
    <n v="2982"/>
  </r>
  <r>
    <x v="147"/>
    <x v="21"/>
    <s v=" Northeast"/>
    <s v="Northeast"/>
    <n v="195"/>
    <n v="18"/>
    <n v="7664"/>
  </r>
  <r>
    <x v="147"/>
    <x v="22"/>
    <s v=" Midwest"/>
    <s v="Midwest"/>
    <n v="164"/>
    <n v="14"/>
    <n v="6039"/>
  </r>
  <r>
    <x v="147"/>
    <x v="23"/>
    <s v=" Midwest"/>
    <s v="Midwest"/>
    <n v="189"/>
    <n v="9"/>
    <n v="1344"/>
  </r>
  <r>
    <x v="147"/>
    <x v="24"/>
    <s v=" South"/>
    <s v="South"/>
    <n v="353"/>
    <n v="20"/>
    <n v="915"/>
  </r>
  <r>
    <x v="147"/>
    <x v="25"/>
    <s v=" Midwest"/>
    <s v="Midwest"/>
    <n v="218"/>
    <n v="8"/>
    <n v="903"/>
  </r>
  <r>
    <x v="147"/>
    <x v="26"/>
    <s v=" West"/>
    <s v="West"/>
    <n v="5"/>
    <n v="0"/>
    <n v="19"/>
  </r>
  <r>
    <x v="147"/>
    <x v="27"/>
    <s v=" Midwest"/>
    <s v="Midwest"/>
    <n v="171"/>
    <n v="10"/>
    <n v="236"/>
  </r>
  <r>
    <x v="147"/>
    <x v="28"/>
    <s v=" West"/>
    <s v="West"/>
    <n v="357"/>
    <n v="1"/>
    <n v="467"/>
  </r>
  <r>
    <x v="147"/>
    <x v="29"/>
    <s v=" Northeast"/>
    <s v="Northeast"/>
    <n v="19"/>
    <n v="6"/>
    <n v="326"/>
  </r>
  <r>
    <x v="147"/>
    <x v="30"/>
    <s v=" Northeast"/>
    <s v="Northeast"/>
    <n v="323"/>
    <n v="51"/>
    <n v="12727"/>
  </r>
  <r>
    <x v="147"/>
    <x v="31"/>
    <s v=" West"/>
    <s v="West"/>
    <n v="88"/>
    <n v="7"/>
    <n v="447"/>
  </r>
  <r>
    <x v="147"/>
    <x v="32"/>
    <s v=" Northeast"/>
    <s v="Northeast"/>
    <n v="630"/>
    <n v="38"/>
    <n v="30683"/>
  </r>
  <r>
    <x v="147"/>
    <x v="33"/>
    <s v=" South"/>
    <s v="South"/>
    <n v="848"/>
    <n v="29"/>
    <n v="1185"/>
  </r>
  <r>
    <x v="147"/>
    <x v="34"/>
    <s v=" Midwest"/>
    <s v="Midwest"/>
    <n v="23"/>
    <n v="0"/>
    <n v="77"/>
  </r>
  <r>
    <x v="147"/>
    <x v="35"/>
    <s v=" Midwest"/>
    <s v="Midwest"/>
    <n v="434"/>
    <n v="24"/>
    <n v="2597"/>
  </r>
  <r>
    <x v="147"/>
    <x v="36"/>
    <s v=" South"/>
    <s v="South"/>
    <n v="228"/>
    <n v="4"/>
    <n v="363"/>
  </r>
  <r>
    <x v="147"/>
    <x v="37"/>
    <s v=" West"/>
    <s v="West"/>
    <n v="280"/>
    <n v="2"/>
    <n v="182"/>
  </r>
  <r>
    <x v="147"/>
    <x v="38"/>
    <s v=" Northeast"/>
    <s v="Northeast"/>
    <n v="390"/>
    <n v="30"/>
    <n v="6337"/>
  </r>
  <r>
    <x v="147"/>
    <x v="39"/>
    <s v=" Northeast"/>
    <s v="Northeast"/>
    <n v="71"/>
    <n v="14"/>
    <n v="865"/>
  </r>
  <r>
    <x v="147"/>
    <x v="40"/>
    <s v=" South"/>
    <s v="South"/>
    <n v="614"/>
    <n v="5"/>
    <n v="607"/>
  </r>
  <r>
    <x v="147"/>
    <x v="41"/>
    <s v=" Midwest"/>
    <s v="Midwest"/>
    <n v="38"/>
    <n v="2"/>
    <n v="77"/>
  </r>
  <r>
    <x v="147"/>
    <x v="42"/>
    <s v=" South"/>
    <s v="South"/>
    <n v="678"/>
    <n v="10"/>
    <n v="487"/>
  </r>
  <r>
    <x v="147"/>
    <x v="43"/>
    <s v=" South"/>
    <s v="South"/>
    <n v="4246"/>
    <n v="39"/>
    <n v="2057"/>
  </r>
  <r>
    <x v="147"/>
    <x v="44"/>
    <s v=" West"/>
    <s v="West"/>
    <n v="320"/>
    <n v="2"/>
    <n v="145"/>
  </r>
  <r>
    <x v="147"/>
    <x v="45"/>
    <s v=" Northeast"/>
    <s v="Northeast"/>
    <n v="0"/>
    <n v="0"/>
    <n v="55"/>
  </r>
  <r>
    <x v="147"/>
    <x v="46"/>
    <s v=" South"/>
    <s v="South"/>
    <n v="445"/>
    <n v="18"/>
    <n v="1570"/>
  </r>
  <r>
    <x v="147"/>
    <x v="47"/>
    <s v=" West"/>
    <s v="West"/>
    <n v="372"/>
    <n v="11"/>
    <n v="1234"/>
  </r>
  <r>
    <x v="147"/>
    <x v="48"/>
    <s v=" South"/>
    <s v="South"/>
    <n v="19"/>
    <n v="0"/>
    <n v="88"/>
  </r>
  <r>
    <x v="147"/>
    <x v="49"/>
    <s v=" Midwest"/>
    <s v="Midwest"/>
    <n v="299"/>
    <n v="7"/>
    <n v="710"/>
  </r>
  <r>
    <x v="147"/>
    <x v="50"/>
    <s v=" West"/>
    <s v="West"/>
    <n v="10"/>
    <n v="0"/>
    <n v="18"/>
  </r>
  <r>
    <x v="148"/>
    <x v="0"/>
    <s v=" South"/>
    <s v="South"/>
    <n v="400"/>
    <n v="5"/>
    <n v="790"/>
  </r>
  <r>
    <x v="148"/>
    <x v="1"/>
    <s v=" West"/>
    <s v="West"/>
    <n v="25"/>
    <n v="0"/>
    <n v="10"/>
  </r>
  <r>
    <x v="148"/>
    <x v="2"/>
    <s v=" West"/>
    <s v="West"/>
    <n v="1861"/>
    <n v="24"/>
    <n v="1252"/>
  </r>
  <r>
    <x v="148"/>
    <x v="3"/>
    <s v=" South"/>
    <s v="South"/>
    <n v="415"/>
    <n v="9"/>
    <n v="197"/>
  </r>
  <r>
    <x v="148"/>
    <x v="4"/>
    <s v=" West"/>
    <s v="West"/>
    <n v="4250"/>
    <n v="81"/>
    <n v="5283"/>
  </r>
  <r>
    <x v="148"/>
    <x v="5"/>
    <s v=" West"/>
    <s v="West"/>
    <n v="231"/>
    <n v="14"/>
    <n v="1631"/>
  </r>
  <r>
    <x v="148"/>
    <x v="6"/>
    <s v=" Northeast"/>
    <s v="Northeast"/>
    <n v="80"/>
    <n v="9"/>
    <n v="4219"/>
  </r>
  <r>
    <x v="148"/>
    <x v="7"/>
    <s v=" South"/>
    <s v="South"/>
    <n v="41"/>
    <n v="2"/>
    <n v="426"/>
  </r>
  <r>
    <x v="148"/>
    <x v="8"/>
    <s v=" South"/>
    <s v="South"/>
    <n v="29"/>
    <n v="3"/>
    <n v="523"/>
  </r>
  <r>
    <x v="148"/>
    <x v="9"/>
    <s v=" South"/>
    <s v="South"/>
    <n v="2610"/>
    <n v="25"/>
    <n v="3017"/>
  </r>
  <r>
    <x v="148"/>
    <x v="10"/>
    <s v=" South"/>
    <s v="South"/>
    <n v="915"/>
    <n v="44"/>
    <n v="2536"/>
  </r>
  <r>
    <x v="148"/>
    <x v="11"/>
    <s v=" West"/>
    <s v="West"/>
    <n v="4"/>
    <n v="0"/>
    <n v="17"/>
  </r>
  <r>
    <x v="148"/>
    <x v="12"/>
    <s v=" West"/>
    <s v="West"/>
    <n v="91"/>
    <n v="0"/>
    <n v="89"/>
  </r>
  <r>
    <x v="148"/>
    <x v="13"/>
    <s v=" Midwest"/>
    <s v="Midwest"/>
    <n v="550"/>
    <n v="79"/>
    <n v="6687"/>
  </r>
  <r>
    <x v="148"/>
    <x v="14"/>
    <s v=" Midwest"/>
    <s v="Midwest"/>
    <n v="256"/>
    <n v="28"/>
    <n v="2475"/>
  </r>
  <r>
    <x v="148"/>
    <x v="15"/>
    <s v=" Midwest"/>
    <s v="Midwest"/>
    <n v="353"/>
    <n v="7"/>
    <n v="677"/>
  </r>
  <r>
    <x v="148"/>
    <x v="16"/>
    <s v=" Midwest"/>
    <s v="Midwest"/>
    <n v="232"/>
    <n v="2"/>
    <n v="248"/>
  </r>
  <r>
    <x v="148"/>
    <x v="17"/>
    <s v=" South"/>
    <s v="South"/>
    <n v="291"/>
    <n v="6"/>
    <n v="536"/>
  </r>
  <r>
    <x v="148"/>
    <x v="18"/>
    <s v=" South"/>
    <s v="South"/>
    <n v="928"/>
    <n v="20"/>
    <n v="3062"/>
  </r>
  <r>
    <x v="148"/>
    <x v="19"/>
    <s v=" Northeast"/>
    <s v="Northeast"/>
    <n v="17"/>
    <n v="1"/>
    <n v="102"/>
  </r>
  <r>
    <x v="148"/>
    <x v="20"/>
    <s v=" South"/>
    <s v="South"/>
    <n v="561"/>
    <n v="14"/>
    <n v="2996"/>
  </r>
  <r>
    <x v="148"/>
    <x v="21"/>
    <s v=" Northeast"/>
    <s v="Northeast"/>
    <n v="266"/>
    <n v="69"/>
    <n v="7733"/>
  </r>
  <r>
    <x v="148"/>
    <x v="22"/>
    <s v=" Midwest"/>
    <s v="Midwest"/>
    <n v="228"/>
    <n v="2"/>
    <n v="6041"/>
  </r>
  <r>
    <x v="148"/>
    <x v="23"/>
    <s v=" Midwest"/>
    <s v="Midwest"/>
    <n v="415"/>
    <n v="13"/>
    <n v="1357"/>
  </r>
  <r>
    <x v="148"/>
    <x v="24"/>
    <s v=" South"/>
    <s v="South"/>
    <n v="489"/>
    <n v="23"/>
    <n v="938"/>
  </r>
  <r>
    <x v="148"/>
    <x v="25"/>
    <s v=" Midwest"/>
    <s v="Midwest"/>
    <n v="221"/>
    <n v="21"/>
    <n v="924"/>
  </r>
  <r>
    <x v="148"/>
    <x v="26"/>
    <s v=" West"/>
    <s v="West"/>
    <n v="16"/>
    <n v="1"/>
    <n v="20"/>
  </r>
  <r>
    <x v="148"/>
    <x v="27"/>
    <s v=" Midwest"/>
    <s v="Midwest"/>
    <n v="195"/>
    <n v="3"/>
    <n v="239"/>
  </r>
  <r>
    <x v="148"/>
    <x v="28"/>
    <s v=" West"/>
    <s v="West"/>
    <n v="179"/>
    <n v="6"/>
    <n v="473"/>
  </r>
  <r>
    <x v="148"/>
    <x v="29"/>
    <s v=" Northeast"/>
    <s v="Northeast"/>
    <n v="72"/>
    <n v="4"/>
    <n v="330"/>
  </r>
  <r>
    <x v="148"/>
    <x v="30"/>
    <s v=" Northeast"/>
    <s v="Northeast"/>
    <n v="277"/>
    <n v="42"/>
    <n v="12769"/>
  </r>
  <r>
    <x v="148"/>
    <x v="31"/>
    <s v=" West"/>
    <s v="West"/>
    <n v="132"/>
    <n v="5"/>
    <n v="452"/>
  </r>
  <r>
    <x v="148"/>
    <x v="32"/>
    <s v=" Northeast"/>
    <s v="Northeast"/>
    <n v="561"/>
    <n v="39"/>
    <n v="30722"/>
  </r>
  <r>
    <x v="148"/>
    <x v="33"/>
    <s v=" South"/>
    <s v="South"/>
    <n v="1037"/>
    <n v="13"/>
    <n v="1198"/>
  </r>
  <r>
    <x v="148"/>
    <x v="34"/>
    <s v=" Midwest"/>
    <s v="Midwest"/>
    <n v="43"/>
    <n v="1"/>
    <n v="78"/>
  </r>
  <r>
    <x v="148"/>
    <x v="35"/>
    <s v=" Midwest"/>
    <s v="Midwest"/>
    <n v="412"/>
    <n v="14"/>
    <n v="2611"/>
  </r>
  <r>
    <x v="148"/>
    <x v="36"/>
    <s v=" South"/>
    <s v="South"/>
    <n v="259"/>
    <n v="1"/>
    <n v="364"/>
  </r>
  <r>
    <x v="148"/>
    <x v="37"/>
    <s v=" West"/>
    <s v="West"/>
    <n v="124"/>
    <n v="1"/>
    <n v="183"/>
  </r>
  <r>
    <x v="148"/>
    <x v="38"/>
    <s v=" Northeast"/>
    <s v="Northeast"/>
    <n v="310"/>
    <n v="39"/>
    <n v="6376"/>
  </r>
  <r>
    <x v="148"/>
    <x v="39"/>
    <s v=" Northeast"/>
    <s v="Northeast"/>
    <n v="49"/>
    <n v="11"/>
    <n v="876"/>
  </r>
  <r>
    <x v="148"/>
    <x v="40"/>
    <s v=" South"/>
    <s v="South"/>
    <n v="561"/>
    <n v="10"/>
    <n v="617"/>
  </r>
  <r>
    <x v="148"/>
    <x v="41"/>
    <s v=" Midwest"/>
    <s v="Midwest"/>
    <n v="84"/>
    <n v="1"/>
    <n v="78"/>
  </r>
  <r>
    <x v="148"/>
    <x v="42"/>
    <s v=" South"/>
    <s v="South"/>
    <n v="489"/>
    <n v="6"/>
    <n v="493"/>
  </r>
  <r>
    <x v="148"/>
    <x v="43"/>
    <s v=" South"/>
    <s v="South"/>
    <n v="3493"/>
    <n v="42"/>
    <n v="2099"/>
  </r>
  <r>
    <x v="148"/>
    <x v="44"/>
    <s v=" West"/>
    <s v="West"/>
    <n v="387"/>
    <n v="-4"/>
    <n v="141"/>
  </r>
  <r>
    <x v="148"/>
    <x v="45"/>
    <s v=" Northeast"/>
    <s v="Northeast"/>
    <n v="0"/>
    <n v="0"/>
    <n v="55"/>
  </r>
  <r>
    <x v="148"/>
    <x v="46"/>
    <s v=" South"/>
    <s v="South"/>
    <n v="444"/>
    <n v="13"/>
    <n v="1583"/>
  </r>
  <r>
    <x v="148"/>
    <x v="47"/>
    <s v=" West"/>
    <s v="West"/>
    <n v="321"/>
    <n v="-5"/>
    <n v="1229"/>
  </r>
  <r>
    <x v="148"/>
    <x v="48"/>
    <s v=" South"/>
    <s v="South"/>
    <n v="35"/>
    <n v="0"/>
    <n v="88"/>
  </r>
  <r>
    <x v="148"/>
    <x v="49"/>
    <s v=" Midwest"/>
    <s v="Midwest"/>
    <n v="338"/>
    <n v="9"/>
    <n v="719"/>
  </r>
  <r>
    <x v="148"/>
    <x v="50"/>
    <s v=" West"/>
    <s v="West"/>
    <n v="25"/>
    <n v="0"/>
    <n v="18"/>
  </r>
  <r>
    <x v="149"/>
    <x v="0"/>
    <s v=" South"/>
    <s v="South"/>
    <n v="894"/>
    <n v="20"/>
    <n v="810"/>
  </r>
  <r>
    <x v="149"/>
    <x v="1"/>
    <s v=" West"/>
    <s v="West"/>
    <n v="19"/>
    <n v="0"/>
    <n v="10"/>
  </r>
  <r>
    <x v="149"/>
    <x v="2"/>
    <s v=" West"/>
    <s v="West"/>
    <n v="2572"/>
    <n v="35"/>
    <n v="1287"/>
  </r>
  <r>
    <x v="149"/>
    <x v="3"/>
    <s v=" South"/>
    <s v="South"/>
    <n v="322"/>
    <n v="11"/>
    <n v="208"/>
  </r>
  <r>
    <x v="149"/>
    <x v="4"/>
    <s v=" West"/>
    <s v="West"/>
    <n v="3754"/>
    <n v="76"/>
    <n v="5359"/>
  </r>
  <r>
    <x v="149"/>
    <x v="5"/>
    <s v=" West"/>
    <s v="West"/>
    <n v="228"/>
    <n v="7"/>
    <n v="1638"/>
  </r>
  <r>
    <x v="149"/>
    <x v="6"/>
    <s v=" Northeast"/>
    <s v="Northeast"/>
    <n v="11"/>
    <n v="7"/>
    <n v="4226"/>
  </r>
  <r>
    <x v="149"/>
    <x v="7"/>
    <s v=" South"/>
    <s v="South"/>
    <n v="55"/>
    <n v="5"/>
    <n v="431"/>
  </r>
  <r>
    <x v="149"/>
    <x v="8"/>
    <s v=" South"/>
    <s v="South"/>
    <n v="56"/>
    <n v="4"/>
    <n v="527"/>
  </r>
  <r>
    <x v="149"/>
    <x v="9"/>
    <s v=" South"/>
    <s v="South"/>
    <n v="3207"/>
    <n v="43"/>
    <n v="3060"/>
  </r>
  <r>
    <x v="149"/>
    <x v="10"/>
    <s v=" South"/>
    <s v="South"/>
    <n v="823"/>
    <n v="29"/>
    <n v="2565"/>
  </r>
  <r>
    <x v="149"/>
    <x v="11"/>
    <s v=" West"/>
    <s v="West"/>
    <n v="18"/>
    <n v="0"/>
    <n v="17"/>
  </r>
  <r>
    <x v="149"/>
    <x v="12"/>
    <s v=" West"/>
    <s v="West"/>
    <n v="110"/>
    <n v="1"/>
    <n v="90"/>
  </r>
  <r>
    <x v="149"/>
    <x v="13"/>
    <s v=" Midwest"/>
    <s v="Midwest"/>
    <n v="665"/>
    <n v="50"/>
    <n v="6737"/>
  </r>
  <r>
    <x v="149"/>
    <x v="14"/>
    <s v=" Midwest"/>
    <s v="Midwest"/>
    <n v="444"/>
    <n v="16"/>
    <n v="2491"/>
  </r>
  <r>
    <x v="149"/>
    <x v="15"/>
    <s v=" Midwest"/>
    <s v="Midwest"/>
    <n v="343"/>
    <n v="3"/>
    <n v="680"/>
  </r>
  <r>
    <x v="149"/>
    <x v="16"/>
    <s v=" Midwest"/>
    <s v="Midwest"/>
    <n v="85"/>
    <n v="4"/>
    <n v="252"/>
  </r>
  <r>
    <x v="149"/>
    <x v="17"/>
    <s v=" South"/>
    <s v="South"/>
    <n v="201"/>
    <n v="4"/>
    <n v="540"/>
  </r>
  <r>
    <x v="149"/>
    <x v="18"/>
    <s v=" South"/>
    <s v="South"/>
    <n v="760"/>
    <n v="7"/>
    <n v="3069"/>
  </r>
  <r>
    <x v="149"/>
    <x v="19"/>
    <s v=" Northeast"/>
    <s v="Northeast"/>
    <n v="42"/>
    <n v="0"/>
    <n v="102"/>
  </r>
  <r>
    <x v="149"/>
    <x v="20"/>
    <s v=" South"/>
    <s v="South"/>
    <n v="274"/>
    <n v="20"/>
    <n v="3016"/>
  </r>
  <r>
    <x v="149"/>
    <x v="21"/>
    <s v=" Northeast"/>
    <s v="Northeast"/>
    <n v="271"/>
    <n v="36"/>
    <n v="7769"/>
  </r>
  <r>
    <x v="149"/>
    <x v="22"/>
    <s v=" Midwest"/>
    <s v="Midwest"/>
    <n v="286"/>
    <n v="23"/>
    <n v="6064"/>
  </r>
  <r>
    <x v="149"/>
    <x v="23"/>
    <s v=" Midwest"/>
    <s v="Midwest"/>
    <n v="379"/>
    <n v="19"/>
    <n v="1376"/>
  </r>
  <r>
    <x v="149"/>
    <x v="24"/>
    <s v=" South"/>
    <s v="South"/>
    <n v="381"/>
    <n v="5"/>
    <n v="943"/>
  </r>
  <r>
    <x v="149"/>
    <x v="25"/>
    <s v=" Midwest"/>
    <s v="Midwest"/>
    <n v="337"/>
    <n v="39"/>
    <n v="963"/>
  </r>
  <r>
    <x v="149"/>
    <x v="26"/>
    <s v=" West"/>
    <s v="West"/>
    <n v="25"/>
    <n v="0"/>
    <n v="20"/>
  </r>
  <r>
    <x v="149"/>
    <x v="27"/>
    <s v=" Midwest"/>
    <s v="Midwest"/>
    <n v="189"/>
    <n v="5"/>
    <n v="244"/>
  </r>
  <r>
    <x v="149"/>
    <x v="28"/>
    <s v=" West"/>
    <s v="West"/>
    <n v="312"/>
    <n v="2"/>
    <n v="475"/>
  </r>
  <r>
    <x v="149"/>
    <x v="29"/>
    <s v=" Northeast"/>
    <s v="Northeast"/>
    <n v="14"/>
    <n v="1"/>
    <n v="331"/>
  </r>
  <r>
    <x v="149"/>
    <x v="30"/>
    <s v=" Northeast"/>
    <s v="Northeast"/>
    <n v="404"/>
    <n v="31"/>
    <n v="12800"/>
  </r>
  <r>
    <x v="149"/>
    <x v="31"/>
    <s v=" West"/>
    <s v="West"/>
    <n v="88"/>
    <n v="4"/>
    <n v="456"/>
  </r>
  <r>
    <x v="149"/>
    <x v="32"/>
    <s v=" Northeast"/>
    <s v="Northeast"/>
    <n v="626"/>
    <n v="45"/>
    <n v="30767"/>
  </r>
  <r>
    <x v="149"/>
    <x v="33"/>
    <s v=" South"/>
    <s v="South"/>
    <n v="1284"/>
    <n v="11"/>
    <n v="1209"/>
  </r>
  <r>
    <x v="149"/>
    <x v="34"/>
    <s v=" Midwest"/>
    <s v="Midwest"/>
    <n v="29"/>
    <n v="3"/>
    <n v="81"/>
  </r>
  <r>
    <x v="149"/>
    <x v="35"/>
    <s v=" Midwest"/>
    <s v="Midwest"/>
    <n v="700"/>
    <n v="22"/>
    <n v="2633"/>
  </r>
  <r>
    <x v="149"/>
    <x v="36"/>
    <s v=" South"/>
    <s v="South"/>
    <n v="451"/>
    <n v="2"/>
    <n v="366"/>
  </r>
  <r>
    <x v="149"/>
    <x v="37"/>
    <s v=" West"/>
    <s v="West"/>
    <n v="155"/>
    <n v="4"/>
    <n v="187"/>
  </r>
  <r>
    <x v="149"/>
    <x v="38"/>
    <s v=" Northeast"/>
    <s v="Northeast"/>
    <n v="393"/>
    <n v="41"/>
    <n v="6417"/>
  </r>
  <r>
    <x v="149"/>
    <x v="39"/>
    <s v=" Northeast"/>
    <s v="Northeast"/>
    <n v="56"/>
    <n v="9"/>
    <n v="885"/>
  </r>
  <r>
    <x v="149"/>
    <x v="40"/>
    <s v=" South"/>
    <s v="South"/>
    <n v="992"/>
    <n v="4"/>
    <n v="621"/>
  </r>
  <r>
    <x v="149"/>
    <x v="41"/>
    <s v=" Midwest"/>
    <s v="Midwest"/>
    <n v="59"/>
    <n v="0"/>
    <n v="78"/>
  </r>
  <r>
    <x v="149"/>
    <x v="42"/>
    <s v=" South"/>
    <s v="South"/>
    <n v="492"/>
    <n v="11"/>
    <n v="504"/>
  </r>
  <r>
    <x v="149"/>
    <x v="43"/>
    <s v=" South"/>
    <s v="South"/>
    <n v="3211"/>
    <n v="38"/>
    <n v="2137"/>
  </r>
  <r>
    <x v="149"/>
    <x v="44"/>
    <s v=" West"/>
    <s v="West"/>
    <n v="551"/>
    <n v="2"/>
    <n v="143"/>
  </r>
  <r>
    <x v="149"/>
    <x v="45"/>
    <s v=" Northeast"/>
    <s v="Northeast"/>
    <n v="5"/>
    <n v="1"/>
    <n v="56"/>
  </r>
  <r>
    <x v="149"/>
    <x v="46"/>
    <s v=" South"/>
    <s v="South"/>
    <n v="463"/>
    <n v="3"/>
    <n v="1586"/>
  </r>
  <r>
    <x v="149"/>
    <x v="47"/>
    <s v=" West"/>
    <s v="West"/>
    <n v="393"/>
    <n v="17"/>
    <n v="1246"/>
  </r>
  <r>
    <x v="149"/>
    <x v="48"/>
    <s v=" South"/>
    <s v="South"/>
    <n v="42"/>
    <n v="0"/>
    <n v="88"/>
  </r>
  <r>
    <x v="149"/>
    <x v="49"/>
    <s v=" Midwest"/>
    <s v="Midwest"/>
    <n v="444"/>
    <n v="6"/>
    <n v="725"/>
  </r>
  <r>
    <x v="149"/>
    <x v="50"/>
    <s v=" West"/>
    <s v="West"/>
    <n v="30"/>
    <n v="0"/>
    <n v="18"/>
  </r>
  <r>
    <x v="150"/>
    <x v="0"/>
    <s v=" South"/>
    <s v="South"/>
    <n v="796"/>
    <n v="12"/>
    <n v="822"/>
  </r>
  <r>
    <x v="150"/>
    <x v="1"/>
    <s v=" West"/>
    <s v="West"/>
    <n v="26"/>
    <n v="0"/>
    <n v="10"/>
  </r>
  <r>
    <x v="150"/>
    <x v="2"/>
    <s v=" West"/>
    <s v="West"/>
    <n v="3183"/>
    <n v="35"/>
    <n v="1322"/>
  </r>
  <r>
    <x v="150"/>
    <x v="3"/>
    <s v=" South"/>
    <s v="South"/>
    <n v="703"/>
    <n v="6"/>
    <n v="214"/>
  </r>
  <r>
    <x v="150"/>
    <x v="4"/>
    <s v=" West"/>
    <s v="West"/>
    <n v="3708"/>
    <n v="66"/>
    <n v="5425"/>
  </r>
  <r>
    <x v="150"/>
    <x v="5"/>
    <s v=" West"/>
    <s v="West"/>
    <n v="286"/>
    <n v="5"/>
    <n v="1643"/>
  </r>
  <r>
    <x v="150"/>
    <x v="6"/>
    <s v=" Northeast"/>
    <s v="Northeast"/>
    <n v="117"/>
    <n v="12"/>
    <n v="4238"/>
  </r>
  <r>
    <x v="150"/>
    <x v="7"/>
    <s v=" South"/>
    <s v="South"/>
    <n v="112"/>
    <n v="2"/>
    <n v="433"/>
  </r>
  <r>
    <x v="150"/>
    <x v="8"/>
    <s v=" South"/>
    <s v="South"/>
    <n v="49"/>
    <n v="3"/>
    <n v="530"/>
  </r>
  <r>
    <x v="150"/>
    <x v="9"/>
    <s v=" South"/>
    <s v="South"/>
    <n v="3822"/>
    <n v="43"/>
    <n v="3103"/>
  </r>
  <r>
    <x v="150"/>
    <x v="10"/>
    <s v=" South"/>
    <s v="South"/>
    <n v="1077"/>
    <n v="31"/>
    <n v="2596"/>
  </r>
  <r>
    <x v="150"/>
    <x v="11"/>
    <s v=" West"/>
    <s v="West"/>
    <n v="27"/>
    <n v="0"/>
    <n v="17"/>
  </r>
  <r>
    <x v="150"/>
    <x v="12"/>
    <s v=" West"/>
    <s v="West"/>
    <n v="127"/>
    <n v="0"/>
    <n v="90"/>
  </r>
  <r>
    <x v="150"/>
    <x v="13"/>
    <s v=" Midwest"/>
    <s v="Midwest"/>
    <n v="836"/>
    <n v="64"/>
    <n v="6801"/>
  </r>
  <r>
    <x v="150"/>
    <x v="14"/>
    <s v=" Midwest"/>
    <s v="Midwest"/>
    <n v="321"/>
    <n v="25"/>
    <n v="2516"/>
  </r>
  <r>
    <x v="150"/>
    <x v="15"/>
    <s v=" Midwest"/>
    <s v="Midwest"/>
    <n v="465"/>
    <n v="1"/>
    <n v="681"/>
  </r>
  <r>
    <x v="150"/>
    <x v="16"/>
    <s v=" Midwest"/>
    <s v="Midwest"/>
    <n v="282"/>
    <n v="3"/>
    <n v="255"/>
  </r>
  <r>
    <x v="150"/>
    <x v="17"/>
    <s v=" South"/>
    <s v="South"/>
    <n v="238"/>
    <n v="2"/>
    <n v="542"/>
  </r>
  <r>
    <x v="150"/>
    <x v="18"/>
    <s v=" South"/>
    <s v="South"/>
    <n v="-879"/>
    <n v="15"/>
    <n v="3084"/>
  </r>
  <r>
    <x v="150"/>
    <x v="19"/>
    <s v=" Northeast"/>
    <s v="Northeast"/>
    <n v="35"/>
    <n v="0"/>
    <n v="102"/>
  </r>
  <r>
    <x v="150"/>
    <x v="20"/>
    <s v=" South"/>
    <s v="South"/>
    <n v="311"/>
    <n v="14"/>
    <n v="3030"/>
  </r>
  <r>
    <x v="150"/>
    <x v="21"/>
    <s v=" Northeast"/>
    <s v="Northeast"/>
    <n v="228"/>
    <n v="30"/>
    <n v="7799"/>
  </r>
  <r>
    <x v="150"/>
    <x v="22"/>
    <s v=" Midwest"/>
    <s v="Midwest"/>
    <n v="320"/>
    <n v="7"/>
    <n v="6071"/>
  </r>
  <r>
    <x v="150"/>
    <x v="23"/>
    <s v=" Midwest"/>
    <s v="Midwest"/>
    <n v="356"/>
    <n v="17"/>
    <n v="1393"/>
  </r>
  <r>
    <x v="150"/>
    <x v="24"/>
    <s v=" South"/>
    <s v="South"/>
    <n v="0"/>
    <n v="0"/>
    <n v="943"/>
  </r>
  <r>
    <x v="150"/>
    <x v="25"/>
    <s v=" Midwest"/>
    <s v="Midwest"/>
    <n v="292"/>
    <n v="10"/>
    <n v="973"/>
  </r>
  <r>
    <x v="150"/>
    <x v="26"/>
    <s v=" West"/>
    <s v="West"/>
    <n v="11"/>
    <n v="0"/>
    <n v="20"/>
  </r>
  <r>
    <x v="150"/>
    <x v="27"/>
    <s v=" Midwest"/>
    <s v="Midwest"/>
    <n v="176"/>
    <n v="5"/>
    <n v="249"/>
  </r>
  <r>
    <x v="150"/>
    <x v="28"/>
    <s v=" West"/>
    <s v="West"/>
    <n v="361"/>
    <n v="4"/>
    <n v="479"/>
  </r>
  <r>
    <x v="150"/>
    <x v="29"/>
    <s v=" Northeast"/>
    <s v="Northeast"/>
    <n v="36"/>
    <n v="6"/>
    <n v="337"/>
  </r>
  <r>
    <x v="150"/>
    <x v="30"/>
    <s v=" Northeast"/>
    <s v="Northeast"/>
    <n v="389"/>
    <n v="35"/>
    <n v="12835"/>
  </r>
  <r>
    <x v="150"/>
    <x v="31"/>
    <s v=" West"/>
    <s v="West"/>
    <n v="107"/>
    <n v="8"/>
    <n v="464"/>
  </r>
  <r>
    <x v="150"/>
    <x v="32"/>
    <s v=" Northeast"/>
    <s v="Northeast"/>
    <n v="794"/>
    <n v="49"/>
    <n v="30816"/>
  </r>
  <r>
    <x v="150"/>
    <x v="33"/>
    <s v=" South"/>
    <s v="South"/>
    <n v="1588"/>
    <n v="14"/>
    <n v="1223"/>
  </r>
  <r>
    <x v="150"/>
    <x v="34"/>
    <s v=" Midwest"/>
    <s v="Midwest"/>
    <n v="33"/>
    <n v="1"/>
    <n v="82"/>
  </r>
  <r>
    <x v="150"/>
    <x v="35"/>
    <s v=" Midwest"/>
    <s v="Midwest"/>
    <n v="609"/>
    <n v="34"/>
    <n v="2667"/>
  </r>
  <r>
    <x v="150"/>
    <x v="36"/>
    <s v=" South"/>
    <s v="South"/>
    <n v="352"/>
    <n v="1"/>
    <n v="367"/>
  </r>
  <r>
    <x v="150"/>
    <x v="37"/>
    <s v=" West"/>
    <s v="West"/>
    <n v="202"/>
    <n v="1"/>
    <n v="188"/>
  </r>
  <r>
    <x v="150"/>
    <x v="38"/>
    <s v=" Northeast"/>
    <s v="Northeast"/>
    <n v="508"/>
    <n v="29"/>
    <n v="6446"/>
  </r>
  <r>
    <x v="150"/>
    <x v="39"/>
    <s v=" Northeast"/>
    <s v="Northeast"/>
    <n v="68"/>
    <n v="9"/>
    <n v="894"/>
  </r>
  <r>
    <x v="150"/>
    <x v="40"/>
    <s v=" South"/>
    <s v="South"/>
    <n v="1083"/>
    <n v="18"/>
    <n v="639"/>
  </r>
  <r>
    <x v="150"/>
    <x v="41"/>
    <s v=" Midwest"/>
    <s v="Midwest"/>
    <n v="49"/>
    <n v="3"/>
    <n v="81"/>
  </r>
  <r>
    <x v="150"/>
    <x v="42"/>
    <s v=" South"/>
    <s v="South"/>
    <n v="999"/>
    <n v="4"/>
    <n v="508"/>
  </r>
  <r>
    <x v="150"/>
    <x v="43"/>
    <s v=" South"/>
    <s v="South"/>
    <n v="4645"/>
    <n v="31"/>
    <n v="2168"/>
  </r>
  <r>
    <x v="150"/>
    <x v="44"/>
    <s v=" West"/>
    <s v="West"/>
    <n v="570"/>
    <n v="12"/>
    <n v="155"/>
  </r>
  <r>
    <x v="150"/>
    <x v="45"/>
    <s v=" Northeast"/>
    <s v="Northeast"/>
    <n v="9"/>
    <n v="0"/>
    <n v="56"/>
  </r>
  <r>
    <x v="150"/>
    <x v="46"/>
    <s v=" South"/>
    <s v="South"/>
    <n v="555"/>
    <n v="16"/>
    <n v="1602"/>
  </r>
  <r>
    <x v="150"/>
    <x v="47"/>
    <s v=" West"/>
    <s v="West"/>
    <n v="382"/>
    <n v="12"/>
    <n v="1258"/>
  </r>
  <r>
    <x v="150"/>
    <x v="48"/>
    <s v=" South"/>
    <s v="South"/>
    <n v="50"/>
    <n v="0"/>
    <n v="88"/>
  </r>
  <r>
    <x v="150"/>
    <x v="49"/>
    <s v=" Midwest"/>
    <s v="Midwest"/>
    <n v="302"/>
    <n v="11"/>
    <n v="736"/>
  </r>
  <r>
    <x v="150"/>
    <x v="50"/>
    <s v=" West"/>
    <s v="West"/>
    <n v="29"/>
    <n v="2"/>
    <n v="20"/>
  </r>
  <r>
    <x v="151"/>
    <x v="0"/>
    <s v=" South"/>
    <s v="South"/>
    <n v="547"/>
    <n v="16"/>
    <n v="838"/>
  </r>
  <r>
    <x v="151"/>
    <x v="1"/>
    <s v=" West"/>
    <s v="West"/>
    <n v="24"/>
    <n v="0"/>
    <n v="10"/>
  </r>
  <r>
    <x v="151"/>
    <x v="2"/>
    <s v=" West"/>
    <s v="West"/>
    <n v="3284"/>
    <n v="25"/>
    <n v="1347"/>
  </r>
  <r>
    <x v="151"/>
    <x v="3"/>
    <s v=" South"/>
    <s v="South"/>
    <n v="511"/>
    <n v="10"/>
    <n v="224"/>
  </r>
  <r>
    <x v="151"/>
    <x v="4"/>
    <s v=" West"/>
    <s v="West"/>
    <n v="4011"/>
    <n v="70"/>
    <n v="5495"/>
  </r>
  <r>
    <x v="151"/>
    <x v="5"/>
    <s v=" West"/>
    <s v="West"/>
    <n v="162"/>
    <n v="4"/>
    <n v="1647"/>
  </r>
  <r>
    <x v="151"/>
    <x v="6"/>
    <s v=" Northeast"/>
    <s v="Northeast"/>
    <n v="158"/>
    <n v="13"/>
    <n v="4251"/>
  </r>
  <r>
    <x v="151"/>
    <x v="7"/>
    <s v=" South"/>
    <s v="South"/>
    <n v="70"/>
    <n v="1"/>
    <n v="434"/>
  </r>
  <r>
    <x v="151"/>
    <x v="8"/>
    <s v=" South"/>
    <s v="South"/>
    <n v="32"/>
    <n v="1"/>
    <n v="531"/>
  </r>
  <r>
    <x v="151"/>
    <x v="9"/>
    <s v=" South"/>
    <s v="South"/>
    <n v="4049"/>
    <n v="40"/>
    <n v="3143"/>
  </r>
  <r>
    <x v="151"/>
    <x v="10"/>
    <s v=" South"/>
    <s v="South"/>
    <n v="1552"/>
    <n v="6"/>
    <n v="2602"/>
  </r>
  <r>
    <x v="151"/>
    <x v="11"/>
    <s v=" West"/>
    <s v="West"/>
    <n v="14"/>
    <n v="0"/>
    <n v="17"/>
  </r>
  <r>
    <x v="151"/>
    <x v="12"/>
    <s v=" West"/>
    <s v="West"/>
    <n v="135"/>
    <n v="0"/>
    <n v="90"/>
  </r>
  <r>
    <x v="151"/>
    <x v="13"/>
    <s v=" Midwest"/>
    <s v="Midwest"/>
    <n v="618"/>
    <n v="45"/>
    <n v="6846"/>
  </r>
  <r>
    <x v="151"/>
    <x v="14"/>
    <s v=" Midwest"/>
    <s v="Midwest"/>
    <n v="334"/>
    <n v="20"/>
    <n v="2536"/>
  </r>
  <r>
    <x v="151"/>
    <x v="15"/>
    <s v=" Midwest"/>
    <s v="Midwest"/>
    <n v="128"/>
    <n v="4"/>
    <n v="685"/>
  </r>
  <r>
    <x v="151"/>
    <x v="16"/>
    <s v=" Midwest"/>
    <s v="Midwest"/>
    <n v="50"/>
    <n v="2"/>
    <n v="257"/>
  </r>
  <r>
    <x v="151"/>
    <x v="17"/>
    <s v=" South"/>
    <s v="South"/>
    <n v="171"/>
    <n v="0"/>
    <n v="542"/>
  </r>
  <r>
    <x v="151"/>
    <x v="18"/>
    <s v=" South"/>
    <s v="South"/>
    <n v="870"/>
    <n v="20"/>
    <n v="3104"/>
  </r>
  <r>
    <x v="151"/>
    <x v="19"/>
    <s v=" Northeast"/>
    <s v="Northeast"/>
    <n v="25"/>
    <n v="0"/>
    <n v="102"/>
  </r>
  <r>
    <x v="151"/>
    <x v="20"/>
    <s v=" South"/>
    <s v="South"/>
    <n v="415"/>
    <n v="22"/>
    <n v="3052"/>
  </r>
  <r>
    <x v="151"/>
    <x v="21"/>
    <s v=" Northeast"/>
    <s v="Northeast"/>
    <n v="286"/>
    <n v="28"/>
    <n v="7827"/>
  </r>
  <r>
    <x v="151"/>
    <x v="22"/>
    <s v=" Midwest"/>
    <s v="Midwest"/>
    <n v="421"/>
    <n v="20"/>
    <n v="6091"/>
  </r>
  <r>
    <x v="151"/>
    <x v="23"/>
    <s v=" Midwest"/>
    <s v="Midwest"/>
    <n v="436"/>
    <n v="11"/>
    <n v="1404"/>
  </r>
  <r>
    <x v="151"/>
    <x v="24"/>
    <s v=" South"/>
    <s v="South"/>
    <n v="0"/>
    <n v="0"/>
    <n v="943"/>
  </r>
  <r>
    <x v="151"/>
    <x v="25"/>
    <s v=" Midwest"/>
    <s v="Midwest"/>
    <n v="375"/>
    <n v="2"/>
    <n v="975"/>
  </r>
  <r>
    <x v="151"/>
    <x v="26"/>
    <s v=" West"/>
    <s v="West"/>
    <n v="32"/>
    <n v="0"/>
    <n v="20"/>
  </r>
  <r>
    <x v="151"/>
    <x v="27"/>
    <s v=" Midwest"/>
    <s v="Midwest"/>
    <n v="116"/>
    <n v="0"/>
    <n v="249"/>
  </r>
  <r>
    <x v="151"/>
    <x v="28"/>
    <s v=" West"/>
    <s v="West"/>
    <n v="452"/>
    <n v="7"/>
    <n v="486"/>
  </r>
  <r>
    <x v="151"/>
    <x v="29"/>
    <s v=" Northeast"/>
    <s v="Northeast"/>
    <n v="32"/>
    <n v="2"/>
    <n v="339"/>
  </r>
  <r>
    <x v="151"/>
    <x v="30"/>
    <s v=" Northeast"/>
    <s v="Northeast"/>
    <n v="338"/>
    <n v="22"/>
    <n v="12857"/>
  </r>
  <r>
    <x v="151"/>
    <x v="31"/>
    <s v=" West"/>
    <s v="West"/>
    <n v="170"/>
    <n v="2"/>
    <n v="466"/>
  </r>
  <r>
    <x v="151"/>
    <x v="32"/>
    <s v=" Northeast"/>
    <s v="Northeast"/>
    <n v="707"/>
    <n v="23"/>
    <n v="30839"/>
  </r>
  <r>
    <x v="151"/>
    <x v="33"/>
    <s v=" South"/>
    <s v="South"/>
    <n v="1626"/>
    <n v="16"/>
    <n v="1239"/>
  </r>
  <r>
    <x v="151"/>
    <x v="34"/>
    <s v=" Midwest"/>
    <s v="Midwest"/>
    <n v="25"/>
    <n v="0"/>
    <n v="82"/>
  </r>
  <r>
    <x v="151"/>
    <x v="35"/>
    <s v=" Midwest"/>
    <s v="Midwest"/>
    <n v="531"/>
    <n v="30"/>
    <n v="2697"/>
  </r>
  <r>
    <x v="151"/>
    <x v="36"/>
    <s v=" South"/>
    <s v="South"/>
    <n v="331"/>
    <n v="1"/>
    <n v="368"/>
  </r>
  <r>
    <x v="151"/>
    <x v="37"/>
    <s v=" West"/>
    <s v="West"/>
    <n v="90"/>
    <n v="0"/>
    <n v="188"/>
  </r>
  <r>
    <x v="151"/>
    <x v="38"/>
    <s v=" Northeast"/>
    <s v="Northeast"/>
    <n v="390"/>
    <n v="21"/>
    <n v="6467"/>
  </r>
  <r>
    <x v="151"/>
    <x v="39"/>
    <s v=" Northeast"/>
    <s v="Northeast"/>
    <n v="0"/>
    <n v="0"/>
    <n v="894"/>
  </r>
  <r>
    <x v="151"/>
    <x v="40"/>
    <s v=" South"/>
    <s v="South"/>
    <n v="1155"/>
    <n v="5"/>
    <n v="644"/>
  </r>
  <r>
    <x v="151"/>
    <x v="41"/>
    <s v=" Midwest"/>
    <s v="Midwest"/>
    <n v="67"/>
    <n v="0"/>
    <n v="81"/>
  </r>
  <r>
    <x v="151"/>
    <x v="42"/>
    <s v=" South"/>
    <s v="South"/>
    <n v="620"/>
    <n v="8"/>
    <n v="516"/>
  </r>
  <r>
    <x v="151"/>
    <x v="43"/>
    <s v=" South"/>
    <s v="South"/>
    <n v="4272"/>
    <n v="18"/>
    <n v="2186"/>
  </r>
  <r>
    <x v="151"/>
    <x v="44"/>
    <s v=" West"/>
    <s v="West"/>
    <n v="588"/>
    <n v="0"/>
    <n v="155"/>
  </r>
  <r>
    <x v="151"/>
    <x v="45"/>
    <s v=" Northeast"/>
    <s v="Northeast"/>
    <n v="3"/>
    <n v="0"/>
    <n v="56"/>
  </r>
  <r>
    <x v="151"/>
    <x v="46"/>
    <s v=" South"/>
    <s v="South"/>
    <n v="650"/>
    <n v="5"/>
    <n v="1607"/>
  </r>
  <r>
    <x v="151"/>
    <x v="47"/>
    <s v=" West"/>
    <s v="West"/>
    <n v="421"/>
    <n v="10"/>
    <n v="1268"/>
  </r>
  <r>
    <x v="151"/>
    <x v="48"/>
    <s v=" South"/>
    <s v="South"/>
    <n v="32"/>
    <n v="0"/>
    <n v="88"/>
  </r>
  <r>
    <x v="151"/>
    <x v="49"/>
    <s v=" Midwest"/>
    <s v="Midwest"/>
    <n v="401"/>
    <n v="15"/>
    <n v="751"/>
  </r>
  <r>
    <x v="151"/>
    <x v="50"/>
    <s v=" West"/>
    <s v="West"/>
    <n v="6"/>
    <n v="0"/>
    <n v="20"/>
  </r>
  <r>
    <x v="152"/>
    <x v="0"/>
    <s v=" South"/>
    <s v="South"/>
    <n v="472"/>
    <n v="1"/>
    <n v="839"/>
  </r>
  <r>
    <x v="152"/>
    <x v="1"/>
    <s v=" West"/>
    <s v="West"/>
    <n v="14"/>
    <n v="0"/>
    <n v="10"/>
  </r>
  <r>
    <x v="152"/>
    <x v="2"/>
    <s v=" West"/>
    <s v="West"/>
    <n v="2468"/>
    <n v="3"/>
    <n v="1350"/>
  </r>
  <r>
    <x v="152"/>
    <x v="3"/>
    <s v=" South"/>
    <s v="South"/>
    <n v="419"/>
    <n v="1"/>
    <n v="225"/>
  </r>
  <r>
    <x v="152"/>
    <x v="4"/>
    <s v=" West"/>
    <s v="West"/>
    <n v="3953"/>
    <n v="22"/>
    <n v="5517"/>
  </r>
  <r>
    <x v="152"/>
    <x v="5"/>
    <s v=" West"/>
    <s v="West"/>
    <n v="190"/>
    <n v="0"/>
    <n v="1647"/>
  </r>
  <r>
    <x v="152"/>
    <x v="6"/>
    <s v=" Northeast"/>
    <s v="Northeast"/>
    <n v="40"/>
    <n v="9"/>
    <n v="4260"/>
  </r>
  <r>
    <x v="152"/>
    <x v="7"/>
    <s v=" South"/>
    <s v="South"/>
    <n v="94"/>
    <n v="1"/>
    <n v="435"/>
  </r>
  <r>
    <x v="152"/>
    <x v="8"/>
    <s v=" South"/>
    <s v="South"/>
    <n v="36"/>
    <n v="2"/>
    <n v="533"/>
  </r>
  <r>
    <x v="152"/>
    <x v="9"/>
    <s v=" South"/>
    <s v="South"/>
    <n v="3494"/>
    <n v="17"/>
    <n v="3160"/>
  </r>
  <r>
    <x v="152"/>
    <x v="10"/>
    <s v=" South"/>
    <s v="South"/>
    <n v="824"/>
    <n v="1"/>
    <n v="2603"/>
  </r>
  <r>
    <x v="152"/>
    <x v="11"/>
    <s v=" West"/>
    <s v="West"/>
    <n v="11"/>
    <n v="0"/>
    <n v="17"/>
  </r>
  <r>
    <x v="152"/>
    <x v="12"/>
    <s v=" West"/>
    <s v="West"/>
    <n v="19"/>
    <n v="0"/>
    <n v="90"/>
  </r>
  <r>
    <x v="152"/>
    <x v="13"/>
    <s v=" Midwest"/>
    <s v="Midwest"/>
    <n v="619"/>
    <n v="19"/>
    <n v="6865"/>
  </r>
  <r>
    <x v="152"/>
    <x v="14"/>
    <s v=" Midwest"/>
    <s v="Midwest"/>
    <n v="361"/>
    <n v="4"/>
    <n v="2540"/>
  </r>
  <r>
    <x v="152"/>
    <x v="15"/>
    <s v=" Midwest"/>
    <s v="Midwest"/>
    <n v="468"/>
    <n v="1"/>
    <n v="686"/>
  </r>
  <r>
    <x v="152"/>
    <x v="16"/>
    <s v=" Midwest"/>
    <s v="Midwest"/>
    <n v="40"/>
    <n v="1"/>
    <n v="258"/>
  </r>
  <r>
    <x v="152"/>
    <x v="17"/>
    <s v=" South"/>
    <s v="South"/>
    <n v="119"/>
    <n v="2"/>
    <n v="544"/>
  </r>
  <r>
    <x v="152"/>
    <x v="18"/>
    <s v=" South"/>
    <s v="South"/>
    <n v="393"/>
    <n v="1"/>
    <n v="3105"/>
  </r>
  <r>
    <x v="152"/>
    <x v="19"/>
    <s v=" Northeast"/>
    <s v="Northeast"/>
    <n v="19"/>
    <n v="0"/>
    <n v="102"/>
  </r>
  <r>
    <x v="152"/>
    <x v="20"/>
    <s v=" South"/>
    <s v="South"/>
    <n v="338"/>
    <n v="14"/>
    <n v="3066"/>
  </r>
  <r>
    <x v="152"/>
    <x v="21"/>
    <s v=" Northeast"/>
    <s v="Northeast"/>
    <n v="125"/>
    <n v="30"/>
    <n v="7857"/>
  </r>
  <r>
    <x v="152"/>
    <x v="22"/>
    <s v=" Midwest"/>
    <s v="Midwest"/>
    <n v="152"/>
    <n v="3"/>
    <n v="6094"/>
  </r>
  <r>
    <x v="152"/>
    <x v="23"/>
    <s v=" Midwest"/>
    <s v="Midwest"/>
    <n v="453"/>
    <n v="8"/>
    <n v="1412"/>
  </r>
  <r>
    <x v="152"/>
    <x v="24"/>
    <s v=" South"/>
    <s v="South"/>
    <n v="0"/>
    <n v="0"/>
    <n v="943"/>
  </r>
  <r>
    <x v="152"/>
    <x v="25"/>
    <s v=" Midwest"/>
    <s v="Midwest"/>
    <n v="397"/>
    <n v="0"/>
    <n v="975"/>
  </r>
  <r>
    <x v="152"/>
    <x v="26"/>
    <s v=" West"/>
    <s v="West"/>
    <n v="19"/>
    <n v="0"/>
    <n v="20"/>
  </r>
  <r>
    <x v="152"/>
    <x v="27"/>
    <s v=" Midwest"/>
    <s v="Midwest"/>
    <n v="103"/>
    <n v="3"/>
    <n v="252"/>
  </r>
  <r>
    <x v="152"/>
    <x v="28"/>
    <s v=" West"/>
    <s v="West"/>
    <n v="259"/>
    <n v="1"/>
    <n v="487"/>
  </r>
  <r>
    <x v="152"/>
    <x v="29"/>
    <s v=" Northeast"/>
    <s v="Northeast"/>
    <n v="26"/>
    <n v="0"/>
    <n v="339"/>
  </r>
  <r>
    <x v="152"/>
    <x v="30"/>
    <s v=" Northeast"/>
    <s v="Northeast"/>
    <n v="308"/>
    <n v="13"/>
    <n v="12870"/>
  </r>
  <r>
    <x v="152"/>
    <x v="31"/>
    <s v=" West"/>
    <s v="West"/>
    <n v="135"/>
    <n v="3"/>
    <n v="469"/>
  </r>
  <r>
    <x v="152"/>
    <x v="32"/>
    <s v=" Northeast"/>
    <s v="Northeast"/>
    <n v="665"/>
    <n v="45"/>
    <n v="30884"/>
  </r>
  <r>
    <x v="152"/>
    <x v="33"/>
    <s v=" South"/>
    <s v="South"/>
    <n v="1214"/>
    <n v="6"/>
    <n v="1245"/>
  </r>
  <r>
    <x v="152"/>
    <x v="34"/>
    <s v=" Midwest"/>
    <s v="Midwest"/>
    <n v="37"/>
    <n v="1"/>
    <n v="83"/>
  </r>
  <r>
    <x v="152"/>
    <x v="35"/>
    <s v=" Midwest"/>
    <s v="Midwest"/>
    <n v="546"/>
    <n v="3"/>
    <n v="2700"/>
  </r>
  <r>
    <x v="152"/>
    <x v="36"/>
    <s v=" South"/>
    <s v="South"/>
    <n v="478"/>
    <n v="1"/>
    <n v="369"/>
  </r>
  <r>
    <x v="152"/>
    <x v="37"/>
    <s v=" West"/>
    <s v="West"/>
    <n v="263"/>
    <n v="2"/>
    <n v="190"/>
  </r>
  <r>
    <x v="152"/>
    <x v="38"/>
    <s v=" Northeast"/>
    <s v="Northeast"/>
    <n v="346"/>
    <n v="5"/>
    <n v="6472"/>
  </r>
  <r>
    <x v="152"/>
    <x v="39"/>
    <s v=" Northeast"/>
    <s v="Northeast"/>
    <n v="0"/>
    <n v="0"/>
    <n v="894"/>
  </r>
  <r>
    <x v="152"/>
    <x v="40"/>
    <s v=" South"/>
    <s v="South"/>
    <n v="907"/>
    <n v="9"/>
    <n v="653"/>
  </r>
  <r>
    <x v="152"/>
    <x v="41"/>
    <s v=" Midwest"/>
    <s v="Midwest"/>
    <n v="72"/>
    <n v="0"/>
    <n v="81"/>
  </r>
  <r>
    <x v="152"/>
    <x v="42"/>
    <s v=" South"/>
    <s v="South"/>
    <n v="496"/>
    <n v="3"/>
    <n v="519"/>
  </r>
  <r>
    <x v="152"/>
    <x v="43"/>
    <s v=" South"/>
    <s v="South"/>
    <n v="3292"/>
    <n v="9"/>
    <n v="2195"/>
  </r>
  <r>
    <x v="152"/>
    <x v="44"/>
    <s v=" West"/>
    <s v="West"/>
    <n v="394"/>
    <n v="3"/>
    <n v="158"/>
  </r>
  <r>
    <x v="152"/>
    <x v="45"/>
    <s v=" Northeast"/>
    <s v="Northeast"/>
    <n v="12"/>
    <n v="0"/>
    <n v="56"/>
  </r>
  <r>
    <x v="152"/>
    <x v="46"/>
    <s v=" South"/>
    <s v="South"/>
    <n v="551"/>
    <n v="4"/>
    <n v="1611"/>
  </r>
  <r>
    <x v="152"/>
    <x v="47"/>
    <s v=" West"/>
    <s v="West"/>
    <n v="331"/>
    <n v="3"/>
    <n v="1271"/>
  </r>
  <r>
    <x v="152"/>
    <x v="48"/>
    <s v=" South"/>
    <s v="South"/>
    <n v="43"/>
    <n v="1"/>
    <n v="89"/>
  </r>
  <r>
    <x v="152"/>
    <x v="49"/>
    <s v=" Midwest"/>
    <s v="Midwest"/>
    <n v="284"/>
    <n v="0"/>
    <n v="751"/>
  </r>
  <r>
    <x v="152"/>
    <x v="50"/>
    <s v=" West"/>
    <s v="West"/>
    <n v="18"/>
    <n v="0"/>
    <n v="20"/>
  </r>
  <r>
    <x v="153"/>
    <x v="0"/>
    <s v=" South"/>
    <s v="South"/>
    <n v="433"/>
    <n v="2"/>
    <n v="841"/>
  </r>
  <r>
    <x v="153"/>
    <x v="1"/>
    <s v=" West"/>
    <s v="West"/>
    <n v="10"/>
    <n v="0"/>
    <n v="10"/>
  </r>
  <r>
    <x v="153"/>
    <x v="2"/>
    <s v=" West"/>
    <s v="West"/>
    <n v="2101"/>
    <n v="4"/>
    <n v="1354"/>
  </r>
  <r>
    <x v="153"/>
    <x v="3"/>
    <s v=" South"/>
    <s v="South"/>
    <n v="522"/>
    <n v="2"/>
    <n v="227"/>
  </r>
  <r>
    <x v="153"/>
    <x v="4"/>
    <s v=" West"/>
    <s v="West"/>
    <n v="5813"/>
    <n v="44"/>
    <n v="5561"/>
  </r>
  <r>
    <x v="153"/>
    <x v="5"/>
    <s v=" West"/>
    <s v="West"/>
    <n v="165"/>
    <n v="4"/>
    <n v="1651"/>
  </r>
  <r>
    <x v="153"/>
    <x v="6"/>
    <s v=" Northeast"/>
    <s v="Northeast"/>
    <n v="27"/>
    <n v="3"/>
    <n v="4263"/>
  </r>
  <r>
    <x v="153"/>
    <x v="7"/>
    <s v=" South"/>
    <s v="South"/>
    <n v="45"/>
    <n v="0"/>
    <n v="435"/>
  </r>
  <r>
    <x v="153"/>
    <x v="8"/>
    <s v=" South"/>
    <s v="South"/>
    <n v="38"/>
    <n v="2"/>
    <n v="535"/>
  </r>
  <r>
    <x v="153"/>
    <x v="9"/>
    <s v=" South"/>
    <s v="South"/>
    <n v="2926"/>
    <n v="12"/>
    <n v="3172"/>
  </r>
  <r>
    <x v="153"/>
    <x v="10"/>
    <s v=" South"/>
    <s v="South"/>
    <n v="1212"/>
    <n v="4"/>
    <n v="2607"/>
  </r>
  <r>
    <x v="153"/>
    <x v="11"/>
    <s v=" West"/>
    <s v="West"/>
    <n v="2"/>
    <n v="0"/>
    <n v="17"/>
  </r>
  <r>
    <x v="153"/>
    <x v="12"/>
    <s v=" West"/>
    <s v="West"/>
    <n v="242"/>
    <n v="0"/>
    <n v="90"/>
  </r>
  <r>
    <x v="153"/>
    <x v="13"/>
    <s v=" Midwest"/>
    <s v="Midwest"/>
    <n v="461"/>
    <n v="24"/>
    <n v="6889"/>
  </r>
  <r>
    <x v="153"/>
    <x v="14"/>
    <s v=" Midwest"/>
    <s v="Midwest"/>
    <n v="213"/>
    <n v="13"/>
    <n v="2553"/>
  </r>
  <r>
    <x v="153"/>
    <x v="15"/>
    <s v=" Midwest"/>
    <s v="Midwest"/>
    <n v="197"/>
    <n v="1"/>
    <n v="687"/>
  </r>
  <r>
    <x v="153"/>
    <x v="16"/>
    <s v=" Midwest"/>
    <s v="Midwest"/>
    <n v="318"/>
    <n v="2"/>
    <n v="260"/>
  </r>
  <r>
    <x v="153"/>
    <x v="17"/>
    <s v=" South"/>
    <s v="South"/>
    <n v="154"/>
    <n v="5"/>
    <n v="549"/>
  </r>
  <r>
    <x v="153"/>
    <x v="18"/>
    <s v=" South"/>
    <s v="South"/>
    <n v="462"/>
    <n v="12"/>
    <n v="3117"/>
  </r>
  <r>
    <x v="153"/>
    <x v="19"/>
    <s v=" Northeast"/>
    <s v="Northeast"/>
    <n v="14"/>
    <n v="0"/>
    <n v="102"/>
  </r>
  <r>
    <x v="153"/>
    <x v="20"/>
    <s v=" South"/>
    <s v="South"/>
    <n v="299"/>
    <n v="8"/>
    <n v="3074"/>
  </r>
  <r>
    <x v="153"/>
    <x v="21"/>
    <s v=" Northeast"/>
    <s v="Northeast"/>
    <n v="149"/>
    <n v="16"/>
    <n v="7873"/>
  </r>
  <r>
    <x v="153"/>
    <x v="22"/>
    <s v=" Midwest"/>
    <s v="Midwest"/>
    <n v="271"/>
    <n v="7"/>
    <n v="6101"/>
  </r>
  <r>
    <x v="153"/>
    <x v="23"/>
    <s v=" Midwest"/>
    <s v="Midwest"/>
    <n v="307"/>
    <n v="4"/>
    <n v="1416"/>
  </r>
  <r>
    <x v="153"/>
    <x v="24"/>
    <s v=" South"/>
    <s v="South"/>
    <n v="1265"/>
    <n v="35"/>
    <n v="978"/>
  </r>
  <r>
    <x v="153"/>
    <x v="25"/>
    <s v=" Midwest"/>
    <s v="Midwest"/>
    <n v="181"/>
    <n v="5"/>
    <n v="980"/>
  </r>
  <r>
    <x v="153"/>
    <x v="26"/>
    <s v=" West"/>
    <s v="West"/>
    <n v="17"/>
    <n v="1"/>
    <n v="21"/>
  </r>
  <r>
    <x v="153"/>
    <x v="27"/>
    <s v=" Midwest"/>
    <s v="Midwest"/>
    <n v="147"/>
    <n v="3"/>
    <n v="255"/>
  </r>
  <r>
    <x v="153"/>
    <x v="28"/>
    <s v=" West"/>
    <s v="West"/>
    <n v="339"/>
    <n v="3"/>
    <n v="490"/>
  </r>
  <r>
    <x v="153"/>
    <x v="29"/>
    <s v=" Northeast"/>
    <s v="Northeast"/>
    <n v="14"/>
    <n v="0"/>
    <n v="339"/>
  </r>
  <r>
    <x v="153"/>
    <x v="30"/>
    <s v=" Northeast"/>
    <s v="Northeast"/>
    <n v="273"/>
    <n v="25"/>
    <n v="12895"/>
  </r>
  <r>
    <x v="153"/>
    <x v="31"/>
    <s v=" West"/>
    <s v="West"/>
    <n v="129"/>
    <n v="0"/>
    <n v="469"/>
  </r>
  <r>
    <x v="153"/>
    <x v="32"/>
    <s v=" Northeast"/>
    <s v="Northeast"/>
    <n v="555"/>
    <n v="50"/>
    <n v="30934"/>
  </r>
  <r>
    <x v="153"/>
    <x v="33"/>
    <s v=" South"/>
    <s v="South"/>
    <n v="986"/>
    <n v="5"/>
    <n v="1250"/>
  </r>
  <r>
    <x v="153"/>
    <x v="34"/>
    <s v=" Midwest"/>
    <s v="Midwest"/>
    <n v="25"/>
    <n v="0"/>
    <n v="83"/>
  </r>
  <r>
    <x v="153"/>
    <x v="35"/>
    <s v=" Midwest"/>
    <s v="Midwest"/>
    <n v="729"/>
    <n v="4"/>
    <n v="2704"/>
  </r>
  <r>
    <x v="153"/>
    <x v="36"/>
    <s v=" South"/>
    <s v="South"/>
    <n v="217"/>
    <n v="0"/>
    <n v="369"/>
  </r>
  <r>
    <x v="153"/>
    <x v="37"/>
    <s v=" West"/>
    <s v="West"/>
    <n v="170"/>
    <n v="2"/>
    <n v="192"/>
  </r>
  <r>
    <x v="153"/>
    <x v="38"/>
    <s v=" Northeast"/>
    <s v="Northeast"/>
    <n v="642"/>
    <n v="3"/>
    <n v="6475"/>
  </r>
  <r>
    <x v="153"/>
    <x v="39"/>
    <s v=" Northeast"/>
    <s v="Northeast"/>
    <n v="122"/>
    <n v="9"/>
    <n v="903"/>
  </r>
  <r>
    <x v="153"/>
    <x v="40"/>
    <s v=" South"/>
    <s v="South"/>
    <n v="1008"/>
    <n v="6"/>
    <n v="659"/>
  </r>
  <r>
    <x v="153"/>
    <x v="41"/>
    <s v=" Midwest"/>
    <s v="Midwest"/>
    <n v="29"/>
    <n v="0"/>
    <n v="81"/>
  </r>
  <r>
    <x v="153"/>
    <x v="42"/>
    <s v=" South"/>
    <s v="South"/>
    <n v="536"/>
    <n v="6"/>
    <n v="525"/>
  </r>
  <r>
    <x v="153"/>
    <x v="43"/>
    <s v=" South"/>
    <s v="South"/>
    <n v="4760"/>
    <n v="18"/>
    <n v="2213"/>
  </r>
  <r>
    <x v="153"/>
    <x v="44"/>
    <s v=" West"/>
    <s v="West"/>
    <n v="468"/>
    <n v="0"/>
    <n v="158"/>
  </r>
  <r>
    <x v="153"/>
    <x v="45"/>
    <s v=" Northeast"/>
    <s v="Northeast"/>
    <n v="4"/>
    <n v="0"/>
    <n v="56"/>
  </r>
  <r>
    <x v="153"/>
    <x v="46"/>
    <s v=" South"/>
    <s v="South"/>
    <n v="471"/>
    <n v="9"/>
    <n v="1620"/>
  </r>
  <r>
    <x v="153"/>
    <x v="47"/>
    <s v=" West"/>
    <s v="West"/>
    <n v="646"/>
    <n v="6"/>
    <n v="1277"/>
  </r>
  <r>
    <x v="153"/>
    <x v="48"/>
    <s v=" South"/>
    <s v="South"/>
    <n v="28"/>
    <n v="1"/>
    <n v="90"/>
  </r>
  <r>
    <x v="153"/>
    <x v="49"/>
    <s v=" Midwest"/>
    <s v="Midwest"/>
    <n v="251"/>
    <n v="0"/>
    <n v="751"/>
  </r>
  <r>
    <x v="153"/>
    <x v="50"/>
    <s v=" West"/>
    <s v="West"/>
    <n v="33"/>
    <n v="0"/>
    <n v="20"/>
  </r>
  <r>
    <x v="154"/>
    <x v="0"/>
    <s v=" South"/>
    <s v="South"/>
    <n v="643"/>
    <n v="23"/>
    <n v="864"/>
  </r>
  <r>
    <x v="154"/>
    <x v="1"/>
    <s v=" West"/>
    <s v="West"/>
    <n v="36"/>
    <n v="0"/>
    <n v="10"/>
  </r>
  <r>
    <x v="154"/>
    <x v="2"/>
    <s v=" West"/>
    <s v="West"/>
    <n v="3630"/>
    <n v="44"/>
    <n v="1398"/>
  </r>
  <r>
    <x v="154"/>
    <x v="3"/>
    <s v=" South"/>
    <s v="South"/>
    <n v="595"/>
    <n v="10"/>
    <n v="237"/>
  </r>
  <r>
    <x v="154"/>
    <x v="4"/>
    <s v=" West"/>
    <s v="West"/>
    <n v="6419"/>
    <n v="76"/>
    <n v="5637"/>
  </r>
  <r>
    <x v="154"/>
    <x v="5"/>
    <s v=" West"/>
    <s v="West"/>
    <n v="188"/>
    <n v="14"/>
    <n v="1665"/>
  </r>
  <r>
    <x v="154"/>
    <x v="6"/>
    <s v=" Northeast"/>
    <s v="Northeast"/>
    <n v="117"/>
    <n v="14"/>
    <n v="4277"/>
  </r>
  <r>
    <x v="154"/>
    <x v="7"/>
    <s v=" South"/>
    <s v="South"/>
    <n v="27"/>
    <n v="69"/>
    <n v="504"/>
  </r>
  <r>
    <x v="154"/>
    <x v="8"/>
    <s v=" South"/>
    <s v="South"/>
    <n v="36"/>
    <n v="2"/>
    <n v="537"/>
  </r>
  <r>
    <x v="154"/>
    <x v="9"/>
    <s v=" South"/>
    <s v="South"/>
    <n v="3286"/>
    <n v="65"/>
    <n v="3237"/>
  </r>
  <r>
    <x v="154"/>
    <x v="10"/>
    <s v=" South"/>
    <s v="South"/>
    <n v="1872"/>
    <n v="39"/>
    <n v="2646"/>
  </r>
  <r>
    <x v="154"/>
    <x v="11"/>
    <s v=" West"/>
    <s v="West"/>
    <n v="3"/>
    <n v="0"/>
    <n v="17"/>
  </r>
  <r>
    <x v="154"/>
    <x v="12"/>
    <s v=" West"/>
    <s v="West"/>
    <n v="145"/>
    <n v="0"/>
    <n v="90"/>
  </r>
  <r>
    <x v="154"/>
    <x v="13"/>
    <s v=" Midwest"/>
    <s v="Midwest"/>
    <n v="667"/>
    <n v="36"/>
    <n v="6925"/>
  </r>
  <r>
    <x v="154"/>
    <x v="14"/>
    <s v=" Midwest"/>
    <s v="Midwest"/>
    <n v="258"/>
    <n v="16"/>
    <n v="2569"/>
  </r>
  <r>
    <x v="154"/>
    <x v="15"/>
    <s v=" Midwest"/>
    <s v="Midwest"/>
    <n v="253"/>
    <n v="3"/>
    <n v="690"/>
  </r>
  <r>
    <x v="154"/>
    <x v="16"/>
    <s v=" Midwest"/>
    <s v="Midwest"/>
    <n v="83"/>
    <n v="1"/>
    <n v="261"/>
  </r>
  <r>
    <x v="154"/>
    <x v="17"/>
    <s v=" South"/>
    <s v="South"/>
    <n v="250"/>
    <n v="10"/>
    <n v="559"/>
  </r>
  <r>
    <x v="154"/>
    <x v="18"/>
    <s v=" South"/>
    <s v="South"/>
    <n v="1356"/>
    <n v="17"/>
    <n v="3134"/>
  </r>
  <r>
    <x v="154"/>
    <x v="19"/>
    <s v=" Northeast"/>
    <s v="Northeast"/>
    <n v="23"/>
    <n v="0"/>
    <n v="102"/>
  </r>
  <r>
    <x v="154"/>
    <x v="20"/>
    <s v=" South"/>
    <s v="South"/>
    <n v="400"/>
    <n v="18"/>
    <n v="3092"/>
  </r>
  <r>
    <x v="154"/>
    <x v="21"/>
    <s v=" Northeast"/>
    <s v="Northeast"/>
    <n v="229"/>
    <n v="16"/>
    <n v="7889"/>
  </r>
  <r>
    <x v="154"/>
    <x v="22"/>
    <s v=" Midwest"/>
    <s v="Midwest"/>
    <n v="229"/>
    <n v="12"/>
    <n v="6113"/>
  </r>
  <r>
    <x v="154"/>
    <x v="23"/>
    <s v=" Midwest"/>
    <s v="Midwest"/>
    <n v="242"/>
    <n v="9"/>
    <n v="1425"/>
  </r>
  <r>
    <x v="154"/>
    <x v="24"/>
    <s v=" South"/>
    <s v="South"/>
    <n v="611"/>
    <n v="11"/>
    <n v="989"/>
  </r>
  <r>
    <x v="154"/>
    <x v="25"/>
    <s v=" Midwest"/>
    <s v="Midwest"/>
    <n v="415"/>
    <n v="13"/>
    <n v="993"/>
  </r>
  <r>
    <x v="154"/>
    <x v="26"/>
    <s v=" West"/>
    <s v="West"/>
    <n v="9"/>
    <n v="0"/>
    <n v="21"/>
  </r>
  <r>
    <x v="154"/>
    <x v="27"/>
    <s v=" Midwest"/>
    <s v="Midwest"/>
    <n v="135"/>
    <n v="7"/>
    <n v="262"/>
  </r>
  <r>
    <x v="154"/>
    <x v="28"/>
    <s v=" West"/>
    <s v="West"/>
    <n v="483"/>
    <n v="2"/>
    <n v="492"/>
  </r>
  <r>
    <x v="154"/>
    <x v="29"/>
    <s v=" Northeast"/>
    <s v="Northeast"/>
    <n v="13"/>
    <n v="4"/>
    <n v="343"/>
  </r>
  <r>
    <x v="154"/>
    <x v="30"/>
    <s v=" Northeast"/>
    <s v="Northeast"/>
    <n v="319"/>
    <n v="54"/>
    <n v="12949"/>
  </r>
  <r>
    <x v="154"/>
    <x v="31"/>
    <s v=" West"/>
    <s v="West"/>
    <n v="144"/>
    <n v="7"/>
    <n v="476"/>
  </r>
  <r>
    <x v="154"/>
    <x v="32"/>
    <s v=" Northeast"/>
    <s v="Northeast"/>
    <n v="598"/>
    <n v="36"/>
    <n v="30970"/>
  </r>
  <r>
    <x v="154"/>
    <x v="33"/>
    <s v=" South"/>
    <s v="South"/>
    <n v="984"/>
    <n v="26"/>
    <n v="1276"/>
  </r>
  <r>
    <x v="154"/>
    <x v="34"/>
    <s v=" Midwest"/>
    <s v="Midwest"/>
    <n v="7"/>
    <n v="1"/>
    <n v="84"/>
  </r>
  <r>
    <x v="154"/>
    <x v="35"/>
    <s v=" Midwest"/>
    <s v="Midwest"/>
    <n v="590"/>
    <n v="31"/>
    <n v="2735"/>
  </r>
  <r>
    <x v="154"/>
    <x v="36"/>
    <s v=" South"/>
    <s v="South"/>
    <n v="295"/>
    <n v="2"/>
    <n v="371"/>
  </r>
  <r>
    <x v="154"/>
    <x v="37"/>
    <s v=" West"/>
    <s v="West"/>
    <n v="202"/>
    <n v="0"/>
    <n v="192"/>
  </r>
  <r>
    <x v="154"/>
    <x v="38"/>
    <s v=" Northeast"/>
    <s v="Northeast"/>
    <n v="617"/>
    <n v="36"/>
    <n v="6511"/>
  </r>
  <r>
    <x v="154"/>
    <x v="39"/>
    <s v=" Northeast"/>
    <s v="Northeast"/>
    <n v="74"/>
    <n v="3"/>
    <n v="906"/>
  </r>
  <r>
    <x v="154"/>
    <x v="40"/>
    <s v=" South"/>
    <s v="South"/>
    <n v="912"/>
    <n v="14"/>
    <n v="673"/>
  </r>
  <r>
    <x v="154"/>
    <x v="41"/>
    <s v=" Midwest"/>
    <s v="Midwest"/>
    <n v="27"/>
    <n v="2"/>
    <n v="83"/>
  </r>
  <r>
    <x v="154"/>
    <x v="42"/>
    <s v=" South"/>
    <s v="South"/>
    <n v="763"/>
    <n v="10"/>
    <n v="535"/>
  </r>
  <r>
    <x v="154"/>
    <x v="43"/>
    <s v=" South"/>
    <s v="South"/>
    <n v="5080"/>
    <n v="33"/>
    <n v="2246"/>
  </r>
  <r>
    <x v="154"/>
    <x v="44"/>
    <s v=" West"/>
    <s v="West"/>
    <n v="419"/>
    <n v="5"/>
    <n v="163"/>
  </r>
  <r>
    <x v="154"/>
    <x v="45"/>
    <s v=" Northeast"/>
    <s v="Northeast"/>
    <n v="1"/>
    <n v="0"/>
    <n v="56"/>
  </r>
  <r>
    <x v="154"/>
    <x v="46"/>
    <s v=" South"/>
    <s v="South"/>
    <n v="529"/>
    <n v="25"/>
    <n v="1645"/>
  </r>
  <r>
    <x v="154"/>
    <x v="47"/>
    <s v=" West"/>
    <s v="West"/>
    <n v="335"/>
    <n v="8"/>
    <n v="1285"/>
  </r>
  <r>
    <x v="154"/>
    <x v="48"/>
    <s v=" South"/>
    <s v="South"/>
    <n v="22"/>
    <n v="2"/>
    <n v="92"/>
  </r>
  <r>
    <x v="154"/>
    <x v="49"/>
    <s v=" Midwest"/>
    <s v="Midwest"/>
    <n v="338"/>
    <n v="7"/>
    <n v="758"/>
  </r>
  <r>
    <x v="154"/>
    <x v="50"/>
    <s v=" West"/>
    <s v="West"/>
    <n v="24"/>
    <n v="0"/>
    <n v="20"/>
  </r>
  <r>
    <x v="155"/>
    <x v="0"/>
    <s v=" South"/>
    <s v="South"/>
    <n v="967"/>
    <n v="27"/>
    <n v="891"/>
  </r>
  <r>
    <x v="155"/>
    <x v="1"/>
    <s v=" West"/>
    <s v="West"/>
    <n v="21"/>
    <n v="0"/>
    <n v="10"/>
  </r>
  <r>
    <x v="155"/>
    <x v="2"/>
    <s v=" West"/>
    <s v="West"/>
    <n v="1810"/>
    <n v="69"/>
    <n v="1467"/>
  </r>
  <r>
    <x v="155"/>
    <x v="3"/>
    <s v=" South"/>
    <s v="South"/>
    <n v="697"/>
    <n v="3"/>
    <n v="240"/>
  </r>
  <r>
    <x v="155"/>
    <x v="4"/>
    <s v=" West"/>
    <s v="West"/>
    <n v="4850"/>
    <n v="91"/>
    <n v="5728"/>
  </r>
  <r>
    <x v="155"/>
    <x v="5"/>
    <s v=" West"/>
    <s v="West"/>
    <n v="262"/>
    <n v="2"/>
    <n v="1667"/>
  </r>
  <r>
    <x v="155"/>
    <x v="6"/>
    <s v=" Northeast"/>
    <s v="Northeast"/>
    <n v="14"/>
    <n v="10"/>
    <n v="4287"/>
  </r>
  <r>
    <x v="155"/>
    <x v="7"/>
    <s v=" South"/>
    <s v="South"/>
    <n v="42"/>
    <n v="1"/>
    <n v="505"/>
  </r>
  <r>
    <x v="155"/>
    <x v="8"/>
    <s v=" South"/>
    <s v="South"/>
    <n v="34"/>
    <n v="4"/>
    <n v="541"/>
  </r>
  <r>
    <x v="155"/>
    <x v="9"/>
    <s v=" South"/>
    <s v="South"/>
    <n v="5511"/>
    <n v="43"/>
    <n v="3280"/>
  </r>
  <r>
    <x v="155"/>
    <x v="10"/>
    <s v=" South"/>
    <s v="South"/>
    <n v="1713"/>
    <n v="12"/>
    <n v="2658"/>
  </r>
  <r>
    <x v="155"/>
    <x v="11"/>
    <s v=" West"/>
    <s v="West"/>
    <n v="14"/>
    <n v="0"/>
    <n v="17"/>
  </r>
  <r>
    <x v="155"/>
    <x v="12"/>
    <s v=" West"/>
    <s v="West"/>
    <n v="238"/>
    <n v="1"/>
    <n v="91"/>
  </r>
  <r>
    <x v="155"/>
    <x v="13"/>
    <s v=" Midwest"/>
    <s v="Midwest"/>
    <n v="743"/>
    <n v="61"/>
    <n v="6986"/>
  </r>
  <r>
    <x v="155"/>
    <x v="14"/>
    <s v=" Midwest"/>
    <s v="Midwest"/>
    <n v="293"/>
    <n v="9"/>
    <n v="2578"/>
  </r>
  <r>
    <x v="155"/>
    <x v="15"/>
    <s v=" Midwest"/>
    <s v="Midwest"/>
    <n v="427"/>
    <n v="4"/>
    <n v="694"/>
  </r>
  <r>
    <x v="155"/>
    <x v="16"/>
    <s v=" Midwest"/>
    <s v="Midwest"/>
    <n v="451"/>
    <n v="1"/>
    <n v="262"/>
  </r>
  <r>
    <x v="155"/>
    <x v="17"/>
    <s v=" South"/>
    <s v="South"/>
    <n v="199"/>
    <n v="2"/>
    <n v="561"/>
  </r>
  <r>
    <x v="155"/>
    <x v="18"/>
    <s v=" South"/>
    <s v="South"/>
    <n v="882"/>
    <n v="18"/>
    <n v="3152"/>
  </r>
  <r>
    <x v="155"/>
    <x v="19"/>
    <s v=" Northeast"/>
    <s v="Northeast"/>
    <n v="23"/>
    <n v="1"/>
    <n v="103"/>
  </r>
  <r>
    <x v="155"/>
    <x v="20"/>
    <s v=" South"/>
    <s v="South"/>
    <n v="332"/>
    <n v="16"/>
    <n v="3108"/>
  </r>
  <r>
    <x v="155"/>
    <x v="21"/>
    <s v=" Northeast"/>
    <s v="Northeast"/>
    <n v="172"/>
    <n v="48"/>
    <n v="7937"/>
  </r>
  <r>
    <x v="155"/>
    <x v="22"/>
    <s v=" Midwest"/>
    <s v="Midwest"/>
    <n v="338"/>
    <n v="5"/>
    <n v="6118"/>
  </r>
  <r>
    <x v="155"/>
    <x v="23"/>
    <s v=" Midwest"/>
    <s v="Midwest"/>
    <n v="297"/>
    <n v="7"/>
    <n v="1432"/>
  </r>
  <r>
    <x v="155"/>
    <x v="24"/>
    <s v=" South"/>
    <s v="South"/>
    <n v="526"/>
    <n v="22"/>
    <n v="1011"/>
  </r>
  <r>
    <x v="155"/>
    <x v="25"/>
    <s v=" Midwest"/>
    <s v="Midwest"/>
    <n v="330"/>
    <n v="8"/>
    <n v="1001"/>
  </r>
  <r>
    <x v="155"/>
    <x v="26"/>
    <s v=" West"/>
    <s v="West"/>
    <n v="23"/>
    <n v="0"/>
    <n v="21"/>
  </r>
  <r>
    <x v="155"/>
    <x v="27"/>
    <s v=" Midwest"/>
    <s v="Midwest"/>
    <n v="129"/>
    <n v="1"/>
    <n v="263"/>
  </r>
  <r>
    <x v="155"/>
    <x v="28"/>
    <s v=" West"/>
    <s v="West"/>
    <n v="402"/>
    <n v="2"/>
    <n v="494"/>
  </r>
  <r>
    <x v="155"/>
    <x v="29"/>
    <s v=" Northeast"/>
    <s v="Northeast"/>
    <n v="27"/>
    <n v="4"/>
    <n v="347"/>
  </r>
  <r>
    <x v="155"/>
    <x v="30"/>
    <s v=" Northeast"/>
    <s v="Northeast"/>
    <n v="158"/>
    <n v="46"/>
    <n v="12995"/>
  </r>
  <r>
    <x v="155"/>
    <x v="31"/>
    <s v=" West"/>
    <s v="West"/>
    <n v="152"/>
    <n v="4"/>
    <n v="480"/>
  </r>
  <r>
    <x v="155"/>
    <x v="32"/>
    <s v=" Northeast"/>
    <s v="Northeast"/>
    <n v="575"/>
    <n v="31"/>
    <n v="31001"/>
  </r>
  <r>
    <x v="155"/>
    <x v="33"/>
    <s v=" South"/>
    <s v="South"/>
    <n v="1437"/>
    <n v="19"/>
    <n v="1295"/>
  </r>
  <r>
    <x v="155"/>
    <x v="34"/>
    <s v=" Midwest"/>
    <s v="Midwest"/>
    <n v="44"/>
    <n v="2"/>
    <n v="86"/>
  </r>
  <r>
    <x v="155"/>
    <x v="35"/>
    <s v=" Midwest"/>
    <s v="Midwest"/>
    <n v="632"/>
    <n v="20"/>
    <n v="2755"/>
  </r>
  <r>
    <x v="155"/>
    <x v="36"/>
    <s v=" South"/>
    <s v="South"/>
    <n v="481"/>
    <n v="1"/>
    <n v="372"/>
  </r>
  <r>
    <x v="155"/>
    <x v="37"/>
    <s v=" West"/>
    <s v="West"/>
    <n v="145"/>
    <n v="3"/>
    <n v="195"/>
  </r>
  <r>
    <x v="155"/>
    <x v="38"/>
    <s v=" Northeast"/>
    <s v="Northeast"/>
    <n v="492"/>
    <n v="57"/>
    <n v="6568"/>
  </r>
  <r>
    <x v="155"/>
    <x v="39"/>
    <s v=" Northeast"/>
    <s v="Northeast"/>
    <n v="73"/>
    <n v="6"/>
    <n v="912"/>
  </r>
  <r>
    <x v="155"/>
    <x v="40"/>
    <s v=" South"/>
    <s v="South"/>
    <n v="1284"/>
    <n v="10"/>
    <n v="683"/>
  </r>
  <r>
    <x v="155"/>
    <x v="41"/>
    <s v=" Midwest"/>
    <s v="Midwest"/>
    <n v="66"/>
    <n v="1"/>
    <n v="84"/>
  </r>
  <r>
    <x v="155"/>
    <x v="42"/>
    <s v=" South"/>
    <s v="South"/>
    <n v="804"/>
    <n v="13"/>
    <n v="548"/>
  </r>
  <r>
    <x v="155"/>
    <x v="43"/>
    <s v=" South"/>
    <s v="South"/>
    <n v="6584"/>
    <n v="46"/>
    <n v="2292"/>
  </r>
  <r>
    <x v="155"/>
    <x v="44"/>
    <s v=" West"/>
    <s v="West"/>
    <n v="461"/>
    <n v="0"/>
    <n v="163"/>
  </r>
  <r>
    <x v="155"/>
    <x v="45"/>
    <s v=" Northeast"/>
    <s v="Northeast"/>
    <n v="20"/>
    <n v="0"/>
    <n v="56"/>
  </r>
  <r>
    <x v="155"/>
    <x v="46"/>
    <s v=" South"/>
    <s v="South"/>
    <n v="520"/>
    <n v="16"/>
    <n v="1661"/>
  </r>
  <r>
    <x v="155"/>
    <x v="47"/>
    <s v=" West"/>
    <s v="West"/>
    <n v="622"/>
    <n v="9"/>
    <n v="1294"/>
  </r>
  <r>
    <x v="155"/>
    <x v="48"/>
    <s v=" South"/>
    <s v="South"/>
    <n v="36"/>
    <n v="0"/>
    <n v="92"/>
  </r>
  <r>
    <x v="155"/>
    <x v="49"/>
    <s v=" Midwest"/>
    <s v="Midwest"/>
    <n v="465"/>
    <n v="11"/>
    <n v="769"/>
  </r>
  <r>
    <x v="155"/>
    <x v="50"/>
    <s v=" West"/>
    <s v="West"/>
    <n v="28"/>
    <n v="0"/>
    <n v="20"/>
  </r>
  <r>
    <x v="156"/>
    <x v="0"/>
    <s v=" South"/>
    <s v="South"/>
    <n v="1142"/>
    <n v="5"/>
    <n v="896"/>
  </r>
  <r>
    <x v="156"/>
    <x v="1"/>
    <s v=" West"/>
    <s v="West"/>
    <n v="45"/>
    <n v="0"/>
    <n v="10"/>
  </r>
  <r>
    <x v="156"/>
    <x v="2"/>
    <s v=" West"/>
    <s v="West"/>
    <n v="3090"/>
    <n v="28"/>
    <n v="1495"/>
  </r>
  <r>
    <x v="156"/>
    <x v="3"/>
    <s v=" South"/>
    <s v="South"/>
    <n v="687"/>
    <n v="0"/>
    <n v="240"/>
  </r>
  <r>
    <x v="156"/>
    <x v="4"/>
    <s v=" West"/>
    <s v="West"/>
    <n v="5524"/>
    <n v="82"/>
    <n v="5810"/>
  </r>
  <r>
    <x v="156"/>
    <x v="5"/>
    <s v=" West"/>
    <s v="West"/>
    <n v="324"/>
    <n v="2"/>
    <n v="1669"/>
  </r>
  <r>
    <x v="156"/>
    <x v="6"/>
    <s v=" Northeast"/>
    <s v="Northeast"/>
    <n v="81"/>
    <n v="11"/>
    <n v="4298"/>
  </r>
  <r>
    <x v="156"/>
    <x v="7"/>
    <s v=" South"/>
    <s v="South"/>
    <n v="91"/>
    <n v="2"/>
    <n v="507"/>
  </r>
  <r>
    <x v="156"/>
    <x v="8"/>
    <s v=" South"/>
    <s v="South"/>
    <n v="31"/>
    <n v="2"/>
    <n v="543"/>
  </r>
  <r>
    <x v="156"/>
    <x v="9"/>
    <s v=" South"/>
    <s v="South"/>
    <n v="5004"/>
    <n v="46"/>
    <n v="3326"/>
  </r>
  <r>
    <x v="156"/>
    <x v="10"/>
    <s v=" South"/>
    <s v="South"/>
    <n v="1506"/>
    <n v="46"/>
    <n v="2704"/>
  </r>
  <r>
    <x v="156"/>
    <x v="11"/>
    <s v=" West"/>
    <s v="West"/>
    <n v="15"/>
    <n v="0"/>
    <n v="17"/>
  </r>
  <r>
    <x v="156"/>
    <x v="12"/>
    <s v=" West"/>
    <s v="West"/>
    <n v="219"/>
    <n v="0"/>
    <n v="91"/>
  </r>
  <r>
    <x v="156"/>
    <x v="13"/>
    <s v=" Midwest"/>
    <s v="Midwest"/>
    <n v="910"/>
    <n v="38"/>
    <n v="7024"/>
  </r>
  <r>
    <x v="156"/>
    <x v="14"/>
    <s v=" Midwest"/>
    <s v="Midwest"/>
    <n v="519"/>
    <n v="8"/>
    <n v="2586"/>
  </r>
  <r>
    <x v="156"/>
    <x v="15"/>
    <s v=" Midwest"/>
    <s v="Midwest"/>
    <n v="487"/>
    <n v="8"/>
    <n v="702"/>
  </r>
  <r>
    <x v="156"/>
    <x v="16"/>
    <s v=" Midwest"/>
    <s v="Midwest"/>
    <n v="97"/>
    <n v="1"/>
    <n v="263"/>
  </r>
  <r>
    <x v="156"/>
    <x v="17"/>
    <s v=" South"/>
    <s v="South"/>
    <n v="271"/>
    <n v="8"/>
    <n v="569"/>
  </r>
  <r>
    <x v="156"/>
    <x v="18"/>
    <s v=" South"/>
    <s v="South"/>
    <n v="938"/>
    <n v="12"/>
    <n v="3164"/>
  </r>
  <r>
    <x v="156"/>
    <x v="19"/>
    <s v=" Northeast"/>
    <s v="Northeast"/>
    <n v="53"/>
    <n v="0"/>
    <n v="103"/>
  </r>
  <r>
    <x v="156"/>
    <x v="20"/>
    <s v=" South"/>
    <s v="South"/>
    <n v="463"/>
    <n v="21"/>
    <n v="3129"/>
  </r>
  <r>
    <x v="156"/>
    <x v="21"/>
    <s v=" Northeast"/>
    <s v="Northeast"/>
    <n v="226"/>
    <n v="25"/>
    <n v="7962"/>
  </r>
  <r>
    <x v="156"/>
    <x v="22"/>
    <s v=" Midwest"/>
    <s v="Midwest"/>
    <n v="448"/>
    <n v="19"/>
    <n v="6137"/>
  </r>
  <r>
    <x v="156"/>
    <x v="23"/>
    <s v=" Midwest"/>
    <s v="Midwest"/>
    <n v="360"/>
    <n v="9"/>
    <n v="1441"/>
  </r>
  <r>
    <x v="156"/>
    <x v="24"/>
    <s v=" South"/>
    <s v="South"/>
    <n v="1092"/>
    <n v="5"/>
    <n v="1016"/>
  </r>
  <r>
    <x v="156"/>
    <x v="25"/>
    <s v=" Midwest"/>
    <s v="Midwest"/>
    <n v="598"/>
    <n v="5"/>
    <n v="1006"/>
  </r>
  <r>
    <x v="156"/>
    <x v="26"/>
    <s v=" West"/>
    <s v="West"/>
    <n v="37"/>
    <n v="0"/>
    <n v="21"/>
  </r>
  <r>
    <x v="156"/>
    <x v="27"/>
    <s v=" Midwest"/>
    <s v="Midwest"/>
    <n v="125"/>
    <n v="3"/>
    <n v="266"/>
  </r>
  <r>
    <x v="156"/>
    <x v="28"/>
    <s v=" West"/>
    <s v="West"/>
    <n v="451"/>
    <n v="1"/>
    <n v="495"/>
  </r>
  <r>
    <x v="156"/>
    <x v="29"/>
    <s v=" Northeast"/>
    <s v="Northeast"/>
    <n v="40"/>
    <n v="10"/>
    <n v="357"/>
  </r>
  <r>
    <x v="156"/>
    <x v="30"/>
    <s v=" Northeast"/>
    <s v="Northeast"/>
    <n v="2158"/>
    <n v="1877"/>
    <n v="14872"/>
  </r>
  <r>
    <x v="156"/>
    <x v="31"/>
    <s v=" West"/>
    <s v="West"/>
    <n v="202"/>
    <n v="5"/>
    <n v="485"/>
  </r>
  <r>
    <x v="156"/>
    <x v="32"/>
    <s v=" Northeast"/>
    <s v="Northeast"/>
    <n v="738"/>
    <n v="28"/>
    <n v="31029"/>
  </r>
  <r>
    <x v="156"/>
    <x v="33"/>
    <s v=" South"/>
    <s v="South"/>
    <n v="1277"/>
    <n v="10"/>
    <n v="1305"/>
  </r>
  <r>
    <x v="156"/>
    <x v="34"/>
    <s v=" Midwest"/>
    <s v="Midwest"/>
    <n v="32"/>
    <n v="1"/>
    <n v="87"/>
  </r>
  <r>
    <x v="156"/>
    <x v="35"/>
    <s v=" Midwest"/>
    <s v="Midwest"/>
    <n v="892"/>
    <n v="17"/>
    <n v="2772"/>
  </r>
  <r>
    <x v="156"/>
    <x v="36"/>
    <s v=" South"/>
    <s v="South"/>
    <n v="438"/>
    <n v="3"/>
    <n v="375"/>
  </r>
  <r>
    <x v="156"/>
    <x v="37"/>
    <s v=" West"/>
    <s v="West"/>
    <n v="143"/>
    <n v="4"/>
    <n v="199"/>
  </r>
  <r>
    <x v="156"/>
    <x v="38"/>
    <s v=" Northeast"/>
    <s v="Northeast"/>
    <n v="455"/>
    <n v="34"/>
    <n v="6602"/>
  </r>
  <r>
    <x v="156"/>
    <x v="39"/>
    <s v=" Northeast"/>
    <s v="Northeast"/>
    <n v="34"/>
    <n v="8"/>
    <n v="920"/>
  </r>
  <r>
    <x v="156"/>
    <x v="40"/>
    <s v=" South"/>
    <s v="South"/>
    <n v="1125"/>
    <n v="10"/>
    <n v="693"/>
  </r>
  <r>
    <x v="156"/>
    <x v="41"/>
    <s v=" Midwest"/>
    <s v="Midwest"/>
    <n v="60"/>
    <n v="3"/>
    <n v="87"/>
  </r>
  <r>
    <x v="156"/>
    <x v="42"/>
    <s v=" South"/>
    <s v="South"/>
    <n v="873"/>
    <n v="10"/>
    <n v="558"/>
  </r>
  <r>
    <x v="156"/>
    <x v="43"/>
    <s v=" South"/>
    <s v="South"/>
    <n v="5473"/>
    <n v="29"/>
    <n v="2321"/>
  </r>
  <r>
    <x v="156"/>
    <x v="44"/>
    <s v=" West"/>
    <s v="West"/>
    <n v="629"/>
    <n v="1"/>
    <n v="164"/>
  </r>
  <r>
    <x v="156"/>
    <x v="45"/>
    <s v=" Northeast"/>
    <s v="Northeast"/>
    <n v="7"/>
    <n v="0"/>
    <n v="56"/>
  </r>
  <r>
    <x v="156"/>
    <x v="46"/>
    <s v=" South"/>
    <s v="South"/>
    <n v="432"/>
    <n v="14"/>
    <n v="1675"/>
  </r>
  <r>
    <x v="156"/>
    <x v="47"/>
    <s v=" West"/>
    <s v="West"/>
    <n v="598"/>
    <n v="7"/>
    <n v="1301"/>
  </r>
  <r>
    <x v="156"/>
    <x v="48"/>
    <s v=" South"/>
    <s v="South"/>
    <n v="65"/>
    <n v="0"/>
    <n v="92"/>
  </r>
  <r>
    <x v="156"/>
    <x v="49"/>
    <s v=" Midwest"/>
    <s v="Midwest"/>
    <n v="552"/>
    <n v="6"/>
    <n v="775"/>
  </r>
  <r>
    <x v="156"/>
    <x v="50"/>
    <s v=" West"/>
    <s v="West"/>
    <n v="44"/>
    <n v="0"/>
    <n v="20"/>
  </r>
  <r>
    <x v="157"/>
    <x v="0"/>
    <s v=" South"/>
    <s v="South"/>
    <n v="977"/>
    <n v="11"/>
    <n v="907"/>
  </r>
  <r>
    <x v="157"/>
    <x v="1"/>
    <s v=" West"/>
    <s v="West"/>
    <n v="30"/>
    <n v="2"/>
    <n v="12"/>
  </r>
  <r>
    <x v="157"/>
    <x v="2"/>
    <s v=" West"/>
    <s v="West"/>
    <n v="3379"/>
    <n v="42"/>
    <n v="1537"/>
  </r>
  <r>
    <x v="157"/>
    <x v="3"/>
    <s v=" South"/>
    <s v="South"/>
    <n v="678"/>
    <n v="9"/>
    <n v="249"/>
  </r>
  <r>
    <x v="157"/>
    <x v="4"/>
    <s v=" West"/>
    <s v="West"/>
    <n v="5614"/>
    <n v="62"/>
    <n v="5872"/>
  </r>
  <r>
    <x v="157"/>
    <x v="5"/>
    <s v=" West"/>
    <s v="West"/>
    <n v="317"/>
    <n v="4"/>
    <n v="1673"/>
  </r>
  <r>
    <x v="157"/>
    <x v="6"/>
    <s v=" Northeast"/>
    <s v="Northeast"/>
    <n v="65"/>
    <n v="9"/>
    <n v="4307"/>
  </r>
  <r>
    <x v="157"/>
    <x v="7"/>
    <s v=" South"/>
    <s v="South"/>
    <n v="37"/>
    <n v="0"/>
    <n v="507"/>
  </r>
  <r>
    <x v="157"/>
    <x v="8"/>
    <s v=" South"/>
    <s v="South"/>
    <n v="26"/>
    <n v="3"/>
    <n v="546"/>
  </r>
  <r>
    <x v="157"/>
    <x v="9"/>
    <s v=" South"/>
    <s v="South"/>
    <n v="8942"/>
    <n v="39"/>
    <n v="3365"/>
  </r>
  <r>
    <x v="157"/>
    <x v="10"/>
    <s v=" South"/>
    <s v="South"/>
    <n v="1746"/>
    <n v="23"/>
    <n v="2727"/>
  </r>
  <r>
    <x v="157"/>
    <x v="11"/>
    <s v=" West"/>
    <s v="West"/>
    <n v="14"/>
    <n v="0"/>
    <n v="17"/>
  </r>
  <r>
    <x v="157"/>
    <x v="12"/>
    <s v=" West"/>
    <s v="West"/>
    <n v="280"/>
    <n v="0"/>
    <n v="91"/>
  </r>
  <r>
    <x v="157"/>
    <x v="13"/>
    <s v=" Midwest"/>
    <s v="Midwest"/>
    <n v="877"/>
    <n v="35"/>
    <n v="7059"/>
  </r>
  <r>
    <x v="157"/>
    <x v="14"/>
    <s v=" Midwest"/>
    <s v="Midwest"/>
    <n v="490"/>
    <n v="9"/>
    <n v="2595"/>
  </r>
  <r>
    <x v="157"/>
    <x v="15"/>
    <s v=" Midwest"/>
    <s v="Midwest"/>
    <n v="444"/>
    <n v="2"/>
    <n v="704"/>
  </r>
  <r>
    <x v="157"/>
    <x v="16"/>
    <s v=" Midwest"/>
    <s v="Midwest"/>
    <n v="522"/>
    <n v="3"/>
    <n v="266"/>
  </r>
  <r>
    <x v="157"/>
    <x v="17"/>
    <s v=" South"/>
    <s v="South"/>
    <n v="240"/>
    <n v="6"/>
    <n v="575"/>
  </r>
  <r>
    <x v="157"/>
    <x v="18"/>
    <s v=" South"/>
    <s v="South"/>
    <n v="1354"/>
    <n v="26"/>
    <n v="3190"/>
  </r>
  <r>
    <x v="157"/>
    <x v="19"/>
    <s v=" Northeast"/>
    <s v="Northeast"/>
    <n v="32"/>
    <n v="0"/>
    <n v="103"/>
  </r>
  <r>
    <x v="157"/>
    <x v="20"/>
    <s v=" South"/>
    <s v="South"/>
    <n v="307"/>
    <n v="13"/>
    <n v="3142"/>
  </r>
  <r>
    <x v="157"/>
    <x v="21"/>
    <s v=" Northeast"/>
    <s v="Northeast"/>
    <n v="233"/>
    <n v="50"/>
    <n v="8012"/>
  </r>
  <r>
    <x v="157"/>
    <x v="22"/>
    <s v=" Midwest"/>
    <s v="Midwest"/>
    <n v="314"/>
    <n v="1"/>
    <n v="6138"/>
  </r>
  <r>
    <x v="157"/>
    <x v="23"/>
    <s v=" Midwest"/>
    <s v="Midwest"/>
    <n v="493"/>
    <n v="5"/>
    <n v="1446"/>
  </r>
  <r>
    <x v="157"/>
    <x v="24"/>
    <s v=" South"/>
    <s v="South"/>
    <n v="550"/>
    <n v="6"/>
    <n v="1022"/>
  </r>
  <r>
    <x v="157"/>
    <x v="25"/>
    <s v=" Midwest"/>
    <s v="Midwest"/>
    <n v="491"/>
    <n v="13"/>
    <n v="1019"/>
  </r>
  <r>
    <x v="157"/>
    <x v="26"/>
    <s v=" West"/>
    <s v="West"/>
    <n v="26"/>
    <n v="1"/>
    <n v="22"/>
  </r>
  <r>
    <x v="157"/>
    <x v="27"/>
    <s v=" Midwest"/>
    <s v="Midwest"/>
    <n v="178"/>
    <n v="4"/>
    <n v="270"/>
  </r>
  <r>
    <x v="157"/>
    <x v="28"/>
    <s v=" West"/>
    <s v="West"/>
    <n v="448"/>
    <n v="3"/>
    <n v="498"/>
  </r>
  <r>
    <x v="157"/>
    <x v="29"/>
    <s v=" Northeast"/>
    <s v="Northeast"/>
    <n v="33"/>
    <n v="8"/>
    <n v="365"/>
  </r>
  <r>
    <x v="157"/>
    <x v="30"/>
    <s v=" Northeast"/>
    <s v="Northeast"/>
    <n v="388"/>
    <n v="42"/>
    <n v="14914"/>
  </r>
  <r>
    <x v="157"/>
    <x v="31"/>
    <s v=" West"/>
    <s v="West"/>
    <n v="216"/>
    <n v="4"/>
    <n v="489"/>
  </r>
  <r>
    <x v="157"/>
    <x v="32"/>
    <s v=" Northeast"/>
    <s v="Northeast"/>
    <n v="804"/>
    <n v="46"/>
    <n v="31075"/>
  </r>
  <r>
    <x v="157"/>
    <x v="33"/>
    <s v=" South"/>
    <s v="South"/>
    <n v="1715"/>
    <n v="14"/>
    <n v="1319"/>
  </r>
  <r>
    <x v="157"/>
    <x v="34"/>
    <s v=" Midwest"/>
    <s v="Midwest"/>
    <n v="28"/>
    <n v="0"/>
    <n v="87"/>
  </r>
  <r>
    <x v="157"/>
    <x v="35"/>
    <s v=" Midwest"/>
    <s v="Midwest"/>
    <n v="987"/>
    <n v="16"/>
    <n v="2788"/>
  </r>
  <r>
    <x v="157"/>
    <x v="36"/>
    <s v=" South"/>
    <s v="South"/>
    <n v="396"/>
    <n v="2"/>
    <n v="377"/>
  </r>
  <r>
    <x v="157"/>
    <x v="37"/>
    <s v=" West"/>
    <s v="West"/>
    <n v="403"/>
    <n v="5"/>
    <n v="204"/>
  </r>
  <r>
    <x v="157"/>
    <x v="38"/>
    <s v=" Northeast"/>
    <s v="Northeast"/>
    <n v="720"/>
    <n v="23"/>
    <n v="6625"/>
  </r>
  <r>
    <x v="157"/>
    <x v="39"/>
    <s v=" Northeast"/>
    <s v="Northeast"/>
    <n v="21"/>
    <n v="7"/>
    <n v="927"/>
  </r>
  <r>
    <x v="157"/>
    <x v="40"/>
    <s v=" South"/>
    <s v="South"/>
    <n v="1313"/>
    <n v="1"/>
    <n v="694"/>
  </r>
  <r>
    <x v="157"/>
    <x v="41"/>
    <s v=" Midwest"/>
    <s v="Midwest"/>
    <n v="56"/>
    <n v="1"/>
    <n v="88"/>
  </r>
  <r>
    <x v="157"/>
    <x v="42"/>
    <s v=" South"/>
    <s v="South"/>
    <n v="1107"/>
    <n v="11"/>
    <n v="569"/>
  </r>
  <r>
    <x v="157"/>
    <x v="43"/>
    <s v=" South"/>
    <s v="South"/>
    <n v="5799"/>
    <n v="41"/>
    <n v="2362"/>
  </r>
  <r>
    <x v="157"/>
    <x v="44"/>
    <s v=" West"/>
    <s v="West"/>
    <n v="674"/>
    <n v="2"/>
    <n v="166"/>
  </r>
  <r>
    <x v="157"/>
    <x v="45"/>
    <s v=" Northeast"/>
    <s v="Northeast"/>
    <n v="7"/>
    <n v="0"/>
    <n v="56"/>
  </r>
  <r>
    <x v="157"/>
    <x v="46"/>
    <s v=" South"/>
    <s v="South"/>
    <n v="624"/>
    <n v="25"/>
    <n v="1700"/>
  </r>
  <r>
    <x v="157"/>
    <x v="47"/>
    <s v=" West"/>
    <s v="West"/>
    <n v="491"/>
    <n v="4"/>
    <n v="1305"/>
  </r>
  <r>
    <x v="157"/>
    <x v="48"/>
    <s v=" South"/>
    <s v="South"/>
    <n v="36"/>
    <n v="0"/>
    <n v="92"/>
  </r>
  <r>
    <x v="157"/>
    <x v="49"/>
    <s v=" Midwest"/>
    <s v="Midwest"/>
    <n v="514"/>
    <n v="0"/>
    <n v="775"/>
  </r>
  <r>
    <x v="157"/>
    <x v="50"/>
    <s v=" West"/>
    <s v="West"/>
    <n v="42"/>
    <n v="0"/>
    <n v="20"/>
  </r>
  <r>
    <x v="158"/>
    <x v="0"/>
    <s v=" South"/>
    <s v="South"/>
    <n v="900"/>
    <n v="12"/>
    <n v="919"/>
  </r>
  <r>
    <x v="158"/>
    <x v="1"/>
    <s v=" West"/>
    <s v="West"/>
    <n v="26"/>
    <n v="0"/>
    <n v="12"/>
  </r>
  <r>
    <x v="158"/>
    <x v="2"/>
    <s v=" West"/>
    <s v="West"/>
    <n v="3476"/>
    <n v="44"/>
    <n v="1581"/>
  </r>
  <r>
    <x v="158"/>
    <x v="3"/>
    <s v=" South"/>
    <s v="South"/>
    <n v="570"/>
    <n v="10"/>
    <n v="259"/>
  </r>
  <r>
    <x v="158"/>
    <x v="4"/>
    <s v=" West"/>
    <s v="West"/>
    <n v="4426"/>
    <n v="30"/>
    <n v="5902"/>
  </r>
  <r>
    <x v="158"/>
    <x v="5"/>
    <s v=" West"/>
    <s v="West"/>
    <n v="226"/>
    <n v="1"/>
    <n v="1674"/>
  </r>
  <r>
    <x v="158"/>
    <x v="6"/>
    <s v=" Northeast"/>
    <s v="Northeast"/>
    <n v="147"/>
    <n v="4"/>
    <n v="4311"/>
  </r>
  <r>
    <x v="158"/>
    <x v="7"/>
    <s v=" South"/>
    <s v="South"/>
    <n v="74"/>
    <n v="0"/>
    <n v="507"/>
  </r>
  <r>
    <x v="158"/>
    <x v="8"/>
    <s v=" South"/>
    <s v="South"/>
    <n v="31"/>
    <n v="2"/>
    <n v="548"/>
  </r>
  <r>
    <x v="158"/>
    <x v="9"/>
    <s v=" South"/>
    <s v="South"/>
    <n v="9585"/>
    <n v="24"/>
    <n v="3389"/>
  </r>
  <r>
    <x v="158"/>
    <x v="10"/>
    <s v=" South"/>
    <s v="South"/>
    <n v="1524"/>
    <n v="6"/>
    <n v="2733"/>
  </r>
  <r>
    <x v="158"/>
    <x v="11"/>
    <s v=" West"/>
    <s v="West"/>
    <n v="6"/>
    <n v="1"/>
    <n v="18"/>
  </r>
  <r>
    <x v="158"/>
    <x v="12"/>
    <s v=" West"/>
    <s v="West"/>
    <n v="170"/>
    <n v="1"/>
    <n v="92"/>
  </r>
  <r>
    <x v="158"/>
    <x v="13"/>
    <s v=" Midwest"/>
    <s v="Midwest"/>
    <n v="724"/>
    <n v="24"/>
    <n v="7083"/>
  </r>
  <r>
    <x v="158"/>
    <x v="14"/>
    <s v=" Midwest"/>
    <s v="Midwest"/>
    <n v="438"/>
    <n v="21"/>
    <n v="2616"/>
  </r>
  <r>
    <x v="158"/>
    <x v="15"/>
    <s v=" Midwest"/>
    <s v="Midwest"/>
    <n v="375"/>
    <n v="0"/>
    <n v="704"/>
  </r>
  <r>
    <x v="158"/>
    <x v="16"/>
    <s v=" Midwest"/>
    <s v="Midwest"/>
    <n v="38"/>
    <n v="3"/>
    <n v="269"/>
  </r>
  <r>
    <x v="158"/>
    <x v="17"/>
    <s v=" South"/>
    <s v="South"/>
    <n v="304"/>
    <n v="0"/>
    <n v="575"/>
  </r>
  <r>
    <x v="158"/>
    <x v="18"/>
    <s v=" South"/>
    <s v="South"/>
    <n v="0"/>
    <n v="0"/>
    <n v="3190"/>
  </r>
  <r>
    <x v="158"/>
    <x v="19"/>
    <s v=" Northeast"/>
    <s v="Northeast"/>
    <n v="52"/>
    <n v="1"/>
    <n v="104"/>
  </r>
  <r>
    <x v="158"/>
    <x v="20"/>
    <s v=" South"/>
    <s v="South"/>
    <n v="328"/>
    <n v="15"/>
    <n v="3157"/>
  </r>
  <r>
    <x v="158"/>
    <x v="21"/>
    <s v=" Northeast"/>
    <s v="Northeast"/>
    <n v="373"/>
    <n v="28"/>
    <n v="8040"/>
  </r>
  <r>
    <x v="158"/>
    <x v="22"/>
    <s v=" Midwest"/>
    <s v="Midwest"/>
    <n v="329"/>
    <n v="19"/>
    <n v="6157"/>
  </r>
  <r>
    <x v="158"/>
    <x v="23"/>
    <s v=" Midwest"/>
    <s v="Midwest"/>
    <n v="417"/>
    <n v="6"/>
    <n v="1452"/>
  </r>
  <r>
    <x v="158"/>
    <x v="24"/>
    <s v=" South"/>
    <s v="South"/>
    <n v="465"/>
    <n v="13"/>
    <n v="1035"/>
  </r>
  <r>
    <x v="158"/>
    <x v="25"/>
    <s v=" Midwest"/>
    <s v="Midwest"/>
    <n v="342"/>
    <n v="2"/>
    <n v="1021"/>
  </r>
  <r>
    <x v="158"/>
    <x v="26"/>
    <s v=" West"/>
    <s v="West"/>
    <n v="23"/>
    <n v="0"/>
    <n v="22"/>
  </r>
  <r>
    <x v="158"/>
    <x v="27"/>
    <s v=" Midwest"/>
    <s v="Midwest"/>
    <n v="251"/>
    <n v="1"/>
    <n v="271"/>
  </r>
  <r>
    <x v="158"/>
    <x v="28"/>
    <s v=" West"/>
    <s v="West"/>
    <n v="1041"/>
    <n v="2"/>
    <n v="500"/>
  </r>
  <r>
    <x v="158"/>
    <x v="29"/>
    <s v=" Northeast"/>
    <s v="Northeast"/>
    <n v="46"/>
    <n v="2"/>
    <n v="367"/>
  </r>
  <r>
    <x v="158"/>
    <x v="30"/>
    <s v=" Northeast"/>
    <s v="Northeast"/>
    <n v="289"/>
    <n v="34"/>
    <n v="14948"/>
  </r>
  <r>
    <x v="158"/>
    <x v="31"/>
    <s v=" West"/>
    <s v="West"/>
    <n v="211"/>
    <n v="2"/>
    <n v="491"/>
  </r>
  <r>
    <x v="158"/>
    <x v="32"/>
    <s v=" Northeast"/>
    <s v="Northeast"/>
    <n v="697"/>
    <n v="30"/>
    <n v="31105"/>
  </r>
  <r>
    <x v="158"/>
    <x v="33"/>
    <s v=" South"/>
    <s v="South"/>
    <n v="1457"/>
    <n v="15"/>
    <n v="1334"/>
  </r>
  <r>
    <x v="158"/>
    <x v="34"/>
    <s v=" Midwest"/>
    <s v="Midwest"/>
    <n v="37"/>
    <n v="0"/>
    <n v="87"/>
  </r>
  <r>
    <x v="158"/>
    <x v="35"/>
    <s v=" Midwest"/>
    <s v="Midwest"/>
    <n v="817"/>
    <n v="16"/>
    <n v="2804"/>
  </r>
  <r>
    <x v="158"/>
    <x v="36"/>
    <s v=" South"/>
    <s v="South"/>
    <n v="299"/>
    <n v="7"/>
    <n v="384"/>
  </r>
  <r>
    <x v="158"/>
    <x v="37"/>
    <s v=" West"/>
    <s v="West"/>
    <n v="102"/>
    <n v="0"/>
    <n v="204"/>
  </r>
  <r>
    <x v="158"/>
    <x v="38"/>
    <s v=" Northeast"/>
    <s v="Northeast"/>
    <n v="450"/>
    <n v="27"/>
    <n v="6652"/>
  </r>
  <r>
    <x v="158"/>
    <x v="39"/>
    <s v=" Northeast"/>
    <s v="Northeast"/>
    <n v="0"/>
    <n v="0"/>
    <n v="927"/>
  </r>
  <r>
    <x v="158"/>
    <x v="40"/>
    <s v=" South"/>
    <s v="South"/>
    <n v="1604"/>
    <n v="17"/>
    <n v="711"/>
  </r>
  <r>
    <x v="158"/>
    <x v="41"/>
    <s v=" Midwest"/>
    <s v="Midwest"/>
    <n v="91"/>
    <n v="3"/>
    <n v="91"/>
  </r>
  <r>
    <x v="158"/>
    <x v="42"/>
    <s v=" South"/>
    <s v="South"/>
    <n v="1011"/>
    <n v="8"/>
    <n v="577"/>
  </r>
  <r>
    <x v="158"/>
    <x v="43"/>
    <s v=" South"/>
    <s v="South"/>
    <n v="6057"/>
    <n v="36"/>
    <n v="2398"/>
  </r>
  <r>
    <x v="158"/>
    <x v="44"/>
    <s v=" West"/>
    <s v="West"/>
    <n v="517"/>
    <n v="1"/>
    <n v="167"/>
  </r>
  <r>
    <x v="158"/>
    <x v="45"/>
    <s v=" Northeast"/>
    <s v="Northeast"/>
    <n v="2"/>
    <n v="0"/>
    <n v="56"/>
  </r>
  <r>
    <x v="158"/>
    <x v="46"/>
    <s v=" South"/>
    <s v="South"/>
    <n v="677"/>
    <n v="24"/>
    <n v="1724"/>
  </r>
  <r>
    <x v="158"/>
    <x v="47"/>
    <s v=" West"/>
    <s v="West"/>
    <n v="542"/>
    <n v="6"/>
    <n v="1311"/>
  </r>
  <r>
    <x v="158"/>
    <x v="48"/>
    <s v=" South"/>
    <s v="South"/>
    <n v="52"/>
    <n v="1"/>
    <n v="93"/>
  </r>
  <r>
    <x v="158"/>
    <x v="49"/>
    <s v=" Midwest"/>
    <s v="Midwest"/>
    <n v="517"/>
    <n v="11"/>
    <n v="786"/>
  </r>
  <r>
    <x v="158"/>
    <x v="50"/>
    <s v=" West"/>
    <s v="West"/>
    <n v="24"/>
    <n v="0"/>
    <n v="20"/>
  </r>
  <r>
    <x v="159"/>
    <x v="0"/>
    <s v=" South"/>
    <s v="South"/>
    <n v="358"/>
    <n v="0"/>
    <n v="919"/>
  </r>
  <r>
    <x v="159"/>
    <x v="1"/>
    <s v=" West"/>
    <s v="West"/>
    <n v="33"/>
    <n v="0"/>
    <n v="12"/>
  </r>
  <r>
    <x v="159"/>
    <x v="2"/>
    <s v=" West"/>
    <s v="West"/>
    <n v="3809"/>
    <n v="13"/>
    <n v="1594"/>
  </r>
  <r>
    <x v="159"/>
    <x v="3"/>
    <s v=" South"/>
    <s v="South"/>
    <n v="508"/>
    <n v="5"/>
    <n v="264"/>
  </r>
  <r>
    <x v="159"/>
    <x v="4"/>
    <s v=" West"/>
    <s v="West"/>
    <n v="5502"/>
    <n v="35"/>
    <n v="5937"/>
  </r>
  <r>
    <x v="159"/>
    <x v="5"/>
    <s v=" West"/>
    <s v="West"/>
    <n v="284"/>
    <n v="2"/>
    <n v="1676"/>
  </r>
  <r>
    <x v="159"/>
    <x v="6"/>
    <s v=" Northeast"/>
    <s v="Northeast"/>
    <n v="97"/>
    <n v="5"/>
    <n v="4316"/>
  </r>
  <r>
    <x v="159"/>
    <x v="7"/>
    <s v=" South"/>
    <s v="South"/>
    <n v="135"/>
    <n v="0"/>
    <n v="507"/>
  </r>
  <r>
    <x v="159"/>
    <x v="8"/>
    <s v=" South"/>
    <s v="South"/>
    <n v="32"/>
    <n v="2"/>
    <n v="550"/>
  </r>
  <r>
    <x v="159"/>
    <x v="9"/>
    <s v=" South"/>
    <s v="South"/>
    <n v="8530"/>
    <n v="29"/>
    <n v="3418"/>
  </r>
  <r>
    <x v="159"/>
    <x v="10"/>
    <s v=" South"/>
    <s v="South"/>
    <n v="1734"/>
    <n v="2"/>
    <n v="2735"/>
  </r>
  <r>
    <x v="159"/>
    <x v="11"/>
    <s v=" West"/>
    <s v="West"/>
    <n v="27"/>
    <n v="0"/>
    <n v="18"/>
  </r>
  <r>
    <x v="159"/>
    <x v="12"/>
    <s v=" West"/>
    <s v="West"/>
    <n v="224"/>
    <n v="-1"/>
    <n v="91"/>
  </r>
  <r>
    <x v="159"/>
    <x v="13"/>
    <s v=" Midwest"/>
    <s v="Midwest"/>
    <n v="581"/>
    <n v="15"/>
    <n v="7098"/>
  </r>
  <r>
    <x v="159"/>
    <x v="14"/>
    <s v=" Midwest"/>
    <s v="Midwest"/>
    <n v="364"/>
    <n v="3"/>
    <n v="2619"/>
  </r>
  <r>
    <x v="159"/>
    <x v="15"/>
    <s v=" Midwest"/>
    <s v="Midwest"/>
    <n v="317"/>
    <n v="2"/>
    <n v="706"/>
  </r>
  <r>
    <x v="159"/>
    <x v="16"/>
    <s v=" Midwest"/>
    <s v="Midwest"/>
    <n v="249"/>
    <n v="3"/>
    <n v="272"/>
  </r>
  <r>
    <x v="159"/>
    <x v="17"/>
    <s v=" South"/>
    <s v="South"/>
    <n v="143"/>
    <n v="2"/>
    <n v="577"/>
  </r>
  <r>
    <x v="159"/>
    <x v="18"/>
    <s v=" South"/>
    <s v="South"/>
    <n v="1467"/>
    <n v="9"/>
    <n v="3199"/>
  </r>
  <r>
    <x v="159"/>
    <x v="19"/>
    <s v=" Northeast"/>
    <s v="Northeast"/>
    <n v="37"/>
    <n v="0"/>
    <n v="104"/>
  </r>
  <r>
    <x v="159"/>
    <x v="20"/>
    <s v=" South"/>
    <s v="South"/>
    <n v="328"/>
    <n v="11"/>
    <n v="3168"/>
  </r>
  <r>
    <x v="159"/>
    <x v="21"/>
    <s v=" Northeast"/>
    <s v="Northeast"/>
    <n v="224"/>
    <n v="20"/>
    <n v="8060"/>
  </r>
  <r>
    <x v="159"/>
    <x v="22"/>
    <s v=" Midwest"/>
    <s v="Midwest"/>
    <n v="240"/>
    <n v="4"/>
    <n v="6161"/>
  </r>
  <r>
    <x v="159"/>
    <x v="23"/>
    <s v=" Midwest"/>
    <s v="Midwest"/>
    <n v="516"/>
    <n v="8"/>
    <n v="1460"/>
  </r>
  <r>
    <x v="159"/>
    <x v="24"/>
    <s v=" South"/>
    <s v="South"/>
    <n v="368"/>
    <n v="4"/>
    <n v="1039"/>
  </r>
  <r>
    <x v="159"/>
    <x v="25"/>
    <s v=" Midwest"/>
    <s v="Midwest"/>
    <n v="345"/>
    <n v="2"/>
    <n v="1023"/>
  </r>
  <r>
    <x v="159"/>
    <x v="26"/>
    <s v=" West"/>
    <s v="West"/>
    <n v="11"/>
    <n v="0"/>
    <n v="22"/>
  </r>
  <r>
    <x v="159"/>
    <x v="27"/>
    <s v=" Midwest"/>
    <s v="Midwest"/>
    <n v="125"/>
    <n v="0"/>
    <n v="271"/>
  </r>
  <r>
    <x v="159"/>
    <x v="28"/>
    <s v=" West"/>
    <s v="West"/>
    <n v="787"/>
    <n v="0"/>
    <n v="500"/>
  </r>
  <r>
    <x v="159"/>
    <x v="29"/>
    <s v=" Northeast"/>
    <s v="Northeast"/>
    <n v="30"/>
    <n v="0"/>
    <n v="367"/>
  </r>
  <r>
    <x v="159"/>
    <x v="30"/>
    <s v=" Northeast"/>
    <s v="Northeast"/>
    <n v="309"/>
    <n v="27"/>
    <n v="14975"/>
  </r>
  <r>
    <x v="159"/>
    <x v="31"/>
    <s v=" West"/>
    <s v="West"/>
    <n v="190"/>
    <n v="1"/>
    <n v="492"/>
  </r>
  <r>
    <x v="159"/>
    <x v="32"/>
    <s v=" Northeast"/>
    <s v="Northeast"/>
    <n v="624"/>
    <n v="32"/>
    <n v="31137"/>
  </r>
  <r>
    <x v="159"/>
    <x v="33"/>
    <s v=" South"/>
    <s v="South"/>
    <n v="1468"/>
    <n v="4"/>
    <n v="1338"/>
  </r>
  <r>
    <x v="159"/>
    <x v="34"/>
    <s v=" Midwest"/>
    <s v="Midwest"/>
    <n v="37"/>
    <n v="1"/>
    <n v="88"/>
  </r>
  <r>
    <x v="159"/>
    <x v="35"/>
    <s v=" Midwest"/>
    <s v="Midwest"/>
    <n v="854"/>
    <n v="3"/>
    <n v="2807"/>
  </r>
  <r>
    <x v="159"/>
    <x v="36"/>
    <s v=" South"/>
    <s v="South"/>
    <n v="302"/>
    <n v="1"/>
    <n v="385"/>
  </r>
  <r>
    <x v="159"/>
    <x v="37"/>
    <s v=" West"/>
    <s v="West"/>
    <n v="238"/>
    <n v="0"/>
    <n v="204"/>
  </r>
  <r>
    <x v="159"/>
    <x v="38"/>
    <s v=" Northeast"/>
    <s v="Northeast"/>
    <n v="385"/>
    <n v="3"/>
    <n v="6655"/>
  </r>
  <r>
    <x v="159"/>
    <x v="39"/>
    <s v=" Northeast"/>
    <s v="Northeast"/>
    <n v="0"/>
    <n v="0"/>
    <n v="927"/>
  </r>
  <r>
    <x v="159"/>
    <x v="40"/>
    <s v=" South"/>
    <s v="South"/>
    <n v="1381"/>
    <n v="5"/>
    <n v="716"/>
  </r>
  <r>
    <x v="159"/>
    <x v="41"/>
    <s v=" Midwest"/>
    <s v="Midwest"/>
    <n v="55"/>
    <n v="0"/>
    <n v="91"/>
  </r>
  <r>
    <x v="159"/>
    <x v="42"/>
    <s v=" South"/>
    <s v="South"/>
    <n v="132"/>
    <n v="0"/>
    <n v="577"/>
  </r>
  <r>
    <x v="159"/>
    <x v="43"/>
    <s v=" South"/>
    <s v="South"/>
    <n v="4227"/>
    <n v="10"/>
    <n v="2408"/>
  </r>
  <r>
    <x v="159"/>
    <x v="44"/>
    <s v=" West"/>
    <s v="West"/>
    <n v="420"/>
    <n v="0"/>
    <n v="167"/>
  </r>
  <r>
    <x v="159"/>
    <x v="45"/>
    <s v=" Northeast"/>
    <s v="Northeast"/>
    <n v="2"/>
    <n v="0"/>
    <n v="56"/>
  </r>
  <r>
    <x v="159"/>
    <x v="46"/>
    <s v=" South"/>
    <s v="South"/>
    <n v="489"/>
    <n v="8"/>
    <n v="1732"/>
  </r>
  <r>
    <x v="159"/>
    <x v="47"/>
    <s v=" West"/>
    <s v="West"/>
    <n v="310"/>
    <n v="0"/>
    <n v="1311"/>
  </r>
  <r>
    <x v="159"/>
    <x v="48"/>
    <s v=" South"/>
    <s v="South"/>
    <n v="50"/>
    <n v="0"/>
    <n v="93"/>
  </r>
  <r>
    <x v="159"/>
    <x v="49"/>
    <s v=" Midwest"/>
    <s v="Midwest"/>
    <n v="481"/>
    <n v="0"/>
    <n v="786"/>
  </r>
  <r>
    <x v="159"/>
    <x v="50"/>
    <s v=" West"/>
    <s v="West"/>
    <n v="25"/>
    <n v="0"/>
    <n v="20"/>
  </r>
  <r>
    <x v="160"/>
    <x v="0"/>
    <s v=" South"/>
    <s v="South"/>
    <n v="1734"/>
    <n v="10"/>
    <n v="929"/>
  </r>
  <r>
    <x v="160"/>
    <x v="1"/>
    <s v=" West"/>
    <s v="West"/>
    <n v="25"/>
    <n v="0"/>
    <n v="12"/>
  </r>
  <r>
    <x v="160"/>
    <x v="2"/>
    <s v=" West"/>
    <s v="West"/>
    <n v="641"/>
    <n v="4"/>
    <n v="1598"/>
  </r>
  <r>
    <x v="160"/>
    <x v="3"/>
    <s v=" South"/>
    <s v="South"/>
    <n v="439"/>
    <n v="1"/>
    <n v="265"/>
  </r>
  <r>
    <x v="160"/>
    <x v="4"/>
    <s v=" West"/>
    <s v="West"/>
    <n v="7040"/>
    <n v="42"/>
    <n v="5979"/>
  </r>
  <r>
    <x v="160"/>
    <x v="5"/>
    <s v=" West"/>
    <s v="West"/>
    <n v="205"/>
    <n v="6"/>
    <n v="1682"/>
  </r>
  <r>
    <x v="160"/>
    <x v="6"/>
    <s v=" Northeast"/>
    <s v="Northeast"/>
    <n v="59"/>
    <n v="4"/>
    <n v="4320"/>
  </r>
  <r>
    <x v="160"/>
    <x v="7"/>
    <s v=" South"/>
    <s v="South"/>
    <n v="150"/>
    <n v="0"/>
    <n v="507"/>
  </r>
  <r>
    <x v="160"/>
    <x v="8"/>
    <s v=" South"/>
    <s v="South"/>
    <n v="44"/>
    <n v="1"/>
    <n v="551"/>
  </r>
  <r>
    <x v="160"/>
    <x v="9"/>
    <s v=" South"/>
    <s v="South"/>
    <n v="5266"/>
    <n v="28"/>
    <n v="3446"/>
  </r>
  <r>
    <x v="160"/>
    <x v="10"/>
    <s v=" South"/>
    <s v="South"/>
    <n v="2016"/>
    <n v="4"/>
    <n v="2739"/>
  </r>
  <r>
    <x v="160"/>
    <x v="11"/>
    <s v=" West"/>
    <s v="West"/>
    <n v="1"/>
    <n v="0"/>
    <n v="18"/>
  </r>
  <r>
    <x v="160"/>
    <x v="12"/>
    <s v=" West"/>
    <s v="West"/>
    <n v="227"/>
    <n v="0"/>
    <n v="91"/>
  </r>
  <r>
    <x v="160"/>
    <x v="13"/>
    <s v=" Midwest"/>
    <s v="Midwest"/>
    <n v="768"/>
    <n v="17"/>
    <n v="7115"/>
  </r>
  <r>
    <x v="160"/>
    <x v="14"/>
    <s v=" Midwest"/>
    <s v="Midwest"/>
    <n v="299"/>
    <n v="5"/>
    <n v="2624"/>
  </r>
  <r>
    <x v="160"/>
    <x v="15"/>
    <s v=" Midwest"/>
    <s v="Midwest"/>
    <n v="354"/>
    <n v="6"/>
    <n v="712"/>
  </r>
  <r>
    <x v="160"/>
    <x v="16"/>
    <s v=" Midwest"/>
    <s v="Midwest"/>
    <n v="553"/>
    <n v="4"/>
    <n v="276"/>
  </r>
  <r>
    <x v="160"/>
    <x v="17"/>
    <s v=" South"/>
    <s v="South"/>
    <n v="177"/>
    <n v="7"/>
    <n v="584"/>
  </r>
  <r>
    <x v="160"/>
    <x v="18"/>
    <s v=" South"/>
    <s v="South"/>
    <n v="840"/>
    <n v="0"/>
    <n v="3199"/>
  </r>
  <r>
    <x v="160"/>
    <x v="19"/>
    <s v=" Northeast"/>
    <s v="Northeast"/>
    <n v="28"/>
    <n v="1"/>
    <n v="105"/>
  </r>
  <r>
    <x v="160"/>
    <x v="20"/>
    <s v=" South"/>
    <s v="South"/>
    <n v="477"/>
    <n v="7"/>
    <n v="3175"/>
  </r>
  <r>
    <x v="160"/>
    <x v="21"/>
    <s v=" Northeast"/>
    <s v="Northeast"/>
    <n v="101"/>
    <n v="35"/>
    <n v="8095"/>
  </r>
  <r>
    <x v="160"/>
    <x v="22"/>
    <s v=" Midwest"/>
    <s v="Midwest"/>
    <n v="314"/>
    <n v="4"/>
    <n v="6165"/>
  </r>
  <r>
    <x v="160"/>
    <x v="23"/>
    <s v=" Midwest"/>
    <s v="Midwest"/>
    <n v="312"/>
    <n v="10"/>
    <n v="1470"/>
  </r>
  <r>
    <x v="160"/>
    <x v="24"/>
    <s v=" South"/>
    <s v="South"/>
    <n v="669"/>
    <n v="20"/>
    <n v="1059"/>
  </r>
  <r>
    <x v="160"/>
    <x v="25"/>
    <s v=" Midwest"/>
    <s v="Midwest"/>
    <n v="494"/>
    <n v="3"/>
    <n v="1026"/>
  </r>
  <r>
    <x v="160"/>
    <x v="26"/>
    <s v=" West"/>
    <s v="West"/>
    <n v="56"/>
    <n v="0"/>
    <n v="22"/>
  </r>
  <r>
    <x v="160"/>
    <x v="27"/>
    <s v=" Midwest"/>
    <s v="Midwest"/>
    <n v="164"/>
    <n v="2"/>
    <n v="273"/>
  </r>
  <r>
    <x v="160"/>
    <x v="28"/>
    <s v=" West"/>
    <s v="West"/>
    <n v="784"/>
    <n v="5"/>
    <n v="505"/>
  </r>
  <r>
    <x v="160"/>
    <x v="29"/>
    <s v=" Northeast"/>
    <s v="Northeast"/>
    <n v="13"/>
    <n v="0"/>
    <n v="367"/>
  </r>
  <r>
    <x v="160"/>
    <x v="30"/>
    <s v=" Northeast"/>
    <s v="Northeast"/>
    <n v="90"/>
    <n v="17"/>
    <n v="14992"/>
  </r>
  <r>
    <x v="160"/>
    <x v="31"/>
    <s v=" West"/>
    <s v="West"/>
    <n v="173"/>
    <n v="1"/>
    <n v="493"/>
  </r>
  <r>
    <x v="160"/>
    <x v="32"/>
    <s v=" Northeast"/>
    <s v="Northeast"/>
    <n v="391"/>
    <n v="6"/>
    <n v="31143"/>
  </r>
  <r>
    <x v="160"/>
    <x v="33"/>
    <s v=" South"/>
    <s v="South"/>
    <n v="1506"/>
    <n v="3"/>
    <n v="1341"/>
  </r>
  <r>
    <x v="160"/>
    <x v="34"/>
    <s v=" Midwest"/>
    <s v="Midwest"/>
    <n v="44"/>
    <n v="0"/>
    <n v="88"/>
  </r>
  <r>
    <x v="160"/>
    <x v="35"/>
    <s v=" Midwest"/>
    <s v="Midwest"/>
    <n v="737"/>
    <n v="11"/>
    <n v="2818"/>
  </r>
  <r>
    <x v="160"/>
    <x v="36"/>
    <s v=" South"/>
    <s v="South"/>
    <n v="228"/>
    <n v="0"/>
    <n v="385"/>
  </r>
  <r>
    <x v="160"/>
    <x v="37"/>
    <s v=" West"/>
    <s v="West"/>
    <n v="161"/>
    <n v="3"/>
    <n v="207"/>
  </r>
  <r>
    <x v="160"/>
    <x v="38"/>
    <s v=" Northeast"/>
    <s v="Northeast"/>
    <n v="768"/>
    <n v="8"/>
    <n v="6663"/>
  </r>
  <r>
    <x v="160"/>
    <x v="39"/>
    <s v=" Northeast"/>
    <s v="Northeast"/>
    <n v="103"/>
    <n v="19"/>
    <n v="946"/>
  </r>
  <r>
    <x v="160"/>
    <x v="40"/>
    <s v=" South"/>
    <s v="South"/>
    <n v="1324"/>
    <n v="4"/>
    <n v="720"/>
  </r>
  <r>
    <x v="160"/>
    <x v="41"/>
    <s v=" Midwest"/>
    <s v="Midwest"/>
    <n v="35"/>
    <n v="0"/>
    <n v="91"/>
  </r>
  <r>
    <x v="160"/>
    <x v="42"/>
    <s v=" South"/>
    <s v="South"/>
    <n v="1443"/>
    <n v="8"/>
    <n v="585"/>
  </r>
  <r>
    <x v="160"/>
    <x v="43"/>
    <s v=" South"/>
    <s v="South"/>
    <n v="5890"/>
    <n v="22"/>
    <n v="2430"/>
  </r>
  <r>
    <x v="160"/>
    <x v="44"/>
    <s v=" West"/>
    <s v="West"/>
    <n v="663"/>
    <n v="1"/>
    <n v="168"/>
  </r>
  <r>
    <x v="160"/>
    <x v="45"/>
    <s v=" Northeast"/>
    <s v="Northeast"/>
    <n v="6"/>
    <n v="0"/>
    <n v="56"/>
  </r>
  <r>
    <x v="160"/>
    <x v="46"/>
    <s v=" South"/>
    <s v="South"/>
    <n v="453"/>
    <n v="8"/>
    <n v="1740"/>
  </r>
  <r>
    <x v="160"/>
    <x v="47"/>
    <s v=" West"/>
    <s v="West"/>
    <n v="695"/>
    <n v="10"/>
    <n v="1321"/>
  </r>
  <r>
    <x v="160"/>
    <x v="48"/>
    <s v=" South"/>
    <s v="South"/>
    <n v="38"/>
    <n v="0"/>
    <n v="93"/>
  </r>
  <r>
    <x v="160"/>
    <x v="49"/>
    <s v=" Midwest"/>
    <s v="Midwest"/>
    <n v="387"/>
    <n v="0"/>
    <n v="786"/>
  </r>
  <r>
    <x v="160"/>
    <x v="50"/>
    <s v=" West"/>
    <s v="West"/>
    <n v="33"/>
    <n v="0"/>
    <n v="20"/>
  </r>
  <r>
    <x v="161"/>
    <x v="0"/>
    <s v=" South"/>
    <s v="South"/>
    <n v="870"/>
    <n v="21"/>
    <n v="950"/>
  </r>
  <r>
    <x v="161"/>
    <x v="1"/>
    <s v=" West"/>
    <s v="West"/>
    <n v="47"/>
    <n v="0"/>
    <n v="12"/>
  </r>
  <r>
    <x v="161"/>
    <x v="2"/>
    <s v=" West"/>
    <s v="West"/>
    <n v="4797"/>
    <n v="47"/>
    <n v="1645"/>
  </r>
  <r>
    <x v="161"/>
    <x v="3"/>
    <s v=" South"/>
    <s v="South"/>
    <n v="520"/>
    <n v="5"/>
    <n v="270"/>
  </r>
  <r>
    <x v="161"/>
    <x v="4"/>
    <s v=" West"/>
    <s v="West"/>
    <n v="8158"/>
    <n v="104"/>
    <n v="6083"/>
  </r>
  <r>
    <x v="161"/>
    <x v="5"/>
    <s v=" West"/>
    <s v="West"/>
    <n v="203"/>
    <n v="8"/>
    <n v="1690"/>
  </r>
  <r>
    <x v="161"/>
    <x v="6"/>
    <s v=" Northeast"/>
    <s v="Northeast"/>
    <n v="152"/>
    <n v="2"/>
    <n v="4322"/>
  </r>
  <r>
    <x v="161"/>
    <x v="7"/>
    <s v=" South"/>
    <s v="South"/>
    <n v="98"/>
    <n v="2"/>
    <n v="509"/>
  </r>
  <r>
    <x v="161"/>
    <x v="8"/>
    <s v=" South"/>
    <s v="South"/>
    <n v="35"/>
    <n v="0"/>
    <n v="551"/>
  </r>
  <r>
    <x v="161"/>
    <x v="9"/>
    <s v=" South"/>
    <s v="South"/>
    <n v="6093"/>
    <n v="58"/>
    <n v="3504"/>
  </r>
  <r>
    <x v="161"/>
    <x v="10"/>
    <s v=" South"/>
    <s v="South"/>
    <n v="2464"/>
    <n v="19"/>
    <n v="2758"/>
  </r>
  <r>
    <x v="161"/>
    <x v="11"/>
    <s v=" West"/>
    <s v="West"/>
    <n v="17"/>
    <n v="0"/>
    <n v="18"/>
  </r>
  <r>
    <x v="161"/>
    <x v="12"/>
    <s v=" West"/>
    <s v="West"/>
    <n v="354"/>
    <n v="1"/>
    <n v="92"/>
  </r>
  <r>
    <x v="161"/>
    <x v="13"/>
    <s v=" Midwest"/>
    <s v="Midwest"/>
    <n v="776"/>
    <n v="21"/>
    <n v="7136"/>
  </r>
  <r>
    <x v="161"/>
    <x v="14"/>
    <s v=" Midwest"/>
    <s v="Midwest"/>
    <n v="370"/>
    <n v="16"/>
    <n v="2640"/>
  </r>
  <r>
    <x v="161"/>
    <x v="15"/>
    <s v=" Midwest"/>
    <s v="Midwest"/>
    <n v="278"/>
    <n v="5"/>
    <n v="717"/>
  </r>
  <r>
    <x v="161"/>
    <x v="16"/>
    <s v=" Midwest"/>
    <s v="Midwest"/>
    <n v="61"/>
    <n v="0"/>
    <n v="276"/>
  </r>
  <r>
    <x v="161"/>
    <x v="17"/>
    <s v=" South"/>
    <s v="South"/>
    <n v="259"/>
    <n v="4"/>
    <n v="588"/>
  </r>
  <r>
    <x v="161"/>
    <x v="18"/>
    <s v=" South"/>
    <s v="South"/>
    <n v="1014"/>
    <n v="22"/>
    <n v="3221"/>
  </r>
  <r>
    <x v="161"/>
    <x v="19"/>
    <s v=" Northeast"/>
    <s v="Northeast"/>
    <n v="34"/>
    <n v="0"/>
    <n v="105"/>
  </r>
  <r>
    <x v="161"/>
    <x v="20"/>
    <s v=" South"/>
    <s v="South"/>
    <n v="315"/>
    <n v="15"/>
    <n v="3190"/>
  </r>
  <r>
    <x v="161"/>
    <x v="21"/>
    <s v=" Northeast"/>
    <s v="Northeast"/>
    <n v="114"/>
    <n v="-41"/>
    <n v="8054"/>
  </r>
  <r>
    <x v="161"/>
    <x v="22"/>
    <s v=" Midwest"/>
    <s v="Midwest"/>
    <n v="494"/>
    <n v="32"/>
    <n v="6197"/>
  </r>
  <r>
    <x v="161"/>
    <x v="23"/>
    <s v=" Midwest"/>
    <s v="Midwest"/>
    <n v="442"/>
    <n v="6"/>
    <n v="1476"/>
  </r>
  <r>
    <x v="161"/>
    <x v="24"/>
    <s v=" South"/>
    <s v="South"/>
    <n v="680"/>
    <n v="14"/>
    <n v="1073"/>
  </r>
  <r>
    <x v="161"/>
    <x v="25"/>
    <s v=" Midwest"/>
    <s v="Midwest"/>
    <n v="527"/>
    <n v="11"/>
    <n v="1037"/>
  </r>
  <r>
    <x v="161"/>
    <x v="26"/>
    <s v=" West"/>
    <s v="West"/>
    <n v="48"/>
    <n v="0"/>
    <n v="22"/>
  </r>
  <r>
    <x v="161"/>
    <x v="27"/>
    <s v=" Midwest"/>
    <s v="Midwest"/>
    <n v="130"/>
    <n v="6"/>
    <n v="279"/>
  </r>
  <r>
    <x v="161"/>
    <x v="28"/>
    <s v=" West"/>
    <s v="West"/>
    <n v="611"/>
    <n v="2"/>
    <n v="507"/>
  </r>
  <r>
    <x v="161"/>
    <x v="29"/>
    <s v=" Northeast"/>
    <s v="Northeast"/>
    <n v="22"/>
    <n v="4"/>
    <n v="371"/>
  </r>
  <r>
    <x v="161"/>
    <x v="30"/>
    <s v=" Northeast"/>
    <s v="Northeast"/>
    <n v="395"/>
    <n v="43"/>
    <n v="15035"/>
  </r>
  <r>
    <x v="161"/>
    <x v="31"/>
    <s v=" West"/>
    <s v="West"/>
    <n v="165"/>
    <n v="4"/>
    <n v="497"/>
  </r>
  <r>
    <x v="161"/>
    <x v="32"/>
    <s v=" Northeast"/>
    <s v="Northeast"/>
    <n v="458"/>
    <n v="633"/>
    <n v="31776"/>
  </r>
  <r>
    <x v="161"/>
    <x v="33"/>
    <s v=" South"/>
    <s v="South"/>
    <n v="1378"/>
    <n v="21"/>
    <n v="1362"/>
  </r>
  <r>
    <x v="161"/>
    <x v="34"/>
    <s v=" Midwest"/>
    <s v="Midwest"/>
    <n v="37"/>
    <n v="0"/>
    <n v="88"/>
  </r>
  <r>
    <x v="161"/>
    <x v="35"/>
    <s v=" Midwest"/>
    <s v="Midwest"/>
    <n v="743"/>
    <n v="45"/>
    <n v="2863"/>
  </r>
  <r>
    <x v="161"/>
    <x v="36"/>
    <s v=" South"/>
    <s v="South"/>
    <n v="585"/>
    <n v="2"/>
    <n v="387"/>
  </r>
  <r>
    <x v="161"/>
    <x v="37"/>
    <s v=" West"/>
    <s v="West"/>
    <n v="186"/>
    <n v="3"/>
    <n v="210"/>
  </r>
  <r>
    <x v="161"/>
    <x v="38"/>
    <s v=" Northeast"/>
    <s v="Northeast"/>
    <n v="673"/>
    <n v="32"/>
    <n v="6695"/>
  </r>
  <r>
    <x v="161"/>
    <x v="39"/>
    <s v=" Northeast"/>
    <s v="Northeast"/>
    <n v="49"/>
    <n v="4"/>
    <n v="950"/>
  </r>
  <r>
    <x v="161"/>
    <x v="40"/>
    <s v=" South"/>
    <s v="South"/>
    <n v="1755"/>
    <n v="19"/>
    <n v="739"/>
  </r>
  <r>
    <x v="161"/>
    <x v="41"/>
    <s v=" Midwest"/>
    <s v="Midwest"/>
    <n v="48"/>
    <n v="0"/>
    <n v="91"/>
  </r>
  <r>
    <x v="161"/>
    <x v="42"/>
    <s v=" South"/>
    <s v="South"/>
    <n v="1427"/>
    <n v="12"/>
    <n v="597"/>
  </r>
  <r>
    <x v="161"/>
    <x v="43"/>
    <s v=" South"/>
    <s v="South"/>
    <n v="7947"/>
    <n v="52"/>
    <n v="2482"/>
  </r>
  <r>
    <x v="161"/>
    <x v="44"/>
    <s v=" West"/>
    <s v="West"/>
    <n v="546"/>
    <n v="4"/>
    <n v="172"/>
  </r>
  <r>
    <x v="161"/>
    <x v="45"/>
    <s v=" Northeast"/>
    <s v="Northeast"/>
    <n v="0"/>
    <n v="0"/>
    <n v="56"/>
  </r>
  <r>
    <x v="161"/>
    <x v="46"/>
    <s v=" South"/>
    <s v="South"/>
    <n v="598"/>
    <n v="23"/>
    <n v="1763"/>
  </r>
  <r>
    <x v="161"/>
    <x v="47"/>
    <s v=" West"/>
    <s v="West"/>
    <n v="505"/>
    <n v="12"/>
    <n v="1333"/>
  </r>
  <r>
    <x v="161"/>
    <x v="48"/>
    <s v=" South"/>
    <s v="South"/>
    <n v="35"/>
    <n v="0"/>
    <n v="93"/>
  </r>
  <r>
    <x v="161"/>
    <x v="49"/>
    <s v=" Midwest"/>
    <s v="Midwest"/>
    <n v="620"/>
    <n v="7"/>
    <n v="793"/>
  </r>
  <r>
    <x v="161"/>
    <x v="50"/>
    <s v=" West"/>
    <s v="West"/>
    <n v="37"/>
    <n v="0"/>
    <n v="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215DEA-49EE-49F3-96BA-4BFBEEC4E627}" name="IXICStartingPri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7">
    <pivotField dataField="1" numFmtId="14"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Min of DATE" fld="0" subtotal="min" baseField="0" baseItem="0" numFmtId="14"/>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A00CA9-03E2-4A8D-B2F1-DE086C9B169F}" name="IXICEndingPri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7">
    <pivotField dataField="1" numFmtId="14"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Max of DATE" fld="0" subtotal="max" baseField="0" baseItem="0" numFmtId="14"/>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422AA4-35F1-4EBF-979F-10CF1A83938B}" name="GAIN/LOS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166" firstHeaderRow="0" firstDataRow="1" firstDataCol="1"/>
  <pivotFields count="7">
    <pivotField axis="axisRow" numFmtId="14"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showAll="0"/>
    <pivotField dataField="1" showAll="0"/>
    <pivotField dataField="1"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1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t="grand">
      <x/>
    </i>
  </rowItems>
  <colFields count="1">
    <field x="-2"/>
  </colFields>
  <colItems count="2">
    <i>
      <x/>
    </i>
    <i i="1">
      <x v="1"/>
    </i>
  </colItems>
  <dataFields count="2">
    <dataField name="GAIN/LOSS " fld="2" baseField="0" baseItem="0"/>
    <dataField name="CASES " fld="3"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D19041-05CB-4462-9054-A285430E6A6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6" firstHeaderRow="0" firstDataRow="1" firstDataCol="1"/>
  <pivotFields count="7">
    <pivotField axis="axisRow" numFmtId="14"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showAll="0"/>
    <pivotField dataField="1" showAll="0"/>
    <pivotField showAll="0"/>
    <pivotField dataField="1"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0"/>
  </rowFields>
  <rowItems count="1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t="grand">
      <x/>
    </i>
  </rowItems>
  <colFields count="1">
    <field x="-2"/>
  </colFields>
  <colItems count="2">
    <i>
      <x/>
    </i>
    <i i="1">
      <x v="1"/>
    </i>
  </colItems>
  <dataFields count="2">
    <dataField name="GAIN/LOSS " fld="2" baseField="0" baseItem="0"/>
    <dataField name="DEATHS " fld="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B9CB71-1B4D-4833-BCD2-3F9E1F2A7AE8}" name="SPARKLINES"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G55" firstHeaderRow="1" firstDataRow="2" firstDataCol="1"/>
  <pivotFields count="9">
    <pivotField axis="axisCol" numFmtId="14"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dataField="1"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Fields count="1">
    <field x="0"/>
  </colFields>
  <colItems count="1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colItems>
  <dataFields count="1">
    <dataField name="Sum of PEOPLE_DEATH_NEW"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8033D5B9-575E-495F-83D1-4D4F2775370F}" sourceName="Months (DATE)">
  <pivotTables>
    <pivotTable tabId="26" name="GAIN/LOSS"/>
    <pivotTable tabId="27" name="PivotTable3"/>
    <pivotTable tabId="30" name="IXICEndingPrice"/>
    <pivotTable tabId="29" name="IXICStartingPrice"/>
  </pivotTables>
  <data>
    <tabular pivotCacheId="28611567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2853376A-F442-4945-9E53-1588CCF34961}" cache="Slicer_Months__DATE" caption="Select Month(s)" style="Custom" lockedPosition="1"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D3BE8A3-9A77-408E-A573-23C87BE9CFAC}" name="DeathsByState" displayName="DeathsByState" ref="A3:E54" totalsRowShown="0" headerRowDxfId="14">
  <autoFilter ref="A3:E54" xr:uid="{6D3BE8A3-9A77-408E-A573-23C87BE9CFAC}"/>
  <tableColumns count="5">
    <tableColumn id="1" xr3:uid="{440EC523-DC2C-487D-B2A4-E668F9ED8A2E}" name="Region"/>
    <tableColumn id="2" xr3:uid="{229AE53E-42B4-4D2E-B98A-84AD98FC789B}" name="State"/>
    <tableColumn id="3" xr3:uid="{FFBC3226-1AB8-4899-9F45-9BC152549A18}" name="Cumulative Deaths" dataDxfId="13">
      <calculatedColumnFormula array="1">INDEX(YTD_DEATHS,MATCH(DeathsByState[[#This Row],[State]],IF(SELECT_DATE=REPORT_DATE,STATE),0))</calculatedColumnFormula>
    </tableColumn>
    <tableColumn id="4" xr3:uid="{F7CA4845-8F1A-4CDB-A3AB-BABFBE1B53CC}" name="Cumulative Trends" dataDxfId="12">
      <calculatedColumnFormula array="1">INDEX(YTD_DEATHS,MATCH(DeathsByState[[#This Row],[State]],IF(SELECT_DATE=REPORT_DATE,STATE),0))</calculatedColumnFormula>
    </tableColumn>
    <tableColumn id="5" xr3:uid="{87907387-54FC-49D6-870D-BFFD3DE86E8E}" name="Daily Trends"/>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1A479D8-12A3-4041-B815-4A8300BDFA3B}" name="IXIC" displayName="IXIC" ref="A1:E163" totalsRowShown="0" headerRowDxfId="9" tableBorderDxfId="8">
  <autoFilter ref="A1:E163" xr:uid="{51A479D8-12A3-4041-B815-4A8300BDFA3B}"/>
  <tableColumns count="5">
    <tableColumn id="1" xr3:uid="{2D0FA07F-9236-488E-AB63-2307776B8669}" name="DATE" dataDxfId="7"/>
    <tableColumn id="2" xr3:uid="{207186AC-D9AE-45C7-A161-F0B9C5A0AEE4}" name="CLOSE" dataDxfId="6"/>
    <tableColumn id="3" xr3:uid="{24B985CD-ACCD-4236-AFDB-BA15F4D0CCD2}" name="GAIN/LOSS" dataDxfId="5"/>
    <tableColumn id="4" xr3:uid="{E5C7894C-1417-4574-ADAC-5ECA9441D1D5}" name="CASES" dataDxfId="4">
      <calculatedColumnFormula>VLOOKUP(IXIC[[#This Row],[DATE]],COVID_US[],2,FALSE)</calculatedColumnFormula>
    </tableColumn>
    <tableColumn id="5" xr3:uid="{C3056231-7BD0-4BB0-86F3-F24A2D7CA54E}" name="DEATHS" dataDxfId="3">
      <calculatedColumnFormula array="1">INDEX(DEATHS,MATCH(IXIC[[#This Row],[DATE]],DATE,0))</calculatedColumnFormula>
    </tableColumn>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E3EBA0B-D669-4D9D-8E6B-D55EB914C798}" name="COVID_STATE" displayName="COVID_STATE" ref="A1:G8263" totalsRowShown="0">
  <autoFilter ref="A1:G8263" xr:uid="{CE3EBA0B-D669-4D9D-8E6B-D55EB914C798}"/>
  <tableColumns count="7">
    <tableColumn id="1" xr3:uid="{2995C189-37FE-49CA-A1DC-2CAC90D2E60D}" name="REPORT_DATE" dataDxfId="2"/>
    <tableColumn id="2" xr3:uid="{82ED40D7-1EA9-49EA-A169-B48425A5A563}" name="STATE"/>
    <tableColumn id="3" xr3:uid="{7FA0B43D-BD9D-4883-A61C-9F4A7662CE56}" name=" REGION_HOLD"/>
    <tableColumn id="8" xr3:uid="{7639C91F-254F-46C7-A35A-6701CB3D4277}" name="REGION" dataDxfId="1">
      <calculatedColumnFormula>TRIM(COVID_STATE[[#This Row],[ REGION_HOLD]])</calculatedColumnFormula>
    </tableColumn>
    <tableColumn id="4" xr3:uid="{2E4EE552-17AF-4AC4-A88F-BCC2448E2136}" name="PEOPLE_POS_NEW_CASES"/>
    <tableColumn id="5" xr3:uid="{47DD2412-2647-46BD-9876-751CF551B63D}" name="PEOPLE_DEATH_NEW"/>
    <tableColumn id="6" xr3:uid="{5D44C6AD-988C-4B9E-86FA-F854202129DA}" name="PEOPLE_DEATH_COUNT"/>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847A2CD-91D6-4E8A-9E49-D050C48BB6E8}" name="COVID_US" displayName="COVID_US" ref="A1:C163" totalsRowShown="0">
  <autoFilter ref="A1:C163" xr:uid="{1847A2CD-91D6-4E8A-9E49-D050C48BB6E8}"/>
  <tableColumns count="3">
    <tableColumn id="1" xr3:uid="{1DB797D7-529E-40D0-84F3-E36F03A8143E}" name="REPORT_DATE" dataDxfId="0"/>
    <tableColumn id="2" xr3:uid="{14A7AAB7-CE76-4FC5-A151-7757D1878B42}" name="PEOPLE_POS_NEW_CASES"/>
    <tableColumn id="3" xr3:uid="{7ED29C2D-CF34-4187-80BE-2D4CF8187D8C}" name="PEOPLE_DEATH_NEW"/>
  </tableColumns>
  <tableStyleInfo name="TableStyleMedium1"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40058-C06A-4637-9659-A2C73F275472}">
  <dimension ref="A1:U27"/>
  <sheetViews>
    <sheetView workbookViewId="0">
      <selection activeCell="S24" sqref="S24"/>
    </sheetView>
  </sheetViews>
  <sheetFormatPr defaultRowHeight="19.5" x14ac:dyDescent="0.4"/>
  <sheetData>
    <row r="1" spans="1:21" ht="38.25" x14ac:dyDescent="0.7">
      <c r="A1" s="13" t="s">
        <v>88</v>
      </c>
      <c r="B1" s="14"/>
      <c r="C1" s="14"/>
      <c r="D1" s="14"/>
      <c r="E1" s="14"/>
      <c r="F1" s="14"/>
      <c r="G1" s="14"/>
      <c r="H1" s="14"/>
      <c r="I1" s="14"/>
      <c r="J1" s="14"/>
      <c r="K1" s="14"/>
      <c r="L1" s="14"/>
      <c r="M1" s="14"/>
      <c r="N1" s="14"/>
      <c r="O1" s="14"/>
      <c r="P1" s="14"/>
      <c r="Q1" s="14"/>
      <c r="R1" s="14"/>
      <c r="S1" s="14"/>
      <c r="T1" s="14"/>
      <c r="U1" s="14"/>
    </row>
    <row r="2" spans="1:21" x14ac:dyDescent="0.4">
      <c r="A2" s="14"/>
      <c r="B2" s="14"/>
      <c r="C2" s="14"/>
      <c r="D2" s="14"/>
      <c r="E2" s="14"/>
      <c r="F2" s="14"/>
      <c r="G2" s="14"/>
      <c r="H2" s="14"/>
      <c r="I2" s="14"/>
      <c r="J2" s="14"/>
      <c r="K2" s="14"/>
      <c r="L2" s="14"/>
      <c r="M2" s="14"/>
      <c r="N2" s="14"/>
      <c r="O2" s="14"/>
      <c r="P2" s="14"/>
      <c r="Q2" s="14"/>
      <c r="R2" s="14"/>
      <c r="S2" s="14"/>
      <c r="T2" s="14"/>
      <c r="U2" s="14"/>
    </row>
    <row r="3" spans="1:21" x14ac:dyDescent="0.4">
      <c r="A3" s="14"/>
      <c r="B3" s="14"/>
      <c r="C3" s="14"/>
      <c r="D3" s="14"/>
      <c r="E3" s="14"/>
      <c r="F3" s="14"/>
      <c r="G3" s="14"/>
      <c r="H3" s="14"/>
      <c r="I3" s="14"/>
      <c r="J3" s="14"/>
      <c r="K3" s="14"/>
      <c r="L3" s="14"/>
      <c r="M3" s="14"/>
      <c r="N3" s="14"/>
      <c r="O3" s="14"/>
      <c r="P3" s="14"/>
      <c r="Q3" s="14"/>
      <c r="R3" s="14"/>
      <c r="S3" s="14"/>
      <c r="T3" s="14"/>
      <c r="U3" s="15"/>
    </row>
    <row r="4" spans="1:21" x14ac:dyDescent="0.4">
      <c r="A4" s="14"/>
      <c r="B4" s="14"/>
      <c r="C4" s="14"/>
      <c r="D4" s="14"/>
      <c r="E4" s="14"/>
      <c r="F4" s="14"/>
      <c r="G4" s="14"/>
      <c r="H4" s="14"/>
      <c r="I4" s="14"/>
      <c r="J4" s="14"/>
      <c r="K4" s="14"/>
      <c r="L4" s="14"/>
      <c r="M4" s="14"/>
      <c r="N4" s="14"/>
      <c r="O4" s="14"/>
      <c r="P4" s="14"/>
      <c r="Q4" s="14"/>
      <c r="R4" s="14"/>
      <c r="S4" s="14"/>
      <c r="T4" s="14"/>
      <c r="U4" s="14"/>
    </row>
    <row r="5" spans="1:21" x14ac:dyDescent="0.4">
      <c r="A5" s="14"/>
      <c r="B5" s="14"/>
      <c r="C5" s="14"/>
      <c r="D5" s="14"/>
      <c r="E5" s="14"/>
      <c r="F5" s="14"/>
      <c r="G5" s="14"/>
      <c r="H5" s="14"/>
      <c r="I5" s="14"/>
      <c r="J5" s="14"/>
      <c r="K5" s="14"/>
      <c r="L5" s="14"/>
      <c r="M5" s="14"/>
      <c r="N5" s="14"/>
      <c r="O5" s="14"/>
      <c r="P5" s="14"/>
      <c r="Q5" s="14"/>
      <c r="R5" s="14"/>
      <c r="S5" s="14"/>
      <c r="T5" s="14"/>
      <c r="U5" s="14"/>
    </row>
    <row r="6" spans="1:21" x14ac:dyDescent="0.4">
      <c r="A6" s="14"/>
      <c r="B6" s="14"/>
      <c r="C6" s="14"/>
      <c r="D6" s="14"/>
      <c r="E6" s="14"/>
      <c r="F6" s="14"/>
      <c r="G6" s="14"/>
      <c r="H6" s="14"/>
      <c r="I6" s="14"/>
      <c r="J6" s="14"/>
      <c r="K6" s="14"/>
      <c r="L6" s="14"/>
      <c r="M6" s="14"/>
      <c r="N6" s="14"/>
      <c r="O6" s="14"/>
      <c r="P6" s="14"/>
      <c r="Q6" s="14"/>
      <c r="R6" s="14"/>
      <c r="S6" s="14"/>
      <c r="T6" s="14"/>
      <c r="U6" s="14"/>
    </row>
    <row r="7" spans="1:21" x14ac:dyDescent="0.4">
      <c r="A7" s="14"/>
      <c r="B7" s="14"/>
      <c r="C7" s="14"/>
      <c r="D7" s="14"/>
      <c r="E7" s="14"/>
      <c r="F7" s="14"/>
      <c r="G7" s="14"/>
      <c r="H7" s="14"/>
      <c r="I7" s="14"/>
      <c r="J7" s="14"/>
      <c r="K7" s="14"/>
      <c r="L7" s="14"/>
      <c r="M7" s="14"/>
      <c r="N7" s="14"/>
      <c r="O7" s="14"/>
      <c r="P7" s="14"/>
      <c r="Q7" s="14"/>
      <c r="R7" s="14"/>
      <c r="S7" s="14"/>
      <c r="T7" s="14"/>
      <c r="U7" s="14"/>
    </row>
    <row r="8" spans="1:21" x14ac:dyDescent="0.4">
      <c r="A8" s="14"/>
      <c r="B8" s="14"/>
      <c r="C8" s="14"/>
      <c r="D8" s="14"/>
      <c r="E8" s="14"/>
      <c r="F8" s="14"/>
      <c r="G8" s="14"/>
      <c r="H8" s="14"/>
      <c r="I8" s="14"/>
      <c r="J8" s="14"/>
      <c r="K8" s="14"/>
      <c r="L8" s="14"/>
      <c r="M8" s="14"/>
      <c r="N8" s="14"/>
      <c r="O8" s="14"/>
      <c r="P8" s="14"/>
      <c r="Q8" s="14"/>
      <c r="R8" s="14"/>
      <c r="S8" s="14"/>
      <c r="T8" s="14"/>
      <c r="U8" s="14"/>
    </row>
    <row r="9" spans="1:21" x14ac:dyDescent="0.4">
      <c r="A9" s="14"/>
      <c r="B9" s="14"/>
      <c r="C9" s="14"/>
      <c r="D9" s="14"/>
      <c r="E9" s="14"/>
      <c r="F9" s="14"/>
      <c r="G9" s="14"/>
      <c r="H9" s="14"/>
      <c r="I9" s="14"/>
      <c r="J9" s="14"/>
      <c r="K9" s="14"/>
      <c r="L9" s="14"/>
      <c r="M9" s="14"/>
      <c r="N9" s="14"/>
      <c r="O9" s="14"/>
      <c r="P9" s="14"/>
      <c r="Q9" s="14"/>
      <c r="R9" s="14"/>
      <c r="S9" s="14"/>
      <c r="T9" s="14"/>
      <c r="U9" s="14"/>
    </row>
    <row r="10" spans="1:21" x14ac:dyDescent="0.4">
      <c r="A10" s="14"/>
      <c r="B10" s="14"/>
      <c r="C10" s="14"/>
      <c r="D10" s="14"/>
      <c r="E10" s="14"/>
      <c r="F10" s="14"/>
      <c r="G10" s="14"/>
      <c r="H10" s="14"/>
      <c r="I10" s="14"/>
      <c r="J10" s="14"/>
      <c r="K10" s="14"/>
      <c r="L10" s="14"/>
      <c r="M10" s="14"/>
      <c r="N10" s="14"/>
      <c r="O10" s="14"/>
      <c r="P10" s="14"/>
      <c r="Q10" s="14"/>
      <c r="R10" s="14"/>
      <c r="S10" s="14"/>
      <c r="T10" s="14"/>
      <c r="U10" s="14"/>
    </row>
    <row r="11" spans="1:21" x14ac:dyDescent="0.4">
      <c r="A11" s="14"/>
      <c r="B11" s="14"/>
      <c r="C11" s="14"/>
      <c r="D11" s="14"/>
      <c r="E11" s="14"/>
      <c r="F11" s="14"/>
      <c r="G11" s="14"/>
      <c r="H11" s="14"/>
      <c r="I11" s="14"/>
      <c r="J11" s="14"/>
      <c r="K11" s="14"/>
      <c r="L11" s="14"/>
      <c r="M11" s="14"/>
      <c r="N11" s="14"/>
      <c r="O11" s="14"/>
      <c r="P11" s="14"/>
      <c r="Q11" s="14"/>
      <c r="R11" s="14"/>
      <c r="S11" s="14"/>
      <c r="T11" s="14"/>
      <c r="U11" s="14"/>
    </row>
    <row r="12" spans="1:21" x14ac:dyDescent="0.4">
      <c r="A12" s="14"/>
      <c r="B12" s="14"/>
      <c r="C12" s="14"/>
      <c r="D12" s="14"/>
      <c r="E12" s="14"/>
      <c r="F12" s="14"/>
      <c r="G12" s="14"/>
      <c r="H12" s="14"/>
      <c r="I12" s="14"/>
      <c r="J12" s="14"/>
      <c r="K12" s="14"/>
      <c r="L12" s="14"/>
      <c r="M12" s="14"/>
      <c r="N12" s="14"/>
      <c r="O12" s="14"/>
      <c r="P12" s="14"/>
      <c r="Q12" s="14"/>
      <c r="R12" s="14"/>
      <c r="S12" s="14"/>
      <c r="T12" s="14"/>
      <c r="U12" s="14"/>
    </row>
    <row r="13" spans="1:21" x14ac:dyDescent="0.4">
      <c r="A13" s="14"/>
      <c r="B13" s="14"/>
      <c r="C13" s="14"/>
      <c r="D13" s="14"/>
      <c r="E13" s="14"/>
      <c r="F13" s="14"/>
      <c r="G13" s="14"/>
      <c r="H13" s="14"/>
      <c r="I13" s="14"/>
      <c r="J13" s="14"/>
      <c r="K13" s="14"/>
      <c r="L13" s="14"/>
      <c r="M13" s="14"/>
      <c r="N13" s="14"/>
      <c r="O13" s="14"/>
      <c r="P13" s="14"/>
      <c r="Q13" s="14"/>
      <c r="R13" s="14"/>
      <c r="S13" s="14"/>
      <c r="T13" s="14"/>
      <c r="U13" s="14"/>
    </row>
    <row r="14" spans="1:21" x14ac:dyDescent="0.4">
      <c r="A14" s="14"/>
      <c r="B14" s="14"/>
      <c r="C14" s="14"/>
      <c r="D14" s="14"/>
      <c r="E14" s="14"/>
      <c r="F14" s="14"/>
      <c r="G14" s="14"/>
      <c r="H14" s="14"/>
      <c r="I14" s="14"/>
      <c r="J14" s="14"/>
      <c r="K14" s="14"/>
      <c r="L14" s="14"/>
      <c r="M14" s="14"/>
      <c r="N14" s="14"/>
      <c r="O14" s="14"/>
      <c r="P14" s="14"/>
      <c r="Q14" s="14"/>
      <c r="R14" s="14"/>
      <c r="S14" s="14"/>
      <c r="T14" s="14"/>
      <c r="U14" s="14"/>
    </row>
    <row r="15" spans="1:21" x14ac:dyDescent="0.4">
      <c r="A15" s="14"/>
      <c r="B15" s="14"/>
      <c r="C15" s="14"/>
      <c r="D15" s="14"/>
      <c r="E15" s="14"/>
      <c r="F15" s="14"/>
      <c r="G15" s="14"/>
      <c r="H15" s="14"/>
      <c r="I15" s="14"/>
      <c r="J15" s="14"/>
      <c r="K15" s="14"/>
      <c r="L15" s="14"/>
      <c r="M15" s="14"/>
      <c r="N15" s="14"/>
      <c r="O15" s="14"/>
      <c r="P15" s="14"/>
      <c r="Q15" s="14"/>
      <c r="R15" s="14"/>
      <c r="S15" s="14"/>
      <c r="T15" s="14"/>
      <c r="U15" s="14"/>
    </row>
    <row r="16" spans="1:21" x14ac:dyDescent="0.4">
      <c r="A16" s="14"/>
      <c r="B16" s="14"/>
      <c r="C16" s="14"/>
      <c r="D16" s="14"/>
      <c r="E16" s="14"/>
      <c r="F16" s="14"/>
      <c r="G16" s="14"/>
      <c r="H16" s="14"/>
      <c r="I16" s="14"/>
      <c r="J16" s="14"/>
      <c r="K16" s="14"/>
      <c r="L16" s="14"/>
      <c r="M16" s="14"/>
      <c r="N16" s="14"/>
      <c r="O16" s="14"/>
      <c r="P16" s="14"/>
      <c r="Q16" s="14"/>
      <c r="R16" s="14"/>
      <c r="S16" s="14"/>
      <c r="T16" s="14"/>
      <c r="U16" s="14"/>
    </row>
    <row r="17" spans="1:21" x14ac:dyDescent="0.4">
      <c r="A17" s="14"/>
      <c r="B17" s="14"/>
      <c r="C17" s="14"/>
      <c r="D17" s="14"/>
      <c r="E17" s="14"/>
      <c r="F17" s="14"/>
      <c r="G17" s="14"/>
      <c r="H17" s="14"/>
      <c r="I17" s="14"/>
      <c r="J17" s="14"/>
      <c r="K17" s="14"/>
      <c r="L17" s="14"/>
      <c r="M17" s="14"/>
      <c r="N17" s="14"/>
      <c r="O17" s="14"/>
      <c r="P17" s="14"/>
      <c r="Q17" s="14"/>
      <c r="R17" s="14"/>
      <c r="S17" s="14"/>
      <c r="T17" s="14"/>
      <c r="U17" s="14"/>
    </row>
    <row r="18" spans="1:21" x14ac:dyDescent="0.4">
      <c r="A18" s="14"/>
      <c r="B18" s="14"/>
      <c r="C18" s="14"/>
      <c r="D18" s="14"/>
      <c r="E18" s="14"/>
      <c r="F18" s="14"/>
      <c r="G18" s="14"/>
      <c r="H18" s="14"/>
      <c r="I18" s="14"/>
      <c r="J18" s="14"/>
      <c r="K18" s="14"/>
      <c r="L18" s="14"/>
      <c r="M18" s="14"/>
      <c r="N18" s="14"/>
      <c r="O18" s="14"/>
      <c r="P18" s="14"/>
      <c r="Q18" s="14"/>
      <c r="R18" s="14"/>
      <c r="S18" s="14"/>
      <c r="T18" s="14"/>
      <c r="U18" s="14"/>
    </row>
    <row r="19" spans="1:21" x14ac:dyDescent="0.4">
      <c r="A19" s="14"/>
      <c r="B19" s="14"/>
      <c r="C19" s="14"/>
      <c r="D19" s="14"/>
      <c r="E19" s="14"/>
      <c r="F19" s="14"/>
      <c r="G19" s="14"/>
      <c r="H19" s="14"/>
      <c r="I19" s="14"/>
      <c r="J19" s="14"/>
      <c r="K19" s="14"/>
      <c r="L19" s="14"/>
      <c r="M19" s="14"/>
      <c r="N19" s="14"/>
      <c r="O19" s="14"/>
      <c r="P19" s="14"/>
      <c r="Q19" s="14"/>
      <c r="R19" s="14"/>
      <c r="S19" s="14"/>
      <c r="T19" s="14"/>
      <c r="U19" s="14"/>
    </row>
    <row r="20" spans="1:21" x14ac:dyDescent="0.4">
      <c r="A20" s="14"/>
      <c r="B20" s="14"/>
      <c r="C20" s="14"/>
      <c r="D20" s="14"/>
      <c r="E20" s="14"/>
      <c r="F20" s="14"/>
      <c r="G20" s="14"/>
      <c r="H20" s="14"/>
      <c r="I20" s="14"/>
      <c r="J20" s="14"/>
      <c r="K20" s="14"/>
      <c r="L20" s="14"/>
      <c r="M20" s="14"/>
      <c r="N20" s="14"/>
      <c r="O20" s="14"/>
      <c r="P20" s="14"/>
      <c r="Q20" s="14"/>
      <c r="R20" s="14"/>
      <c r="S20" s="14"/>
      <c r="T20" s="14"/>
      <c r="U20" s="14"/>
    </row>
    <row r="21" spans="1:21" x14ac:dyDescent="0.4">
      <c r="A21" s="14"/>
      <c r="B21" s="14"/>
      <c r="C21" s="14"/>
      <c r="D21" s="14"/>
      <c r="E21" s="14"/>
      <c r="F21" s="14"/>
      <c r="G21" s="14"/>
      <c r="H21" s="14"/>
      <c r="I21" s="14"/>
      <c r="J21" s="14"/>
      <c r="K21" s="14"/>
      <c r="L21" s="14"/>
      <c r="M21" s="14"/>
      <c r="N21" s="14"/>
      <c r="O21" s="14"/>
      <c r="P21" s="14"/>
      <c r="Q21" s="14"/>
      <c r="R21" s="14"/>
      <c r="S21" s="14"/>
      <c r="T21" s="14"/>
      <c r="U21" s="14"/>
    </row>
    <row r="22" spans="1:21" x14ac:dyDescent="0.4">
      <c r="A22" s="14"/>
      <c r="B22" s="14"/>
      <c r="C22" s="14"/>
      <c r="D22" s="14"/>
      <c r="E22" s="14"/>
      <c r="F22" s="14"/>
      <c r="G22" s="14"/>
      <c r="H22" s="14"/>
      <c r="I22" s="14"/>
      <c r="J22" s="14"/>
      <c r="K22" s="14"/>
      <c r="L22" s="14"/>
      <c r="M22" s="14"/>
      <c r="N22" s="14"/>
      <c r="O22" s="14"/>
      <c r="P22" s="14"/>
      <c r="Q22" s="14"/>
      <c r="R22" s="14"/>
      <c r="S22" s="14"/>
      <c r="T22" s="14"/>
      <c r="U22" s="14"/>
    </row>
    <row r="23" spans="1:21" x14ac:dyDescent="0.4">
      <c r="A23" s="14"/>
      <c r="B23" s="14"/>
      <c r="C23" s="14"/>
      <c r="D23" s="14"/>
      <c r="E23" s="14"/>
      <c r="F23" s="14"/>
      <c r="G23" s="14"/>
      <c r="H23" s="14"/>
      <c r="I23" s="14"/>
      <c r="J23" s="14"/>
      <c r="K23" s="14"/>
      <c r="L23" s="14"/>
      <c r="M23" s="14"/>
      <c r="N23" s="14"/>
      <c r="O23" s="14"/>
      <c r="P23" s="14"/>
      <c r="Q23" s="14"/>
      <c r="R23" s="14"/>
      <c r="S23" s="14"/>
      <c r="T23" s="14"/>
      <c r="U23" s="14"/>
    </row>
    <row r="24" spans="1:21" x14ac:dyDescent="0.4">
      <c r="A24" s="14"/>
      <c r="B24" s="14"/>
      <c r="C24" s="14"/>
      <c r="D24" s="14"/>
      <c r="E24" s="14"/>
      <c r="F24" s="14"/>
      <c r="G24" s="14"/>
      <c r="H24" s="14"/>
      <c r="I24" s="14"/>
      <c r="J24" s="14"/>
      <c r="K24" s="14"/>
      <c r="L24" s="14"/>
      <c r="M24" s="14"/>
      <c r="N24" s="14"/>
      <c r="O24" s="14"/>
      <c r="P24" s="14"/>
      <c r="Q24" s="14"/>
      <c r="R24" s="14"/>
      <c r="S24" s="14"/>
      <c r="T24" s="14"/>
      <c r="U24" s="14"/>
    </row>
    <row r="25" spans="1:21" x14ac:dyDescent="0.4">
      <c r="A25" s="14"/>
      <c r="B25" s="14"/>
      <c r="C25" s="14"/>
      <c r="D25" s="14"/>
      <c r="E25" s="14"/>
      <c r="F25" s="14"/>
      <c r="G25" s="14"/>
      <c r="H25" s="14"/>
      <c r="I25" s="14"/>
      <c r="J25" s="14"/>
      <c r="K25" s="14"/>
      <c r="L25" s="14"/>
      <c r="M25" s="14"/>
      <c r="N25" s="14"/>
      <c r="O25" s="14"/>
      <c r="P25" s="14"/>
      <c r="Q25" s="14"/>
      <c r="R25" s="14"/>
      <c r="S25" s="14"/>
      <c r="T25" s="14"/>
      <c r="U25" s="14"/>
    </row>
    <row r="26" spans="1:21" x14ac:dyDescent="0.4">
      <c r="A26" s="14"/>
      <c r="B26" s="14"/>
      <c r="C26" s="14"/>
      <c r="D26" s="14"/>
      <c r="E26" s="14"/>
      <c r="F26" s="14"/>
      <c r="G26" s="14"/>
      <c r="H26" s="14"/>
      <c r="I26" s="14"/>
      <c r="J26" s="14"/>
      <c r="K26" s="14"/>
      <c r="L26" s="14"/>
      <c r="M26" s="14"/>
      <c r="N26" s="14"/>
      <c r="O26" s="14"/>
      <c r="P26" s="14"/>
      <c r="Q26" s="14"/>
      <c r="R26" s="14"/>
      <c r="S26" s="14"/>
      <c r="T26" s="14"/>
      <c r="U26" s="14"/>
    </row>
    <row r="27" spans="1:21" x14ac:dyDescent="0.4">
      <c r="A27" s="14"/>
      <c r="B27" s="14"/>
      <c r="C27" s="14"/>
      <c r="D27" s="14"/>
      <c r="E27" s="14"/>
      <c r="F27" s="14"/>
      <c r="G27" s="14"/>
      <c r="H27" s="14"/>
      <c r="I27" s="14"/>
      <c r="J27" s="14"/>
      <c r="K27" s="14"/>
      <c r="L27" s="14"/>
      <c r="M27" s="14"/>
      <c r="N27" s="14"/>
      <c r="O27" s="14"/>
      <c r="P27" s="14"/>
      <c r="Q27" s="14"/>
      <c r="R27" s="14"/>
      <c r="S27" s="14"/>
      <c r="T27" s="14"/>
      <c r="U27"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868FD-3DC5-4CF0-9E2B-EF8C03288186}">
  <dimension ref="A1:G54"/>
  <sheetViews>
    <sheetView workbookViewId="0">
      <selection activeCell="O16" sqref="O16"/>
    </sheetView>
  </sheetViews>
  <sheetFormatPr defaultColWidth="8.875" defaultRowHeight="19.5" x14ac:dyDescent="0.4"/>
  <cols>
    <col min="1" max="1" width="11.5" customWidth="1"/>
    <col min="2" max="2" width="17.75" bestFit="1" customWidth="1"/>
    <col min="3" max="3" width="18.125" customWidth="1"/>
    <col min="4" max="4" width="19.375" customWidth="1"/>
    <col min="5" max="5" width="16.25" customWidth="1"/>
  </cols>
  <sheetData>
    <row r="1" spans="1:7" x14ac:dyDescent="0.4">
      <c r="A1" s="6" t="s">
        <v>65</v>
      </c>
      <c r="B1" s="1">
        <v>43921</v>
      </c>
    </row>
    <row r="3" spans="1:7" x14ac:dyDescent="0.4">
      <c r="A3" s="5" t="s">
        <v>60</v>
      </c>
      <c r="B3" s="5" t="s">
        <v>58</v>
      </c>
      <c r="C3" s="5" t="s">
        <v>59</v>
      </c>
      <c r="D3" s="5" t="s">
        <v>66</v>
      </c>
      <c r="E3" s="5" t="s">
        <v>67</v>
      </c>
      <c r="F3" s="2"/>
      <c r="G3" s="2"/>
    </row>
    <row r="4" spans="1:7" x14ac:dyDescent="0.4">
      <c r="A4" t="s">
        <v>61</v>
      </c>
      <c r="B4" t="s">
        <v>47</v>
      </c>
      <c r="C4" s="10" cm="1">
        <f t="array" ref="C4">INDEX(YTD_DEATHS,MATCH(DeathsByState[[#This Row],[State]],IF(SELECT_DATE=REPORT_DATE,STATE),0))</f>
        <v>14</v>
      </c>
      <c r="D4" s="11" cm="1">
        <f t="array" ref="D4">INDEX(YTD_DEATHS,MATCH(DeathsByState[[#This Row],[State]],IF(SELECT_DATE=REPORT_DATE,STATE),0))</f>
        <v>14</v>
      </c>
    </row>
    <row r="5" spans="1:7" x14ac:dyDescent="0.4">
      <c r="A5" t="s">
        <v>63</v>
      </c>
      <c r="B5" t="s">
        <v>45</v>
      </c>
      <c r="C5" s="10" cm="1">
        <f t="array" ref="C5">INDEX(YTD_DEATHS,MATCH(DeathsByState[[#This Row],[State]],IF(SELECT_DATE=REPORT_DATE,STATE),0))</f>
        <v>2</v>
      </c>
      <c r="D5" s="11" cm="1">
        <f t="array" ref="D5">INDEX(YTD_DEATHS,MATCH(DeathsByState[[#This Row],[State]],IF(SELECT_DATE=REPORT_DATE,STATE),0))</f>
        <v>2</v>
      </c>
    </row>
    <row r="6" spans="1:7" x14ac:dyDescent="0.4">
      <c r="A6" t="s">
        <v>63</v>
      </c>
      <c r="B6" t="s">
        <v>3</v>
      </c>
      <c r="C6" s="10" cm="1">
        <f t="array" ref="C6">INDEX(YTD_DEATHS,MATCH(DeathsByState[[#This Row],[State]],IF(SELECT_DATE=REPORT_DATE,STATE),0))</f>
        <v>24</v>
      </c>
      <c r="D6" s="11" cm="1">
        <f t="array" ref="D6">INDEX(YTD_DEATHS,MATCH(DeathsByState[[#This Row],[State]],IF(SELECT_DATE=REPORT_DATE,STATE),0))</f>
        <v>24</v>
      </c>
    </row>
    <row r="7" spans="1:7" x14ac:dyDescent="0.4">
      <c r="A7" t="s">
        <v>61</v>
      </c>
      <c r="B7" t="s">
        <v>39</v>
      </c>
      <c r="C7" s="10" cm="1">
        <f t="array" ref="C7">INDEX(YTD_DEATHS,MATCH(DeathsByState[[#This Row],[State]],IF(SELECT_DATE=REPORT_DATE,STATE),0))</f>
        <v>8</v>
      </c>
      <c r="D7" s="11" cm="1">
        <f t="array" ref="D7">INDEX(YTD_DEATHS,MATCH(DeathsByState[[#This Row],[State]],IF(SELECT_DATE=REPORT_DATE,STATE),0))</f>
        <v>8</v>
      </c>
    </row>
    <row r="8" spans="1:7" x14ac:dyDescent="0.4">
      <c r="A8" t="s">
        <v>63</v>
      </c>
      <c r="B8" t="s">
        <v>2</v>
      </c>
      <c r="C8" s="10" cm="1">
        <f t="array" ref="C8">INDEX(YTD_DEATHS,MATCH(DeathsByState[[#This Row],[State]],IF(SELECT_DATE=REPORT_DATE,STATE),0))</f>
        <v>184</v>
      </c>
      <c r="D8" s="11" cm="1">
        <f t="array" ref="D8">INDEX(YTD_DEATHS,MATCH(DeathsByState[[#This Row],[State]],IF(SELECT_DATE=REPORT_DATE,STATE),0))</f>
        <v>184</v>
      </c>
    </row>
    <row r="9" spans="1:7" x14ac:dyDescent="0.4">
      <c r="A9" t="s">
        <v>63</v>
      </c>
      <c r="B9" t="s">
        <v>17</v>
      </c>
      <c r="C9" s="10" cm="1">
        <f t="array" ref="C9">INDEX(YTD_DEATHS,MATCH(DeathsByState[[#This Row],[State]],IF(SELECT_DATE=REPORT_DATE,STATE),0))</f>
        <v>69</v>
      </c>
      <c r="D9" s="11" cm="1">
        <f t="array" ref="D9">INDEX(YTD_DEATHS,MATCH(DeathsByState[[#This Row],[State]],IF(SELECT_DATE=REPORT_DATE,STATE),0))</f>
        <v>69</v>
      </c>
    </row>
    <row r="10" spans="1:7" x14ac:dyDescent="0.4">
      <c r="A10" t="s">
        <v>64</v>
      </c>
      <c r="B10" t="s">
        <v>33</v>
      </c>
      <c r="C10" s="10" cm="1">
        <f t="array" ref="C10">INDEX(YTD_DEATHS,MATCH(DeathsByState[[#This Row],[State]],IF(SELECT_DATE=REPORT_DATE,STATE),0))</f>
        <v>69</v>
      </c>
      <c r="D10" s="11" cm="1">
        <f t="array" ref="D10">INDEX(YTD_DEATHS,MATCH(DeathsByState[[#This Row],[State]],IF(SELECT_DATE=REPORT_DATE,STATE),0))</f>
        <v>69</v>
      </c>
    </row>
    <row r="11" spans="1:7" x14ac:dyDescent="0.4">
      <c r="A11" t="s">
        <v>61</v>
      </c>
      <c r="B11" t="s">
        <v>40</v>
      </c>
      <c r="C11" s="10" cm="1">
        <f t="array" ref="C11">INDEX(YTD_DEATHS,MATCH(DeathsByState[[#This Row],[State]],IF(SELECT_DATE=REPORT_DATE,STATE),0))</f>
        <v>10</v>
      </c>
      <c r="D11" s="11" cm="1">
        <f t="array" ref="D11">INDEX(YTD_DEATHS,MATCH(DeathsByState[[#This Row],[State]],IF(SELECT_DATE=REPORT_DATE,STATE),0))</f>
        <v>10</v>
      </c>
    </row>
    <row r="12" spans="1:7" x14ac:dyDescent="0.4">
      <c r="A12" t="s">
        <v>61</v>
      </c>
      <c r="B12" t="s">
        <v>28</v>
      </c>
      <c r="C12" s="10" cm="1">
        <f t="array" ref="C12">INDEX(YTD_DEATHS,MATCH(DeathsByState[[#This Row],[State]],IF(SELECT_DATE=REPORT_DATE,STATE),0))</f>
        <v>9</v>
      </c>
      <c r="D12" s="11" cm="1">
        <f t="array" ref="D12">INDEX(YTD_DEATHS,MATCH(DeathsByState[[#This Row],[State]],IF(SELECT_DATE=REPORT_DATE,STATE),0))</f>
        <v>9</v>
      </c>
    </row>
    <row r="13" spans="1:7" x14ac:dyDescent="0.4">
      <c r="A13" t="s">
        <v>61</v>
      </c>
      <c r="B13" t="s">
        <v>10</v>
      </c>
      <c r="C13" s="10" cm="1">
        <f t="array" ref="C13">INDEX(YTD_DEATHS,MATCH(DeathsByState[[#This Row],[State]],IF(SELECT_DATE=REPORT_DATE,STATE),0))</f>
        <v>85</v>
      </c>
      <c r="D13" s="11" cm="1">
        <f t="array" ref="D13">INDEX(YTD_DEATHS,MATCH(DeathsByState[[#This Row],[State]],IF(SELECT_DATE=REPORT_DATE,STATE),0))</f>
        <v>85</v>
      </c>
    </row>
    <row r="14" spans="1:7" x14ac:dyDescent="0.4">
      <c r="A14" t="s">
        <v>61</v>
      </c>
      <c r="B14" t="s">
        <v>13</v>
      </c>
      <c r="C14" s="10" cm="1">
        <f t="array" ref="C14">INDEX(YTD_DEATHS,MATCH(DeathsByState[[#This Row],[State]],IF(SELECT_DATE=REPORT_DATE,STATE),0))</f>
        <v>126</v>
      </c>
      <c r="D14" s="11" cm="1">
        <f t="array" ref="D14">INDEX(YTD_DEATHS,MATCH(DeathsByState[[#This Row],[State]],IF(SELECT_DATE=REPORT_DATE,STATE),0))</f>
        <v>126</v>
      </c>
    </row>
    <row r="15" spans="1:7" x14ac:dyDescent="0.4">
      <c r="A15" t="s">
        <v>63</v>
      </c>
      <c r="B15" t="s">
        <v>21</v>
      </c>
      <c r="C15" s="10" cm="1">
        <f t="array" ref="C15">INDEX(YTD_DEATHS,MATCH(DeathsByState[[#This Row],[State]],IF(SELECT_DATE=REPORT_DATE,STATE),0))</f>
        <v>1</v>
      </c>
      <c r="D15" s="11" cm="1">
        <f t="array" ref="D15">INDEX(YTD_DEATHS,MATCH(DeathsByState[[#This Row],[State]],IF(SELECT_DATE=REPORT_DATE,STATE),0))</f>
        <v>1</v>
      </c>
    </row>
    <row r="16" spans="1:7" x14ac:dyDescent="0.4">
      <c r="A16" t="s">
        <v>63</v>
      </c>
      <c r="B16" t="s">
        <v>48</v>
      </c>
      <c r="C16" s="10" cm="1">
        <f t="array" ref="C16">INDEX(YTD_DEATHS,MATCH(DeathsByState[[#This Row],[State]],IF(SELECT_DATE=REPORT_DATE,STATE),0))</f>
        <v>9</v>
      </c>
      <c r="D16" s="11" cm="1">
        <f t="array" ref="D16">INDEX(YTD_DEATHS,MATCH(DeathsByState[[#This Row],[State]],IF(SELECT_DATE=REPORT_DATE,STATE),0))</f>
        <v>9</v>
      </c>
    </row>
    <row r="17" spans="1:4" x14ac:dyDescent="0.4">
      <c r="A17" t="s">
        <v>62</v>
      </c>
      <c r="B17" t="s">
        <v>1</v>
      </c>
      <c r="C17" s="10" cm="1">
        <f t="array" ref="C17">INDEX(YTD_DEATHS,MATCH(DeathsByState[[#This Row],[State]],IF(SELECT_DATE=REPORT_DATE,STATE),0))</f>
        <v>107</v>
      </c>
      <c r="D17" s="11" cm="1">
        <f t="array" ref="D17">INDEX(YTD_DEATHS,MATCH(DeathsByState[[#This Row],[State]],IF(SELECT_DATE=REPORT_DATE,STATE),0))</f>
        <v>107</v>
      </c>
    </row>
    <row r="18" spans="1:4" x14ac:dyDescent="0.4">
      <c r="A18" t="s">
        <v>62</v>
      </c>
      <c r="B18" t="s">
        <v>22</v>
      </c>
      <c r="C18" s="10" cm="1">
        <f t="array" ref="C18">INDEX(YTD_DEATHS,MATCH(DeathsByState[[#This Row],[State]],IF(SELECT_DATE=REPORT_DATE,STATE),0))</f>
        <v>61</v>
      </c>
      <c r="D18" s="11" cm="1">
        <f t="array" ref="D18">INDEX(YTD_DEATHS,MATCH(DeathsByState[[#This Row],[State]],IF(SELECT_DATE=REPORT_DATE,STATE),0))</f>
        <v>61</v>
      </c>
    </row>
    <row r="19" spans="1:4" x14ac:dyDescent="0.4">
      <c r="A19" t="s">
        <v>62</v>
      </c>
      <c r="B19" t="s">
        <v>34</v>
      </c>
      <c r="C19" s="10" cm="1">
        <f t="array" ref="C19">INDEX(YTD_DEATHS,MATCH(DeathsByState[[#This Row],[State]],IF(SELECT_DATE=REPORT_DATE,STATE),0))</f>
        <v>7</v>
      </c>
      <c r="D19" s="11" cm="1">
        <f t="array" ref="D19">INDEX(YTD_DEATHS,MATCH(DeathsByState[[#This Row],[State]],IF(SELECT_DATE=REPORT_DATE,STATE),0))</f>
        <v>7</v>
      </c>
    </row>
    <row r="20" spans="1:4" x14ac:dyDescent="0.4">
      <c r="A20" t="s">
        <v>62</v>
      </c>
      <c r="B20" t="s">
        <v>29</v>
      </c>
      <c r="C20" s="10" cm="1">
        <f t="array" ref="C20">INDEX(YTD_DEATHS,MATCH(DeathsByState[[#This Row],[State]],IF(SELECT_DATE=REPORT_DATE,STATE),0))</f>
        <v>10</v>
      </c>
      <c r="D20" s="11" cm="1">
        <f t="array" ref="D20">INDEX(YTD_DEATHS,MATCH(DeathsByState[[#This Row],[State]],IF(SELECT_DATE=REPORT_DATE,STATE),0))</f>
        <v>10</v>
      </c>
    </row>
    <row r="21" spans="1:4" x14ac:dyDescent="0.4">
      <c r="A21" t="s">
        <v>61</v>
      </c>
      <c r="B21" t="s">
        <v>23</v>
      </c>
      <c r="C21" s="10" cm="1">
        <f t="array" ref="C21">INDEX(YTD_DEATHS,MATCH(DeathsByState[[#This Row],[State]],IF(SELECT_DATE=REPORT_DATE,STATE),0))</f>
        <v>18</v>
      </c>
      <c r="D21" s="11" cm="1">
        <f t="array" ref="D21">INDEX(YTD_DEATHS,MATCH(DeathsByState[[#This Row],[State]],IF(SELECT_DATE=REPORT_DATE,STATE),0))</f>
        <v>18</v>
      </c>
    </row>
    <row r="22" spans="1:4" x14ac:dyDescent="0.4">
      <c r="A22" t="s">
        <v>61</v>
      </c>
      <c r="B22" t="s">
        <v>35</v>
      </c>
      <c r="C22" s="10" cm="1">
        <f t="array" ref="C22">INDEX(YTD_DEATHS,MATCH(DeathsByState[[#This Row],[State]],IF(SELECT_DATE=REPORT_DATE,STATE),0))</f>
        <v>240</v>
      </c>
      <c r="D22" s="11" cm="1">
        <f t="array" ref="D22">INDEX(YTD_DEATHS,MATCH(DeathsByState[[#This Row],[State]],IF(SELECT_DATE=REPORT_DATE,STATE),0))</f>
        <v>240</v>
      </c>
    </row>
    <row r="23" spans="1:4" x14ac:dyDescent="0.4">
      <c r="A23" t="s">
        <v>64</v>
      </c>
      <c r="B23" t="s">
        <v>46</v>
      </c>
      <c r="C23" s="10" cm="1">
        <f t="array" ref="C23">INDEX(YTD_DEATHS,MATCH(DeathsByState[[#This Row],[State]],IF(SELECT_DATE=REPORT_DATE,STATE),0))</f>
        <v>5</v>
      </c>
      <c r="D23" s="11" cm="1">
        <f t="array" ref="D23">INDEX(YTD_DEATHS,MATCH(DeathsByState[[#This Row],[State]],IF(SELECT_DATE=REPORT_DATE,STATE),0))</f>
        <v>5</v>
      </c>
    </row>
    <row r="24" spans="1:4" x14ac:dyDescent="0.4">
      <c r="A24" t="s">
        <v>61</v>
      </c>
      <c r="B24" t="s">
        <v>18</v>
      </c>
      <c r="C24" s="10" cm="1">
        <f t="array" ref="C24">INDEX(YTD_DEATHS,MATCH(DeathsByState[[#This Row],[State]],IF(SELECT_DATE=REPORT_DATE,STATE),0))</f>
        <v>18</v>
      </c>
      <c r="D24" s="11" cm="1">
        <f t="array" ref="D24">INDEX(YTD_DEATHS,MATCH(DeathsByState[[#This Row],[State]],IF(SELECT_DATE=REPORT_DATE,STATE),0))</f>
        <v>18</v>
      </c>
    </row>
    <row r="25" spans="1:4" x14ac:dyDescent="0.4">
      <c r="A25" t="s">
        <v>64</v>
      </c>
      <c r="B25" t="s">
        <v>4</v>
      </c>
      <c r="C25" s="10" cm="1">
        <f t="array" ref="C25">INDEX(YTD_DEATHS,MATCH(DeathsByState[[#This Row],[State]],IF(SELECT_DATE=REPORT_DATE,STATE),0))</f>
        <v>89</v>
      </c>
      <c r="D25" s="11" cm="1">
        <f t="array" ref="D25">INDEX(YTD_DEATHS,MATCH(DeathsByState[[#This Row],[State]],IF(SELECT_DATE=REPORT_DATE,STATE),0))</f>
        <v>89</v>
      </c>
    </row>
    <row r="26" spans="1:4" x14ac:dyDescent="0.4">
      <c r="A26" t="s">
        <v>62</v>
      </c>
      <c r="B26" t="s">
        <v>37</v>
      </c>
      <c r="C26" s="10" cm="1">
        <f t="array" ref="C26">INDEX(YTD_DEATHS,MATCH(DeathsByState[[#This Row],[State]],IF(SELECT_DATE=REPORT_DATE,STATE),0))</f>
        <v>264</v>
      </c>
      <c r="D26" s="11" cm="1">
        <f t="array" ref="D26">INDEX(YTD_DEATHS,MATCH(DeathsByState[[#This Row],[State]],IF(SELECT_DATE=REPORT_DATE,STATE),0))</f>
        <v>264</v>
      </c>
    </row>
    <row r="27" spans="1:4" x14ac:dyDescent="0.4">
      <c r="A27" t="s">
        <v>62</v>
      </c>
      <c r="B27" t="s">
        <v>24</v>
      </c>
      <c r="C27" s="10" cm="1">
        <f t="array" ref="C27">INDEX(YTD_DEATHS,MATCH(DeathsByState[[#This Row],[State]],IF(SELECT_DATE=REPORT_DATE,STATE),0))</f>
        <v>12</v>
      </c>
      <c r="D27" s="11" cm="1">
        <f t="array" ref="D27">INDEX(YTD_DEATHS,MATCH(DeathsByState[[#This Row],[State]],IF(SELECT_DATE=REPORT_DATE,STATE),0))</f>
        <v>12</v>
      </c>
    </row>
    <row r="28" spans="1:4" x14ac:dyDescent="0.4">
      <c r="A28" t="s">
        <v>61</v>
      </c>
      <c r="B28" t="s">
        <v>41</v>
      </c>
      <c r="C28" s="10" cm="1">
        <f t="array" ref="C28">INDEX(YTD_DEATHS,MATCH(DeathsByState[[#This Row],[State]],IF(SELECT_DATE=REPORT_DATE,STATE),0))</f>
        <v>20</v>
      </c>
      <c r="D28" s="11" cm="1">
        <f t="array" ref="D28">INDEX(YTD_DEATHS,MATCH(DeathsByState[[#This Row],[State]],IF(SELECT_DATE=REPORT_DATE,STATE),0))</f>
        <v>20</v>
      </c>
    </row>
    <row r="29" spans="1:4" x14ac:dyDescent="0.4">
      <c r="A29" t="s">
        <v>62</v>
      </c>
      <c r="B29" t="s">
        <v>30</v>
      </c>
      <c r="C29" s="10" cm="1">
        <f t="array" ref="C29">INDEX(YTD_DEATHS,MATCH(DeathsByState[[#This Row],[State]],IF(SELECT_DATE=REPORT_DATE,STATE),0))</f>
        <v>15</v>
      </c>
      <c r="D29" s="11" cm="1">
        <f t="array" ref="D29">INDEX(YTD_DEATHS,MATCH(DeathsByState[[#This Row],[State]],IF(SELECT_DATE=REPORT_DATE,STATE),0))</f>
        <v>15</v>
      </c>
    </row>
    <row r="30" spans="1:4" x14ac:dyDescent="0.4">
      <c r="A30" t="s">
        <v>63</v>
      </c>
      <c r="B30" t="s">
        <v>49</v>
      </c>
      <c r="C30" s="10" cm="1">
        <f t="array" ref="C30">INDEX(YTD_DEATHS,MATCH(DeathsByState[[#This Row],[State]],IF(SELECT_DATE=REPORT_DATE,STATE),0))</f>
        <v>5</v>
      </c>
      <c r="D30" s="11" cm="1">
        <f t="array" ref="D30">INDEX(YTD_DEATHS,MATCH(DeathsByState[[#This Row],[State]],IF(SELECT_DATE=REPORT_DATE,STATE),0))</f>
        <v>5</v>
      </c>
    </row>
    <row r="31" spans="1:4" x14ac:dyDescent="0.4">
      <c r="A31" t="s">
        <v>62</v>
      </c>
      <c r="B31" t="s">
        <v>7</v>
      </c>
      <c r="C31" s="10" cm="1">
        <f t="array" ref="C31">INDEX(YTD_DEATHS,MATCH(DeathsByState[[#This Row],[State]],IF(SELECT_DATE=REPORT_DATE,STATE),0))</f>
        <v>4</v>
      </c>
      <c r="D31" s="11" cm="1">
        <f t="array" ref="D31">INDEX(YTD_DEATHS,MATCH(DeathsByState[[#This Row],[State]],IF(SELECT_DATE=REPORT_DATE,STATE),0))</f>
        <v>4</v>
      </c>
    </row>
    <row r="32" spans="1:4" x14ac:dyDescent="0.4">
      <c r="A32" t="s">
        <v>63</v>
      </c>
      <c r="B32" t="s">
        <v>19</v>
      </c>
      <c r="C32" s="10" cm="1">
        <f t="array" ref="C32">INDEX(YTD_DEATHS,MATCH(DeathsByState[[#This Row],[State]],IF(SELECT_DATE=REPORT_DATE,STATE),0))</f>
        <v>26</v>
      </c>
      <c r="D32" s="11" cm="1">
        <f t="array" ref="D32">INDEX(YTD_DEATHS,MATCH(DeathsByState[[#This Row],[State]],IF(SELECT_DATE=REPORT_DATE,STATE),0))</f>
        <v>26</v>
      </c>
    </row>
    <row r="33" spans="1:4" x14ac:dyDescent="0.4">
      <c r="A33" t="s">
        <v>64</v>
      </c>
      <c r="B33" t="s">
        <v>14</v>
      </c>
      <c r="C33" s="10" cm="1">
        <f t="array" ref="C33">INDEX(YTD_DEATHS,MATCH(DeathsByState[[#This Row],[State]],IF(SELECT_DATE=REPORT_DATE,STATE),0))</f>
        <v>3</v>
      </c>
      <c r="D33" s="11" cm="1">
        <f t="array" ref="D33">INDEX(YTD_DEATHS,MATCH(DeathsByState[[#This Row],[State]],IF(SELECT_DATE=REPORT_DATE,STATE),0))</f>
        <v>3</v>
      </c>
    </row>
    <row r="34" spans="1:4" x14ac:dyDescent="0.4">
      <c r="A34" t="s">
        <v>64</v>
      </c>
      <c r="B34" t="s">
        <v>16</v>
      </c>
      <c r="C34" s="10" cm="1">
        <f t="array" ref="C34">INDEX(YTD_DEATHS,MATCH(DeathsByState[[#This Row],[State]],IF(SELECT_DATE=REPORT_DATE,STATE),0))</f>
        <v>267</v>
      </c>
      <c r="D34" s="11" cm="1">
        <f t="array" ref="D34">INDEX(YTD_DEATHS,MATCH(DeathsByState[[#This Row],[State]],IF(SELECT_DATE=REPORT_DATE,STATE),0))</f>
        <v>267</v>
      </c>
    </row>
    <row r="35" spans="1:4" x14ac:dyDescent="0.4">
      <c r="A35" t="s">
        <v>63</v>
      </c>
      <c r="B35" t="s">
        <v>42</v>
      </c>
      <c r="C35" s="10" cm="1">
        <f t="array" ref="C35">INDEX(YTD_DEATHS,MATCH(DeathsByState[[#This Row],[State]],IF(SELECT_DATE=REPORT_DATE,STATE),0))</f>
        <v>5</v>
      </c>
      <c r="D35" s="11" cm="1">
        <f t="array" ref="D35">INDEX(YTD_DEATHS,MATCH(DeathsByState[[#This Row],[State]],IF(SELECT_DATE=REPORT_DATE,STATE),0))</f>
        <v>5</v>
      </c>
    </row>
    <row r="36" spans="1:4" x14ac:dyDescent="0.4">
      <c r="A36" t="s">
        <v>64</v>
      </c>
      <c r="B36" t="s">
        <v>11</v>
      </c>
      <c r="C36" s="10" cm="1">
        <f t="array" ref="C36">INDEX(YTD_DEATHS,MATCH(DeathsByState[[#This Row],[State]],IF(SELECT_DATE=REPORT_DATE,STATE),0))</f>
        <v>1929</v>
      </c>
      <c r="D36" s="11" cm="1">
        <f t="array" ref="D36">INDEX(YTD_DEATHS,MATCH(DeathsByState[[#This Row],[State]],IF(SELECT_DATE=REPORT_DATE,STATE),0))</f>
        <v>1929</v>
      </c>
    </row>
    <row r="37" spans="1:4" x14ac:dyDescent="0.4">
      <c r="A37" t="s">
        <v>61</v>
      </c>
      <c r="B37" t="s">
        <v>15</v>
      </c>
      <c r="C37" s="10" cm="1">
        <f t="array" ref="C37">INDEX(YTD_DEATHS,MATCH(DeathsByState[[#This Row],[State]],IF(SELECT_DATE=REPORT_DATE,STATE),0))</f>
        <v>10</v>
      </c>
      <c r="D37" s="11" cm="1">
        <f t="array" ref="D37">INDEX(YTD_DEATHS,MATCH(DeathsByState[[#This Row],[State]],IF(SELECT_DATE=REPORT_DATE,STATE),0))</f>
        <v>10</v>
      </c>
    </row>
    <row r="38" spans="1:4" x14ac:dyDescent="0.4">
      <c r="A38" t="s">
        <v>62</v>
      </c>
      <c r="B38" t="s">
        <v>43</v>
      </c>
      <c r="C38" s="10" cm="1">
        <f t="array" ref="C38">INDEX(YTD_DEATHS,MATCH(DeathsByState[[#This Row],[State]],IF(SELECT_DATE=REPORT_DATE,STATE),0))</f>
        <v>3</v>
      </c>
      <c r="D38" s="11" cm="1">
        <f t="array" ref="D38">INDEX(YTD_DEATHS,MATCH(DeathsByState[[#This Row],[State]],IF(SELECT_DATE=REPORT_DATE,STATE),0))</f>
        <v>3</v>
      </c>
    </row>
    <row r="39" spans="1:4" x14ac:dyDescent="0.4">
      <c r="A39" t="s">
        <v>62</v>
      </c>
      <c r="B39" t="s">
        <v>36</v>
      </c>
      <c r="C39" s="10" cm="1">
        <f t="array" ref="C39">INDEX(YTD_DEATHS,MATCH(DeathsByState[[#This Row],[State]],IF(SELECT_DATE=REPORT_DATE,STATE),0))</f>
        <v>55</v>
      </c>
      <c r="D39" s="11" cm="1">
        <f t="array" ref="D39">INDEX(YTD_DEATHS,MATCH(DeathsByState[[#This Row],[State]],IF(SELECT_DATE=REPORT_DATE,STATE),0))</f>
        <v>55</v>
      </c>
    </row>
    <row r="40" spans="1:4" x14ac:dyDescent="0.4">
      <c r="A40" t="s">
        <v>61</v>
      </c>
      <c r="B40" t="s">
        <v>25</v>
      </c>
      <c r="C40" s="10" cm="1">
        <f t="array" ref="C40">INDEX(YTD_DEATHS,MATCH(DeathsByState[[#This Row],[State]],IF(SELECT_DATE=REPORT_DATE,STATE),0))</f>
        <v>23</v>
      </c>
      <c r="D40" s="11" cm="1">
        <f t="array" ref="D40">INDEX(YTD_DEATHS,MATCH(DeathsByState[[#This Row],[State]],IF(SELECT_DATE=REPORT_DATE,STATE),0))</f>
        <v>23</v>
      </c>
    </row>
    <row r="41" spans="1:4" x14ac:dyDescent="0.4">
      <c r="A41" t="s">
        <v>63</v>
      </c>
      <c r="B41" t="s">
        <v>9</v>
      </c>
      <c r="C41" s="10" cm="1">
        <f t="array" ref="C41">INDEX(YTD_DEATHS,MATCH(DeathsByState[[#This Row],[State]],IF(SELECT_DATE=REPORT_DATE,STATE),0))</f>
        <v>18</v>
      </c>
      <c r="D41" s="11" cm="1">
        <f t="array" ref="D41">INDEX(YTD_DEATHS,MATCH(DeathsByState[[#This Row],[State]],IF(SELECT_DATE=REPORT_DATE,STATE),0))</f>
        <v>18</v>
      </c>
    </row>
    <row r="42" spans="1:4" x14ac:dyDescent="0.4">
      <c r="A42" t="s">
        <v>64</v>
      </c>
      <c r="B42" t="s">
        <v>26</v>
      </c>
      <c r="C42" s="10" cm="1">
        <f t="array" ref="C42">INDEX(YTD_DEATHS,MATCH(DeathsByState[[#This Row],[State]],IF(SELECT_DATE=REPORT_DATE,STATE),0))</f>
        <v>72</v>
      </c>
      <c r="D42" s="11" cm="1">
        <f t="array" ref="D42">INDEX(YTD_DEATHS,MATCH(DeathsByState[[#This Row],[State]],IF(SELECT_DATE=REPORT_DATE,STATE),0))</f>
        <v>72</v>
      </c>
    </row>
    <row r="43" spans="1:4" x14ac:dyDescent="0.4">
      <c r="A43" t="s">
        <v>64</v>
      </c>
      <c r="B43" t="s">
        <v>12</v>
      </c>
      <c r="C43" s="10" cm="1">
        <f t="array" ref="C43">INDEX(YTD_DEATHS,MATCH(DeathsByState[[#This Row],[State]],IF(SELECT_DATE=REPORT_DATE,STATE),0))</f>
        <v>8</v>
      </c>
      <c r="D43" s="11" cm="1">
        <f t="array" ref="D43">INDEX(YTD_DEATHS,MATCH(DeathsByState[[#This Row],[State]],IF(SELECT_DATE=REPORT_DATE,STATE),0))</f>
        <v>8</v>
      </c>
    </row>
    <row r="44" spans="1:4" x14ac:dyDescent="0.4">
      <c r="A44" t="s">
        <v>61</v>
      </c>
      <c r="B44" t="s">
        <v>27</v>
      </c>
      <c r="C44" s="10" cm="1">
        <f t="array" ref="C44">INDEX(YTD_DEATHS,MATCH(DeathsByState[[#This Row],[State]],IF(SELECT_DATE=REPORT_DATE,STATE),0))</f>
        <v>22</v>
      </c>
      <c r="D44" s="11" cm="1">
        <f t="array" ref="D44">INDEX(YTD_DEATHS,MATCH(DeathsByState[[#This Row],[State]],IF(SELECT_DATE=REPORT_DATE,STATE),0))</f>
        <v>22</v>
      </c>
    </row>
    <row r="45" spans="1:4" x14ac:dyDescent="0.4">
      <c r="A45" t="s">
        <v>62</v>
      </c>
      <c r="B45" t="s">
        <v>38</v>
      </c>
      <c r="C45" s="10" cm="1">
        <f t="array" ref="C45">INDEX(YTD_DEATHS,MATCH(DeathsByState[[#This Row],[State]],IF(SELECT_DATE=REPORT_DATE,STATE),0))</f>
        <v>1</v>
      </c>
      <c r="D45" s="11" cm="1">
        <f t="array" ref="D45">INDEX(YTD_DEATHS,MATCH(DeathsByState[[#This Row],[State]],IF(SELECT_DATE=REPORT_DATE,STATE),0))</f>
        <v>1</v>
      </c>
    </row>
    <row r="46" spans="1:4" x14ac:dyDescent="0.4">
      <c r="A46" t="s">
        <v>61</v>
      </c>
      <c r="B46" t="s">
        <v>20</v>
      </c>
      <c r="C46" s="10" cm="1">
        <f t="array" ref="C46">INDEX(YTD_DEATHS,MATCH(DeathsByState[[#This Row],[State]],IF(SELECT_DATE=REPORT_DATE,STATE),0))</f>
        <v>13</v>
      </c>
      <c r="D46" s="11" cm="1">
        <f t="array" ref="D46">INDEX(YTD_DEATHS,MATCH(DeathsByState[[#This Row],[State]],IF(SELECT_DATE=REPORT_DATE,STATE),0))</f>
        <v>13</v>
      </c>
    </row>
    <row r="47" spans="1:4" x14ac:dyDescent="0.4">
      <c r="A47" t="s">
        <v>61</v>
      </c>
      <c r="B47" t="s">
        <v>6</v>
      </c>
      <c r="C47" s="10" cm="1">
        <f t="array" ref="C47">INDEX(YTD_DEATHS,MATCH(DeathsByState[[#This Row],[State]],IF(SELECT_DATE=REPORT_DATE,STATE),0))</f>
        <v>57</v>
      </c>
      <c r="D47" s="11" cm="1">
        <f t="array" ref="D47">INDEX(YTD_DEATHS,MATCH(DeathsByState[[#This Row],[State]],IF(SELECT_DATE=REPORT_DATE,STATE),0))</f>
        <v>57</v>
      </c>
    </row>
    <row r="48" spans="1:4" x14ac:dyDescent="0.4">
      <c r="A48" t="s">
        <v>63</v>
      </c>
      <c r="B48" t="s">
        <v>8</v>
      </c>
      <c r="C48" s="10" cm="1">
        <f t="array" ref="C48">INDEX(YTD_DEATHS,MATCH(DeathsByState[[#This Row],[State]],IF(SELECT_DATE=REPORT_DATE,STATE),0))</f>
        <v>5</v>
      </c>
      <c r="D48" s="11" cm="1">
        <f t="array" ref="D48">INDEX(YTD_DEATHS,MATCH(DeathsByState[[#This Row],[State]],IF(SELECT_DATE=REPORT_DATE,STATE),0))</f>
        <v>5</v>
      </c>
    </row>
    <row r="49" spans="1:4" x14ac:dyDescent="0.4">
      <c r="A49" t="s">
        <v>64</v>
      </c>
      <c r="B49" t="s">
        <v>31</v>
      </c>
      <c r="C49" s="10" cm="1">
        <f t="array" ref="C49">INDEX(YTD_DEATHS,MATCH(DeathsByState[[#This Row],[State]],IF(SELECT_DATE=REPORT_DATE,STATE),0))</f>
        <v>13</v>
      </c>
      <c r="D49" s="11" cm="1">
        <f t="array" ref="D49">INDEX(YTD_DEATHS,MATCH(DeathsByState[[#This Row],[State]],IF(SELECT_DATE=REPORT_DATE,STATE),0))</f>
        <v>13</v>
      </c>
    </row>
    <row r="50" spans="1:4" x14ac:dyDescent="0.4">
      <c r="A50" t="s">
        <v>61</v>
      </c>
      <c r="B50" t="s">
        <v>32</v>
      </c>
      <c r="C50" s="10" cm="1">
        <f t="array" ref="C50">INDEX(YTD_DEATHS,MATCH(DeathsByState[[#This Row],[State]],IF(SELECT_DATE=REPORT_DATE,STATE),0))</f>
        <v>12</v>
      </c>
      <c r="D50" s="11" cm="1">
        <f t="array" ref="D50">INDEX(YTD_DEATHS,MATCH(DeathsByState[[#This Row],[State]],IF(SELECT_DATE=REPORT_DATE,STATE),0))</f>
        <v>12</v>
      </c>
    </row>
    <row r="51" spans="1:4" x14ac:dyDescent="0.4">
      <c r="A51" t="s">
        <v>63</v>
      </c>
      <c r="B51" t="s">
        <v>0</v>
      </c>
      <c r="C51" s="10" cm="1">
        <f t="array" ref="C51">INDEX(YTD_DEATHS,MATCH(DeathsByState[[#This Row],[State]],IF(SELECT_DATE=REPORT_DATE,STATE),0))</f>
        <v>226</v>
      </c>
      <c r="D51" s="11" cm="1">
        <f t="array" ref="D51">INDEX(YTD_DEATHS,MATCH(DeathsByState[[#This Row],[State]],IF(SELECT_DATE=REPORT_DATE,STATE),0))</f>
        <v>226</v>
      </c>
    </row>
    <row r="52" spans="1:4" x14ac:dyDescent="0.4">
      <c r="A52" t="s">
        <v>61</v>
      </c>
      <c r="B52" t="s">
        <v>50</v>
      </c>
      <c r="C52" s="10" cm="1">
        <f t="array" ref="C52">INDEX(YTD_DEATHS,MATCH(DeathsByState[[#This Row],[State]],IF(SELECT_DATE=REPORT_DATE,STATE),0))</f>
        <v>1</v>
      </c>
      <c r="D52" s="11" cm="1">
        <f t="array" ref="D52">INDEX(YTD_DEATHS,MATCH(DeathsByState[[#This Row],[State]],IF(SELECT_DATE=REPORT_DATE,STATE),0))</f>
        <v>1</v>
      </c>
    </row>
    <row r="53" spans="1:4" x14ac:dyDescent="0.4">
      <c r="A53" t="s">
        <v>62</v>
      </c>
      <c r="B53" t="s">
        <v>5</v>
      </c>
      <c r="C53" s="10" cm="1">
        <f t="array" ref="C53">INDEX(YTD_DEATHS,MATCH(DeathsByState[[#This Row],[State]],IF(SELECT_DATE=REPORT_DATE,STATE),0))</f>
        <v>25</v>
      </c>
      <c r="D53" s="11" cm="1">
        <f t="array" ref="D53">INDEX(YTD_DEATHS,MATCH(DeathsByState[[#This Row],[State]],IF(SELECT_DATE=REPORT_DATE,STATE),0))</f>
        <v>25</v>
      </c>
    </row>
    <row r="54" spans="1:4" x14ac:dyDescent="0.4">
      <c r="A54" t="s">
        <v>63</v>
      </c>
      <c r="B54" t="s">
        <v>44</v>
      </c>
      <c r="C54" s="10" cm="1">
        <f t="array" ref="C54">INDEX(YTD_DEATHS,MATCH(DeathsByState[[#This Row],[State]],IF(SELECT_DATE=REPORT_DATE,STATE),0))</f>
        <v>0</v>
      </c>
      <c r="D54" s="11" cm="1">
        <f t="array" ref="D54">INDEX(YTD_DEATHS,MATCH(DeathsByState[[#This Row],[State]],IF(SELECT_DATE=REPORT_DATE,STATE),0))</f>
        <v>0</v>
      </c>
    </row>
  </sheetData>
  <conditionalFormatting sqref="D4:D54">
    <cfRule type="dataBar" priority="1">
      <dataBar>
        <cfvo type="min"/>
        <cfvo type="max"/>
        <color rgb="FF638EC6"/>
      </dataBar>
      <extLst>
        <ext xmlns:x14="http://schemas.microsoft.com/office/spreadsheetml/2009/9/main" uri="{B025F937-C7B1-47D3-B67F-A62EFF666E3E}">
          <x14:id>{F41E15F6-9518-4727-9700-2BDE02EE47FB}</x14:id>
        </ext>
      </extLst>
    </cfRule>
  </conditionalFormatting>
  <dataValidations count="1">
    <dataValidation type="list" allowBlank="1" showInputMessage="1" showErrorMessage="1" sqref="B1" xr:uid="{F6E5D2D1-3B48-4E1C-9FC0-A1743DC04695}">
      <formula1>PICKLIST</formula1>
    </dataValidation>
  </dataValidation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F41E15F6-9518-4727-9700-2BDE02EE47FB}">
            <x14:dataBar minLength="0" maxLength="100" gradient="0">
              <x14:cfvo type="autoMin"/>
              <x14:cfvo type="autoMax"/>
              <x14:negativeFillColor rgb="FFFF0000"/>
              <x14:axisColor rgb="FF000000"/>
            </x14:dataBar>
          </x14:cfRule>
          <xm:sqref>D4:D54</xm:sqref>
        </x14:conditionalFormatting>
      </x14:conditionalFormattings>
    </ext>
    <ext xmlns:x14="http://schemas.microsoft.com/office/spreadsheetml/2009/9/main" uri="{05C60535-1F16-4fd2-B633-F4F36F0B64E0}">
      <x14:sparklineGroups xmlns:xm="http://schemas.microsoft.com/office/excel/2006/main">
        <x14:sparklineGroup displayEmptyCellsAs="gap" xr2:uid="{F30B2A8E-6EF4-4B1F-A27D-811CD535D47C}">
          <x14:colorSeries rgb="FF376092"/>
          <x14:colorNegative rgb="FFD00000"/>
          <x14:colorAxis rgb="FF000000"/>
          <x14:colorMarkers rgb="FFD00000"/>
          <x14:colorFirst rgb="FFD00000"/>
          <x14:colorLast rgb="FFD00000"/>
          <x14:colorHigh rgb="FFD00000"/>
          <x14:colorLow rgb="FFD00000"/>
          <x14:sparklines>
            <x14:sparkline>
              <xm:f>SPARKLINES!B5:FG5</xm:f>
              <xm:sqref>E4</xm:sqref>
            </x14:sparkline>
            <x14:sparkline>
              <xm:f>SPARKLINES!B6:FG6</xm:f>
              <xm:sqref>E5</xm:sqref>
            </x14:sparkline>
            <x14:sparkline>
              <xm:f>SPARKLINES!B7:FG7</xm:f>
              <xm:sqref>E6</xm:sqref>
            </x14:sparkline>
            <x14:sparkline>
              <xm:f>SPARKLINES!B8:FG8</xm:f>
              <xm:sqref>E7</xm:sqref>
            </x14:sparkline>
            <x14:sparkline>
              <xm:f>SPARKLINES!B9:FG9</xm:f>
              <xm:sqref>E8</xm:sqref>
            </x14:sparkline>
            <x14:sparkline>
              <xm:f>SPARKLINES!B10:FG10</xm:f>
              <xm:sqref>E9</xm:sqref>
            </x14:sparkline>
            <x14:sparkline>
              <xm:f>SPARKLINES!B11:FG11</xm:f>
              <xm:sqref>E10</xm:sqref>
            </x14:sparkline>
            <x14:sparkline>
              <xm:f>SPARKLINES!B12:FG12</xm:f>
              <xm:sqref>E11</xm:sqref>
            </x14:sparkline>
            <x14:sparkline>
              <xm:f>SPARKLINES!B13:FG13</xm:f>
              <xm:sqref>E12</xm:sqref>
            </x14:sparkline>
            <x14:sparkline>
              <xm:f>SPARKLINES!B14:FG14</xm:f>
              <xm:sqref>E13</xm:sqref>
            </x14:sparkline>
            <x14:sparkline>
              <xm:f>SPARKLINES!B15:FG15</xm:f>
              <xm:sqref>E14</xm:sqref>
            </x14:sparkline>
            <x14:sparkline>
              <xm:f>SPARKLINES!B16:FG16</xm:f>
              <xm:sqref>E15</xm:sqref>
            </x14:sparkline>
            <x14:sparkline>
              <xm:f>SPARKLINES!B17:FG17</xm:f>
              <xm:sqref>E16</xm:sqref>
            </x14:sparkline>
            <x14:sparkline>
              <xm:f>SPARKLINES!B18:FG18</xm:f>
              <xm:sqref>E17</xm:sqref>
            </x14:sparkline>
            <x14:sparkline>
              <xm:f>SPARKLINES!B19:FG19</xm:f>
              <xm:sqref>E18</xm:sqref>
            </x14:sparkline>
            <x14:sparkline>
              <xm:f>SPARKLINES!B20:FG20</xm:f>
              <xm:sqref>E19</xm:sqref>
            </x14:sparkline>
            <x14:sparkline>
              <xm:f>SPARKLINES!B21:FG21</xm:f>
              <xm:sqref>E20</xm:sqref>
            </x14:sparkline>
            <x14:sparkline>
              <xm:f>SPARKLINES!B22:FG22</xm:f>
              <xm:sqref>E21</xm:sqref>
            </x14:sparkline>
            <x14:sparkline>
              <xm:f>SPARKLINES!B23:FG23</xm:f>
              <xm:sqref>E22</xm:sqref>
            </x14:sparkline>
            <x14:sparkline>
              <xm:f>SPARKLINES!B24:FG24</xm:f>
              <xm:sqref>E23</xm:sqref>
            </x14:sparkline>
            <x14:sparkline>
              <xm:f>SPARKLINES!B25:FG25</xm:f>
              <xm:sqref>E24</xm:sqref>
            </x14:sparkline>
            <x14:sparkline>
              <xm:f>SPARKLINES!B26:FG26</xm:f>
              <xm:sqref>E25</xm:sqref>
            </x14:sparkline>
            <x14:sparkline>
              <xm:f>SPARKLINES!B27:FG27</xm:f>
              <xm:sqref>E26</xm:sqref>
            </x14:sparkline>
            <x14:sparkline>
              <xm:f>SPARKLINES!B28:FG28</xm:f>
              <xm:sqref>E27</xm:sqref>
            </x14:sparkline>
            <x14:sparkline>
              <xm:f>SPARKLINES!B29:FG29</xm:f>
              <xm:sqref>E28</xm:sqref>
            </x14:sparkline>
            <x14:sparkline>
              <xm:f>SPARKLINES!B30:FG30</xm:f>
              <xm:sqref>E29</xm:sqref>
            </x14:sparkline>
            <x14:sparkline>
              <xm:f>SPARKLINES!B31:FG31</xm:f>
              <xm:sqref>E30</xm:sqref>
            </x14:sparkline>
            <x14:sparkline>
              <xm:f>SPARKLINES!B32:FG32</xm:f>
              <xm:sqref>E31</xm:sqref>
            </x14:sparkline>
            <x14:sparkline>
              <xm:f>SPARKLINES!B33:FG33</xm:f>
              <xm:sqref>E32</xm:sqref>
            </x14:sparkline>
            <x14:sparkline>
              <xm:f>SPARKLINES!B34:FG34</xm:f>
              <xm:sqref>E33</xm:sqref>
            </x14:sparkline>
            <x14:sparkline>
              <xm:f>SPARKLINES!B35:FG35</xm:f>
              <xm:sqref>E34</xm:sqref>
            </x14:sparkline>
            <x14:sparkline>
              <xm:f>SPARKLINES!B36:FG36</xm:f>
              <xm:sqref>E35</xm:sqref>
            </x14:sparkline>
            <x14:sparkline>
              <xm:f>SPARKLINES!B37:FG37</xm:f>
              <xm:sqref>E36</xm:sqref>
            </x14:sparkline>
            <x14:sparkline>
              <xm:f>SPARKLINES!B38:FG38</xm:f>
              <xm:sqref>E37</xm:sqref>
            </x14:sparkline>
            <x14:sparkline>
              <xm:f>SPARKLINES!B39:FG39</xm:f>
              <xm:sqref>E38</xm:sqref>
            </x14:sparkline>
            <x14:sparkline>
              <xm:f>SPARKLINES!B40:FG40</xm:f>
              <xm:sqref>E39</xm:sqref>
            </x14:sparkline>
            <x14:sparkline>
              <xm:f>SPARKLINES!B41:FG41</xm:f>
              <xm:sqref>E40</xm:sqref>
            </x14:sparkline>
            <x14:sparkline>
              <xm:f>SPARKLINES!B42:FG42</xm:f>
              <xm:sqref>E41</xm:sqref>
            </x14:sparkline>
            <x14:sparkline>
              <xm:f>SPARKLINES!B43:FG43</xm:f>
              <xm:sqref>E42</xm:sqref>
            </x14:sparkline>
            <x14:sparkline>
              <xm:f>SPARKLINES!B44:FG44</xm:f>
              <xm:sqref>E43</xm:sqref>
            </x14:sparkline>
            <x14:sparkline>
              <xm:f>SPARKLINES!B45:FG45</xm:f>
              <xm:sqref>E44</xm:sqref>
            </x14:sparkline>
            <x14:sparkline>
              <xm:f>SPARKLINES!B46:FG46</xm:f>
              <xm:sqref>E45</xm:sqref>
            </x14:sparkline>
            <x14:sparkline>
              <xm:f>SPARKLINES!B47:FG47</xm:f>
              <xm:sqref>E46</xm:sqref>
            </x14:sparkline>
            <x14:sparkline>
              <xm:f>SPARKLINES!B48:FG48</xm:f>
              <xm:sqref>E47</xm:sqref>
            </x14:sparkline>
            <x14:sparkline>
              <xm:f>SPARKLINES!B49:FG49</xm:f>
              <xm:sqref>E48</xm:sqref>
            </x14:sparkline>
            <x14:sparkline>
              <xm:f>SPARKLINES!B50:FG50</xm:f>
              <xm:sqref>E49</xm:sqref>
            </x14:sparkline>
            <x14:sparkline>
              <xm:f>SPARKLINES!B51:FG51</xm:f>
              <xm:sqref>E50</xm:sqref>
            </x14:sparkline>
            <x14:sparkline>
              <xm:f>SPARKLINES!B52:FG52</xm:f>
              <xm:sqref>E51</xm:sqref>
            </x14:sparkline>
            <x14:sparkline>
              <xm:f>SPARKLINES!B53:FG53</xm:f>
              <xm:sqref>E52</xm:sqref>
            </x14:sparkline>
            <x14:sparkline>
              <xm:f>SPARKLINES!B54:FG54</xm:f>
              <xm:sqref>E53</xm:sqref>
            </x14:sparkline>
            <x14:sparkline>
              <xm:f>SPARKLINES!B55:FG55</xm:f>
              <xm:sqref>E54</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A4D3D-E9F0-4BF6-8985-36815F8C3BC6}">
  <dimension ref="A3:D4"/>
  <sheetViews>
    <sheetView workbookViewId="0">
      <selection activeCell="D4" sqref="D4"/>
    </sheetView>
  </sheetViews>
  <sheetFormatPr defaultRowHeight="19.5" x14ac:dyDescent="0.4"/>
  <cols>
    <col min="1" max="1" width="13.5" bestFit="1" customWidth="1"/>
    <col min="2" max="2" width="12.75" customWidth="1"/>
    <col min="4" max="4" width="14.5" customWidth="1"/>
  </cols>
  <sheetData>
    <row r="3" spans="1:4" ht="39" x14ac:dyDescent="0.4">
      <c r="A3" t="s">
        <v>84</v>
      </c>
      <c r="B3" t="s">
        <v>86</v>
      </c>
      <c r="D3" s="12" t="str">
        <f>B3&amp;" "&amp;"on"&amp;" "&amp;CHAR(10)&amp;TEXT(GETPIVOTDATA("DATE",$A$3),"mmm-d")&amp;" "&amp;TEXT(B4,"$#,##0")</f>
        <v>Closing Price on 
Jan-21 $9,371</v>
      </c>
    </row>
    <row r="4" spans="1:4" x14ac:dyDescent="0.4">
      <c r="A4" s="1">
        <v>43851</v>
      </c>
      <c r="B4">
        <f>VLOOKUP(GETPIVOTDATA("DATE",$A$3),IXIC[],2,FALSE)</f>
        <v>9370.8095699999994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557B4-69E9-4C58-81EC-329118155619}">
  <dimension ref="A3:D7"/>
  <sheetViews>
    <sheetView workbookViewId="0">
      <selection activeCell="D7" sqref="D7"/>
    </sheetView>
  </sheetViews>
  <sheetFormatPr defaultRowHeight="19.5" x14ac:dyDescent="0.4"/>
  <cols>
    <col min="1" max="1" width="14.125" bestFit="1" customWidth="1"/>
    <col min="2" max="2" width="13.375" customWidth="1"/>
    <col min="4" max="4" width="15" customWidth="1"/>
  </cols>
  <sheetData>
    <row r="3" spans="1:4" ht="39" x14ac:dyDescent="0.4">
      <c r="A3" t="s">
        <v>85</v>
      </c>
      <c r="B3" t="s">
        <v>86</v>
      </c>
      <c r="D3" s="12" t="str">
        <f>B3&amp;" "&amp;"on"&amp;" "&amp;CHAR(10)&amp;TEXT(GETPIVOTDATA("DATE",$A$3),"mmm-d")&amp;" "&amp;TEXT(B4,"$#,##0")</f>
        <v>Closing Price on 
Jun-30 $10,059</v>
      </c>
    </row>
    <row r="4" spans="1:4" x14ac:dyDescent="0.4">
      <c r="A4" s="1">
        <v>44012</v>
      </c>
      <c r="B4">
        <f>VLOOKUP(GETPIVOTDATA("DATE",$A$3),IXIC[],2,FALSE)</f>
        <v>10058.77</v>
      </c>
    </row>
    <row r="6" spans="1:4" x14ac:dyDescent="0.4">
      <c r="B6" t="s">
        <v>87</v>
      </c>
    </row>
    <row r="7" spans="1:4" ht="39" x14ac:dyDescent="0.4">
      <c r="B7">
        <f>(B4-IXICStartingPrice!B4)/IXICStartingPrice!B4</f>
        <v>7.3415260961279039E-2</v>
      </c>
      <c r="D7" s="12" t="str">
        <f>B6&amp;CHAR(10)&amp;" "&amp;TEXT(B7,"0.0%")</f>
        <v>Percent Change
 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31CA1-2E5D-43EB-AE5E-3C8C6A949831}">
  <dimension ref="A3:C166"/>
  <sheetViews>
    <sheetView workbookViewId="0">
      <selection activeCell="B59" sqref="B59"/>
    </sheetView>
  </sheetViews>
  <sheetFormatPr defaultRowHeight="19.5" x14ac:dyDescent="0.4"/>
  <cols>
    <col min="1" max="1" width="13.875" bestFit="1" customWidth="1"/>
    <col min="2" max="2" width="13.625" bestFit="1" customWidth="1"/>
    <col min="3" max="3" width="9" bestFit="1" customWidth="1"/>
  </cols>
  <sheetData>
    <row r="3" spans="1:3" x14ac:dyDescent="0.4">
      <c r="A3" s="7" t="s">
        <v>77</v>
      </c>
      <c r="B3" t="s">
        <v>79</v>
      </c>
      <c r="C3" t="s">
        <v>80</v>
      </c>
    </row>
    <row r="4" spans="1:3" x14ac:dyDescent="0.4">
      <c r="A4" s="8">
        <v>43851</v>
      </c>
      <c r="B4">
        <v>9.7392569999992702</v>
      </c>
      <c r="C4">
        <v>1</v>
      </c>
    </row>
    <row r="5" spans="1:3" x14ac:dyDescent="0.4">
      <c r="A5" s="8">
        <v>43852</v>
      </c>
      <c r="B5">
        <v>-29.840820999999778</v>
      </c>
      <c r="C5">
        <v>0</v>
      </c>
    </row>
    <row r="6" spans="1:3" x14ac:dyDescent="0.4">
      <c r="A6" s="8">
        <v>43853</v>
      </c>
      <c r="B6">
        <v>24.760742000000391</v>
      </c>
      <c r="C6">
        <v>0</v>
      </c>
    </row>
    <row r="7" spans="1:3" x14ac:dyDescent="0.4">
      <c r="A7" s="8">
        <v>43854</v>
      </c>
      <c r="B7">
        <v>-131.29980500000056</v>
      </c>
      <c r="C7">
        <v>1</v>
      </c>
    </row>
    <row r="8" spans="1:3" x14ac:dyDescent="0.4">
      <c r="A8" s="8">
        <v>43855</v>
      </c>
      <c r="B8">
        <v>0</v>
      </c>
      <c r="C8">
        <v>1</v>
      </c>
    </row>
    <row r="9" spans="1:3" x14ac:dyDescent="0.4">
      <c r="A9" s="8">
        <v>43856</v>
      </c>
      <c r="B9">
        <v>0</v>
      </c>
      <c r="C9">
        <v>2</v>
      </c>
    </row>
    <row r="10" spans="1:3" x14ac:dyDescent="0.4">
      <c r="A10" s="8">
        <v>43857</v>
      </c>
      <c r="B10">
        <v>46.849608999998964</v>
      </c>
      <c r="C10">
        <v>0</v>
      </c>
    </row>
    <row r="11" spans="1:3" x14ac:dyDescent="0.4">
      <c r="A11" s="8">
        <v>43858</v>
      </c>
      <c r="B11">
        <v>67.859375</v>
      </c>
      <c r="C11">
        <v>0</v>
      </c>
    </row>
    <row r="12" spans="1:3" x14ac:dyDescent="0.4">
      <c r="A12" s="8">
        <v>43859</v>
      </c>
      <c r="B12">
        <v>-43.099609999999302</v>
      </c>
      <c r="C12">
        <v>0</v>
      </c>
    </row>
    <row r="13" spans="1:3" x14ac:dyDescent="0.4">
      <c r="A13" s="8">
        <v>43860</v>
      </c>
      <c r="B13">
        <v>87.779297000000952</v>
      </c>
      <c r="C13">
        <v>1</v>
      </c>
    </row>
    <row r="14" spans="1:3" x14ac:dyDescent="0.4">
      <c r="A14" s="8">
        <v>43861</v>
      </c>
      <c r="B14">
        <v>-173.38964800000031</v>
      </c>
      <c r="C14">
        <v>1</v>
      </c>
    </row>
    <row r="15" spans="1:3" x14ac:dyDescent="0.4">
      <c r="A15" s="8">
        <v>43862</v>
      </c>
      <c r="B15">
        <v>0</v>
      </c>
      <c r="C15">
        <v>1</v>
      </c>
    </row>
    <row r="16" spans="1:3" x14ac:dyDescent="0.4">
      <c r="A16" s="8">
        <v>43863</v>
      </c>
      <c r="B16">
        <v>0</v>
      </c>
      <c r="C16">
        <v>3</v>
      </c>
    </row>
    <row r="17" spans="1:3" x14ac:dyDescent="0.4">
      <c r="A17" s="8">
        <v>43864</v>
      </c>
      <c r="B17">
        <v>82.680663999999524</v>
      </c>
      <c r="C17">
        <v>0</v>
      </c>
    </row>
    <row r="18" spans="1:3" x14ac:dyDescent="0.4">
      <c r="A18" s="8">
        <v>43865</v>
      </c>
      <c r="B18">
        <v>69.580078999999387</v>
      </c>
      <c r="C18">
        <v>0</v>
      </c>
    </row>
    <row r="19" spans="1:3" x14ac:dyDescent="0.4">
      <c r="A19" s="8">
        <v>43866</v>
      </c>
      <c r="B19">
        <v>-65.419921000000613</v>
      </c>
      <c r="C19">
        <v>1</v>
      </c>
    </row>
    <row r="20" spans="1:3" x14ac:dyDescent="0.4">
      <c r="A20" s="8">
        <v>43867</v>
      </c>
      <c r="B20">
        <v>31.169921999999133</v>
      </c>
      <c r="C20">
        <v>0</v>
      </c>
    </row>
    <row r="21" spans="1:3" x14ac:dyDescent="0.4">
      <c r="A21" s="8">
        <v>43868</v>
      </c>
      <c r="B21">
        <v>-6.1298820000010892</v>
      </c>
      <c r="C21">
        <v>0</v>
      </c>
    </row>
    <row r="22" spans="1:3" x14ac:dyDescent="0.4">
      <c r="A22" s="8">
        <v>43869</v>
      </c>
      <c r="B22">
        <v>0</v>
      </c>
      <c r="C22">
        <v>0</v>
      </c>
    </row>
    <row r="23" spans="1:3" x14ac:dyDescent="0.4">
      <c r="A23" s="8">
        <v>43870</v>
      </c>
      <c r="B23">
        <v>0</v>
      </c>
      <c r="C23">
        <v>0</v>
      </c>
    </row>
    <row r="24" spans="1:3" x14ac:dyDescent="0.4">
      <c r="A24" s="8">
        <v>43871</v>
      </c>
      <c r="B24">
        <v>134.7597650000007</v>
      </c>
      <c r="C24">
        <v>1</v>
      </c>
    </row>
    <row r="25" spans="1:3" x14ac:dyDescent="0.4">
      <c r="A25" s="8">
        <v>43872</v>
      </c>
      <c r="B25">
        <v>-41.949217999999746</v>
      </c>
      <c r="C25">
        <v>0</v>
      </c>
    </row>
    <row r="26" spans="1:3" x14ac:dyDescent="0.4">
      <c r="A26" s="8">
        <v>43873</v>
      </c>
      <c r="B26">
        <v>37.360351999999693</v>
      </c>
      <c r="C26">
        <v>1</v>
      </c>
    </row>
    <row r="27" spans="1:3" x14ac:dyDescent="0.4">
      <c r="A27" s="8">
        <v>43874</v>
      </c>
      <c r="B27">
        <v>54.929688000000169</v>
      </c>
      <c r="C27">
        <v>1</v>
      </c>
    </row>
    <row r="28" spans="1:3" x14ac:dyDescent="0.4">
      <c r="A28" s="8">
        <v>43875</v>
      </c>
      <c r="B28">
        <v>2.2792970000009518</v>
      </c>
      <c r="C28">
        <v>0</v>
      </c>
    </row>
    <row r="29" spans="1:3" x14ac:dyDescent="0.4">
      <c r="A29" s="8">
        <v>43876</v>
      </c>
      <c r="B29">
        <v>0</v>
      </c>
      <c r="C29">
        <v>0</v>
      </c>
    </row>
    <row r="30" spans="1:3" x14ac:dyDescent="0.4">
      <c r="A30" s="8">
        <v>43877</v>
      </c>
      <c r="B30">
        <v>0</v>
      </c>
      <c r="C30">
        <v>0</v>
      </c>
    </row>
    <row r="31" spans="1:3" x14ac:dyDescent="0.4">
      <c r="A31" s="8">
        <v>43878</v>
      </c>
      <c r="B31">
        <v>0</v>
      </c>
      <c r="C31">
        <v>10</v>
      </c>
    </row>
    <row r="32" spans="1:3" x14ac:dyDescent="0.4">
      <c r="A32" s="8">
        <v>43879</v>
      </c>
      <c r="B32">
        <v>53.700195000001258</v>
      </c>
      <c r="C32">
        <v>0</v>
      </c>
    </row>
    <row r="33" spans="1:3" x14ac:dyDescent="0.4">
      <c r="A33" s="8">
        <v>43880</v>
      </c>
      <c r="B33">
        <v>34.37011800000073</v>
      </c>
      <c r="C33">
        <v>0</v>
      </c>
    </row>
    <row r="34" spans="1:3" x14ac:dyDescent="0.4">
      <c r="A34" s="8">
        <v>43881</v>
      </c>
      <c r="B34">
        <v>-48.230467999999746</v>
      </c>
      <c r="C34">
        <v>2</v>
      </c>
    </row>
    <row r="35" spans="1:3" x14ac:dyDescent="0.4">
      <c r="A35" s="8">
        <v>43882</v>
      </c>
      <c r="B35">
        <v>-131.41992199999913</v>
      </c>
      <c r="C35">
        <v>3</v>
      </c>
    </row>
    <row r="36" spans="1:3" x14ac:dyDescent="0.4">
      <c r="A36" s="8">
        <v>43883</v>
      </c>
      <c r="B36">
        <v>0</v>
      </c>
      <c r="C36">
        <v>0</v>
      </c>
    </row>
    <row r="37" spans="1:3" x14ac:dyDescent="0.4">
      <c r="A37" s="8">
        <v>43884</v>
      </c>
      <c r="B37">
        <v>0</v>
      </c>
      <c r="C37">
        <v>0</v>
      </c>
    </row>
    <row r="38" spans="1:3" x14ac:dyDescent="0.4">
      <c r="A38" s="8">
        <v>43885</v>
      </c>
      <c r="B38">
        <v>32.839842999999746</v>
      </c>
      <c r="C38">
        <v>13</v>
      </c>
    </row>
    <row r="39" spans="1:3" x14ac:dyDescent="0.4">
      <c r="A39" s="8">
        <v>43886</v>
      </c>
      <c r="B39">
        <v>-335.58984299999975</v>
      </c>
      <c r="C39">
        <v>2</v>
      </c>
    </row>
    <row r="40" spans="1:3" x14ac:dyDescent="0.4">
      <c r="A40" s="8">
        <v>43887</v>
      </c>
      <c r="B40">
        <v>-30.769532000000254</v>
      </c>
      <c r="C40">
        <v>15</v>
      </c>
    </row>
    <row r="41" spans="1:3" x14ac:dyDescent="0.4">
      <c r="A41" s="8">
        <v>43888</v>
      </c>
      <c r="B41">
        <v>-177.54980400000022</v>
      </c>
      <c r="C41">
        <v>0</v>
      </c>
    </row>
    <row r="42" spans="1:3" x14ac:dyDescent="0.4">
      <c r="A42" s="8">
        <v>43889</v>
      </c>
      <c r="B42">
        <v>297.62988299999961</v>
      </c>
      <c r="C42">
        <v>5</v>
      </c>
    </row>
    <row r="43" spans="1:3" x14ac:dyDescent="0.4">
      <c r="A43" s="8">
        <v>43890</v>
      </c>
      <c r="B43">
        <v>0</v>
      </c>
      <c r="C43">
        <v>5</v>
      </c>
    </row>
    <row r="44" spans="1:3" x14ac:dyDescent="0.4">
      <c r="A44" s="8">
        <v>43891</v>
      </c>
      <c r="B44">
        <v>0</v>
      </c>
      <c r="C44">
        <v>18</v>
      </c>
    </row>
    <row r="45" spans="1:3" x14ac:dyDescent="0.4">
      <c r="A45" s="8">
        <v>43892</v>
      </c>
      <c r="B45">
        <v>285.03027399999883</v>
      </c>
      <c r="C45">
        <v>16</v>
      </c>
    </row>
    <row r="46" spans="1:3" x14ac:dyDescent="0.4">
      <c r="A46" s="8">
        <v>43893</v>
      </c>
      <c r="B46">
        <v>-281.0097650000007</v>
      </c>
      <c r="C46">
        <v>21</v>
      </c>
    </row>
    <row r="47" spans="1:3" x14ac:dyDescent="0.4">
      <c r="A47" s="8">
        <v>43894</v>
      </c>
      <c r="B47">
        <v>183.9902349999993</v>
      </c>
      <c r="C47">
        <v>36</v>
      </c>
    </row>
    <row r="48" spans="1:3" x14ac:dyDescent="0.4">
      <c r="A48" s="8">
        <v>43895</v>
      </c>
      <c r="B48">
        <v>-51.5</v>
      </c>
      <c r="C48">
        <v>67</v>
      </c>
    </row>
    <row r="49" spans="1:3" x14ac:dyDescent="0.4">
      <c r="A49" s="8">
        <v>43896</v>
      </c>
      <c r="B49">
        <v>106.60058600000048</v>
      </c>
      <c r="C49">
        <v>83</v>
      </c>
    </row>
    <row r="50" spans="1:3" x14ac:dyDescent="0.4">
      <c r="A50" s="8">
        <v>43897</v>
      </c>
      <c r="B50">
        <v>0</v>
      </c>
      <c r="C50">
        <v>117</v>
      </c>
    </row>
    <row r="51" spans="1:3" x14ac:dyDescent="0.4">
      <c r="A51" s="8">
        <v>43898</v>
      </c>
      <c r="B51">
        <v>0</v>
      </c>
      <c r="C51">
        <v>119</v>
      </c>
    </row>
    <row r="52" spans="1:3" x14ac:dyDescent="0.4">
      <c r="A52" s="8">
        <v>43899</v>
      </c>
      <c r="B52">
        <v>-7.25</v>
      </c>
      <c r="C52">
        <v>201</v>
      </c>
    </row>
    <row r="53" spans="1:3" x14ac:dyDescent="0.4">
      <c r="A53" s="8">
        <v>43900</v>
      </c>
      <c r="B53">
        <v>124.49023400000078</v>
      </c>
      <c r="C53">
        <v>270</v>
      </c>
    </row>
    <row r="54" spans="1:3" x14ac:dyDescent="0.4">
      <c r="A54" s="8">
        <v>43901</v>
      </c>
      <c r="B54">
        <v>-184.20019500000035</v>
      </c>
      <c r="C54">
        <v>245</v>
      </c>
    </row>
    <row r="55" spans="1:3" x14ac:dyDescent="0.4">
      <c r="A55" s="8">
        <v>43902</v>
      </c>
      <c r="B55">
        <v>-196.78027300000031</v>
      </c>
      <c r="C55">
        <v>405</v>
      </c>
    </row>
    <row r="56" spans="1:3" x14ac:dyDescent="0.4">
      <c r="A56" s="8">
        <v>43903</v>
      </c>
      <c r="B56">
        <v>264.48974599999929</v>
      </c>
      <c r="C56">
        <v>553</v>
      </c>
    </row>
    <row r="57" spans="1:3" x14ac:dyDescent="0.4">
      <c r="A57" s="8">
        <v>43904</v>
      </c>
      <c r="B57">
        <v>0</v>
      </c>
      <c r="C57">
        <v>672</v>
      </c>
    </row>
    <row r="58" spans="1:3" x14ac:dyDescent="0.4">
      <c r="A58" s="8">
        <v>43905</v>
      </c>
      <c r="B58">
        <v>0</v>
      </c>
      <c r="C58">
        <v>698</v>
      </c>
    </row>
    <row r="59" spans="1:3" x14ac:dyDescent="0.4">
      <c r="A59" s="8">
        <v>43906</v>
      </c>
      <c r="B59">
        <v>-488.14013599999998</v>
      </c>
      <c r="C59">
        <v>906</v>
      </c>
    </row>
    <row r="60" spans="1:3" x14ac:dyDescent="0.4">
      <c r="A60" s="8">
        <v>43907</v>
      </c>
      <c r="B60">
        <v>262.77978499999972</v>
      </c>
      <c r="C60">
        <v>1399</v>
      </c>
    </row>
    <row r="61" spans="1:3" x14ac:dyDescent="0.4">
      <c r="A61" s="8">
        <v>43908</v>
      </c>
      <c r="B61">
        <v>87.520019999999931</v>
      </c>
      <c r="C61">
        <v>2438</v>
      </c>
    </row>
    <row r="62" spans="1:3" x14ac:dyDescent="0.4">
      <c r="A62" s="8">
        <v>43909</v>
      </c>
      <c r="B62">
        <v>154.12988299999961</v>
      </c>
      <c r="C62">
        <v>4038</v>
      </c>
    </row>
    <row r="63" spans="1:3" x14ac:dyDescent="0.4">
      <c r="A63" s="8">
        <v>43910</v>
      </c>
      <c r="B63">
        <v>-368.54980400000022</v>
      </c>
      <c r="C63">
        <v>5606</v>
      </c>
    </row>
    <row r="64" spans="1:3" x14ac:dyDescent="0.4">
      <c r="A64" s="8">
        <v>43911</v>
      </c>
      <c r="B64">
        <v>0</v>
      </c>
      <c r="C64">
        <v>6508</v>
      </c>
    </row>
    <row r="65" spans="1:3" x14ac:dyDescent="0.4">
      <c r="A65" s="8">
        <v>43912</v>
      </c>
      <c r="B65">
        <v>0</v>
      </c>
      <c r="C65">
        <v>8520</v>
      </c>
    </row>
    <row r="66" spans="1:3" x14ac:dyDescent="0.4">
      <c r="A66" s="8">
        <v>43913</v>
      </c>
      <c r="B66">
        <v>13.390137000000323</v>
      </c>
      <c r="C66">
        <v>10422</v>
      </c>
    </row>
    <row r="67" spans="1:3" x14ac:dyDescent="0.4">
      <c r="A67" s="8">
        <v>43914</v>
      </c>
      <c r="B67">
        <v>221.70996099999957</v>
      </c>
      <c r="C67">
        <v>10428</v>
      </c>
    </row>
    <row r="68" spans="1:3" x14ac:dyDescent="0.4">
      <c r="A68" s="8">
        <v>43915</v>
      </c>
      <c r="B68">
        <v>-37.060058000000026</v>
      </c>
      <c r="C68">
        <v>14617</v>
      </c>
    </row>
    <row r="69" spans="1:3" x14ac:dyDescent="0.4">
      <c r="A69" s="8">
        <v>43916</v>
      </c>
      <c r="B69">
        <v>335.33007800000087</v>
      </c>
      <c r="C69">
        <v>17038</v>
      </c>
    </row>
    <row r="70" spans="1:3" x14ac:dyDescent="0.4">
      <c r="A70" s="8">
        <v>43917</v>
      </c>
      <c r="B70">
        <v>-51.870117000000391</v>
      </c>
      <c r="C70">
        <v>17299</v>
      </c>
    </row>
    <row r="71" spans="1:3" x14ac:dyDescent="0.4">
      <c r="A71" s="8">
        <v>43918</v>
      </c>
      <c r="B71">
        <v>0</v>
      </c>
      <c r="C71">
        <v>20981</v>
      </c>
    </row>
    <row r="72" spans="1:3" x14ac:dyDescent="0.4">
      <c r="A72" s="8">
        <v>43919</v>
      </c>
      <c r="B72">
        <v>0</v>
      </c>
      <c r="C72">
        <v>18548</v>
      </c>
    </row>
    <row r="73" spans="1:3" x14ac:dyDescent="0.4">
      <c r="A73" s="8">
        <v>43920</v>
      </c>
      <c r="B73">
        <v>190.68994100000054</v>
      </c>
      <c r="C73">
        <v>21353</v>
      </c>
    </row>
    <row r="74" spans="1:3" x14ac:dyDescent="0.4">
      <c r="A74" s="8">
        <v>43921</v>
      </c>
      <c r="B74">
        <v>-39.959961000000476</v>
      </c>
      <c r="C74">
        <v>24379</v>
      </c>
    </row>
    <row r="75" spans="1:3" x14ac:dyDescent="0.4">
      <c r="A75" s="8">
        <v>43922</v>
      </c>
      <c r="B75">
        <v>-98.919922000000042</v>
      </c>
      <c r="C75">
        <v>26867</v>
      </c>
    </row>
    <row r="76" spans="1:3" x14ac:dyDescent="0.4">
      <c r="A76" s="8">
        <v>43923</v>
      </c>
      <c r="B76">
        <v>169.85986400000002</v>
      </c>
      <c r="C76">
        <v>29657</v>
      </c>
    </row>
    <row r="77" spans="1:3" x14ac:dyDescent="0.4">
      <c r="A77" s="8">
        <v>43924</v>
      </c>
      <c r="B77">
        <v>-104.18994199999997</v>
      </c>
      <c r="C77">
        <v>32253</v>
      </c>
    </row>
    <row r="78" spans="1:3" x14ac:dyDescent="0.4">
      <c r="A78" s="8">
        <v>43925</v>
      </c>
      <c r="B78">
        <v>0</v>
      </c>
      <c r="C78">
        <v>34954</v>
      </c>
    </row>
    <row r="79" spans="1:3" x14ac:dyDescent="0.4">
      <c r="A79" s="8">
        <v>43926</v>
      </c>
      <c r="B79">
        <v>0</v>
      </c>
      <c r="C79">
        <v>25549</v>
      </c>
    </row>
    <row r="80" spans="1:3" x14ac:dyDescent="0.4">
      <c r="A80" s="8">
        <v>43927</v>
      </c>
      <c r="B80">
        <v>253.07031199999983</v>
      </c>
      <c r="C80">
        <v>32966</v>
      </c>
    </row>
    <row r="81" spans="1:3" x14ac:dyDescent="0.4">
      <c r="A81" s="8">
        <v>43928</v>
      </c>
      <c r="B81">
        <v>-242.73046799999975</v>
      </c>
      <c r="C81">
        <v>28177</v>
      </c>
    </row>
    <row r="82" spans="1:3" x14ac:dyDescent="0.4">
      <c r="A82" s="8">
        <v>43929</v>
      </c>
      <c r="B82">
        <v>115.17968699999983</v>
      </c>
      <c r="C82">
        <v>31634</v>
      </c>
    </row>
    <row r="83" spans="1:3" x14ac:dyDescent="0.4">
      <c r="A83" s="8">
        <v>43930</v>
      </c>
      <c r="B83">
        <v>-15.429688000000169</v>
      </c>
      <c r="C83">
        <v>34500</v>
      </c>
    </row>
    <row r="84" spans="1:3" x14ac:dyDescent="0.4">
      <c r="A84" s="8">
        <v>43931</v>
      </c>
      <c r="B84">
        <v>0</v>
      </c>
      <c r="C84">
        <v>33397</v>
      </c>
    </row>
    <row r="85" spans="1:3" x14ac:dyDescent="0.4">
      <c r="A85" s="8">
        <v>43932</v>
      </c>
      <c r="B85">
        <v>0</v>
      </c>
      <c r="C85">
        <v>31550</v>
      </c>
    </row>
    <row r="86" spans="1:3" x14ac:dyDescent="0.4">
      <c r="A86" s="8">
        <v>43933</v>
      </c>
      <c r="B86">
        <v>0</v>
      </c>
      <c r="C86">
        <v>26999</v>
      </c>
    </row>
    <row r="87" spans="1:3" x14ac:dyDescent="0.4">
      <c r="A87" s="8">
        <v>43934</v>
      </c>
      <c r="B87">
        <v>64.729980999999498</v>
      </c>
      <c r="C87">
        <v>25761</v>
      </c>
    </row>
    <row r="88" spans="1:3" x14ac:dyDescent="0.4">
      <c r="A88" s="8">
        <v>43935</v>
      </c>
      <c r="B88">
        <v>162.53027300000031</v>
      </c>
      <c r="C88">
        <v>26666</v>
      </c>
    </row>
    <row r="89" spans="1:3" x14ac:dyDescent="0.4">
      <c r="A89" s="8">
        <v>43936</v>
      </c>
      <c r="B89">
        <v>37.219726999999693</v>
      </c>
      <c r="C89">
        <v>30032</v>
      </c>
    </row>
    <row r="90" spans="1:3" x14ac:dyDescent="0.4">
      <c r="A90" s="8">
        <v>43937</v>
      </c>
      <c r="B90">
        <v>53.25</v>
      </c>
      <c r="C90">
        <v>31431</v>
      </c>
    </row>
    <row r="91" spans="1:3" x14ac:dyDescent="0.4">
      <c r="A91" s="8">
        <v>43938</v>
      </c>
      <c r="B91">
        <v>-17.340820999999778</v>
      </c>
      <c r="C91">
        <v>31472</v>
      </c>
    </row>
    <row r="92" spans="1:3" x14ac:dyDescent="0.4">
      <c r="A92" s="8">
        <v>43939</v>
      </c>
      <c r="B92">
        <v>0</v>
      </c>
      <c r="C92">
        <v>28336</v>
      </c>
    </row>
    <row r="93" spans="1:3" x14ac:dyDescent="0.4">
      <c r="A93" s="8">
        <v>43940</v>
      </c>
      <c r="B93">
        <v>0</v>
      </c>
      <c r="C93">
        <v>25237</v>
      </c>
    </row>
    <row r="94" spans="1:3" x14ac:dyDescent="0.4">
      <c r="A94" s="8">
        <v>43941</v>
      </c>
      <c r="B94">
        <v>7.3505860000004759</v>
      </c>
      <c r="C94">
        <v>27286</v>
      </c>
    </row>
    <row r="95" spans="1:3" x14ac:dyDescent="0.4">
      <c r="A95" s="8">
        <v>43942</v>
      </c>
      <c r="B95">
        <v>-197.45996100000048</v>
      </c>
      <c r="C95">
        <v>25804</v>
      </c>
    </row>
    <row r="96" spans="1:3" x14ac:dyDescent="0.4">
      <c r="A96" s="8">
        <v>43943</v>
      </c>
      <c r="B96">
        <v>60.830077999999048</v>
      </c>
      <c r="C96">
        <v>29489</v>
      </c>
    </row>
    <row r="97" spans="1:3" x14ac:dyDescent="0.4">
      <c r="A97" s="8">
        <v>43944</v>
      </c>
      <c r="B97">
        <v>-34.089844000000085</v>
      </c>
      <c r="C97">
        <v>32688</v>
      </c>
    </row>
    <row r="98" spans="1:3" x14ac:dyDescent="0.4">
      <c r="A98" s="8">
        <v>43945</v>
      </c>
      <c r="B98">
        <v>104.43945299999905</v>
      </c>
      <c r="C98">
        <v>36660</v>
      </c>
    </row>
    <row r="99" spans="1:3" x14ac:dyDescent="0.4">
      <c r="A99" s="8">
        <v>43946</v>
      </c>
      <c r="B99">
        <v>0</v>
      </c>
      <c r="C99">
        <v>34375</v>
      </c>
    </row>
    <row r="100" spans="1:3" x14ac:dyDescent="0.4">
      <c r="A100" s="8">
        <v>43947</v>
      </c>
      <c r="B100">
        <v>0</v>
      </c>
      <c r="C100">
        <v>26669</v>
      </c>
    </row>
    <row r="101" spans="1:3" x14ac:dyDescent="0.4">
      <c r="A101" s="8">
        <v>43948</v>
      </c>
      <c r="B101">
        <v>12.179686999999831</v>
      </c>
      <c r="C101">
        <v>23059</v>
      </c>
    </row>
    <row r="102" spans="1:3" x14ac:dyDescent="0.4">
      <c r="A102" s="8">
        <v>43949</v>
      </c>
      <c r="B102">
        <v>-217.95996100000048</v>
      </c>
      <c r="C102">
        <v>24615</v>
      </c>
    </row>
    <row r="103" spans="1:3" x14ac:dyDescent="0.4">
      <c r="A103" s="8">
        <v>43950</v>
      </c>
      <c r="B103">
        <v>112.00976600000104</v>
      </c>
      <c r="C103">
        <v>26485</v>
      </c>
    </row>
    <row r="104" spans="1:3" x14ac:dyDescent="0.4">
      <c r="A104" s="8">
        <v>43951</v>
      </c>
      <c r="B104">
        <v>-21.469725999999355</v>
      </c>
      <c r="C104">
        <v>30266</v>
      </c>
    </row>
    <row r="105" spans="1:3" x14ac:dyDescent="0.4">
      <c r="A105" s="8">
        <v>43952</v>
      </c>
      <c r="B105">
        <v>-76.339844000000085</v>
      </c>
      <c r="C105">
        <v>33928</v>
      </c>
    </row>
    <row r="106" spans="1:3" x14ac:dyDescent="0.4">
      <c r="A106" s="8">
        <v>43953</v>
      </c>
      <c r="B106">
        <v>0</v>
      </c>
      <c r="C106">
        <v>29290</v>
      </c>
    </row>
    <row r="107" spans="1:3" x14ac:dyDescent="0.4">
      <c r="A107" s="8">
        <v>43954</v>
      </c>
      <c r="B107">
        <v>0</v>
      </c>
      <c r="C107">
        <v>28037</v>
      </c>
    </row>
    <row r="108" spans="1:3" x14ac:dyDescent="0.4">
      <c r="A108" s="8">
        <v>43955</v>
      </c>
      <c r="B108">
        <v>155.38964800000031</v>
      </c>
      <c r="C108">
        <v>19943</v>
      </c>
    </row>
    <row r="109" spans="1:3" x14ac:dyDescent="0.4">
      <c r="A109" s="8">
        <v>43956</v>
      </c>
      <c r="B109">
        <v>-0.54003899999952409</v>
      </c>
      <c r="C109">
        <v>23656</v>
      </c>
    </row>
    <row r="110" spans="1:3" x14ac:dyDescent="0.4">
      <c r="A110" s="8">
        <v>43957</v>
      </c>
      <c r="B110">
        <v>-20.310546999999133</v>
      </c>
      <c r="C110">
        <v>26481</v>
      </c>
    </row>
    <row r="111" spans="1:3" x14ac:dyDescent="0.4">
      <c r="A111" s="8">
        <v>43958</v>
      </c>
      <c r="B111">
        <v>5.8798829999996087</v>
      </c>
      <c r="C111">
        <v>26372</v>
      </c>
    </row>
    <row r="112" spans="1:3" x14ac:dyDescent="0.4">
      <c r="A112" s="8">
        <v>43959</v>
      </c>
      <c r="B112">
        <v>64.430664999999863</v>
      </c>
      <c r="C112">
        <v>27542</v>
      </c>
    </row>
    <row r="113" spans="1:3" x14ac:dyDescent="0.4">
      <c r="A113" s="8">
        <v>43960</v>
      </c>
      <c r="B113">
        <v>0</v>
      </c>
      <c r="C113">
        <v>24820</v>
      </c>
    </row>
    <row r="114" spans="1:3" x14ac:dyDescent="0.4">
      <c r="A114" s="8">
        <v>43961</v>
      </c>
      <c r="B114">
        <v>0</v>
      </c>
      <c r="C114">
        <v>20292</v>
      </c>
    </row>
    <row r="115" spans="1:3" x14ac:dyDescent="0.4">
      <c r="A115" s="8">
        <v>43962</v>
      </c>
      <c r="B115">
        <v>137.42968800000017</v>
      </c>
      <c r="C115">
        <v>17568</v>
      </c>
    </row>
    <row r="116" spans="1:3" x14ac:dyDescent="0.4">
      <c r="A116" s="8">
        <v>43963</v>
      </c>
      <c r="B116">
        <v>-222.60058599999866</v>
      </c>
      <c r="C116">
        <v>22246</v>
      </c>
    </row>
    <row r="117" spans="1:3" x14ac:dyDescent="0.4">
      <c r="A117" s="8">
        <v>43964</v>
      </c>
      <c r="B117">
        <v>-142.87988300000143</v>
      </c>
      <c r="C117">
        <v>21162</v>
      </c>
    </row>
    <row r="118" spans="1:3" x14ac:dyDescent="0.4">
      <c r="A118" s="8">
        <v>43965</v>
      </c>
      <c r="B118">
        <v>155.67968800000017</v>
      </c>
      <c r="C118">
        <v>26932</v>
      </c>
    </row>
    <row r="119" spans="1:3" x14ac:dyDescent="0.4">
      <c r="A119" s="8">
        <v>43966</v>
      </c>
      <c r="B119">
        <v>174.56933599999866</v>
      </c>
      <c r="C119">
        <v>25987</v>
      </c>
    </row>
    <row r="120" spans="1:3" x14ac:dyDescent="0.4">
      <c r="A120" s="8">
        <v>43967</v>
      </c>
      <c r="B120">
        <v>0</v>
      </c>
      <c r="C120">
        <v>23607</v>
      </c>
    </row>
    <row r="121" spans="1:3" x14ac:dyDescent="0.4">
      <c r="A121" s="8">
        <v>43968</v>
      </c>
      <c r="B121">
        <v>0</v>
      </c>
      <c r="C121">
        <v>18957</v>
      </c>
    </row>
    <row r="122" spans="1:3" x14ac:dyDescent="0.4">
      <c r="A122" s="8">
        <v>43969</v>
      </c>
      <c r="B122">
        <v>57.67968700000165</v>
      </c>
      <c r="C122">
        <v>21755</v>
      </c>
    </row>
    <row r="123" spans="1:3" x14ac:dyDescent="0.4">
      <c r="A123" s="8">
        <v>43970</v>
      </c>
      <c r="B123">
        <v>-42.360351999999693</v>
      </c>
      <c r="C123">
        <v>20873</v>
      </c>
    </row>
    <row r="124" spans="1:3" x14ac:dyDescent="0.4">
      <c r="A124" s="8">
        <v>43971</v>
      </c>
      <c r="B124">
        <v>70.160155999999915</v>
      </c>
      <c r="C124">
        <v>22997</v>
      </c>
    </row>
    <row r="125" spans="1:3" x14ac:dyDescent="0.4">
      <c r="A125" s="8">
        <v>43972</v>
      </c>
      <c r="B125">
        <v>-90.310547000000952</v>
      </c>
      <c r="C125">
        <v>25809</v>
      </c>
    </row>
    <row r="126" spans="1:3" x14ac:dyDescent="0.4">
      <c r="A126" s="8">
        <v>43973</v>
      </c>
      <c r="B126">
        <v>46.040038999999524</v>
      </c>
      <c r="C126">
        <v>23549</v>
      </c>
    </row>
    <row r="127" spans="1:3" x14ac:dyDescent="0.4">
      <c r="A127" s="8">
        <v>43974</v>
      </c>
      <c r="B127">
        <v>0</v>
      </c>
      <c r="C127">
        <v>22229</v>
      </c>
    </row>
    <row r="128" spans="1:3" x14ac:dyDescent="0.4">
      <c r="A128" s="8">
        <v>43975</v>
      </c>
      <c r="B128">
        <v>0</v>
      </c>
      <c r="C128">
        <v>19941</v>
      </c>
    </row>
    <row r="129" spans="1:3" x14ac:dyDescent="0.4">
      <c r="A129" s="8">
        <v>43976</v>
      </c>
      <c r="B129">
        <v>0</v>
      </c>
      <c r="C129">
        <v>18998</v>
      </c>
    </row>
    <row r="130" spans="1:3" x14ac:dyDescent="0.4">
      <c r="A130" s="8">
        <v>43977</v>
      </c>
      <c r="B130">
        <v>-160.99023400000078</v>
      </c>
      <c r="C130">
        <v>18821</v>
      </c>
    </row>
    <row r="131" spans="1:3" x14ac:dyDescent="0.4">
      <c r="A131" s="8">
        <v>43978</v>
      </c>
      <c r="B131">
        <v>66.240234999999302</v>
      </c>
      <c r="C131">
        <v>18667</v>
      </c>
    </row>
    <row r="132" spans="1:3" x14ac:dyDescent="0.4">
      <c r="A132" s="8">
        <v>43979</v>
      </c>
      <c r="B132">
        <v>-24</v>
      </c>
      <c r="C132">
        <v>22377</v>
      </c>
    </row>
    <row r="133" spans="1:3" x14ac:dyDescent="0.4">
      <c r="A133" s="8">
        <v>43980</v>
      </c>
      <c r="B133">
        <v>107.52050799999961</v>
      </c>
      <c r="C133">
        <v>24385</v>
      </c>
    </row>
    <row r="134" spans="1:3" x14ac:dyDescent="0.4">
      <c r="A134" s="8">
        <v>43981</v>
      </c>
      <c r="B134">
        <v>0</v>
      </c>
      <c r="C134">
        <v>23325</v>
      </c>
    </row>
    <row r="135" spans="1:3" x14ac:dyDescent="0.4">
      <c r="A135" s="8">
        <v>43982</v>
      </c>
      <c r="B135">
        <v>0</v>
      </c>
      <c r="C135">
        <v>20573</v>
      </c>
    </row>
    <row r="136" spans="1:3" x14ac:dyDescent="0.4">
      <c r="A136" s="8">
        <v>43983</v>
      </c>
      <c r="B136">
        <v>80.629883000001428</v>
      </c>
      <c r="C136">
        <v>21797</v>
      </c>
    </row>
    <row r="137" spans="1:3" x14ac:dyDescent="0.4">
      <c r="A137" s="8">
        <v>43984</v>
      </c>
      <c r="B137">
        <v>41.849609999999302</v>
      </c>
      <c r="C137">
        <v>20722</v>
      </c>
    </row>
    <row r="138" spans="1:3" x14ac:dyDescent="0.4">
      <c r="A138" s="8">
        <v>43985</v>
      </c>
      <c r="B138">
        <v>31.049804000000222</v>
      </c>
      <c r="C138">
        <v>19889</v>
      </c>
    </row>
    <row r="139" spans="1:3" x14ac:dyDescent="0.4">
      <c r="A139" s="8">
        <v>43986</v>
      </c>
      <c r="B139">
        <v>-33.840820999999778</v>
      </c>
      <c r="C139">
        <v>21233</v>
      </c>
    </row>
    <row r="140" spans="1:3" x14ac:dyDescent="0.4">
      <c r="A140" s="8">
        <v>43987</v>
      </c>
      <c r="B140">
        <v>110.54003900000134</v>
      </c>
      <c r="C140">
        <v>28477</v>
      </c>
    </row>
    <row r="141" spans="1:3" x14ac:dyDescent="0.4">
      <c r="A141" s="8">
        <v>43988</v>
      </c>
      <c r="B141">
        <v>0</v>
      </c>
      <c r="C141">
        <v>22220</v>
      </c>
    </row>
    <row r="142" spans="1:3" x14ac:dyDescent="0.4">
      <c r="A142" s="8">
        <v>43989</v>
      </c>
      <c r="B142">
        <v>0</v>
      </c>
      <c r="C142">
        <v>18545</v>
      </c>
    </row>
    <row r="143" spans="1:3" x14ac:dyDescent="0.4">
      <c r="A143" s="8">
        <v>43990</v>
      </c>
      <c r="B143">
        <v>101.30956999999944</v>
      </c>
      <c r="C143">
        <v>18138</v>
      </c>
    </row>
    <row r="144" spans="1:3" x14ac:dyDescent="0.4">
      <c r="A144" s="8">
        <v>43991</v>
      </c>
      <c r="B144">
        <v>86.559569999999439</v>
      </c>
      <c r="C144">
        <v>18662</v>
      </c>
    </row>
    <row r="145" spans="1:3" x14ac:dyDescent="0.4">
      <c r="A145" s="8">
        <v>43992</v>
      </c>
      <c r="B145">
        <v>8.0293000000001484</v>
      </c>
      <c r="C145">
        <v>23011</v>
      </c>
    </row>
    <row r="146" spans="1:3" x14ac:dyDescent="0.4">
      <c r="A146" s="8">
        <v>43993</v>
      </c>
      <c r="B146">
        <v>-298.5097650000007</v>
      </c>
      <c r="C146">
        <v>23176</v>
      </c>
    </row>
    <row r="147" spans="1:3" x14ac:dyDescent="0.4">
      <c r="A147" s="8">
        <v>43994</v>
      </c>
      <c r="B147">
        <v>-127.06054700000095</v>
      </c>
      <c r="C147">
        <v>25308</v>
      </c>
    </row>
    <row r="148" spans="1:3" x14ac:dyDescent="0.4">
      <c r="A148" s="8">
        <v>43995</v>
      </c>
      <c r="B148">
        <v>0</v>
      </c>
      <c r="C148">
        <v>25179</v>
      </c>
    </row>
    <row r="149" spans="1:3" x14ac:dyDescent="0.4">
      <c r="A149" s="8">
        <v>43996</v>
      </c>
      <c r="B149">
        <v>0</v>
      </c>
      <c r="C149">
        <v>19008</v>
      </c>
    </row>
    <row r="150" spans="1:3" x14ac:dyDescent="0.4">
      <c r="A150" s="8">
        <v>43997</v>
      </c>
      <c r="B150">
        <v>299.1191400000007</v>
      </c>
      <c r="C150">
        <v>20038</v>
      </c>
    </row>
    <row r="151" spans="1:3" x14ac:dyDescent="0.4">
      <c r="A151" s="8">
        <v>43998</v>
      </c>
      <c r="B151">
        <v>-53.910155999999915</v>
      </c>
      <c r="C151">
        <v>24823</v>
      </c>
    </row>
    <row r="152" spans="1:3" x14ac:dyDescent="0.4">
      <c r="A152" s="8">
        <v>43999</v>
      </c>
      <c r="B152">
        <v>-32.779296999999133</v>
      </c>
      <c r="C152">
        <v>25602</v>
      </c>
    </row>
    <row r="153" spans="1:3" x14ac:dyDescent="0.4">
      <c r="A153" s="8">
        <v>44000</v>
      </c>
      <c r="B153">
        <v>50.569336000000476</v>
      </c>
      <c r="C153">
        <v>27945</v>
      </c>
    </row>
    <row r="154" spans="1:3" x14ac:dyDescent="0.4">
      <c r="A154" s="8">
        <v>44001</v>
      </c>
      <c r="B154">
        <v>-96.009763000000021</v>
      </c>
      <c r="C154">
        <v>30745</v>
      </c>
    </row>
    <row r="155" spans="1:3" x14ac:dyDescent="0.4">
      <c r="A155" s="8">
        <v>44002</v>
      </c>
      <c r="B155">
        <v>0</v>
      </c>
      <c r="C155">
        <v>31733</v>
      </c>
    </row>
    <row r="156" spans="1:3" x14ac:dyDescent="0.4">
      <c r="A156" s="8">
        <v>44003</v>
      </c>
      <c r="B156">
        <v>0</v>
      </c>
      <c r="C156">
        <v>26317</v>
      </c>
    </row>
    <row r="157" spans="1:3" x14ac:dyDescent="0.4">
      <c r="A157" s="8">
        <v>44004</v>
      </c>
      <c r="B157">
        <v>110.99023599999964</v>
      </c>
      <c r="C157">
        <v>30426</v>
      </c>
    </row>
    <row r="158" spans="1:3" x14ac:dyDescent="0.4">
      <c r="A158" s="8">
        <v>44005</v>
      </c>
      <c r="B158">
        <v>0.54003999999986263</v>
      </c>
      <c r="C158">
        <v>34933</v>
      </c>
    </row>
    <row r="159" spans="1:3" x14ac:dyDescent="0.4">
      <c r="A159" s="8">
        <v>44006</v>
      </c>
      <c r="B159">
        <v>-183.74999800000114</v>
      </c>
      <c r="C159">
        <v>36846</v>
      </c>
    </row>
    <row r="160" spans="1:3" x14ac:dyDescent="0.4">
      <c r="A160" s="8">
        <v>44007</v>
      </c>
      <c r="B160">
        <v>117.63964800000031</v>
      </c>
      <c r="C160">
        <v>41101</v>
      </c>
    </row>
    <row r="161" spans="1:3" x14ac:dyDescent="0.4">
      <c r="A161" s="8">
        <v>44008</v>
      </c>
      <c r="B161">
        <v>-237.9003900000007</v>
      </c>
      <c r="C161">
        <v>45478</v>
      </c>
    </row>
    <row r="162" spans="1:3" x14ac:dyDescent="0.4">
      <c r="A162" s="8">
        <v>44009</v>
      </c>
      <c r="B162">
        <v>0</v>
      </c>
      <c r="C162">
        <v>42160</v>
      </c>
    </row>
    <row r="163" spans="1:3" x14ac:dyDescent="0.4">
      <c r="A163" s="8">
        <v>44010</v>
      </c>
      <c r="B163">
        <v>0</v>
      </c>
      <c r="C163">
        <v>39384</v>
      </c>
    </row>
    <row r="164" spans="1:3" x14ac:dyDescent="0.4">
      <c r="A164" s="8">
        <v>44011</v>
      </c>
      <c r="B164">
        <v>102.43066399999952</v>
      </c>
      <c r="C164">
        <v>39418</v>
      </c>
    </row>
    <row r="165" spans="1:3" x14ac:dyDescent="0.4">
      <c r="A165" s="8">
        <v>44012</v>
      </c>
      <c r="B165">
        <v>183.47999999999956</v>
      </c>
      <c r="C165">
        <v>48170</v>
      </c>
    </row>
    <row r="166" spans="1:3" x14ac:dyDescent="0.4">
      <c r="A166" s="8" t="s">
        <v>78</v>
      </c>
      <c r="B166">
        <v>1102.1528679999928</v>
      </c>
      <c r="C166">
        <v>2644508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AF1EA-91E8-41D3-8BBE-E4887F295C83}">
  <dimension ref="A3:C166"/>
  <sheetViews>
    <sheetView tabSelected="1" workbookViewId="0">
      <selection activeCell="F15" sqref="F15"/>
    </sheetView>
  </sheetViews>
  <sheetFormatPr defaultRowHeight="19.5" x14ac:dyDescent="0.4"/>
  <cols>
    <col min="1" max="1" width="13.875" bestFit="1" customWidth="1"/>
    <col min="2" max="2" width="13.625" bestFit="1" customWidth="1"/>
    <col min="3" max="3" width="10.5" bestFit="1" customWidth="1"/>
  </cols>
  <sheetData>
    <row r="3" spans="1:3" x14ac:dyDescent="0.4">
      <c r="A3" s="7" t="s">
        <v>77</v>
      </c>
      <c r="B3" t="s">
        <v>79</v>
      </c>
      <c r="C3" t="s">
        <v>81</v>
      </c>
    </row>
    <row r="4" spans="1:3" x14ac:dyDescent="0.4">
      <c r="A4" s="8">
        <v>43851</v>
      </c>
      <c r="B4" s="16">
        <v>9.7392569999992702</v>
      </c>
      <c r="C4" s="16">
        <v>0</v>
      </c>
    </row>
    <row r="5" spans="1:3" x14ac:dyDescent="0.4">
      <c r="A5" s="8">
        <v>43852</v>
      </c>
      <c r="B5" s="16">
        <v>-29.840820999999778</v>
      </c>
      <c r="C5" s="16">
        <v>0</v>
      </c>
    </row>
    <row r="6" spans="1:3" x14ac:dyDescent="0.4">
      <c r="A6" s="8">
        <v>43853</v>
      </c>
      <c r="B6" s="16">
        <v>24.760742000000391</v>
      </c>
      <c r="C6" s="16">
        <v>0</v>
      </c>
    </row>
    <row r="7" spans="1:3" x14ac:dyDescent="0.4">
      <c r="A7" s="8">
        <v>43854</v>
      </c>
      <c r="B7" s="16">
        <v>-131.29980500000056</v>
      </c>
      <c r="C7" s="16">
        <v>0</v>
      </c>
    </row>
    <row r="8" spans="1:3" x14ac:dyDescent="0.4">
      <c r="A8" s="8">
        <v>43855</v>
      </c>
      <c r="B8" s="16">
        <v>0</v>
      </c>
      <c r="C8" s="16">
        <v>0</v>
      </c>
    </row>
    <row r="9" spans="1:3" x14ac:dyDescent="0.4">
      <c r="A9" s="8">
        <v>43856</v>
      </c>
      <c r="B9" s="16">
        <v>0</v>
      </c>
      <c r="C9" s="16">
        <v>0</v>
      </c>
    </row>
    <row r="10" spans="1:3" x14ac:dyDescent="0.4">
      <c r="A10" s="8">
        <v>43857</v>
      </c>
      <c r="B10" s="16">
        <v>46.849608999998964</v>
      </c>
      <c r="C10" s="16">
        <v>0</v>
      </c>
    </row>
    <row r="11" spans="1:3" x14ac:dyDescent="0.4">
      <c r="A11" s="8">
        <v>43858</v>
      </c>
      <c r="B11" s="16">
        <v>67.859375</v>
      </c>
      <c r="C11" s="16">
        <v>0</v>
      </c>
    </row>
    <row r="12" spans="1:3" x14ac:dyDescent="0.4">
      <c r="A12" s="8">
        <v>43859</v>
      </c>
      <c r="B12" s="16">
        <v>-43.099609999999302</v>
      </c>
      <c r="C12" s="16">
        <v>0</v>
      </c>
    </row>
    <row r="13" spans="1:3" x14ac:dyDescent="0.4">
      <c r="A13" s="8">
        <v>43860</v>
      </c>
      <c r="B13" s="16">
        <v>87.779297000000952</v>
      </c>
      <c r="C13" s="16">
        <v>0</v>
      </c>
    </row>
    <row r="14" spans="1:3" x14ac:dyDescent="0.4">
      <c r="A14" s="8">
        <v>43861</v>
      </c>
      <c r="B14" s="16">
        <v>-173.38964800000031</v>
      </c>
      <c r="C14" s="16">
        <v>0</v>
      </c>
    </row>
    <row r="15" spans="1:3" x14ac:dyDescent="0.4">
      <c r="A15" s="8">
        <v>43862</v>
      </c>
      <c r="B15" s="16">
        <v>0</v>
      </c>
      <c r="C15" s="16">
        <v>0</v>
      </c>
    </row>
    <row r="16" spans="1:3" x14ac:dyDescent="0.4">
      <c r="A16" s="8">
        <v>43863</v>
      </c>
      <c r="B16" s="16">
        <v>0</v>
      </c>
      <c r="C16" s="16">
        <v>0</v>
      </c>
    </row>
    <row r="17" spans="1:3" x14ac:dyDescent="0.4">
      <c r="A17" s="8">
        <v>43864</v>
      </c>
      <c r="B17" s="16">
        <v>82.680663999999524</v>
      </c>
      <c r="C17" s="16">
        <v>0</v>
      </c>
    </row>
    <row r="18" spans="1:3" x14ac:dyDescent="0.4">
      <c r="A18" s="8">
        <v>43865</v>
      </c>
      <c r="B18" s="16">
        <v>69.580078999999387</v>
      </c>
      <c r="C18" s="16">
        <v>0</v>
      </c>
    </row>
    <row r="19" spans="1:3" x14ac:dyDescent="0.4">
      <c r="A19" s="8">
        <v>43866</v>
      </c>
      <c r="B19" s="16">
        <v>-65.419921000000613</v>
      </c>
      <c r="C19" s="16">
        <v>0</v>
      </c>
    </row>
    <row r="20" spans="1:3" x14ac:dyDescent="0.4">
      <c r="A20" s="8">
        <v>43867</v>
      </c>
      <c r="B20" s="16">
        <v>31.169921999999133</v>
      </c>
      <c r="C20" s="16">
        <v>0</v>
      </c>
    </row>
    <row r="21" spans="1:3" x14ac:dyDescent="0.4">
      <c r="A21" s="8">
        <v>43868</v>
      </c>
      <c r="B21" s="16">
        <v>-6.1298820000010892</v>
      </c>
      <c r="C21" s="16">
        <v>0</v>
      </c>
    </row>
    <row r="22" spans="1:3" x14ac:dyDescent="0.4">
      <c r="A22" s="8">
        <v>43869</v>
      </c>
      <c r="B22" s="16">
        <v>0</v>
      </c>
      <c r="C22" s="16">
        <v>0</v>
      </c>
    </row>
    <row r="23" spans="1:3" x14ac:dyDescent="0.4">
      <c r="A23" s="8">
        <v>43870</v>
      </c>
      <c r="B23" s="16">
        <v>0</v>
      </c>
      <c r="C23" s="16">
        <v>0</v>
      </c>
    </row>
    <row r="24" spans="1:3" x14ac:dyDescent="0.4">
      <c r="A24" s="8">
        <v>43871</v>
      </c>
      <c r="B24" s="16">
        <v>134.7597650000007</v>
      </c>
      <c r="C24" s="16">
        <v>0</v>
      </c>
    </row>
    <row r="25" spans="1:3" x14ac:dyDescent="0.4">
      <c r="A25" s="8">
        <v>43872</v>
      </c>
      <c r="B25" s="16">
        <v>-41.949217999999746</v>
      </c>
      <c r="C25" s="16">
        <v>0</v>
      </c>
    </row>
    <row r="26" spans="1:3" x14ac:dyDescent="0.4">
      <c r="A26" s="8">
        <v>43873</v>
      </c>
      <c r="B26" s="16">
        <v>37.360351999999693</v>
      </c>
      <c r="C26" s="16">
        <v>0</v>
      </c>
    </row>
    <row r="27" spans="1:3" x14ac:dyDescent="0.4">
      <c r="A27" s="8">
        <v>43874</v>
      </c>
      <c r="B27" s="16">
        <v>54.929688000000169</v>
      </c>
      <c r="C27" s="16">
        <v>0</v>
      </c>
    </row>
    <row r="28" spans="1:3" x14ac:dyDescent="0.4">
      <c r="A28" s="8">
        <v>43875</v>
      </c>
      <c r="B28" s="16">
        <v>2.2792970000009518</v>
      </c>
      <c r="C28" s="16">
        <v>0</v>
      </c>
    </row>
    <row r="29" spans="1:3" x14ac:dyDescent="0.4">
      <c r="A29" s="8">
        <v>43876</v>
      </c>
      <c r="B29" s="16">
        <v>0</v>
      </c>
      <c r="C29" s="16">
        <v>0</v>
      </c>
    </row>
    <row r="30" spans="1:3" x14ac:dyDescent="0.4">
      <c r="A30" s="8">
        <v>43877</v>
      </c>
      <c r="B30" s="16">
        <v>0</v>
      </c>
      <c r="C30" s="16">
        <v>0</v>
      </c>
    </row>
    <row r="31" spans="1:3" x14ac:dyDescent="0.4">
      <c r="A31" s="8">
        <v>43878</v>
      </c>
      <c r="B31" s="16">
        <v>0</v>
      </c>
      <c r="C31" s="16">
        <v>0</v>
      </c>
    </row>
    <row r="32" spans="1:3" x14ac:dyDescent="0.4">
      <c r="A32" s="8">
        <v>43879</v>
      </c>
      <c r="B32" s="16">
        <v>53.700195000001258</v>
      </c>
      <c r="C32" s="16">
        <v>0</v>
      </c>
    </row>
    <row r="33" spans="1:3" x14ac:dyDescent="0.4">
      <c r="A33" s="8">
        <v>43880</v>
      </c>
      <c r="B33" s="16">
        <v>34.37011800000073</v>
      </c>
      <c r="C33" s="16">
        <v>0</v>
      </c>
    </row>
    <row r="34" spans="1:3" x14ac:dyDescent="0.4">
      <c r="A34" s="8">
        <v>43881</v>
      </c>
      <c r="B34" s="16">
        <v>-48.230467999999746</v>
      </c>
      <c r="C34" s="16">
        <v>0</v>
      </c>
    </row>
    <row r="35" spans="1:3" x14ac:dyDescent="0.4">
      <c r="A35" s="8">
        <v>43882</v>
      </c>
      <c r="B35" s="16">
        <v>-131.41992199999913</v>
      </c>
      <c r="C35" s="16">
        <v>0</v>
      </c>
    </row>
    <row r="36" spans="1:3" x14ac:dyDescent="0.4">
      <c r="A36" s="8">
        <v>43883</v>
      </c>
      <c r="B36" s="16">
        <v>0</v>
      </c>
      <c r="C36" s="16">
        <v>0</v>
      </c>
    </row>
    <row r="37" spans="1:3" x14ac:dyDescent="0.4">
      <c r="A37" s="8">
        <v>43884</v>
      </c>
      <c r="B37" s="16">
        <v>0</v>
      </c>
      <c r="C37" s="16">
        <v>0</v>
      </c>
    </row>
    <row r="38" spans="1:3" x14ac:dyDescent="0.4">
      <c r="A38" s="8">
        <v>43885</v>
      </c>
      <c r="B38" s="16">
        <v>32.839842999999746</v>
      </c>
      <c r="C38" s="16">
        <v>0</v>
      </c>
    </row>
    <row r="39" spans="1:3" x14ac:dyDescent="0.4">
      <c r="A39" s="8">
        <v>43886</v>
      </c>
      <c r="B39" s="16">
        <v>-335.58984299999975</v>
      </c>
      <c r="C39" s="16">
        <v>0</v>
      </c>
    </row>
    <row r="40" spans="1:3" x14ac:dyDescent="0.4">
      <c r="A40" s="8">
        <v>43887</v>
      </c>
      <c r="B40" s="16">
        <v>-30.769532000000254</v>
      </c>
      <c r="C40" s="16">
        <v>0</v>
      </c>
    </row>
    <row r="41" spans="1:3" x14ac:dyDescent="0.4">
      <c r="A41" s="8">
        <v>43888</v>
      </c>
      <c r="B41" s="16">
        <v>-177.54980400000022</v>
      </c>
      <c r="C41" s="16">
        <v>0</v>
      </c>
    </row>
    <row r="42" spans="1:3" x14ac:dyDescent="0.4">
      <c r="A42" s="8">
        <v>43889</v>
      </c>
      <c r="B42" s="16">
        <v>297.62988299999961</v>
      </c>
      <c r="C42" s="16">
        <v>0</v>
      </c>
    </row>
    <row r="43" spans="1:3" x14ac:dyDescent="0.4">
      <c r="A43" s="8">
        <v>43890</v>
      </c>
      <c r="B43" s="16">
        <v>0</v>
      </c>
      <c r="C43" s="16">
        <v>1</v>
      </c>
    </row>
    <row r="44" spans="1:3" x14ac:dyDescent="0.4">
      <c r="A44" s="8">
        <v>43891</v>
      </c>
      <c r="B44" s="16">
        <v>0</v>
      </c>
      <c r="C44" s="16">
        <v>2</v>
      </c>
    </row>
    <row r="45" spans="1:3" x14ac:dyDescent="0.4">
      <c r="A45" s="8">
        <v>43892</v>
      </c>
      <c r="B45" s="16">
        <v>285.03027399999883</v>
      </c>
      <c r="C45" s="16">
        <v>3</v>
      </c>
    </row>
    <row r="46" spans="1:3" x14ac:dyDescent="0.4">
      <c r="A46" s="8">
        <v>43893</v>
      </c>
      <c r="B46" s="16">
        <v>-281.0097650000007</v>
      </c>
      <c r="C46" s="16">
        <v>4</v>
      </c>
    </row>
    <row r="47" spans="1:3" x14ac:dyDescent="0.4">
      <c r="A47" s="8">
        <v>43894</v>
      </c>
      <c r="B47" s="16">
        <v>183.9902349999993</v>
      </c>
      <c r="C47" s="16">
        <v>2</v>
      </c>
    </row>
    <row r="48" spans="1:3" x14ac:dyDescent="0.4">
      <c r="A48" s="8">
        <v>43895</v>
      </c>
      <c r="B48" s="16">
        <v>-51.5</v>
      </c>
      <c r="C48" s="16">
        <v>0</v>
      </c>
    </row>
    <row r="49" spans="1:3" x14ac:dyDescent="0.4">
      <c r="A49" s="8">
        <v>43896</v>
      </c>
      <c r="B49" s="16">
        <v>106.60058600000048</v>
      </c>
      <c r="C49" s="16">
        <v>3</v>
      </c>
    </row>
    <row r="50" spans="1:3" x14ac:dyDescent="0.4">
      <c r="A50" s="8">
        <v>43897</v>
      </c>
      <c r="B50" s="16">
        <v>0</v>
      </c>
      <c r="C50" s="16">
        <v>4</v>
      </c>
    </row>
    <row r="51" spans="1:3" x14ac:dyDescent="0.4">
      <c r="A51" s="8">
        <v>43898</v>
      </c>
      <c r="B51" s="16">
        <v>0</v>
      </c>
      <c r="C51" s="16">
        <v>3</v>
      </c>
    </row>
    <row r="52" spans="1:3" x14ac:dyDescent="0.4">
      <c r="A52" s="8">
        <v>43899</v>
      </c>
      <c r="B52" s="16">
        <v>-7.25</v>
      </c>
      <c r="C52" s="16">
        <v>4</v>
      </c>
    </row>
    <row r="53" spans="1:3" x14ac:dyDescent="0.4">
      <c r="A53" s="8">
        <v>43900</v>
      </c>
      <c r="B53" s="16">
        <v>124.49023400000078</v>
      </c>
      <c r="C53" s="16">
        <v>5</v>
      </c>
    </row>
    <row r="54" spans="1:3" x14ac:dyDescent="0.4">
      <c r="A54" s="8">
        <v>43901</v>
      </c>
      <c r="B54" s="16">
        <v>-184.20019500000035</v>
      </c>
      <c r="C54" s="16">
        <v>6</v>
      </c>
    </row>
    <row r="55" spans="1:3" x14ac:dyDescent="0.4">
      <c r="A55" s="8">
        <v>43902</v>
      </c>
      <c r="B55" s="16">
        <v>-196.78027300000031</v>
      </c>
      <c r="C55" s="16">
        <v>6</v>
      </c>
    </row>
    <row r="56" spans="1:3" x14ac:dyDescent="0.4">
      <c r="A56" s="8">
        <v>43903</v>
      </c>
      <c r="B56" s="16">
        <v>264.48974599999929</v>
      </c>
      <c r="C56" s="16">
        <v>7</v>
      </c>
    </row>
    <row r="57" spans="1:3" x14ac:dyDescent="0.4">
      <c r="A57" s="8">
        <v>43904</v>
      </c>
      <c r="B57" s="16">
        <v>0</v>
      </c>
      <c r="C57" s="16">
        <v>10</v>
      </c>
    </row>
    <row r="58" spans="1:3" x14ac:dyDescent="0.4">
      <c r="A58" s="8">
        <v>43905</v>
      </c>
      <c r="B58" s="16">
        <v>0</v>
      </c>
      <c r="C58" s="16">
        <v>8</v>
      </c>
    </row>
    <row r="59" spans="1:3" x14ac:dyDescent="0.4">
      <c r="A59" s="8">
        <v>43906</v>
      </c>
      <c r="B59" s="16">
        <v>-488.14013599999998</v>
      </c>
      <c r="C59" s="16">
        <v>23</v>
      </c>
    </row>
    <row r="60" spans="1:3" x14ac:dyDescent="0.4">
      <c r="A60" s="8">
        <v>43907</v>
      </c>
      <c r="B60" s="16">
        <v>262.77978499999972</v>
      </c>
      <c r="C60" s="16">
        <v>26</v>
      </c>
    </row>
    <row r="61" spans="1:3" x14ac:dyDescent="0.4">
      <c r="A61" s="8">
        <v>43908</v>
      </c>
      <c r="B61" s="16">
        <v>87.520019999999931</v>
      </c>
      <c r="C61" s="16">
        <v>45</v>
      </c>
    </row>
    <row r="62" spans="1:3" x14ac:dyDescent="0.4">
      <c r="A62" s="8">
        <v>43909</v>
      </c>
      <c r="B62" s="16">
        <v>154.12988299999961</v>
      </c>
      <c r="C62" s="16">
        <v>50</v>
      </c>
    </row>
    <row r="63" spans="1:3" x14ac:dyDescent="0.4">
      <c r="A63" s="8">
        <v>43910</v>
      </c>
      <c r="B63" s="16">
        <v>-368.54980400000022</v>
      </c>
      <c r="C63" s="16">
        <v>65</v>
      </c>
    </row>
    <row r="64" spans="1:3" x14ac:dyDescent="0.4">
      <c r="A64" s="8">
        <v>43911</v>
      </c>
      <c r="B64" s="16">
        <v>0</v>
      </c>
      <c r="C64" s="16">
        <v>82</v>
      </c>
    </row>
    <row r="65" spans="1:3" x14ac:dyDescent="0.4">
      <c r="A65" s="8">
        <v>43912</v>
      </c>
      <c r="B65" s="16">
        <v>0</v>
      </c>
      <c r="C65" s="16">
        <v>97</v>
      </c>
    </row>
    <row r="66" spans="1:3" x14ac:dyDescent="0.4">
      <c r="A66" s="8">
        <v>43913</v>
      </c>
      <c r="B66" s="16">
        <v>13.390137000000323</v>
      </c>
      <c r="C66" s="16">
        <v>120</v>
      </c>
    </row>
    <row r="67" spans="1:3" x14ac:dyDescent="0.4">
      <c r="A67" s="8">
        <v>43914</v>
      </c>
      <c r="B67" s="16">
        <v>221.70996099999957</v>
      </c>
      <c r="C67" s="16">
        <v>206</v>
      </c>
    </row>
    <row r="68" spans="1:3" x14ac:dyDescent="0.4">
      <c r="A68" s="8">
        <v>43915</v>
      </c>
      <c r="B68" s="16">
        <v>-37.060058000000026</v>
      </c>
      <c r="C68" s="16">
        <v>269</v>
      </c>
    </row>
    <row r="69" spans="1:3" x14ac:dyDescent="0.4">
      <c r="A69" s="8">
        <v>43916</v>
      </c>
      <c r="B69" s="16">
        <v>335.33007800000087</v>
      </c>
      <c r="C69" s="16">
        <v>299</v>
      </c>
    </row>
    <row r="70" spans="1:3" x14ac:dyDescent="0.4">
      <c r="A70" s="8">
        <v>43917</v>
      </c>
      <c r="B70" s="16">
        <v>-51.870117000000391</v>
      </c>
      <c r="C70" s="16">
        <v>411</v>
      </c>
    </row>
    <row r="71" spans="1:3" x14ac:dyDescent="0.4">
      <c r="A71" s="8">
        <v>43918</v>
      </c>
      <c r="B71" s="16">
        <v>0</v>
      </c>
      <c r="C71" s="16">
        <v>527</v>
      </c>
    </row>
    <row r="72" spans="1:3" x14ac:dyDescent="0.4">
      <c r="A72" s="8">
        <v>43919</v>
      </c>
      <c r="B72" s="16">
        <v>0</v>
      </c>
      <c r="C72" s="16">
        <v>413</v>
      </c>
    </row>
    <row r="73" spans="1:3" x14ac:dyDescent="0.4">
      <c r="A73" s="8">
        <v>43920</v>
      </c>
      <c r="B73" s="16">
        <v>190.68994100000054</v>
      </c>
      <c r="C73" s="16">
        <v>646</v>
      </c>
    </row>
    <row r="74" spans="1:3" x14ac:dyDescent="0.4">
      <c r="A74" s="8">
        <v>43921</v>
      </c>
      <c r="B74" s="16">
        <v>-39.959961000000476</v>
      </c>
      <c r="C74" s="16">
        <v>932</v>
      </c>
    </row>
    <row r="75" spans="1:3" x14ac:dyDescent="0.4">
      <c r="A75" s="8">
        <v>43922</v>
      </c>
      <c r="B75" s="16">
        <v>-98.919922000000042</v>
      </c>
      <c r="C75" s="16">
        <v>1031</v>
      </c>
    </row>
    <row r="76" spans="1:3" x14ac:dyDescent="0.4">
      <c r="A76" s="8">
        <v>43923</v>
      </c>
      <c r="B76" s="16">
        <v>169.85986400000002</v>
      </c>
      <c r="C76" s="16">
        <v>1215</v>
      </c>
    </row>
    <row r="77" spans="1:3" x14ac:dyDescent="0.4">
      <c r="A77" s="8">
        <v>43924</v>
      </c>
      <c r="B77" s="16">
        <v>-104.18994199999997</v>
      </c>
      <c r="C77" s="16">
        <v>1387</v>
      </c>
    </row>
    <row r="78" spans="1:3" x14ac:dyDescent="0.4">
      <c r="A78" s="8">
        <v>43925</v>
      </c>
      <c r="B78" s="16">
        <v>0</v>
      </c>
      <c r="C78" s="16">
        <v>1554</v>
      </c>
    </row>
    <row r="79" spans="1:3" x14ac:dyDescent="0.4">
      <c r="A79" s="8">
        <v>43926</v>
      </c>
      <c r="B79" s="16">
        <v>0</v>
      </c>
      <c r="C79" s="16">
        <v>1366</v>
      </c>
    </row>
    <row r="80" spans="1:3" x14ac:dyDescent="0.4">
      <c r="A80" s="8">
        <v>43927</v>
      </c>
      <c r="B80" s="16">
        <v>253.07031199999983</v>
      </c>
      <c r="C80" s="16">
        <v>2251</v>
      </c>
    </row>
    <row r="81" spans="1:3" x14ac:dyDescent="0.4">
      <c r="A81" s="8">
        <v>43928</v>
      </c>
      <c r="B81" s="16">
        <v>-242.73046799999975</v>
      </c>
      <c r="C81" s="16">
        <v>1503</v>
      </c>
    </row>
    <row r="82" spans="1:3" x14ac:dyDescent="0.4">
      <c r="A82" s="8">
        <v>43929</v>
      </c>
      <c r="B82" s="16">
        <v>115.17968699999983</v>
      </c>
      <c r="C82" s="16">
        <v>2084</v>
      </c>
    </row>
    <row r="83" spans="1:3" x14ac:dyDescent="0.4">
      <c r="A83" s="8">
        <v>43930</v>
      </c>
      <c r="B83" s="16">
        <v>-15.429688000000169</v>
      </c>
      <c r="C83" s="16">
        <v>2111</v>
      </c>
    </row>
    <row r="84" spans="1:3" x14ac:dyDescent="0.4">
      <c r="A84" s="8">
        <v>43931</v>
      </c>
      <c r="B84" s="16">
        <v>0</v>
      </c>
      <c r="C84" s="16">
        <v>2257</v>
      </c>
    </row>
    <row r="85" spans="1:3" x14ac:dyDescent="0.4">
      <c r="A85" s="8">
        <v>43932</v>
      </c>
      <c r="B85" s="16">
        <v>0</v>
      </c>
      <c r="C85" s="16">
        <v>2080</v>
      </c>
    </row>
    <row r="86" spans="1:3" x14ac:dyDescent="0.4">
      <c r="A86" s="8">
        <v>43933</v>
      </c>
      <c r="B86" s="16">
        <v>0</v>
      </c>
      <c r="C86" s="16">
        <v>1679</v>
      </c>
    </row>
    <row r="87" spans="1:3" x14ac:dyDescent="0.4">
      <c r="A87" s="8">
        <v>43934</v>
      </c>
      <c r="B87" s="16">
        <v>64.729980999999498</v>
      </c>
      <c r="C87" s="16">
        <v>1762</v>
      </c>
    </row>
    <row r="88" spans="1:3" x14ac:dyDescent="0.4">
      <c r="A88" s="8">
        <v>43935</v>
      </c>
      <c r="B88" s="16">
        <v>162.53027300000031</v>
      </c>
      <c r="C88" s="16">
        <v>2705</v>
      </c>
    </row>
    <row r="89" spans="1:3" x14ac:dyDescent="0.4">
      <c r="A89" s="8">
        <v>43936</v>
      </c>
      <c r="B89" s="16">
        <v>37.219726999999693</v>
      </c>
      <c r="C89" s="16">
        <v>2747</v>
      </c>
    </row>
    <row r="90" spans="1:3" x14ac:dyDescent="0.4">
      <c r="A90" s="8">
        <v>43937</v>
      </c>
      <c r="B90" s="16">
        <v>53.25</v>
      </c>
      <c r="C90" s="16">
        <v>2342</v>
      </c>
    </row>
    <row r="91" spans="1:3" x14ac:dyDescent="0.4">
      <c r="A91" s="8">
        <v>43938</v>
      </c>
      <c r="B91" s="16">
        <v>-17.340820999999778</v>
      </c>
      <c r="C91" s="16">
        <v>2286</v>
      </c>
    </row>
    <row r="92" spans="1:3" x14ac:dyDescent="0.4">
      <c r="A92" s="8">
        <v>43939</v>
      </c>
      <c r="B92" s="16">
        <v>0</v>
      </c>
      <c r="C92" s="16">
        <v>1949</v>
      </c>
    </row>
    <row r="93" spans="1:3" x14ac:dyDescent="0.4">
      <c r="A93" s="8">
        <v>43940</v>
      </c>
      <c r="B93" s="16">
        <v>0</v>
      </c>
      <c r="C93" s="16">
        <v>1539</v>
      </c>
    </row>
    <row r="94" spans="1:3" x14ac:dyDescent="0.4">
      <c r="A94" s="8">
        <v>43941</v>
      </c>
      <c r="B94" s="16">
        <v>7.3505860000004759</v>
      </c>
      <c r="C94" s="16">
        <v>1836</v>
      </c>
    </row>
    <row r="95" spans="1:3" x14ac:dyDescent="0.4">
      <c r="A95" s="8">
        <v>43942</v>
      </c>
      <c r="B95" s="16">
        <v>-197.45996100000048</v>
      </c>
      <c r="C95" s="16">
        <v>2671</v>
      </c>
    </row>
    <row r="96" spans="1:3" x14ac:dyDescent="0.4">
      <c r="A96" s="8">
        <v>43943</v>
      </c>
      <c r="B96" s="16">
        <v>60.830077999999048</v>
      </c>
      <c r="C96" s="16">
        <v>2393</v>
      </c>
    </row>
    <row r="97" spans="1:3" x14ac:dyDescent="0.4">
      <c r="A97" s="8">
        <v>43944</v>
      </c>
      <c r="B97" s="16">
        <v>-34.089844000000085</v>
      </c>
      <c r="C97" s="16">
        <v>2128</v>
      </c>
    </row>
    <row r="98" spans="1:3" x14ac:dyDescent="0.4">
      <c r="A98" s="8">
        <v>43945</v>
      </c>
      <c r="B98" s="16">
        <v>104.43945299999905</v>
      </c>
      <c r="C98" s="16">
        <v>2117</v>
      </c>
    </row>
    <row r="99" spans="1:3" x14ac:dyDescent="0.4">
      <c r="A99" s="8">
        <v>43946</v>
      </c>
      <c r="B99" s="16">
        <v>0</v>
      </c>
      <c r="C99" s="16">
        <v>1960</v>
      </c>
    </row>
    <row r="100" spans="1:3" x14ac:dyDescent="0.4">
      <c r="A100" s="8">
        <v>43947</v>
      </c>
      <c r="B100" s="16">
        <v>0</v>
      </c>
      <c r="C100" s="16">
        <v>1252</v>
      </c>
    </row>
    <row r="101" spans="1:3" x14ac:dyDescent="0.4">
      <c r="A101" s="8">
        <v>43948</v>
      </c>
      <c r="B101" s="16">
        <v>12.179686999999831</v>
      </c>
      <c r="C101" s="16">
        <v>1442</v>
      </c>
    </row>
    <row r="102" spans="1:3" x14ac:dyDescent="0.4">
      <c r="A102" s="8">
        <v>43949</v>
      </c>
      <c r="B102" s="16">
        <v>-217.95996100000048</v>
      </c>
      <c r="C102" s="16">
        <v>2392</v>
      </c>
    </row>
    <row r="103" spans="1:3" x14ac:dyDescent="0.4">
      <c r="A103" s="8">
        <v>43950</v>
      </c>
      <c r="B103" s="16">
        <v>112.00976600000104</v>
      </c>
      <c r="C103" s="16">
        <v>2514</v>
      </c>
    </row>
    <row r="104" spans="1:3" x14ac:dyDescent="0.4">
      <c r="A104" s="8">
        <v>43951</v>
      </c>
      <c r="B104" s="16">
        <v>-21.469725999999355</v>
      </c>
      <c r="C104" s="16">
        <v>2204</v>
      </c>
    </row>
    <row r="105" spans="1:3" x14ac:dyDescent="0.4">
      <c r="A105" s="8">
        <v>43952</v>
      </c>
      <c r="B105" s="16">
        <v>-76.339844000000085</v>
      </c>
      <c r="C105" s="16">
        <v>1760</v>
      </c>
    </row>
    <row r="106" spans="1:3" x14ac:dyDescent="0.4">
      <c r="A106" s="8">
        <v>43953</v>
      </c>
      <c r="B106" s="16">
        <v>0</v>
      </c>
      <c r="C106" s="16">
        <v>1582</v>
      </c>
    </row>
    <row r="107" spans="1:3" x14ac:dyDescent="0.4">
      <c r="A107" s="8">
        <v>43954</v>
      </c>
      <c r="B107" s="16">
        <v>0</v>
      </c>
      <c r="C107" s="16">
        <v>1373</v>
      </c>
    </row>
    <row r="108" spans="1:3" x14ac:dyDescent="0.4">
      <c r="A108" s="8">
        <v>43955</v>
      </c>
      <c r="B108" s="16">
        <v>155.38964800000031</v>
      </c>
      <c r="C108" s="16">
        <v>1045</v>
      </c>
    </row>
    <row r="109" spans="1:3" x14ac:dyDescent="0.4">
      <c r="A109" s="8">
        <v>43956</v>
      </c>
      <c r="B109" s="16">
        <v>-0.54003899999952409</v>
      </c>
      <c r="C109" s="16">
        <v>2232</v>
      </c>
    </row>
    <row r="110" spans="1:3" x14ac:dyDescent="0.4">
      <c r="A110" s="8">
        <v>43957</v>
      </c>
      <c r="B110" s="16">
        <v>-20.310546999999133</v>
      </c>
      <c r="C110" s="16">
        <v>2994</v>
      </c>
    </row>
    <row r="111" spans="1:3" x14ac:dyDescent="0.4">
      <c r="A111" s="8">
        <v>43958</v>
      </c>
      <c r="B111" s="16">
        <v>5.8798829999996087</v>
      </c>
      <c r="C111" s="16">
        <v>1669</v>
      </c>
    </row>
    <row r="112" spans="1:3" x14ac:dyDescent="0.4">
      <c r="A112" s="8">
        <v>43959</v>
      </c>
      <c r="B112" s="16">
        <v>64.430664999999863</v>
      </c>
      <c r="C112" s="16">
        <v>1570</v>
      </c>
    </row>
    <row r="113" spans="1:3" x14ac:dyDescent="0.4">
      <c r="A113" s="8">
        <v>43960</v>
      </c>
      <c r="B113" s="16">
        <v>0</v>
      </c>
      <c r="C113" s="16">
        <v>1453</v>
      </c>
    </row>
    <row r="114" spans="1:3" x14ac:dyDescent="0.4">
      <c r="A114" s="8">
        <v>43961</v>
      </c>
      <c r="B114" s="16">
        <v>0</v>
      </c>
      <c r="C114" s="16">
        <v>928</v>
      </c>
    </row>
    <row r="115" spans="1:3" x14ac:dyDescent="0.4">
      <c r="A115" s="8">
        <v>43962</v>
      </c>
      <c r="B115" s="16">
        <v>137.42968800000017</v>
      </c>
      <c r="C115" s="16">
        <v>979</v>
      </c>
    </row>
    <row r="116" spans="1:3" x14ac:dyDescent="0.4">
      <c r="A116" s="8">
        <v>43963</v>
      </c>
      <c r="B116" s="16">
        <v>-222.60058599999866</v>
      </c>
      <c r="C116" s="16">
        <v>1651</v>
      </c>
    </row>
    <row r="117" spans="1:3" x14ac:dyDescent="0.4">
      <c r="A117" s="8">
        <v>43964</v>
      </c>
      <c r="B117" s="16">
        <v>-142.87988300000143</v>
      </c>
      <c r="C117" s="16">
        <v>1767</v>
      </c>
    </row>
    <row r="118" spans="1:3" x14ac:dyDescent="0.4">
      <c r="A118" s="8">
        <v>43965</v>
      </c>
      <c r="B118" s="16">
        <v>155.67968800000017</v>
      </c>
      <c r="C118" s="16">
        <v>1736</v>
      </c>
    </row>
    <row r="119" spans="1:3" x14ac:dyDescent="0.4">
      <c r="A119" s="8">
        <v>43966</v>
      </c>
      <c r="B119" s="16">
        <v>174.56933599999866</v>
      </c>
      <c r="C119" s="16">
        <v>1588</v>
      </c>
    </row>
    <row r="120" spans="1:3" x14ac:dyDescent="0.4">
      <c r="A120" s="8">
        <v>43967</v>
      </c>
      <c r="B120" s="16">
        <v>0</v>
      </c>
      <c r="C120" s="16">
        <v>1225</v>
      </c>
    </row>
    <row r="121" spans="1:3" x14ac:dyDescent="0.4">
      <c r="A121" s="8">
        <v>43968</v>
      </c>
      <c r="B121" s="16">
        <v>0</v>
      </c>
      <c r="C121" s="16">
        <v>843</v>
      </c>
    </row>
    <row r="122" spans="1:3" x14ac:dyDescent="0.4">
      <c r="A122" s="8">
        <v>43969</v>
      </c>
      <c r="B122" s="16">
        <v>57.67968700000165</v>
      </c>
      <c r="C122" s="16">
        <v>839</v>
      </c>
    </row>
    <row r="123" spans="1:3" x14ac:dyDescent="0.4">
      <c r="A123" s="8">
        <v>43970</v>
      </c>
      <c r="B123" s="16">
        <v>-42.360351999999693</v>
      </c>
      <c r="C123" s="16">
        <v>1520</v>
      </c>
    </row>
    <row r="124" spans="1:3" x14ac:dyDescent="0.4">
      <c r="A124" s="8">
        <v>43971</v>
      </c>
      <c r="B124" s="16">
        <v>70.160155999999915</v>
      </c>
      <c r="C124" s="16">
        <v>1482</v>
      </c>
    </row>
    <row r="125" spans="1:3" x14ac:dyDescent="0.4">
      <c r="A125" s="8">
        <v>43972</v>
      </c>
      <c r="B125" s="16">
        <v>-90.310547000000952</v>
      </c>
      <c r="C125" s="16">
        <v>1310</v>
      </c>
    </row>
    <row r="126" spans="1:3" x14ac:dyDescent="0.4">
      <c r="A126" s="8">
        <v>43973</v>
      </c>
      <c r="B126" s="16">
        <v>46.040038999999524</v>
      </c>
      <c r="C126" s="16">
        <v>1288</v>
      </c>
    </row>
    <row r="127" spans="1:3" x14ac:dyDescent="0.4">
      <c r="A127" s="8">
        <v>43974</v>
      </c>
      <c r="B127" s="16">
        <v>0</v>
      </c>
      <c r="C127" s="16">
        <v>1049</v>
      </c>
    </row>
    <row r="128" spans="1:3" x14ac:dyDescent="0.4">
      <c r="A128" s="8">
        <v>43975</v>
      </c>
      <c r="B128" s="16">
        <v>0</v>
      </c>
      <c r="C128" s="16">
        <v>620</v>
      </c>
    </row>
    <row r="129" spans="1:3" x14ac:dyDescent="0.4">
      <c r="A129" s="8">
        <v>43976</v>
      </c>
      <c r="B129" s="16">
        <v>0</v>
      </c>
      <c r="C129" s="16">
        <v>508</v>
      </c>
    </row>
    <row r="130" spans="1:3" x14ac:dyDescent="0.4">
      <c r="A130" s="8">
        <v>43977</v>
      </c>
      <c r="B130" s="16">
        <v>-160.99023400000078</v>
      </c>
      <c r="C130" s="16">
        <v>747</v>
      </c>
    </row>
    <row r="131" spans="1:3" x14ac:dyDescent="0.4">
      <c r="A131" s="8">
        <v>43978</v>
      </c>
      <c r="B131" s="16">
        <v>66.240234999999302</v>
      </c>
      <c r="C131" s="16">
        <v>1485</v>
      </c>
    </row>
    <row r="132" spans="1:3" x14ac:dyDescent="0.4">
      <c r="A132" s="8">
        <v>43979</v>
      </c>
      <c r="B132" s="16">
        <v>-24</v>
      </c>
      <c r="C132" s="16">
        <v>1198</v>
      </c>
    </row>
    <row r="133" spans="1:3" x14ac:dyDescent="0.4">
      <c r="A133" s="8">
        <v>43980</v>
      </c>
      <c r="B133" s="16">
        <v>107.52050799999961</v>
      </c>
      <c r="C133" s="16">
        <v>1189</v>
      </c>
    </row>
    <row r="134" spans="1:3" x14ac:dyDescent="0.4">
      <c r="A134" s="8">
        <v>43981</v>
      </c>
      <c r="B134" s="16">
        <v>0</v>
      </c>
      <c r="C134" s="16">
        <v>962</v>
      </c>
    </row>
    <row r="135" spans="1:3" x14ac:dyDescent="0.4">
      <c r="A135" s="8">
        <v>43982</v>
      </c>
      <c r="B135" s="16">
        <v>0</v>
      </c>
      <c r="C135" s="16">
        <v>601</v>
      </c>
    </row>
    <row r="136" spans="1:3" x14ac:dyDescent="0.4">
      <c r="A136" s="8">
        <v>43983</v>
      </c>
      <c r="B136" s="16">
        <v>80.629883000001428</v>
      </c>
      <c r="C136" s="16">
        <v>734</v>
      </c>
    </row>
    <row r="137" spans="1:3" x14ac:dyDescent="0.4">
      <c r="A137" s="8">
        <v>43984</v>
      </c>
      <c r="B137" s="16">
        <v>41.849609999999302</v>
      </c>
      <c r="C137" s="16">
        <v>1080</v>
      </c>
    </row>
    <row r="138" spans="1:3" x14ac:dyDescent="0.4">
      <c r="A138" s="8">
        <v>43985</v>
      </c>
      <c r="B138" s="16">
        <v>31.049804000000222</v>
      </c>
      <c r="C138" s="16">
        <v>987</v>
      </c>
    </row>
    <row r="139" spans="1:3" x14ac:dyDescent="0.4">
      <c r="A139" s="8">
        <v>43986</v>
      </c>
      <c r="B139" s="16">
        <v>-33.840820999999778</v>
      </c>
      <c r="C139" s="16">
        <v>1008</v>
      </c>
    </row>
    <row r="140" spans="1:3" x14ac:dyDescent="0.4">
      <c r="A140" s="8">
        <v>43987</v>
      </c>
      <c r="B140" s="16">
        <v>110.54003900000134</v>
      </c>
      <c r="C140" s="16">
        <v>1111</v>
      </c>
    </row>
    <row r="141" spans="1:3" x14ac:dyDescent="0.4">
      <c r="A141" s="8">
        <v>43988</v>
      </c>
      <c r="B141" s="16">
        <v>0</v>
      </c>
      <c r="C141" s="16">
        <v>727</v>
      </c>
    </row>
    <row r="142" spans="1:3" x14ac:dyDescent="0.4">
      <c r="A142" s="8">
        <v>43989</v>
      </c>
      <c r="B142" s="16">
        <v>0</v>
      </c>
      <c r="C142" s="16">
        <v>390</v>
      </c>
    </row>
    <row r="143" spans="1:3" x14ac:dyDescent="0.4">
      <c r="A143" s="8">
        <v>43990</v>
      </c>
      <c r="B143" s="16">
        <v>101.30956999999944</v>
      </c>
      <c r="C143" s="16">
        <v>722</v>
      </c>
    </row>
    <row r="144" spans="1:3" x14ac:dyDescent="0.4">
      <c r="A144" s="8">
        <v>43991</v>
      </c>
      <c r="B144" s="16">
        <v>86.559569999999439</v>
      </c>
      <c r="C144" s="16">
        <v>1030</v>
      </c>
    </row>
    <row r="145" spans="1:3" x14ac:dyDescent="0.4">
      <c r="A145" s="8">
        <v>43992</v>
      </c>
      <c r="B145" s="16">
        <v>8.0293000000001484</v>
      </c>
      <c r="C145" s="16">
        <v>929</v>
      </c>
    </row>
    <row r="146" spans="1:3" x14ac:dyDescent="0.4">
      <c r="A146" s="8">
        <v>43993</v>
      </c>
      <c r="B146" s="16">
        <v>-298.5097650000007</v>
      </c>
      <c r="C146" s="16">
        <v>875</v>
      </c>
    </row>
    <row r="147" spans="1:3" x14ac:dyDescent="0.4">
      <c r="A147" s="8">
        <v>43994</v>
      </c>
      <c r="B147" s="16">
        <v>-127.06054700000095</v>
      </c>
      <c r="C147" s="16">
        <v>777</v>
      </c>
    </row>
    <row r="148" spans="1:3" x14ac:dyDescent="0.4">
      <c r="A148" s="8">
        <v>43995</v>
      </c>
      <c r="B148" s="16">
        <v>0</v>
      </c>
      <c r="C148" s="16">
        <v>692</v>
      </c>
    </row>
    <row r="149" spans="1:3" x14ac:dyDescent="0.4">
      <c r="A149" s="8">
        <v>43996</v>
      </c>
      <c r="B149" s="16">
        <v>0</v>
      </c>
      <c r="C149" s="16">
        <v>316</v>
      </c>
    </row>
    <row r="150" spans="1:3" x14ac:dyDescent="0.4">
      <c r="A150" s="8">
        <v>43997</v>
      </c>
      <c r="B150" s="16">
        <v>299.1191400000007</v>
      </c>
      <c r="C150" s="16">
        <v>448</v>
      </c>
    </row>
    <row r="151" spans="1:3" x14ac:dyDescent="0.4">
      <c r="A151" s="8">
        <v>43998</v>
      </c>
      <c r="B151" s="16">
        <v>-53.910155999999915</v>
      </c>
      <c r="C151" s="16">
        <v>769</v>
      </c>
    </row>
    <row r="152" spans="1:3" x14ac:dyDescent="0.4">
      <c r="A152" s="8">
        <v>43999</v>
      </c>
      <c r="B152" s="16">
        <v>-32.779296999999133</v>
      </c>
      <c r="C152" s="16">
        <v>753</v>
      </c>
    </row>
    <row r="153" spans="1:3" x14ac:dyDescent="0.4">
      <c r="A153" s="8">
        <v>44000</v>
      </c>
      <c r="B153" s="16">
        <v>50.569336000000476</v>
      </c>
      <c r="C153" s="16">
        <v>726</v>
      </c>
    </row>
    <row r="154" spans="1:3" x14ac:dyDescent="0.4">
      <c r="A154" s="8">
        <v>44001</v>
      </c>
      <c r="B154" s="16">
        <v>-96.009763000000021</v>
      </c>
      <c r="C154" s="16">
        <v>708</v>
      </c>
    </row>
    <row r="155" spans="1:3" x14ac:dyDescent="0.4">
      <c r="A155" s="8">
        <v>44002</v>
      </c>
      <c r="B155" s="16">
        <v>0</v>
      </c>
      <c r="C155" s="16">
        <v>545</v>
      </c>
    </row>
    <row r="156" spans="1:3" x14ac:dyDescent="0.4">
      <c r="A156" s="8">
        <v>44003</v>
      </c>
      <c r="B156" s="16">
        <v>0</v>
      </c>
      <c r="C156" s="16">
        <v>255</v>
      </c>
    </row>
    <row r="157" spans="1:3" x14ac:dyDescent="0.4">
      <c r="A157" s="8">
        <v>44004</v>
      </c>
      <c r="B157" s="16">
        <v>110.99023599999964</v>
      </c>
      <c r="C157" s="16">
        <v>360</v>
      </c>
    </row>
    <row r="158" spans="1:3" x14ac:dyDescent="0.4">
      <c r="A158" s="8">
        <v>44005</v>
      </c>
      <c r="B158" s="16">
        <v>0.54003999999986263</v>
      </c>
      <c r="C158" s="16">
        <v>833</v>
      </c>
    </row>
    <row r="159" spans="1:3" x14ac:dyDescent="0.4">
      <c r="A159" s="8">
        <v>44006</v>
      </c>
      <c r="B159" s="16">
        <v>-183.74999800000114</v>
      </c>
      <c r="C159" s="16">
        <v>767</v>
      </c>
    </row>
    <row r="160" spans="1:3" x14ac:dyDescent="0.4">
      <c r="A160" s="8">
        <v>44007</v>
      </c>
      <c r="B160" s="16">
        <v>117.63964800000031</v>
      </c>
      <c r="C160" s="16">
        <v>2464</v>
      </c>
    </row>
    <row r="161" spans="1:3" x14ac:dyDescent="0.4">
      <c r="A161" s="8">
        <v>44008</v>
      </c>
      <c r="B161" s="16">
        <v>-237.9003900000007</v>
      </c>
      <c r="C161" s="16">
        <v>633</v>
      </c>
    </row>
    <row r="162" spans="1:3" x14ac:dyDescent="0.4">
      <c r="A162" s="8">
        <v>44009</v>
      </c>
      <c r="B162" s="16">
        <v>0</v>
      </c>
      <c r="C162" s="16">
        <v>510</v>
      </c>
    </row>
    <row r="163" spans="1:3" x14ac:dyDescent="0.4">
      <c r="A163" s="8">
        <v>44010</v>
      </c>
      <c r="B163" s="16">
        <v>0</v>
      </c>
      <c r="C163" s="16">
        <v>270</v>
      </c>
    </row>
    <row r="164" spans="1:3" x14ac:dyDescent="0.4">
      <c r="A164" s="8">
        <v>44011</v>
      </c>
      <c r="B164" s="16">
        <v>102.43066399999952</v>
      </c>
      <c r="C164" s="16">
        <v>347</v>
      </c>
    </row>
    <row r="165" spans="1:3" x14ac:dyDescent="0.4">
      <c r="A165" s="8">
        <v>44012</v>
      </c>
      <c r="B165" s="16">
        <v>183.47999999999956</v>
      </c>
      <c r="C165" s="16">
        <v>1300</v>
      </c>
    </row>
    <row r="166" spans="1:3" x14ac:dyDescent="0.4">
      <c r="A166" s="8" t="s">
        <v>78</v>
      </c>
      <c r="B166" s="16">
        <v>1102.1528679999928</v>
      </c>
      <c r="C166" s="16">
        <v>127295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53F89-9313-4B1F-9017-53A424D31C1D}">
  <dimension ref="A1:E163"/>
  <sheetViews>
    <sheetView workbookViewId="0">
      <selection activeCell="F15" sqref="F15"/>
    </sheetView>
  </sheetViews>
  <sheetFormatPr defaultColWidth="9" defaultRowHeight="19.5" x14ac:dyDescent="0.4"/>
  <cols>
    <col min="1" max="1" width="14" style="2" customWidth="1"/>
    <col min="2" max="2" width="17.5" style="2" customWidth="1"/>
    <col min="3" max="3" width="18.75" style="2" customWidth="1"/>
    <col min="4" max="4" width="14.625" style="2" customWidth="1"/>
    <col min="5" max="5" width="18.5" style="2" customWidth="1"/>
    <col min="6" max="16384" width="9" style="2"/>
  </cols>
  <sheetData>
    <row r="1" spans="1:5" x14ac:dyDescent="0.4">
      <c r="A1" s="2" t="s">
        <v>54</v>
      </c>
      <c r="B1" s="2" t="s">
        <v>55</v>
      </c>
      <c r="C1" s="2" t="s">
        <v>56</v>
      </c>
      <c r="D1" s="2" t="s">
        <v>68</v>
      </c>
      <c r="E1" s="2" t="s">
        <v>69</v>
      </c>
    </row>
    <row r="2" spans="1:5" x14ac:dyDescent="0.4">
      <c r="A2" s="4">
        <v>43851</v>
      </c>
      <c r="B2" s="3">
        <v>9370.8095699999994</v>
      </c>
      <c r="C2" s="3">
        <v>9.7392569999992702</v>
      </c>
      <c r="D2" s="2">
        <f>VLOOKUP(IXIC[[#This Row],[DATE]],COVID_US[],2,FALSE)</f>
        <v>1</v>
      </c>
      <c r="E2" s="2" cm="1">
        <f t="array" ref="E2">INDEX(DEATHS,MATCH(IXIC[[#This Row],[DATE]],DATE,0))</f>
        <v>0</v>
      </c>
    </row>
    <row r="3" spans="1:5" x14ac:dyDescent="0.4">
      <c r="A3" s="4">
        <v>43852</v>
      </c>
      <c r="B3" s="3">
        <v>9383.7695309999999</v>
      </c>
      <c r="C3" s="3">
        <v>-29.840820999999778</v>
      </c>
      <c r="D3" s="2">
        <f>VLOOKUP(IXIC[[#This Row],[DATE]],COVID_US[],2,FALSE)</f>
        <v>0</v>
      </c>
      <c r="E3" s="2" cm="1">
        <f t="array" ref="E3">INDEX(DEATHS,MATCH(IXIC[[#This Row],[DATE]],DATE,0))</f>
        <v>0</v>
      </c>
    </row>
    <row r="4" spans="1:5" x14ac:dyDescent="0.4">
      <c r="A4" s="4">
        <v>43853</v>
      </c>
      <c r="B4" s="3">
        <v>9402.4804690000001</v>
      </c>
      <c r="C4" s="3">
        <v>24.760742000000391</v>
      </c>
      <c r="D4" s="2">
        <f>VLOOKUP(IXIC[[#This Row],[DATE]],COVID_US[],2,FALSE)</f>
        <v>0</v>
      </c>
      <c r="E4" s="2" cm="1">
        <f t="array" ref="E4">INDEX(DEATHS,MATCH(IXIC[[#This Row],[DATE]],DATE,0))</f>
        <v>0</v>
      </c>
    </row>
    <row r="5" spans="1:5" x14ac:dyDescent="0.4">
      <c r="A5" s="4">
        <v>43854</v>
      </c>
      <c r="B5" s="3">
        <v>9314.9101559999999</v>
      </c>
      <c r="C5" s="3">
        <v>-131.29980500000056</v>
      </c>
      <c r="D5" s="2">
        <f>VLOOKUP(IXIC[[#This Row],[DATE]],COVID_US[],2,FALSE)</f>
        <v>1</v>
      </c>
      <c r="E5" s="2" cm="1">
        <f t="array" ref="E5">INDEX(DEATHS,MATCH(IXIC[[#This Row],[DATE]],DATE,0))</f>
        <v>0</v>
      </c>
    </row>
    <row r="6" spans="1:5" x14ac:dyDescent="0.4">
      <c r="A6" s="4">
        <v>43855</v>
      </c>
      <c r="B6" s="3">
        <v>0</v>
      </c>
      <c r="C6" s="3">
        <v>0</v>
      </c>
      <c r="D6" s="2">
        <f>VLOOKUP(IXIC[[#This Row],[DATE]],COVID_US[],2,FALSE)</f>
        <v>1</v>
      </c>
      <c r="E6" s="2" cm="1">
        <f t="array" ref="E6">INDEX(DEATHS,MATCH(IXIC[[#This Row],[DATE]],DATE,0))</f>
        <v>0</v>
      </c>
    </row>
    <row r="7" spans="1:5" x14ac:dyDescent="0.4">
      <c r="A7" s="4">
        <v>43856</v>
      </c>
      <c r="B7" s="3">
        <v>0</v>
      </c>
      <c r="C7" s="3">
        <v>0</v>
      </c>
      <c r="D7" s="2">
        <f>VLOOKUP(IXIC[[#This Row],[DATE]],COVID_US[],2,FALSE)</f>
        <v>2</v>
      </c>
      <c r="E7" s="2" cm="1">
        <f t="array" ref="E7">INDEX(DEATHS,MATCH(IXIC[[#This Row],[DATE]],DATE,0))</f>
        <v>0</v>
      </c>
    </row>
    <row r="8" spans="1:5" x14ac:dyDescent="0.4">
      <c r="A8" s="4">
        <v>43857</v>
      </c>
      <c r="B8" s="3">
        <v>9139.3095699999994</v>
      </c>
      <c r="C8" s="3">
        <v>46.849608999998964</v>
      </c>
      <c r="D8" s="2">
        <f>VLOOKUP(IXIC[[#This Row],[DATE]],COVID_US[],2,FALSE)</f>
        <v>0</v>
      </c>
      <c r="E8" s="2" cm="1">
        <f t="array" ref="E8">INDEX(DEATHS,MATCH(IXIC[[#This Row],[DATE]],DATE,0))</f>
        <v>0</v>
      </c>
    </row>
    <row r="9" spans="1:5" x14ac:dyDescent="0.4">
      <c r="A9" s="4">
        <v>43858</v>
      </c>
      <c r="B9" s="3">
        <v>9269.6796880000002</v>
      </c>
      <c r="C9" s="3">
        <v>67.859375</v>
      </c>
      <c r="D9" s="2">
        <f>VLOOKUP(IXIC[[#This Row],[DATE]],COVID_US[],2,FALSE)</f>
        <v>0</v>
      </c>
      <c r="E9" s="2" cm="1">
        <f t="array" ref="E9">INDEX(DEATHS,MATCH(IXIC[[#This Row],[DATE]],DATE,0))</f>
        <v>0</v>
      </c>
    </row>
    <row r="10" spans="1:5" x14ac:dyDescent="0.4">
      <c r="A10" s="4">
        <v>43859</v>
      </c>
      <c r="B10" s="3">
        <v>9275.1601559999999</v>
      </c>
      <c r="C10" s="3">
        <v>-43.099609999999302</v>
      </c>
      <c r="D10" s="2">
        <f>VLOOKUP(IXIC[[#This Row],[DATE]],COVID_US[],2,FALSE)</f>
        <v>0</v>
      </c>
      <c r="E10" s="2" cm="1">
        <f t="array" ref="E10">INDEX(DEATHS,MATCH(IXIC[[#This Row],[DATE]],DATE,0))</f>
        <v>0</v>
      </c>
    </row>
    <row r="11" spans="1:5" x14ac:dyDescent="0.4">
      <c r="A11" s="4">
        <v>43860</v>
      </c>
      <c r="B11" s="3">
        <v>9298.9296880000002</v>
      </c>
      <c r="C11" s="3">
        <v>87.779297000000952</v>
      </c>
      <c r="D11" s="2">
        <f>VLOOKUP(IXIC[[#This Row],[DATE]],COVID_US[],2,FALSE)</f>
        <v>1</v>
      </c>
      <c r="E11" s="2" cm="1">
        <f t="array" ref="E11">INDEX(DEATHS,MATCH(IXIC[[#This Row],[DATE]],DATE,0))</f>
        <v>0</v>
      </c>
    </row>
    <row r="12" spans="1:5" x14ac:dyDescent="0.4">
      <c r="A12" s="4">
        <v>43861</v>
      </c>
      <c r="B12" s="3">
        <v>9150.9404300000006</v>
      </c>
      <c r="C12" s="3">
        <v>-173.38964800000031</v>
      </c>
      <c r="D12" s="2">
        <f>VLOOKUP(IXIC[[#This Row],[DATE]],COVID_US[],2,FALSE)</f>
        <v>1</v>
      </c>
      <c r="E12" s="2" cm="1">
        <f t="array" ref="E12">INDEX(DEATHS,MATCH(IXIC[[#This Row],[DATE]],DATE,0))</f>
        <v>0</v>
      </c>
    </row>
    <row r="13" spans="1:5" x14ac:dyDescent="0.4">
      <c r="A13" s="4">
        <v>43862</v>
      </c>
      <c r="B13" s="3">
        <v>0</v>
      </c>
      <c r="C13" s="3">
        <v>0</v>
      </c>
      <c r="D13" s="2">
        <f>VLOOKUP(IXIC[[#This Row],[DATE]],COVID_US[],2,FALSE)</f>
        <v>1</v>
      </c>
      <c r="E13" s="2" cm="1">
        <f t="array" ref="E13">INDEX(DEATHS,MATCH(IXIC[[#This Row],[DATE]],DATE,0))</f>
        <v>0</v>
      </c>
    </row>
    <row r="14" spans="1:5" x14ac:dyDescent="0.4">
      <c r="A14" s="4">
        <v>43863</v>
      </c>
      <c r="B14" s="3">
        <v>0</v>
      </c>
      <c r="C14" s="3">
        <v>0</v>
      </c>
      <c r="D14" s="2">
        <f>VLOOKUP(IXIC[[#This Row],[DATE]],COVID_US[],2,FALSE)</f>
        <v>3</v>
      </c>
      <c r="E14" s="2" cm="1">
        <f t="array" ref="E14">INDEX(DEATHS,MATCH(IXIC[[#This Row],[DATE]],DATE,0))</f>
        <v>0</v>
      </c>
    </row>
    <row r="15" spans="1:5" x14ac:dyDescent="0.4">
      <c r="A15" s="4">
        <v>43864</v>
      </c>
      <c r="B15" s="3">
        <v>9273.4003909999992</v>
      </c>
      <c r="C15" s="3">
        <v>82.680663999999524</v>
      </c>
      <c r="D15" s="2">
        <f>VLOOKUP(IXIC[[#This Row],[DATE]],COVID_US[],2,FALSE)</f>
        <v>0</v>
      </c>
      <c r="E15" s="2" cm="1">
        <f t="array" ref="E15">INDEX(DEATHS,MATCH(IXIC[[#This Row],[DATE]],DATE,0))</f>
        <v>0</v>
      </c>
    </row>
    <row r="16" spans="1:5" x14ac:dyDescent="0.4">
      <c r="A16" s="4">
        <v>43865</v>
      </c>
      <c r="B16" s="3">
        <v>9467.9697269999997</v>
      </c>
      <c r="C16" s="3">
        <v>69.580078999999387</v>
      </c>
      <c r="D16" s="2">
        <f>VLOOKUP(IXIC[[#This Row],[DATE]],COVID_US[],2,FALSE)</f>
        <v>0</v>
      </c>
      <c r="E16" s="2" cm="1">
        <f t="array" ref="E16">INDEX(DEATHS,MATCH(IXIC[[#This Row],[DATE]],DATE,0))</f>
        <v>0</v>
      </c>
    </row>
    <row r="17" spans="1:5" x14ac:dyDescent="0.4">
      <c r="A17" s="4">
        <v>43866</v>
      </c>
      <c r="B17" s="3">
        <v>9508.6796880000002</v>
      </c>
      <c r="C17" s="3">
        <v>-65.419921000000613</v>
      </c>
      <c r="D17" s="2">
        <f>VLOOKUP(IXIC[[#This Row],[DATE]],COVID_US[],2,FALSE)</f>
        <v>1</v>
      </c>
      <c r="E17" s="2" cm="1">
        <f t="array" ref="E17">INDEX(DEATHS,MATCH(IXIC[[#This Row],[DATE]],DATE,0))</f>
        <v>0</v>
      </c>
    </row>
    <row r="18" spans="1:5" x14ac:dyDescent="0.4">
      <c r="A18" s="4">
        <v>43867</v>
      </c>
      <c r="B18" s="3">
        <v>9572.1503909999992</v>
      </c>
      <c r="C18" s="3">
        <v>31.169921999999133</v>
      </c>
      <c r="D18" s="2">
        <f>VLOOKUP(IXIC[[#This Row],[DATE]],COVID_US[],2,FALSE)</f>
        <v>0</v>
      </c>
      <c r="E18" s="2" cm="1">
        <f t="array" ref="E18">INDEX(DEATHS,MATCH(IXIC[[#This Row],[DATE]],DATE,0))</f>
        <v>0</v>
      </c>
    </row>
    <row r="19" spans="1:5" x14ac:dyDescent="0.4">
      <c r="A19" s="4">
        <v>43868</v>
      </c>
      <c r="B19" s="3">
        <v>9520.5097659999992</v>
      </c>
      <c r="C19" s="3">
        <v>-6.1298820000010892</v>
      </c>
      <c r="D19" s="2">
        <f>VLOOKUP(IXIC[[#This Row],[DATE]],COVID_US[],2,FALSE)</f>
        <v>0</v>
      </c>
      <c r="E19" s="2" cm="1">
        <f t="array" ref="E19">INDEX(DEATHS,MATCH(IXIC[[#This Row],[DATE]],DATE,0))</f>
        <v>0</v>
      </c>
    </row>
    <row r="20" spans="1:5" x14ac:dyDescent="0.4">
      <c r="A20" s="4">
        <v>43869</v>
      </c>
      <c r="B20" s="3">
        <v>0</v>
      </c>
      <c r="C20" s="3">
        <v>0</v>
      </c>
      <c r="D20" s="2">
        <f>VLOOKUP(IXIC[[#This Row],[DATE]],COVID_US[],2,FALSE)</f>
        <v>0</v>
      </c>
      <c r="E20" s="2" cm="1">
        <f t="array" ref="E20">INDEX(DEATHS,MATCH(IXIC[[#This Row],[DATE]],DATE,0))</f>
        <v>0</v>
      </c>
    </row>
    <row r="21" spans="1:5" x14ac:dyDescent="0.4">
      <c r="A21" s="4">
        <v>43870</v>
      </c>
      <c r="B21" s="3">
        <v>0</v>
      </c>
      <c r="C21" s="3">
        <v>0</v>
      </c>
      <c r="D21" s="2">
        <f>VLOOKUP(IXIC[[#This Row],[DATE]],COVID_US[],2,FALSE)</f>
        <v>0</v>
      </c>
      <c r="E21" s="2" cm="1">
        <f t="array" ref="E21">INDEX(DEATHS,MATCH(IXIC[[#This Row],[DATE]],DATE,0))</f>
        <v>0</v>
      </c>
    </row>
    <row r="22" spans="1:5" x14ac:dyDescent="0.4">
      <c r="A22" s="4">
        <v>43871</v>
      </c>
      <c r="B22" s="3">
        <v>9628.3896480000003</v>
      </c>
      <c r="C22" s="3">
        <v>134.7597650000007</v>
      </c>
      <c r="D22" s="2">
        <f>VLOOKUP(IXIC[[#This Row],[DATE]],COVID_US[],2,FALSE)</f>
        <v>1</v>
      </c>
      <c r="E22" s="2" cm="1">
        <f t="array" ref="E22">INDEX(DEATHS,MATCH(IXIC[[#This Row],[DATE]],DATE,0))</f>
        <v>0</v>
      </c>
    </row>
    <row r="23" spans="1:5" x14ac:dyDescent="0.4">
      <c r="A23" s="4">
        <v>43872</v>
      </c>
      <c r="B23" s="3">
        <v>9638.9404300000006</v>
      </c>
      <c r="C23" s="3">
        <v>-41.949217999999746</v>
      </c>
      <c r="D23" s="2">
        <f>VLOOKUP(IXIC[[#This Row],[DATE]],COVID_US[],2,FALSE)</f>
        <v>0</v>
      </c>
      <c r="E23" s="2" cm="1">
        <f t="array" ref="E23">INDEX(DEATHS,MATCH(IXIC[[#This Row],[DATE]],DATE,0))</f>
        <v>0</v>
      </c>
    </row>
    <row r="24" spans="1:5" x14ac:dyDescent="0.4">
      <c r="A24" s="4">
        <v>43873</v>
      </c>
      <c r="B24" s="3">
        <v>9725.9599610000005</v>
      </c>
      <c r="C24" s="3">
        <v>37.360351999999693</v>
      </c>
      <c r="D24" s="2">
        <f>VLOOKUP(IXIC[[#This Row],[DATE]],COVID_US[],2,FALSE)</f>
        <v>1</v>
      </c>
      <c r="E24" s="2" cm="1">
        <f t="array" ref="E24">INDEX(DEATHS,MATCH(IXIC[[#This Row],[DATE]],DATE,0))</f>
        <v>0</v>
      </c>
    </row>
    <row r="25" spans="1:5" x14ac:dyDescent="0.4">
      <c r="A25" s="4">
        <v>43874</v>
      </c>
      <c r="B25" s="3">
        <v>9711.9697269999997</v>
      </c>
      <c r="C25" s="3">
        <v>54.929688000000169</v>
      </c>
      <c r="D25" s="2">
        <f>VLOOKUP(IXIC[[#This Row],[DATE]],COVID_US[],2,FALSE)</f>
        <v>1</v>
      </c>
      <c r="E25" s="2" cm="1">
        <f t="array" ref="E25">INDEX(DEATHS,MATCH(IXIC[[#This Row],[DATE]],DATE,0))</f>
        <v>0</v>
      </c>
    </row>
    <row r="26" spans="1:5" x14ac:dyDescent="0.4">
      <c r="A26" s="4">
        <v>43875</v>
      </c>
      <c r="B26" s="3">
        <v>9731.1796880000002</v>
      </c>
      <c r="C26" s="3">
        <v>2.2792970000009518</v>
      </c>
      <c r="D26" s="2">
        <f>VLOOKUP(IXIC[[#This Row],[DATE]],COVID_US[],2,FALSE)</f>
        <v>0</v>
      </c>
      <c r="E26" s="2" cm="1">
        <f t="array" ref="E26">INDEX(DEATHS,MATCH(IXIC[[#This Row],[DATE]],DATE,0))</f>
        <v>0</v>
      </c>
    </row>
    <row r="27" spans="1:5" x14ac:dyDescent="0.4">
      <c r="A27" s="4">
        <v>43876</v>
      </c>
      <c r="B27" s="3">
        <v>0</v>
      </c>
      <c r="C27" s="3">
        <v>0</v>
      </c>
      <c r="D27" s="2">
        <f>VLOOKUP(IXIC[[#This Row],[DATE]],COVID_US[],2,FALSE)</f>
        <v>0</v>
      </c>
      <c r="E27" s="2" cm="1">
        <f t="array" ref="E27">INDEX(DEATHS,MATCH(IXIC[[#This Row],[DATE]],DATE,0))</f>
        <v>0</v>
      </c>
    </row>
    <row r="28" spans="1:5" x14ac:dyDescent="0.4">
      <c r="A28" s="4">
        <v>43877</v>
      </c>
      <c r="B28" s="3">
        <v>0</v>
      </c>
      <c r="C28" s="3">
        <v>0</v>
      </c>
      <c r="D28" s="2">
        <f>VLOOKUP(IXIC[[#This Row],[DATE]],COVID_US[],2,FALSE)</f>
        <v>0</v>
      </c>
      <c r="E28" s="2" cm="1">
        <f t="array" ref="E28">INDEX(DEATHS,MATCH(IXIC[[#This Row],[DATE]],DATE,0))</f>
        <v>0</v>
      </c>
    </row>
    <row r="29" spans="1:5" x14ac:dyDescent="0.4">
      <c r="A29" s="4">
        <v>43878</v>
      </c>
      <c r="B29" s="3">
        <v>0</v>
      </c>
      <c r="C29" s="3">
        <v>0</v>
      </c>
      <c r="D29" s="2">
        <f>VLOOKUP(IXIC[[#This Row],[DATE]],COVID_US[],2,FALSE)</f>
        <v>10</v>
      </c>
      <c r="E29" s="2" cm="1">
        <f t="array" ref="E29">INDEX(DEATHS,MATCH(IXIC[[#This Row],[DATE]],DATE,0))</f>
        <v>0</v>
      </c>
    </row>
    <row r="30" spans="1:5" x14ac:dyDescent="0.4">
      <c r="A30" s="4">
        <v>43879</v>
      </c>
      <c r="B30" s="3">
        <v>9732.7402340000008</v>
      </c>
      <c r="C30" s="3">
        <v>53.700195000001258</v>
      </c>
      <c r="D30" s="2">
        <f>VLOOKUP(IXIC[[#This Row],[DATE]],COVID_US[],2,FALSE)</f>
        <v>0</v>
      </c>
      <c r="E30" s="2" cm="1">
        <f t="array" ref="E30">INDEX(DEATHS,MATCH(IXIC[[#This Row],[DATE]],DATE,0))</f>
        <v>0</v>
      </c>
    </row>
    <row r="31" spans="1:5" x14ac:dyDescent="0.4">
      <c r="A31" s="4">
        <v>43880</v>
      </c>
      <c r="B31" s="3">
        <v>9817.1796880000002</v>
      </c>
      <c r="C31" s="3">
        <v>34.37011800000073</v>
      </c>
      <c r="D31" s="2">
        <f>VLOOKUP(IXIC[[#This Row],[DATE]],COVID_US[],2,FALSE)</f>
        <v>0</v>
      </c>
      <c r="E31" s="2" cm="1">
        <f t="array" ref="E31">INDEX(DEATHS,MATCH(IXIC[[#This Row],[DATE]],DATE,0))</f>
        <v>0</v>
      </c>
    </row>
    <row r="32" spans="1:5" x14ac:dyDescent="0.4">
      <c r="A32" s="4">
        <v>43881</v>
      </c>
      <c r="B32" s="3">
        <v>9750.9697269999997</v>
      </c>
      <c r="C32" s="3">
        <v>-48.230467999999746</v>
      </c>
      <c r="D32" s="2">
        <f>VLOOKUP(IXIC[[#This Row],[DATE]],COVID_US[],2,FALSE)</f>
        <v>2</v>
      </c>
      <c r="E32" s="2" cm="1">
        <f t="array" ref="E32">INDEX(DEATHS,MATCH(IXIC[[#This Row],[DATE]],DATE,0))</f>
        <v>0</v>
      </c>
    </row>
    <row r="33" spans="1:5" x14ac:dyDescent="0.4">
      <c r="A33" s="4">
        <v>43882</v>
      </c>
      <c r="B33" s="3">
        <v>9576.5898440000001</v>
      </c>
      <c r="C33" s="3">
        <v>-131.41992199999913</v>
      </c>
      <c r="D33" s="2">
        <f>VLOOKUP(IXIC[[#This Row],[DATE]],COVID_US[],2,FALSE)</f>
        <v>3</v>
      </c>
      <c r="E33" s="2" cm="1">
        <f t="array" ref="E33">INDEX(DEATHS,MATCH(IXIC[[#This Row],[DATE]],DATE,0))</f>
        <v>0</v>
      </c>
    </row>
    <row r="34" spans="1:5" x14ac:dyDescent="0.4">
      <c r="A34" s="4">
        <v>43883</v>
      </c>
      <c r="B34" s="3">
        <v>0</v>
      </c>
      <c r="C34" s="3">
        <v>0</v>
      </c>
      <c r="D34" s="2">
        <f>VLOOKUP(IXIC[[#This Row],[DATE]],COVID_US[],2,FALSE)</f>
        <v>0</v>
      </c>
      <c r="E34" s="2" cm="1">
        <f t="array" ref="E34">INDEX(DEATHS,MATCH(IXIC[[#This Row],[DATE]],DATE,0))</f>
        <v>0</v>
      </c>
    </row>
    <row r="35" spans="1:5" x14ac:dyDescent="0.4">
      <c r="A35" s="4">
        <v>43884</v>
      </c>
      <c r="B35" s="3">
        <v>0</v>
      </c>
      <c r="C35" s="3">
        <v>0</v>
      </c>
      <c r="D35" s="2">
        <f>VLOOKUP(IXIC[[#This Row],[DATE]],COVID_US[],2,FALSE)</f>
        <v>0</v>
      </c>
      <c r="E35" s="2" cm="1">
        <f t="array" ref="E35">INDEX(DEATHS,MATCH(IXIC[[#This Row],[DATE]],DATE,0))</f>
        <v>0</v>
      </c>
    </row>
    <row r="36" spans="1:5" x14ac:dyDescent="0.4">
      <c r="A36" s="4">
        <v>43885</v>
      </c>
      <c r="B36" s="3">
        <v>9221.2802730000003</v>
      </c>
      <c r="C36" s="3">
        <v>32.839842999999746</v>
      </c>
      <c r="D36" s="2">
        <f>VLOOKUP(IXIC[[#This Row],[DATE]],COVID_US[],2,FALSE)</f>
        <v>13</v>
      </c>
      <c r="E36" s="2" cm="1">
        <f t="array" ref="E36">INDEX(DEATHS,MATCH(IXIC[[#This Row],[DATE]],DATE,0))</f>
        <v>0</v>
      </c>
    </row>
    <row r="37" spans="1:5" x14ac:dyDescent="0.4">
      <c r="A37" s="4">
        <v>43886</v>
      </c>
      <c r="B37" s="3">
        <v>8965.6103519999997</v>
      </c>
      <c r="C37" s="3">
        <v>-335.58984299999975</v>
      </c>
      <c r="D37" s="2">
        <f>VLOOKUP(IXIC[[#This Row],[DATE]],COVID_US[],2,FALSE)</f>
        <v>2</v>
      </c>
      <c r="E37" s="2" cm="1">
        <f t="array" ref="E37">INDEX(DEATHS,MATCH(IXIC[[#This Row],[DATE]],DATE,0))</f>
        <v>0</v>
      </c>
    </row>
    <row r="38" spans="1:5" x14ac:dyDescent="0.4">
      <c r="A38" s="4">
        <v>43887</v>
      </c>
      <c r="B38" s="3">
        <v>8980.7802730000003</v>
      </c>
      <c r="C38" s="3">
        <v>-30.769532000000254</v>
      </c>
      <c r="D38" s="2">
        <f>VLOOKUP(IXIC[[#This Row],[DATE]],COVID_US[],2,FALSE)</f>
        <v>15</v>
      </c>
      <c r="E38" s="2" cm="1">
        <f t="array" ref="E38">INDEX(DEATHS,MATCH(IXIC[[#This Row],[DATE]],DATE,0))</f>
        <v>0</v>
      </c>
    </row>
    <row r="39" spans="1:5" x14ac:dyDescent="0.4">
      <c r="A39" s="4">
        <v>43888</v>
      </c>
      <c r="B39" s="3">
        <v>8566.4804690000001</v>
      </c>
      <c r="C39" s="3">
        <v>-177.54980400000022</v>
      </c>
      <c r="D39" s="2">
        <f>VLOOKUP(IXIC[[#This Row],[DATE]],COVID_US[],2,FALSE)</f>
        <v>0</v>
      </c>
      <c r="E39" s="2" cm="1">
        <f t="array" ref="E39">INDEX(DEATHS,MATCH(IXIC[[#This Row],[DATE]],DATE,0))</f>
        <v>0</v>
      </c>
    </row>
    <row r="40" spans="1:5" x14ac:dyDescent="0.4">
      <c r="A40" s="4">
        <v>43889</v>
      </c>
      <c r="B40" s="3">
        <v>8567.3701170000004</v>
      </c>
      <c r="C40" s="3">
        <v>297.62988299999961</v>
      </c>
      <c r="D40" s="2">
        <f>VLOOKUP(IXIC[[#This Row],[DATE]],COVID_US[],2,FALSE)</f>
        <v>5</v>
      </c>
      <c r="E40" s="2" cm="1">
        <f t="array" ref="E40">INDEX(DEATHS,MATCH(IXIC[[#This Row],[DATE]],DATE,0))</f>
        <v>0</v>
      </c>
    </row>
    <row r="41" spans="1:5" x14ac:dyDescent="0.4">
      <c r="A41" s="4">
        <v>43890</v>
      </c>
      <c r="B41" s="3">
        <v>0</v>
      </c>
      <c r="C41" s="3">
        <v>0</v>
      </c>
      <c r="D41" s="2">
        <f>VLOOKUP(IXIC[[#This Row],[DATE]],COVID_US[],2,FALSE)</f>
        <v>5</v>
      </c>
      <c r="E41" s="2" cm="1">
        <f t="array" ref="E41">INDEX(DEATHS,MATCH(IXIC[[#This Row],[DATE]],DATE,0))</f>
        <v>1</v>
      </c>
    </row>
    <row r="42" spans="1:5" x14ac:dyDescent="0.4">
      <c r="A42" s="4">
        <v>43891</v>
      </c>
      <c r="B42" s="3">
        <v>0</v>
      </c>
      <c r="C42" s="3">
        <v>0</v>
      </c>
      <c r="D42" s="2">
        <f>VLOOKUP(IXIC[[#This Row],[DATE]],COVID_US[],2,FALSE)</f>
        <v>18</v>
      </c>
      <c r="E42" s="2" cm="1">
        <f t="array" ref="E42">INDEX(DEATHS,MATCH(IXIC[[#This Row],[DATE]],DATE,0))</f>
        <v>2</v>
      </c>
    </row>
    <row r="43" spans="1:5" x14ac:dyDescent="0.4">
      <c r="A43" s="4">
        <v>43892</v>
      </c>
      <c r="B43" s="3">
        <v>8952.1699219999991</v>
      </c>
      <c r="C43" s="3">
        <v>285.03027399999883</v>
      </c>
      <c r="D43" s="2">
        <f>VLOOKUP(IXIC[[#This Row],[DATE]],COVID_US[],2,FALSE)</f>
        <v>16</v>
      </c>
      <c r="E43" s="2" cm="1">
        <f t="array" ref="E43">INDEX(DEATHS,MATCH(IXIC[[#This Row],[DATE]],DATE,0))</f>
        <v>3</v>
      </c>
    </row>
    <row r="44" spans="1:5" x14ac:dyDescent="0.4">
      <c r="A44" s="4">
        <v>43893</v>
      </c>
      <c r="B44" s="3">
        <v>8684.0898440000001</v>
      </c>
      <c r="C44" s="3">
        <v>-281.0097650000007</v>
      </c>
      <c r="D44" s="2">
        <f>VLOOKUP(IXIC[[#This Row],[DATE]],COVID_US[],2,FALSE)</f>
        <v>21</v>
      </c>
      <c r="E44" s="2" cm="1">
        <f t="array" ref="E44">INDEX(DEATHS,MATCH(IXIC[[#This Row],[DATE]],DATE,0))</f>
        <v>4</v>
      </c>
    </row>
    <row r="45" spans="1:5" x14ac:dyDescent="0.4">
      <c r="A45" s="4">
        <v>43894</v>
      </c>
      <c r="B45" s="3">
        <v>9018.0898440000001</v>
      </c>
      <c r="C45" s="3">
        <v>183.9902349999993</v>
      </c>
      <c r="D45" s="2">
        <f>VLOOKUP(IXIC[[#This Row],[DATE]],COVID_US[],2,FALSE)</f>
        <v>36</v>
      </c>
      <c r="E45" s="2" cm="1">
        <f t="array" ref="E45">INDEX(DEATHS,MATCH(IXIC[[#This Row],[DATE]],DATE,0))</f>
        <v>2</v>
      </c>
    </row>
    <row r="46" spans="1:5" x14ac:dyDescent="0.4">
      <c r="A46" s="4">
        <v>43895</v>
      </c>
      <c r="B46" s="3">
        <v>8738.5898440000001</v>
      </c>
      <c r="C46" s="3">
        <v>-51.5</v>
      </c>
      <c r="D46" s="2">
        <f>VLOOKUP(IXIC[[#This Row],[DATE]],COVID_US[],2,FALSE)</f>
        <v>67</v>
      </c>
      <c r="E46" s="2" cm="1">
        <f t="array" ref="E46">INDEX(DEATHS,MATCH(IXIC[[#This Row],[DATE]],DATE,0))</f>
        <v>0</v>
      </c>
    </row>
    <row r="47" spans="1:5" x14ac:dyDescent="0.4">
      <c r="A47" s="4">
        <v>43896</v>
      </c>
      <c r="B47" s="3">
        <v>8575.6201170000004</v>
      </c>
      <c r="C47" s="3">
        <v>106.60058600000048</v>
      </c>
      <c r="D47" s="2">
        <f>VLOOKUP(IXIC[[#This Row],[DATE]],COVID_US[],2,FALSE)</f>
        <v>83</v>
      </c>
      <c r="E47" s="2" cm="1">
        <f t="array" ref="E47">INDEX(DEATHS,MATCH(IXIC[[#This Row],[DATE]],DATE,0))</f>
        <v>3</v>
      </c>
    </row>
    <row r="48" spans="1:5" x14ac:dyDescent="0.4">
      <c r="A48" s="4">
        <v>43897</v>
      </c>
      <c r="B48" s="3">
        <v>0</v>
      </c>
      <c r="C48" s="3">
        <v>0</v>
      </c>
      <c r="D48" s="2">
        <f>VLOOKUP(IXIC[[#This Row],[DATE]],COVID_US[],2,FALSE)</f>
        <v>117</v>
      </c>
      <c r="E48" s="2" cm="1">
        <f t="array" ref="E48">INDEX(DEATHS,MATCH(IXIC[[#This Row],[DATE]],DATE,0))</f>
        <v>4</v>
      </c>
    </row>
    <row r="49" spans="1:5" x14ac:dyDescent="0.4">
      <c r="A49" s="4">
        <v>43898</v>
      </c>
      <c r="B49" s="3">
        <v>0</v>
      </c>
      <c r="C49" s="3">
        <v>0</v>
      </c>
      <c r="D49" s="2">
        <f>VLOOKUP(IXIC[[#This Row],[DATE]],COVID_US[],2,FALSE)</f>
        <v>119</v>
      </c>
      <c r="E49" s="2" cm="1">
        <f t="array" ref="E49">INDEX(DEATHS,MATCH(IXIC[[#This Row],[DATE]],DATE,0))</f>
        <v>3</v>
      </c>
    </row>
    <row r="50" spans="1:5" x14ac:dyDescent="0.4">
      <c r="A50" s="4">
        <v>43899</v>
      </c>
      <c r="B50" s="3">
        <v>7950.6801759999998</v>
      </c>
      <c r="C50" s="3">
        <v>-7.25</v>
      </c>
      <c r="D50" s="2">
        <f>VLOOKUP(IXIC[[#This Row],[DATE]],COVID_US[],2,FALSE)</f>
        <v>201</v>
      </c>
      <c r="E50" s="2" cm="1">
        <f t="array" ref="E50">INDEX(DEATHS,MATCH(IXIC[[#This Row],[DATE]],DATE,0))</f>
        <v>4</v>
      </c>
    </row>
    <row r="51" spans="1:5" x14ac:dyDescent="0.4">
      <c r="A51" s="4">
        <v>43900</v>
      </c>
      <c r="B51" s="3">
        <v>8344.25</v>
      </c>
      <c r="C51" s="3">
        <v>124.49023400000078</v>
      </c>
      <c r="D51" s="2">
        <f>VLOOKUP(IXIC[[#This Row],[DATE]],COVID_US[],2,FALSE)</f>
        <v>270</v>
      </c>
      <c r="E51" s="2" cm="1">
        <f t="array" ref="E51">INDEX(DEATHS,MATCH(IXIC[[#This Row],[DATE]],DATE,0))</f>
        <v>5</v>
      </c>
    </row>
    <row r="52" spans="1:5" x14ac:dyDescent="0.4">
      <c r="A52" s="4">
        <v>43901</v>
      </c>
      <c r="B52" s="3">
        <v>7952.0498049999997</v>
      </c>
      <c r="C52" s="3">
        <v>-184.20019500000035</v>
      </c>
      <c r="D52" s="2">
        <f>VLOOKUP(IXIC[[#This Row],[DATE]],COVID_US[],2,FALSE)</f>
        <v>245</v>
      </c>
      <c r="E52" s="2" cm="1">
        <f t="array" ref="E52">INDEX(DEATHS,MATCH(IXIC[[#This Row],[DATE]],DATE,0))</f>
        <v>6</v>
      </c>
    </row>
    <row r="53" spans="1:5" x14ac:dyDescent="0.4">
      <c r="A53" s="4">
        <v>43902</v>
      </c>
      <c r="B53" s="3">
        <v>7201.7998049999997</v>
      </c>
      <c r="C53" s="3">
        <v>-196.78027300000031</v>
      </c>
      <c r="D53" s="2">
        <f>VLOOKUP(IXIC[[#This Row],[DATE]],COVID_US[],2,FALSE)</f>
        <v>405</v>
      </c>
      <c r="E53" s="2" cm="1">
        <f t="array" ref="E53">INDEX(DEATHS,MATCH(IXIC[[#This Row],[DATE]],DATE,0))</f>
        <v>6</v>
      </c>
    </row>
    <row r="54" spans="1:5" x14ac:dyDescent="0.4">
      <c r="A54" s="4">
        <v>43903</v>
      </c>
      <c r="B54" s="3">
        <v>7874.8798829999996</v>
      </c>
      <c r="C54" s="3">
        <v>264.48974599999929</v>
      </c>
      <c r="D54" s="2">
        <f>VLOOKUP(IXIC[[#This Row],[DATE]],COVID_US[],2,FALSE)</f>
        <v>553</v>
      </c>
      <c r="E54" s="2" cm="1">
        <f t="array" ref="E54">INDEX(DEATHS,MATCH(IXIC[[#This Row],[DATE]],DATE,0))</f>
        <v>7</v>
      </c>
    </row>
    <row r="55" spans="1:5" x14ac:dyDescent="0.4">
      <c r="A55" s="4">
        <v>43904</v>
      </c>
      <c r="B55" s="3">
        <v>0</v>
      </c>
      <c r="C55" s="3">
        <v>0</v>
      </c>
      <c r="D55" s="2">
        <f>VLOOKUP(IXIC[[#This Row],[DATE]],COVID_US[],2,FALSE)</f>
        <v>672</v>
      </c>
      <c r="E55" s="2" cm="1">
        <f t="array" ref="E55">INDEX(DEATHS,MATCH(IXIC[[#This Row],[DATE]],DATE,0))</f>
        <v>10</v>
      </c>
    </row>
    <row r="56" spans="1:5" x14ac:dyDescent="0.4">
      <c r="A56" s="4">
        <v>43905</v>
      </c>
      <c r="B56" s="3">
        <v>0</v>
      </c>
      <c r="C56" s="3">
        <v>0</v>
      </c>
      <c r="D56" s="2">
        <f>VLOOKUP(IXIC[[#This Row],[DATE]],COVID_US[],2,FALSE)</f>
        <v>698</v>
      </c>
      <c r="E56" s="2" cm="1">
        <f t="array" ref="E56">INDEX(DEATHS,MATCH(IXIC[[#This Row],[DATE]],DATE,0))</f>
        <v>8</v>
      </c>
    </row>
    <row r="57" spans="1:5" x14ac:dyDescent="0.4">
      <c r="A57" s="4">
        <v>43906</v>
      </c>
      <c r="B57" s="3">
        <v>6904.5898440000001</v>
      </c>
      <c r="C57" s="3">
        <v>-488.14013599999998</v>
      </c>
      <c r="D57" s="2">
        <f>VLOOKUP(IXIC[[#This Row],[DATE]],COVID_US[],2,FALSE)</f>
        <v>906</v>
      </c>
      <c r="E57" s="2" cm="1">
        <f t="array" ref="E57">INDEX(DEATHS,MATCH(IXIC[[#This Row],[DATE]],DATE,0))</f>
        <v>23</v>
      </c>
    </row>
    <row r="58" spans="1:5" x14ac:dyDescent="0.4">
      <c r="A58" s="4">
        <v>43907</v>
      </c>
      <c r="B58" s="3">
        <v>7334.7797849999997</v>
      </c>
      <c r="C58" s="3">
        <v>262.77978499999972</v>
      </c>
      <c r="D58" s="2">
        <f>VLOOKUP(IXIC[[#This Row],[DATE]],COVID_US[],2,FALSE)</f>
        <v>1399</v>
      </c>
      <c r="E58" s="2" cm="1">
        <f t="array" ref="E58">INDEX(DEATHS,MATCH(IXIC[[#This Row],[DATE]],DATE,0))</f>
        <v>26</v>
      </c>
    </row>
    <row r="59" spans="1:5" x14ac:dyDescent="0.4">
      <c r="A59" s="4">
        <v>43908</v>
      </c>
      <c r="B59" s="3">
        <v>6989.8398440000001</v>
      </c>
      <c r="C59" s="3">
        <v>87.520019999999931</v>
      </c>
      <c r="D59" s="2">
        <f>VLOOKUP(IXIC[[#This Row],[DATE]],COVID_US[],2,FALSE)</f>
        <v>2438</v>
      </c>
      <c r="E59" s="2" cm="1">
        <f t="array" ref="E59">INDEX(DEATHS,MATCH(IXIC[[#This Row],[DATE]],DATE,0))</f>
        <v>45</v>
      </c>
    </row>
    <row r="60" spans="1:5" x14ac:dyDescent="0.4">
      <c r="A60" s="4">
        <v>43909</v>
      </c>
      <c r="B60" s="3">
        <v>7150.580078</v>
      </c>
      <c r="C60" s="3">
        <v>154.12988299999961</v>
      </c>
      <c r="D60" s="2">
        <f>VLOOKUP(IXIC[[#This Row],[DATE]],COVID_US[],2,FALSE)</f>
        <v>4038</v>
      </c>
      <c r="E60" s="2" cm="1">
        <f t="array" ref="E60">INDEX(DEATHS,MATCH(IXIC[[#This Row],[DATE]],DATE,0))</f>
        <v>50</v>
      </c>
    </row>
    <row r="61" spans="1:5" x14ac:dyDescent="0.4">
      <c r="A61" s="4">
        <v>43910</v>
      </c>
      <c r="B61" s="3">
        <v>6879.5200199999999</v>
      </c>
      <c r="C61" s="3">
        <v>-368.54980400000022</v>
      </c>
      <c r="D61" s="2">
        <f>VLOOKUP(IXIC[[#This Row],[DATE]],COVID_US[],2,FALSE)</f>
        <v>5606</v>
      </c>
      <c r="E61" s="2" cm="1">
        <f t="array" ref="E61">INDEX(DEATHS,MATCH(IXIC[[#This Row],[DATE]],DATE,0))</f>
        <v>65</v>
      </c>
    </row>
    <row r="62" spans="1:5" x14ac:dyDescent="0.4">
      <c r="A62" s="4">
        <v>43911</v>
      </c>
      <c r="B62" s="3">
        <v>0</v>
      </c>
      <c r="C62" s="3">
        <v>0</v>
      </c>
      <c r="D62" s="2">
        <f>VLOOKUP(IXIC[[#This Row],[DATE]],COVID_US[],2,FALSE)</f>
        <v>6508</v>
      </c>
      <c r="E62" s="2" cm="1">
        <f t="array" ref="E62">INDEX(DEATHS,MATCH(IXIC[[#This Row],[DATE]],DATE,0))</f>
        <v>82</v>
      </c>
    </row>
    <row r="63" spans="1:5" x14ac:dyDescent="0.4">
      <c r="A63" s="4">
        <v>43912</v>
      </c>
      <c r="B63" s="3">
        <v>0</v>
      </c>
      <c r="C63" s="3">
        <v>0</v>
      </c>
      <c r="D63" s="2">
        <f>VLOOKUP(IXIC[[#This Row],[DATE]],COVID_US[],2,FALSE)</f>
        <v>8520</v>
      </c>
      <c r="E63" s="2" cm="1">
        <f t="array" ref="E63">INDEX(DEATHS,MATCH(IXIC[[#This Row],[DATE]],DATE,0))</f>
        <v>97</v>
      </c>
    </row>
    <row r="64" spans="1:5" x14ac:dyDescent="0.4">
      <c r="A64" s="4">
        <v>43913</v>
      </c>
      <c r="B64" s="3">
        <v>6860.669922</v>
      </c>
      <c r="C64" s="3">
        <v>13.390137000000323</v>
      </c>
      <c r="D64" s="2">
        <f>VLOOKUP(IXIC[[#This Row],[DATE]],COVID_US[],2,FALSE)</f>
        <v>10422</v>
      </c>
      <c r="E64" s="2" cm="1">
        <f t="array" ref="E64">INDEX(DEATHS,MATCH(IXIC[[#This Row],[DATE]],DATE,0))</f>
        <v>120</v>
      </c>
    </row>
    <row r="65" spans="1:5" x14ac:dyDescent="0.4">
      <c r="A65" s="4">
        <v>43914</v>
      </c>
      <c r="B65" s="3">
        <v>7417.8598629999997</v>
      </c>
      <c r="C65" s="3">
        <v>221.70996099999957</v>
      </c>
      <c r="D65" s="2">
        <f>VLOOKUP(IXIC[[#This Row],[DATE]],COVID_US[],2,FALSE)</f>
        <v>10428</v>
      </c>
      <c r="E65" s="2" cm="1">
        <f t="array" ref="E65">INDEX(DEATHS,MATCH(IXIC[[#This Row],[DATE]],DATE,0))</f>
        <v>206</v>
      </c>
    </row>
    <row r="66" spans="1:5" x14ac:dyDescent="0.4">
      <c r="A66" s="4">
        <v>43915</v>
      </c>
      <c r="B66" s="3">
        <v>7384.2998049999997</v>
      </c>
      <c r="C66" s="3">
        <v>-37.060058000000026</v>
      </c>
      <c r="D66" s="2">
        <f>VLOOKUP(IXIC[[#This Row],[DATE]],COVID_US[],2,FALSE)</f>
        <v>14617</v>
      </c>
      <c r="E66" s="2" cm="1">
        <f t="array" ref="E66">INDEX(DEATHS,MATCH(IXIC[[#This Row],[DATE]],DATE,0))</f>
        <v>269</v>
      </c>
    </row>
    <row r="67" spans="1:5" x14ac:dyDescent="0.4">
      <c r="A67" s="4">
        <v>43916</v>
      </c>
      <c r="B67" s="3">
        <v>7797.5400390000004</v>
      </c>
      <c r="C67" s="3">
        <v>335.33007800000087</v>
      </c>
      <c r="D67" s="2">
        <f>VLOOKUP(IXIC[[#This Row],[DATE]],COVID_US[],2,FALSE)</f>
        <v>17038</v>
      </c>
      <c r="E67" s="2" cm="1">
        <f t="array" ref="E67">INDEX(DEATHS,MATCH(IXIC[[#This Row],[DATE]],DATE,0))</f>
        <v>299</v>
      </c>
    </row>
    <row r="68" spans="1:5" x14ac:dyDescent="0.4">
      <c r="A68" s="4">
        <v>43917</v>
      </c>
      <c r="B68" s="3">
        <v>7502.3798829999996</v>
      </c>
      <c r="C68" s="3">
        <v>-51.870117000000391</v>
      </c>
      <c r="D68" s="2">
        <f>VLOOKUP(IXIC[[#This Row],[DATE]],COVID_US[],2,FALSE)</f>
        <v>17299</v>
      </c>
      <c r="E68" s="2" cm="1">
        <f t="array" ref="E68">INDEX(DEATHS,MATCH(IXIC[[#This Row],[DATE]],DATE,0))</f>
        <v>411</v>
      </c>
    </row>
    <row r="69" spans="1:5" x14ac:dyDescent="0.4">
      <c r="A69" s="4">
        <v>43918</v>
      </c>
      <c r="B69" s="3">
        <v>0</v>
      </c>
      <c r="C69" s="3">
        <v>0</v>
      </c>
      <c r="D69" s="2">
        <f>VLOOKUP(IXIC[[#This Row],[DATE]],COVID_US[],2,FALSE)</f>
        <v>20981</v>
      </c>
      <c r="E69" s="2" cm="1">
        <f t="array" ref="E69">INDEX(DEATHS,MATCH(IXIC[[#This Row],[DATE]],DATE,0))</f>
        <v>527</v>
      </c>
    </row>
    <row r="70" spans="1:5" x14ac:dyDescent="0.4">
      <c r="A70" s="4">
        <v>43919</v>
      </c>
      <c r="B70" s="3">
        <v>0</v>
      </c>
      <c r="C70" s="3">
        <v>0</v>
      </c>
      <c r="D70" s="2">
        <f>VLOOKUP(IXIC[[#This Row],[DATE]],COVID_US[],2,FALSE)</f>
        <v>18548</v>
      </c>
      <c r="E70" s="2" cm="1">
        <f t="array" ref="E70">INDEX(DEATHS,MATCH(IXIC[[#This Row],[DATE]],DATE,0))</f>
        <v>413</v>
      </c>
    </row>
    <row r="71" spans="1:5" x14ac:dyDescent="0.4">
      <c r="A71" s="4">
        <v>43920</v>
      </c>
      <c r="B71" s="3">
        <v>7774.1499020000001</v>
      </c>
      <c r="C71" s="3">
        <v>190.68994100000054</v>
      </c>
      <c r="D71" s="2">
        <f>VLOOKUP(IXIC[[#This Row],[DATE]],COVID_US[],2,FALSE)</f>
        <v>21353</v>
      </c>
      <c r="E71" s="2" cm="1">
        <f t="array" ref="E71">INDEX(DEATHS,MATCH(IXIC[[#This Row],[DATE]],DATE,0))</f>
        <v>646</v>
      </c>
    </row>
    <row r="72" spans="1:5" x14ac:dyDescent="0.4">
      <c r="A72" s="4">
        <v>43921</v>
      </c>
      <c r="B72" s="3">
        <v>7700.1000979999999</v>
      </c>
      <c r="C72" s="3">
        <v>-39.959961000000476</v>
      </c>
      <c r="D72" s="2">
        <f>VLOOKUP(IXIC[[#This Row],[DATE]],COVID_US[],2,FALSE)</f>
        <v>24379</v>
      </c>
      <c r="E72" s="2" cm="1">
        <f t="array" ref="E72">INDEX(DEATHS,MATCH(IXIC[[#This Row],[DATE]],DATE,0))</f>
        <v>932</v>
      </c>
    </row>
    <row r="73" spans="1:5" x14ac:dyDescent="0.4">
      <c r="A73" s="4">
        <v>43922</v>
      </c>
      <c r="B73" s="3">
        <v>7360.580078</v>
      </c>
      <c r="C73" s="3">
        <v>-98.919922000000042</v>
      </c>
      <c r="D73" s="2">
        <f>VLOOKUP(IXIC[[#This Row],[DATE]],COVID_US[],2,FALSE)</f>
        <v>26867</v>
      </c>
      <c r="E73" s="2" cm="1">
        <f t="array" ref="E73">INDEX(DEATHS,MATCH(IXIC[[#This Row],[DATE]],DATE,0))</f>
        <v>1031</v>
      </c>
    </row>
    <row r="74" spans="1:5" x14ac:dyDescent="0.4">
      <c r="A74" s="4">
        <v>43923</v>
      </c>
      <c r="B74" s="3">
        <v>7487.3100590000004</v>
      </c>
      <c r="C74" s="3">
        <v>169.85986400000002</v>
      </c>
      <c r="D74" s="2">
        <f>VLOOKUP(IXIC[[#This Row],[DATE]],COVID_US[],2,FALSE)</f>
        <v>29657</v>
      </c>
      <c r="E74" s="2" cm="1">
        <f t="array" ref="E74">INDEX(DEATHS,MATCH(IXIC[[#This Row],[DATE]],DATE,0))</f>
        <v>1215</v>
      </c>
    </row>
    <row r="75" spans="1:5" x14ac:dyDescent="0.4">
      <c r="A75" s="4">
        <v>43924</v>
      </c>
      <c r="B75" s="3">
        <v>7373.080078</v>
      </c>
      <c r="C75" s="3">
        <v>-104.18994199999997</v>
      </c>
      <c r="D75" s="2">
        <f>VLOOKUP(IXIC[[#This Row],[DATE]],COVID_US[],2,FALSE)</f>
        <v>32253</v>
      </c>
      <c r="E75" s="2" cm="1">
        <f t="array" ref="E75">INDEX(DEATHS,MATCH(IXIC[[#This Row],[DATE]],DATE,0))</f>
        <v>1387</v>
      </c>
    </row>
    <row r="76" spans="1:5" x14ac:dyDescent="0.4">
      <c r="A76" s="4">
        <v>43925</v>
      </c>
      <c r="B76" s="3">
        <v>0</v>
      </c>
      <c r="C76" s="3">
        <v>0</v>
      </c>
      <c r="D76" s="2">
        <f>VLOOKUP(IXIC[[#This Row],[DATE]],COVID_US[],2,FALSE)</f>
        <v>34954</v>
      </c>
      <c r="E76" s="2" cm="1">
        <f t="array" ref="E76">INDEX(DEATHS,MATCH(IXIC[[#This Row],[DATE]],DATE,0))</f>
        <v>1554</v>
      </c>
    </row>
    <row r="77" spans="1:5" x14ac:dyDescent="0.4">
      <c r="A77" s="4">
        <v>43926</v>
      </c>
      <c r="B77" s="3">
        <v>0</v>
      </c>
      <c r="C77" s="3">
        <v>0</v>
      </c>
      <c r="D77" s="2">
        <f>VLOOKUP(IXIC[[#This Row],[DATE]],COVID_US[],2,FALSE)</f>
        <v>25549</v>
      </c>
      <c r="E77" s="2" cm="1">
        <f t="array" ref="E77">INDEX(DEATHS,MATCH(IXIC[[#This Row],[DATE]],DATE,0))</f>
        <v>1366</v>
      </c>
    </row>
    <row r="78" spans="1:5" x14ac:dyDescent="0.4">
      <c r="A78" s="4">
        <v>43927</v>
      </c>
      <c r="B78" s="3">
        <v>7913.2402339999999</v>
      </c>
      <c r="C78" s="3">
        <v>253.07031199999983</v>
      </c>
      <c r="D78" s="2">
        <f>VLOOKUP(IXIC[[#This Row],[DATE]],COVID_US[],2,FALSE)</f>
        <v>32966</v>
      </c>
      <c r="E78" s="2" cm="1">
        <f t="array" ref="E78">INDEX(DEATHS,MATCH(IXIC[[#This Row],[DATE]],DATE,0))</f>
        <v>2251</v>
      </c>
    </row>
    <row r="79" spans="1:5" x14ac:dyDescent="0.4">
      <c r="A79" s="4">
        <v>43928</v>
      </c>
      <c r="B79" s="3">
        <v>7887.2597660000001</v>
      </c>
      <c r="C79" s="3">
        <v>-242.73046799999975</v>
      </c>
      <c r="D79" s="2">
        <f>VLOOKUP(IXIC[[#This Row],[DATE]],COVID_US[],2,FALSE)</f>
        <v>28177</v>
      </c>
      <c r="E79" s="2" cm="1">
        <f t="array" ref="E79">INDEX(DEATHS,MATCH(IXIC[[#This Row],[DATE]],DATE,0))</f>
        <v>1503</v>
      </c>
    </row>
    <row r="80" spans="1:5" x14ac:dyDescent="0.4">
      <c r="A80" s="4">
        <v>43929</v>
      </c>
      <c r="B80" s="3">
        <v>8090.8999020000001</v>
      </c>
      <c r="C80" s="3">
        <v>115.17968699999983</v>
      </c>
      <c r="D80" s="2">
        <f>VLOOKUP(IXIC[[#This Row],[DATE]],COVID_US[],2,FALSE)</f>
        <v>31634</v>
      </c>
      <c r="E80" s="2" cm="1">
        <f t="array" ref="E80">INDEX(DEATHS,MATCH(IXIC[[#This Row],[DATE]],DATE,0))</f>
        <v>2084</v>
      </c>
    </row>
    <row r="81" spans="1:5" x14ac:dyDescent="0.4">
      <c r="A81" s="4">
        <v>43930</v>
      </c>
      <c r="B81" s="3">
        <v>8153.580078</v>
      </c>
      <c r="C81" s="3">
        <v>-15.429688000000169</v>
      </c>
      <c r="D81" s="2">
        <f>VLOOKUP(IXIC[[#This Row],[DATE]],COVID_US[],2,FALSE)</f>
        <v>34500</v>
      </c>
      <c r="E81" s="2" cm="1">
        <f t="array" ref="E81">INDEX(DEATHS,MATCH(IXIC[[#This Row],[DATE]],DATE,0))</f>
        <v>2111</v>
      </c>
    </row>
    <row r="82" spans="1:5" x14ac:dyDescent="0.4">
      <c r="A82" s="4">
        <v>43931</v>
      </c>
      <c r="B82" s="3">
        <v>0</v>
      </c>
      <c r="C82" s="3">
        <v>0</v>
      </c>
      <c r="D82" s="2">
        <f>VLOOKUP(IXIC[[#This Row],[DATE]],COVID_US[],2,FALSE)</f>
        <v>33397</v>
      </c>
      <c r="E82" s="2" cm="1">
        <f t="array" ref="E82">INDEX(DEATHS,MATCH(IXIC[[#This Row],[DATE]],DATE,0))</f>
        <v>2257</v>
      </c>
    </row>
    <row r="83" spans="1:5" x14ac:dyDescent="0.4">
      <c r="A83" s="4">
        <v>43932</v>
      </c>
      <c r="B83" s="3">
        <v>0</v>
      </c>
      <c r="C83" s="3">
        <v>0</v>
      </c>
      <c r="D83" s="2">
        <f>VLOOKUP(IXIC[[#This Row],[DATE]],COVID_US[],2,FALSE)</f>
        <v>31550</v>
      </c>
      <c r="E83" s="2" cm="1">
        <f t="array" ref="E83">INDEX(DEATHS,MATCH(IXIC[[#This Row],[DATE]],DATE,0))</f>
        <v>2080</v>
      </c>
    </row>
    <row r="84" spans="1:5" x14ac:dyDescent="0.4">
      <c r="A84" s="4">
        <v>43933</v>
      </c>
      <c r="B84" s="3">
        <v>0</v>
      </c>
      <c r="C84" s="3">
        <v>0</v>
      </c>
      <c r="D84" s="2">
        <f>VLOOKUP(IXIC[[#This Row],[DATE]],COVID_US[],2,FALSE)</f>
        <v>26999</v>
      </c>
      <c r="E84" s="2" cm="1">
        <f t="array" ref="E84">INDEX(DEATHS,MATCH(IXIC[[#This Row],[DATE]],DATE,0))</f>
        <v>1679</v>
      </c>
    </row>
    <row r="85" spans="1:5" x14ac:dyDescent="0.4">
      <c r="A85" s="4">
        <v>43934</v>
      </c>
      <c r="B85" s="3">
        <v>8192.4199219999991</v>
      </c>
      <c r="C85" s="3">
        <v>64.729980999999498</v>
      </c>
      <c r="D85" s="2">
        <f>VLOOKUP(IXIC[[#This Row],[DATE]],COVID_US[],2,FALSE)</f>
        <v>25761</v>
      </c>
      <c r="E85" s="2" cm="1">
        <f t="array" ref="E85">INDEX(DEATHS,MATCH(IXIC[[#This Row],[DATE]],DATE,0))</f>
        <v>1762</v>
      </c>
    </row>
    <row r="86" spans="1:5" x14ac:dyDescent="0.4">
      <c r="A86" s="4">
        <v>43935</v>
      </c>
      <c r="B86" s="3">
        <v>8515.7402340000008</v>
      </c>
      <c r="C86" s="3">
        <v>162.53027300000031</v>
      </c>
      <c r="D86" s="2">
        <f>VLOOKUP(IXIC[[#This Row],[DATE]],COVID_US[],2,FALSE)</f>
        <v>26666</v>
      </c>
      <c r="E86" s="2" cm="1">
        <f t="array" ref="E86">INDEX(DEATHS,MATCH(IXIC[[#This Row],[DATE]],DATE,0))</f>
        <v>2705</v>
      </c>
    </row>
    <row r="87" spans="1:5" x14ac:dyDescent="0.4">
      <c r="A87" s="4">
        <v>43936</v>
      </c>
      <c r="B87" s="3">
        <v>8393.1796880000002</v>
      </c>
      <c r="C87" s="3">
        <v>37.219726999999693</v>
      </c>
      <c r="D87" s="2">
        <f>VLOOKUP(IXIC[[#This Row],[DATE]],COVID_US[],2,FALSE)</f>
        <v>30032</v>
      </c>
      <c r="E87" s="2" cm="1">
        <f t="array" ref="E87">INDEX(DEATHS,MATCH(IXIC[[#This Row],[DATE]],DATE,0))</f>
        <v>2747</v>
      </c>
    </row>
    <row r="88" spans="1:5" x14ac:dyDescent="0.4">
      <c r="A88" s="4">
        <v>43937</v>
      </c>
      <c r="B88" s="3">
        <v>8532.3603519999997</v>
      </c>
      <c r="C88" s="3">
        <v>53.25</v>
      </c>
      <c r="D88" s="2">
        <f>VLOOKUP(IXIC[[#This Row],[DATE]],COVID_US[],2,FALSE)</f>
        <v>31431</v>
      </c>
      <c r="E88" s="2" cm="1">
        <f t="array" ref="E88">INDEX(DEATHS,MATCH(IXIC[[#This Row],[DATE]],DATE,0))</f>
        <v>2342</v>
      </c>
    </row>
    <row r="89" spans="1:5" x14ac:dyDescent="0.4">
      <c r="A89" s="4">
        <v>43938</v>
      </c>
      <c r="B89" s="3">
        <v>8650.1396480000003</v>
      </c>
      <c r="C89" s="3">
        <v>-17.340820999999778</v>
      </c>
      <c r="D89" s="2">
        <f>VLOOKUP(IXIC[[#This Row],[DATE]],COVID_US[],2,FALSE)</f>
        <v>31472</v>
      </c>
      <c r="E89" s="2" cm="1">
        <f t="array" ref="E89">INDEX(DEATHS,MATCH(IXIC[[#This Row],[DATE]],DATE,0))</f>
        <v>2286</v>
      </c>
    </row>
    <row r="90" spans="1:5" x14ac:dyDescent="0.4">
      <c r="A90" s="4">
        <v>43939</v>
      </c>
      <c r="B90" s="3">
        <v>0</v>
      </c>
      <c r="C90" s="3">
        <v>0</v>
      </c>
      <c r="D90" s="2">
        <f>VLOOKUP(IXIC[[#This Row],[DATE]],COVID_US[],2,FALSE)</f>
        <v>28336</v>
      </c>
      <c r="E90" s="2" cm="1">
        <f t="array" ref="E90">INDEX(DEATHS,MATCH(IXIC[[#This Row],[DATE]],DATE,0))</f>
        <v>1949</v>
      </c>
    </row>
    <row r="91" spans="1:5" x14ac:dyDescent="0.4">
      <c r="A91" s="4">
        <v>43940</v>
      </c>
      <c r="B91" s="3">
        <v>0</v>
      </c>
      <c r="C91" s="3">
        <v>0</v>
      </c>
      <c r="D91" s="2">
        <f>VLOOKUP(IXIC[[#This Row],[DATE]],COVID_US[],2,FALSE)</f>
        <v>25237</v>
      </c>
      <c r="E91" s="2" cm="1">
        <f t="array" ref="E91">INDEX(DEATHS,MATCH(IXIC[[#This Row],[DATE]],DATE,0))</f>
        <v>1539</v>
      </c>
    </row>
    <row r="92" spans="1:5" x14ac:dyDescent="0.4">
      <c r="A92" s="4">
        <v>43941</v>
      </c>
      <c r="B92" s="3">
        <v>8560.7304690000001</v>
      </c>
      <c r="C92" s="3">
        <v>7.3505860000004759</v>
      </c>
      <c r="D92" s="2">
        <f>VLOOKUP(IXIC[[#This Row],[DATE]],COVID_US[],2,FALSE)</f>
        <v>27286</v>
      </c>
      <c r="E92" s="2" cm="1">
        <f t="array" ref="E92">INDEX(DEATHS,MATCH(IXIC[[#This Row],[DATE]],DATE,0))</f>
        <v>1836</v>
      </c>
    </row>
    <row r="93" spans="1:5" x14ac:dyDescent="0.4">
      <c r="A93" s="4">
        <v>43942</v>
      </c>
      <c r="B93" s="3">
        <v>8263.2304690000001</v>
      </c>
      <c r="C93" s="3">
        <v>-197.45996100000048</v>
      </c>
      <c r="D93" s="2">
        <f>VLOOKUP(IXIC[[#This Row],[DATE]],COVID_US[],2,FALSE)</f>
        <v>25804</v>
      </c>
      <c r="E93" s="2" cm="1">
        <f t="array" ref="E93">INDEX(DEATHS,MATCH(IXIC[[#This Row],[DATE]],DATE,0))</f>
        <v>2671</v>
      </c>
    </row>
    <row r="94" spans="1:5" x14ac:dyDescent="0.4">
      <c r="A94" s="4">
        <v>43943</v>
      </c>
      <c r="B94" s="3">
        <v>8495.3798829999996</v>
      </c>
      <c r="C94" s="3">
        <v>60.830077999999048</v>
      </c>
      <c r="D94" s="2">
        <f>VLOOKUP(IXIC[[#This Row],[DATE]],COVID_US[],2,FALSE)</f>
        <v>29489</v>
      </c>
      <c r="E94" s="2" cm="1">
        <f t="array" ref="E94">INDEX(DEATHS,MATCH(IXIC[[#This Row],[DATE]],DATE,0))</f>
        <v>2393</v>
      </c>
    </row>
    <row r="95" spans="1:5" x14ac:dyDescent="0.4">
      <c r="A95" s="4">
        <v>43944</v>
      </c>
      <c r="B95" s="3">
        <v>8494.75</v>
      </c>
      <c r="C95" s="3">
        <v>-34.089844000000085</v>
      </c>
      <c r="D95" s="2">
        <f>VLOOKUP(IXIC[[#This Row],[DATE]],COVID_US[],2,FALSE)</f>
        <v>32688</v>
      </c>
      <c r="E95" s="2" cm="1">
        <f t="array" ref="E95">INDEX(DEATHS,MATCH(IXIC[[#This Row],[DATE]],DATE,0))</f>
        <v>2128</v>
      </c>
    </row>
    <row r="96" spans="1:5" x14ac:dyDescent="0.4">
      <c r="A96" s="4">
        <v>43945</v>
      </c>
      <c r="B96" s="3">
        <v>8634.5195309999999</v>
      </c>
      <c r="C96" s="3">
        <v>104.43945299999905</v>
      </c>
      <c r="D96" s="2">
        <f>VLOOKUP(IXIC[[#This Row],[DATE]],COVID_US[],2,FALSE)</f>
        <v>36660</v>
      </c>
      <c r="E96" s="2" cm="1">
        <f t="array" ref="E96">INDEX(DEATHS,MATCH(IXIC[[#This Row],[DATE]],DATE,0))</f>
        <v>2117</v>
      </c>
    </row>
    <row r="97" spans="1:5" x14ac:dyDescent="0.4">
      <c r="A97" s="4">
        <v>43946</v>
      </c>
      <c r="B97" s="3">
        <v>0</v>
      </c>
      <c r="C97" s="3">
        <v>0</v>
      </c>
      <c r="D97" s="2">
        <f>VLOOKUP(IXIC[[#This Row],[DATE]],COVID_US[],2,FALSE)</f>
        <v>34375</v>
      </c>
      <c r="E97" s="2" cm="1">
        <f t="array" ref="E97">INDEX(DEATHS,MATCH(IXIC[[#This Row],[DATE]],DATE,0))</f>
        <v>1960</v>
      </c>
    </row>
    <row r="98" spans="1:5" x14ac:dyDescent="0.4">
      <c r="A98" s="4">
        <v>43947</v>
      </c>
      <c r="B98" s="3">
        <v>0</v>
      </c>
      <c r="C98" s="3">
        <v>0</v>
      </c>
      <c r="D98" s="2">
        <f>VLOOKUP(IXIC[[#This Row],[DATE]],COVID_US[],2,FALSE)</f>
        <v>26669</v>
      </c>
      <c r="E98" s="2" cm="1">
        <f t="array" ref="E98">INDEX(DEATHS,MATCH(IXIC[[#This Row],[DATE]],DATE,0))</f>
        <v>1252</v>
      </c>
    </row>
    <row r="99" spans="1:5" x14ac:dyDescent="0.4">
      <c r="A99" s="4">
        <v>43948</v>
      </c>
      <c r="B99" s="3">
        <v>8730.1601559999999</v>
      </c>
      <c r="C99" s="3">
        <v>12.179686999999831</v>
      </c>
      <c r="D99" s="2">
        <f>VLOOKUP(IXIC[[#This Row],[DATE]],COVID_US[],2,FALSE)</f>
        <v>23059</v>
      </c>
      <c r="E99" s="2" cm="1">
        <f t="array" ref="E99">INDEX(DEATHS,MATCH(IXIC[[#This Row],[DATE]],DATE,0))</f>
        <v>1442</v>
      </c>
    </row>
    <row r="100" spans="1:5" x14ac:dyDescent="0.4">
      <c r="A100" s="4">
        <v>43949</v>
      </c>
      <c r="B100" s="3">
        <v>8607.7304690000001</v>
      </c>
      <c r="C100" s="3">
        <v>-217.95996100000048</v>
      </c>
      <c r="D100" s="2">
        <f>VLOOKUP(IXIC[[#This Row],[DATE]],COVID_US[],2,FALSE)</f>
        <v>24615</v>
      </c>
      <c r="E100" s="2" cm="1">
        <f t="array" ref="E100">INDEX(DEATHS,MATCH(IXIC[[#This Row],[DATE]],DATE,0))</f>
        <v>2392</v>
      </c>
    </row>
    <row r="101" spans="1:5" x14ac:dyDescent="0.4">
      <c r="A101" s="4">
        <v>43950</v>
      </c>
      <c r="B101" s="3">
        <v>8914.7099610000005</v>
      </c>
      <c r="C101" s="3">
        <v>112.00976600000104</v>
      </c>
      <c r="D101" s="2">
        <f>VLOOKUP(IXIC[[#This Row],[DATE]],COVID_US[],2,FALSE)</f>
        <v>26485</v>
      </c>
      <c r="E101" s="2" cm="1">
        <f t="array" ref="E101">INDEX(DEATHS,MATCH(IXIC[[#This Row],[DATE]],DATE,0))</f>
        <v>2514</v>
      </c>
    </row>
    <row r="102" spans="1:5" x14ac:dyDescent="0.4">
      <c r="A102" s="4">
        <v>43951</v>
      </c>
      <c r="B102" s="3">
        <v>8889.5498050000006</v>
      </c>
      <c r="C102" s="3">
        <v>-21.469725999999355</v>
      </c>
      <c r="D102" s="2">
        <f>VLOOKUP(IXIC[[#This Row],[DATE]],COVID_US[],2,FALSE)</f>
        <v>30266</v>
      </c>
      <c r="E102" s="2" cm="1">
        <f t="array" ref="E102">INDEX(DEATHS,MATCH(IXIC[[#This Row],[DATE]],DATE,0))</f>
        <v>2204</v>
      </c>
    </row>
    <row r="103" spans="1:5" x14ac:dyDescent="0.4">
      <c r="A103" s="4">
        <v>43952</v>
      </c>
      <c r="B103" s="3">
        <v>8604.9501949999994</v>
      </c>
      <c r="C103" s="3">
        <v>-76.339844000000085</v>
      </c>
      <c r="D103" s="2">
        <f>VLOOKUP(IXIC[[#This Row],[DATE]],COVID_US[],2,FALSE)</f>
        <v>33928</v>
      </c>
      <c r="E103" s="2" cm="1">
        <f t="array" ref="E103">INDEX(DEATHS,MATCH(IXIC[[#This Row],[DATE]],DATE,0))</f>
        <v>1760</v>
      </c>
    </row>
    <row r="104" spans="1:5" x14ac:dyDescent="0.4">
      <c r="A104" s="4">
        <v>43953</v>
      </c>
      <c r="B104" s="3">
        <v>0</v>
      </c>
      <c r="C104" s="3">
        <v>0</v>
      </c>
      <c r="D104" s="2">
        <f>VLOOKUP(IXIC[[#This Row],[DATE]],COVID_US[],2,FALSE)</f>
        <v>29290</v>
      </c>
      <c r="E104" s="2" cm="1">
        <f t="array" ref="E104">INDEX(DEATHS,MATCH(IXIC[[#This Row],[DATE]],DATE,0))</f>
        <v>1582</v>
      </c>
    </row>
    <row r="105" spans="1:5" x14ac:dyDescent="0.4">
      <c r="A105" s="4">
        <v>43954</v>
      </c>
      <c r="B105" s="3">
        <v>0</v>
      </c>
      <c r="C105" s="3">
        <v>0</v>
      </c>
      <c r="D105" s="2">
        <f>VLOOKUP(IXIC[[#This Row],[DATE]],COVID_US[],2,FALSE)</f>
        <v>28037</v>
      </c>
      <c r="E105" s="2" cm="1">
        <f t="array" ref="E105">INDEX(DEATHS,MATCH(IXIC[[#This Row],[DATE]],DATE,0))</f>
        <v>1373</v>
      </c>
    </row>
    <row r="106" spans="1:5" x14ac:dyDescent="0.4">
      <c r="A106" s="4">
        <v>43955</v>
      </c>
      <c r="B106" s="3">
        <v>8710.7099610000005</v>
      </c>
      <c r="C106" s="3">
        <v>155.38964800000031</v>
      </c>
      <c r="D106" s="2">
        <f>VLOOKUP(IXIC[[#This Row],[DATE]],COVID_US[],2,FALSE)</f>
        <v>19943</v>
      </c>
      <c r="E106" s="2" cm="1">
        <f t="array" ref="E106">INDEX(DEATHS,MATCH(IXIC[[#This Row],[DATE]],DATE,0))</f>
        <v>1045</v>
      </c>
    </row>
    <row r="107" spans="1:5" x14ac:dyDescent="0.4">
      <c r="A107" s="4">
        <v>43956</v>
      </c>
      <c r="B107" s="3">
        <v>8809.1201170000004</v>
      </c>
      <c r="C107" s="3">
        <v>-0.54003899999952409</v>
      </c>
      <c r="D107" s="2">
        <f>VLOOKUP(IXIC[[#This Row],[DATE]],COVID_US[],2,FALSE)</f>
        <v>23656</v>
      </c>
      <c r="E107" s="2" cm="1">
        <f t="array" ref="E107">INDEX(DEATHS,MATCH(IXIC[[#This Row],[DATE]],DATE,0))</f>
        <v>2232</v>
      </c>
    </row>
    <row r="108" spans="1:5" x14ac:dyDescent="0.4">
      <c r="A108" s="4">
        <v>43957</v>
      </c>
      <c r="B108" s="3">
        <v>8854.3896480000003</v>
      </c>
      <c r="C108" s="3">
        <v>-20.310546999999133</v>
      </c>
      <c r="D108" s="2">
        <f>VLOOKUP(IXIC[[#This Row],[DATE]],COVID_US[],2,FALSE)</f>
        <v>26481</v>
      </c>
      <c r="E108" s="2" cm="1">
        <f t="array" ref="E108">INDEX(DEATHS,MATCH(IXIC[[#This Row],[DATE]],DATE,0))</f>
        <v>2994</v>
      </c>
    </row>
    <row r="109" spans="1:5" x14ac:dyDescent="0.4">
      <c r="A109" s="4">
        <v>43958</v>
      </c>
      <c r="B109" s="3">
        <v>8979.6601559999999</v>
      </c>
      <c r="C109" s="3">
        <v>5.8798829999996087</v>
      </c>
      <c r="D109" s="2">
        <f>VLOOKUP(IXIC[[#This Row],[DATE]],COVID_US[],2,FALSE)</f>
        <v>26372</v>
      </c>
      <c r="E109" s="2" cm="1">
        <f t="array" ref="E109">INDEX(DEATHS,MATCH(IXIC[[#This Row],[DATE]],DATE,0))</f>
        <v>1669</v>
      </c>
    </row>
    <row r="110" spans="1:5" x14ac:dyDescent="0.4">
      <c r="A110" s="4">
        <v>43959</v>
      </c>
      <c r="B110" s="3">
        <v>9121.3203130000002</v>
      </c>
      <c r="C110" s="3">
        <v>64.430664999999863</v>
      </c>
      <c r="D110" s="2">
        <f>VLOOKUP(IXIC[[#This Row],[DATE]],COVID_US[],2,FALSE)</f>
        <v>27542</v>
      </c>
      <c r="E110" s="2" cm="1">
        <f t="array" ref="E110">INDEX(DEATHS,MATCH(IXIC[[#This Row],[DATE]],DATE,0))</f>
        <v>1570</v>
      </c>
    </row>
    <row r="111" spans="1:5" x14ac:dyDescent="0.4">
      <c r="A111" s="4">
        <v>43960</v>
      </c>
      <c r="B111" s="3">
        <v>0</v>
      </c>
      <c r="C111" s="3">
        <v>0</v>
      </c>
      <c r="D111" s="2">
        <f>VLOOKUP(IXIC[[#This Row],[DATE]],COVID_US[],2,FALSE)</f>
        <v>24820</v>
      </c>
      <c r="E111" s="2" cm="1">
        <f t="array" ref="E111">INDEX(DEATHS,MATCH(IXIC[[#This Row],[DATE]],DATE,0))</f>
        <v>1453</v>
      </c>
    </row>
    <row r="112" spans="1:5" x14ac:dyDescent="0.4">
      <c r="A112" s="4">
        <v>43961</v>
      </c>
      <c r="B112" s="3">
        <v>0</v>
      </c>
      <c r="C112" s="3">
        <v>0</v>
      </c>
      <c r="D112" s="2">
        <f>VLOOKUP(IXIC[[#This Row],[DATE]],COVID_US[],2,FALSE)</f>
        <v>20292</v>
      </c>
      <c r="E112" s="2" cm="1">
        <f t="array" ref="E112">INDEX(DEATHS,MATCH(IXIC[[#This Row],[DATE]],DATE,0))</f>
        <v>928</v>
      </c>
    </row>
    <row r="113" spans="1:5" x14ac:dyDescent="0.4">
      <c r="A113" s="4">
        <v>43962</v>
      </c>
      <c r="B113" s="3">
        <v>9192.3398440000001</v>
      </c>
      <c r="C113" s="3">
        <v>137.42968800000017</v>
      </c>
      <c r="D113" s="2">
        <f>VLOOKUP(IXIC[[#This Row],[DATE]],COVID_US[],2,FALSE)</f>
        <v>17568</v>
      </c>
      <c r="E113" s="2" cm="1">
        <f t="array" ref="E113">INDEX(DEATHS,MATCH(IXIC[[#This Row],[DATE]],DATE,0))</f>
        <v>979</v>
      </c>
    </row>
    <row r="114" spans="1:5" x14ac:dyDescent="0.4">
      <c r="A114" s="4">
        <v>43963</v>
      </c>
      <c r="B114" s="3">
        <v>9002.5498050000006</v>
      </c>
      <c r="C114" s="3">
        <v>-222.60058599999866</v>
      </c>
      <c r="D114" s="2">
        <f>VLOOKUP(IXIC[[#This Row],[DATE]],COVID_US[],2,FALSE)</f>
        <v>22246</v>
      </c>
      <c r="E114" s="2" cm="1">
        <f t="array" ref="E114">INDEX(DEATHS,MATCH(IXIC[[#This Row],[DATE]],DATE,0))</f>
        <v>1651</v>
      </c>
    </row>
    <row r="115" spans="1:5" x14ac:dyDescent="0.4">
      <c r="A115" s="4">
        <v>43964</v>
      </c>
      <c r="B115" s="3">
        <v>8863.1699219999991</v>
      </c>
      <c r="C115" s="3">
        <v>-142.87988300000143</v>
      </c>
      <c r="D115" s="2">
        <f>VLOOKUP(IXIC[[#This Row],[DATE]],COVID_US[],2,FALSE)</f>
        <v>21162</v>
      </c>
      <c r="E115" s="2" cm="1">
        <f t="array" ref="E115">INDEX(DEATHS,MATCH(IXIC[[#This Row],[DATE]],DATE,0))</f>
        <v>1767</v>
      </c>
    </row>
    <row r="116" spans="1:5" x14ac:dyDescent="0.4">
      <c r="A116" s="4">
        <v>43965</v>
      </c>
      <c r="B116" s="3">
        <v>8943.7197269999997</v>
      </c>
      <c r="C116" s="3">
        <v>155.67968800000017</v>
      </c>
      <c r="D116" s="2">
        <f>VLOOKUP(IXIC[[#This Row],[DATE]],COVID_US[],2,FALSE)</f>
        <v>26932</v>
      </c>
      <c r="E116" s="2" cm="1">
        <f t="array" ref="E116">INDEX(DEATHS,MATCH(IXIC[[#This Row],[DATE]],DATE,0))</f>
        <v>1736</v>
      </c>
    </row>
    <row r="117" spans="1:5" x14ac:dyDescent="0.4">
      <c r="A117" s="4">
        <v>43966</v>
      </c>
      <c r="B117" s="3">
        <v>9014.5595699999994</v>
      </c>
      <c r="C117" s="3">
        <v>174.56933599999866</v>
      </c>
      <c r="D117" s="2">
        <f>VLOOKUP(IXIC[[#This Row],[DATE]],COVID_US[],2,FALSE)</f>
        <v>25987</v>
      </c>
      <c r="E117" s="2" cm="1">
        <f t="array" ref="E117">INDEX(DEATHS,MATCH(IXIC[[#This Row],[DATE]],DATE,0))</f>
        <v>1588</v>
      </c>
    </row>
    <row r="118" spans="1:5" x14ac:dyDescent="0.4">
      <c r="A118" s="4">
        <v>43967</v>
      </c>
      <c r="B118" s="3">
        <v>0</v>
      </c>
      <c r="C118" s="3">
        <v>0</v>
      </c>
      <c r="D118" s="2">
        <f>VLOOKUP(IXIC[[#This Row],[DATE]],COVID_US[],2,FALSE)</f>
        <v>23607</v>
      </c>
      <c r="E118" s="2" cm="1">
        <f t="array" ref="E118">INDEX(DEATHS,MATCH(IXIC[[#This Row],[DATE]],DATE,0))</f>
        <v>1225</v>
      </c>
    </row>
    <row r="119" spans="1:5" x14ac:dyDescent="0.4">
      <c r="A119" s="4">
        <v>43968</v>
      </c>
      <c r="B119" s="3">
        <v>0</v>
      </c>
      <c r="C119" s="3">
        <v>0</v>
      </c>
      <c r="D119" s="2">
        <f>VLOOKUP(IXIC[[#This Row],[DATE]],COVID_US[],2,FALSE)</f>
        <v>18957</v>
      </c>
      <c r="E119" s="2" cm="1">
        <f t="array" ref="E119">INDEX(DEATHS,MATCH(IXIC[[#This Row],[DATE]],DATE,0))</f>
        <v>843</v>
      </c>
    </row>
    <row r="120" spans="1:5" x14ac:dyDescent="0.4">
      <c r="A120" s="4">
        <v>43969</v>
      </c>
      <c r="B120" s="3">
        <v>9234.8300780000009</v>
      </c>
      <c r="C120" s="3">
        <v>57.67968700000165</v>
      </c>
      <c r="D120" s="2">
        <f>VLOOKUP(IXIC[[#This Row],[DATE]],COVID_US[],2,FALSE)</f>
        <v>21755</v>
      </c>
      <c r="E120" s="2" cm="1">
        <f t="array" ref="E120">INDEX(DEATHS,MATCH(IXIC[[#This Row],[DATE]],DATE,0))</f>
        <v>839</v>
      </c>
    </row>
    <row r="121" spans="1:5" x14ac:dyDescent="0.4">
      <c r="A121" s="4">
        <v>43970</v>
      </c>
      <c r="B121" s="3">
        <v>9185.0996090000008</v>
      </c>
      <c r="C121" s="3">
        <v>-42.360351999999693</v>
      </c>
      <c r="D121" s="2">
        <f>VLOOKUP(IXIC[[#This Row],[DATE]],COVID_US[],2,FALSE)</f>
        <v>20873</v>
      </c>
      <c r="E121" s="2" cm="1">
        <f t="array" ref="E121">INDEX(DEATHS,MATCH(IXIC[[#This Row],[DATE]],DATE,0))</f>
        <v>1520</v>
      </c>
    </row>
    <row r="122" spans="1:5" x14ac:dyDescent="0.4">
      <c r="A122" s="4">
        <v>43971</v>
      </c>
      <c r="B122" s="3">
        <v>9375.7802730000003</v>
      </c>
      <c r="C122" s="3">
        <v>70.160155999999915</v>
      </c>
      <c r="D122" s="2">
        <f>VLOOKUP(IXIC[[#This Row],[DATE]],COVID_US[],2,FALSE)</f>
        <v>22997</v>
      </c>
      <c r="E122" s="2" cm="1">
        <f t="array" ref="E122">INDEX(DEATHS,MATCH(IXIC[[#This Row],[DATE]],DATE,0))</f>
        <v>1482</v>
      </c>
    </row>
    <row r="123" spans="1:5" x14ac:dyDescent="0.4">
      <c r="A123" s="4">
        <v>43972</v>
      </c>
      <c r="B123" s="3">
        <v>9284.8798829999996</v>
      </c>
      <c r="C123" s="3">
        <v>-90.310547000000952</v>
      </c>
      <c r="D123" s="2">
        <f>VLOOKUP(IXIC[[#This Row],[DATE]],COVID_US[],2,FALSE)</f>
        <v>25809</v>
      </c>
      <c r="E123" s="2" cm="1">
        <f t="array" ref="E123">INDEX(DEATHS,MATCH(IXIC[[#This Row],[DATE]],DATE,0))</f>
        <v>1310</v>
      </c>
    </row>
    <row r="124" spans="1:5" x14ac:dyDescent="0.4">
      <c r="A124" s="4">
        <v>43973</v>
      </c>
      <c r="B124" s="3">
        <v>9324.5898440000001</v>
      </c>
      <c r="C124" s="3">
        <v>46.040038999999524</v>
      </c>
      <c r="D124" s="2">
        <f>VLOOKUP(IXIC[[#This Row],[DATE]],COVID_US[],2,FALSE)</f>
        <v>23549</v>
      </c>
      <c r="E124" s="2" cm="1">
        <f t="array" ref="E124">INDEX(DEATHS,MATCH(IXIC[[#This Row],[DATE]],DATE,0))</f>
        <v>1288</v>
      </c>
    </row>
    <row r="125" spans="1:5" x14ac:dyDescent="0.4">
      <c r="A125" s="4">
        <v>43974</v>
      </c>
      <c r="B125" s="3">
        <v>0</v>
      </c>
      <c r="C125" s="3">
        <v>0</v>
      </c>
      <c r="D125" s="2">
        <f>VLOOKUP(IXIC[[#This Row],[DATE]],COVID_US[],2,FALSE)</f>
        <v>22229</v>
      </c>
      <c r="E125" s="2" cm="1">
        <f t="array" ref="E125">INDEX(DEATHS,MATCH(IXIC[[#This Row],[DATE]],DATE,0))</f>
        <v>1049</v>
      </c>
    </row>
    <row r="126" spans="1:5" x14ac:dyDescent="0.4">
      <c r="A126" s="4">
        <v>43975</v>
      </c>
      <c r="B126" s="3">
        <v>0</v>
      </c>
      <c r="C126" s="3">
        <v>0</v>
      </c>
      <c r="D126" s="2">
        <f>VLOOKUP(IXIC[[#This Row],[DATE]],COVID_US[],2,FALSE)</f>
        <v>19941</v>
      </c>
      <c r="E126" s="2" cm="1">
        <f t="array" ref="E126">INDEX(DEATHS,MATCH(IXIC[[#This Row],[DATE]],DATE,0))</f>
        <v>620</v>
      </c>
    </row>
    <row r="127" spans="1:5" x14ac:dyDescent="0.4">
      <c r="A127" s="4">
        <v>43976</v>
      </c>
      <c r="B127" s="3">
        <v>0</v>
      </c>
      <c r="C127" s="3">
        <v>0</v>
      </c>
      <c r="D127" s="2">
        <f>VLOOKUP(IXIC[[#This Row],[DATE]],COVID_US[],2,FALSE)</f>
        <v>18998</v>
      </c>
      <c r="E127" s="2" cm="1">
        <f t="array" ref="E127">INDEX(DEATHS,MATCH(IXIC[[#This Row],[DATE]],DATE,0))</f>
        <v>508</v>
      </c>
    </row>
    <row r="128" spans="1:5" x14ac:dyDescent="0.4">
      <c r="A128" s="4">
        <v>43977</v>
      </c>
      <c r="B128" s="3">
        <v>9340.2197269999997</v>
      </c>
      <c r="C128" s="3">
        <v>-160.99023400000078</v>
      </c>
      <c r="D128" s="2">
        <f>VLOOKUP(IXIC[[#This Row],[DATE]],COVID_US[],2,FALSE)</f>
        <v>18821</v>
      </c>
      <c r="E128" s="2" cm="1">
        <f t="array" ref="E128">INDEX(DEATHS,MATCH(IXIC[[#This Row],[DATE]],DATE,0))</f>
        <v>747</v>
      </c>
    </row>
    <row r="129" spans="1:5" x14ac:dyDescent="0.4">
      <c r="A129" s="4">
        <v>43978</v>
      </c>
      <c r="B129" s="3">
        <v>9412.3603519999997</v>
      </c>
      <c r="C129" s="3">
        <v>66.240234999999302</v>
      </c>
      <c r="D129" s="2">
        <f>VLOOKUP(IXIC[[#This Row],[DATE]],COVID_US[],2,FALSE)</f>
        <v>18667</v>
      </c>
      <c r="E129" s="2" cm="1">
        <f t="array" ref="E129">INDEX(DEATHS,MATCH(IXIC[[#This Row],[DATE]],DATE,0))</f>
        <v>1485</v>
      </c>
    </row>
    <row r="130" spans="1:5" x14ac:dyDescent="0.4">
      <c r="A130" s="4">
        <v>43979</v>
      </c>
      <c r="B130" s="3">
        <v>9368.9902340000008</v>
      </c>
      <c r="C130" s="3">
        <v>-24</v>
      </c>
      <c r="D130" s="2">
        <f>VLOOKUP(IXIC[[#This Row],[DATE]],COVID_US[],2,FALSE)</f>
        <v>22377</v>
      </c>
      <c r="E130" s="2" cm="1">
        <f t="array" ref="E130">INDEX(DEATHS,MATCH(IXIC[[#This Row],[DATE]],DATE,0))</f>
        <v>1198</v>
      </c>
    </row>
    <row r="131" spans="1:5" x14ac:dyDescent="0.4">
      <c r="A131" s="4">
        <v>43980</v>
      </c>
      <c r="B131" s="3">
        <v>9489.8701170000004</v>
      </c>
      <c r="C131" s="3">
        <v>107.52050799999961</v>
      </c>
      <c r="D131" s="2">
        <f>VLOOKUP(IXIC[[#This Row],[DATE]],COVID_US[],2,FALSE)</f>
        <v>24385</v>
      </c>
      <c r="E131" s="2" cm="1">
        <f t="array" ref="E131">INDEX(DEATHS,MATCH(IXIC[[#This Row],[DATE]],DATE,0))</f>
        <v>1189</v>
      </c>
    </row>
    <row r="132" spans="1:5" x14ac:dyDescent="0.4">
      <c r="A132" s="4">
        <v>43981</v>
      </c>
      <c r="B132" s="3">
        <v>0</v>
      </c>
      <c r="C132" s="3">
        <v>0</v>
      </c>
      <c r="D132" s="2">
        <f>VLOOKUP(IXIC[[#This Row],[DATE]],COVID_US[],2,FALSE)</f>
        <v>23325</v>
      </c>
      <c r="E132" s="2" cm="1">
        <f t="array" ref="E132">INDEX(DEATHS,MATCH(IXIC[[#This Row],[DATE]],DATE,0))</f>
        <v>962</v>
      </c>
    </row>
    <row r="133" spans="1:5" x14ac:dyDescent="0.4">
      <c r="A133" s="4">
        <v>43982</v>
      </c>
      <c r="B133" s="3">
        <v>0</v>
      </c>
      <c r="C133" s="3">
        <v>0</v>
      </c>
      <c r="D133" s="2">
        <f>VLOOKUP(IXIC[[#This Row],[DATE]],COVID_US[],2,FALSE)</f>
        <v>20573</v>
      </c>
      <c r="E133" s="2" cm="1">
        <f t="array" ref="E133">INDEX(DEATHS,MATCH(IXIC[[#This Row],[DATE]],DATE,0))</f>
        <v>601</v>
      </c>
    </row>
    <row r="134" spans="1:5" x14ac:dyDescent="0.4">
      <c r="A134" s="4">
        <v>43983</v>
      </c>
      <c r="B134" s="3">
        <v>9552.0498050000006</v>
      </c>
      <c r="C134" s="3">
        <v>80.629883000001428</v>
      </c>
      <c r="D134" s="2">
        <f>VLOOKUP(IXIC[[#This Row],[DATE]],COVID_US[],2,FALSE)</f>
        <v>21797</v>
      </c>
      <c r="E134" s="2" cm="1">
        <f t="array" ref="E134">INDEX(DEATHS,MATCH(IXIC[[#This Row],[DATE]],DATE,0))</f>
        <v>734</v>
      </c>
    </row>
    <row r="135" spans="1:5" x14ac:dyDescent="0.4">
      <c r="A135" s="4">
        <v>43984</v>
      </c>
      <c r="B135" s="3">
        <v>9608.3798829999996</v>
      </c>
      <c r="C135" s="3">
        <v>41.849609999999302</v>
      </c>
      <c r="D135" s="2">
        <f>VLOOKUP(IXIC[[#This Row],[DATE]],COVID_US[],2,FALSE)</f>
        <v>20722</v>
      </c>
      <c r="E135" s="2" cm="1">
        <f t="array" ref="E135">INDEX(DEATHS,MATCH(IXIC[[#This Row],[DATE]],DATE,0))</f>
        <v>1080</v>
      </c>
    </row>
    <row r="136" spans="1:5" x14ac:dyDescent="0.4">
      <c r="A136" s="4">
        <v>43985</v>
      </c>
      <c r="B136" s="3">
        <v>9682.9101559999999</v>
      </c>
      <c r="C136" s="3">
        <v>31.049804000000222</v>
      </c>
      <c r="D136" s="2">
        <f>VLOOKUP(IXIC[[#This Row],[DATE]],COVID_US[],2,FALSE)</f>
        <v>19889</v>
      </c>
      <c r="E136" s="2" cm="1">
        <f t="array" ref="E136">INDEX(DEATHS,MATCH(IXIC[[#This Row],[DATE]],DATE,0))</f>
        <v>987</v>
      </c>
    </row>
    <row r="137" spans="1:5" x14ac:dyDescent="0.4">
      <c r="A137" s="4">
        <v>43986</v>
      </c>
      <c r="B137" s="3">
        <v>9615.8095699999994</v>
      </c>
      <c r="C137" s="3">
        <v>-33.840820999999778</v>
      </c>
      <c r="D137" s="2">
        <f>VLOOKUP(IXIC[[#This Row],[DATE]],COVID_US[],2,FALSE)</f>
        <v>21233</v>
      </c>
      <c r="E137" s="2" cm="1">
        <f t="array" ref="E137">INDEX(DEATHS,MATCH(IXIC[[#This Row],[DATE]],DATE,0))</f>
        <v>1008</v>
      </c>
    </row>
    <row r="138" spans="1:5" x14ac:dyDescent="0.4">
      <c r="A138" s="4">
        <v>43987</v>
      </c>
      <c r="B138" s="3">
        <v>9814.0800780000009</v>
      </c>
      <c r="C138" s="3">
        <v>110.54003900000134</v>
      </c>
      <c r="D138" s="2">
        <f>VLOOKUP(IXIC[[#This Row],[DATE]],COVID_US[],2,FALSE)</f>
        <v>28477</v>
      </c>
      <c r="E138" s="2" cm="1">
        <f t="array" ref="E138">INDEX(DEATHS,MATCH(IXIC[[#This Row],[DATE]],DATE,0))</f>
        <v>1111</v>
      </c>
    </row>
    <row r="139" spans="1:5" x14ac:dyDescent="0.4">
      <c r="A139" s="4">
        <v>43988</v>
      </c>
      <c r="B139" s="3">
        <v>0</v>
      </c>
      <c r="C139" s="3">
        <v>0</v>
      </c>
      <c r="D139" s="2">
        <f>VLOOKUP(IXIC[[#This Row],[DATE]],COVID_US[],2,FALSE)</f>
        <v>22220</v>
      </c>
      <c r="E139" s="2" cm="1">
        <f t="array" ref="E139">INDEX(DEATHS,MATCH(IXIC[[#This Row],[DATE]],DATE,0))</f>
        <v>727</v>
      </c>
    </row>
    <row r="140" spans="1:5" x14ac:dyDescent="0.4">
      <c r="A140" s="4">
        <v>43989</v>
      </c>
      <c r="B140" s="3">
        <v>0</v>
      </c>
      <c r="C140" s="3">
        <v>0</v>
      </c>
      <c r="D140" s="2">
        <f>VLOOKUP(IXIC[[#This Row],[DATE]],COVID_US[],2,FALSE)</f>
        <v>18545</v>
      </c>
      <c r="E140" s="2" cm="1">
        <f t="array" ref="E140">INDEX(DEATHS,MATCH(IXIC[[#This Row],[DATE]],DATE,0))</f>
        <v>390</v>
      </c>
    </row>
    <row r="141" spans="1:5" x14ac:dyDescent="0.4">
      <c r="A141" s="4">
        <v>43990</v>
      </c>
      <c r="B141" s="3">
        <v>9924.75</v>
      </c>
      <c r="C141" s="3">
        <v>101.30956999999944</v>
      </c>
      <c r="D141" s="2">
        <f>VLOOKUP(IXIC[[#This Row],[DATE]],COVID_US[],2,FALSE)</f>
        <v>18138</v>
      </c>
      <c r="E141" s="2" cm="1">
        <f t="array" ref="E141">INDEX(DEATHS,MATCH(IXIC[[#This Row],[DATE]],DATE,0))</f>
        <v>722</v>
      </c>
    </row>
    <row r="142" spans="1:5" x14ac:dyDescent="0.4">
      <c r="A142" s="4">
        <v>43991</v>
      </c>
      <c r="B142" s="3">
        <v>9953.75</v>
      </c>
      <c r="C142" s="3">
        <v>86.559569999999439</v>
      </c>
      <c r="D142" s="2">
        <f>VLOOKUP(IXIC[[#This Row],[DATE]],COVID_US[],2,FALSE)</f>
        <v>18662</v>
      </c>
      <c r="E142" s="2" cm="1">
        <f t="array" ref="E142">INDEX(DEATHS,MATCH(IXIC[[#This Row],[DATE]],DATE,0))</f>
        <v>1030</v>
      </c>
    </row>
    <row r="143" spans="1:5" x14ac:dyDescent="0.4">
      <c r="A143" s="4">
        <v>43992</v>
      </c>
      <c r="B143" s="3">
        <v>10020.349609999999</v>
      </c>
      <c r="C143" s="3">
        <v>8.0293000000001484</v>
      </c>
      <c r="D143" s="2">
        <f>VLOOKUP(IXIC[[#This Row],[DATE]],COVID_US[],2,FALSE)</f>
        <v>23011</v>
      </c>
      <c r="E143" s="2" cm="1">
        <f t="array" ref="E143">INDEX(DEATHS,MATCH(IXIC[[#This Row],[DATE]],DATE,0))</f>
        <v>929</v>
      </c>
    </row>
    <row r="144" spans="1:5" x14ac:dyDescent="0.4">
      <c r="A144" s="4">
        <v>43993</v>
      </c>
      <c r="B144" s="3">
        <v>9492.7304690000001</v>
      </c>
      <c r="C144" s="3">
        <v>-298.5097650000007</v>
      </c>
      <c r="D144" s="2">
        <f>VLOOKUP(IXIC[[#This Row],[DATE]],COVID_US[],2,FALSE)</f>
        <v>23176</v>
      </c>
      <c r="E144" s="2" cm="1">
        <f t="array" ref="E144">INDEX(DEATHS,MATCH(IXIC[[#This Row],[DATE]],DATE,0))</f>
        <v>875</v>
      </c>
    </row>
    <row r="145" spans="1:5" x14ac:dyDescent="0.4">
      <c r="A145" s="4">
        <v>43994</v>
      </c>
      <c r="B145" s="3">
        <v>9588.8095699999994</v>
      </c>
      <c r="C145" s="3">
        <v>-127.06054700000095</v>
      </c>
      <c r="D145" s="2">
        <f>VLOOKUP(IXIC[[#This Row],[DATE]],COVID_US[],2,FALSE)</f>
        <v>25308</v>
      </c>
      <c r="E145" s="2" cm="1">
        <f t="array" ref="E145">INDEX(DEATHS,MATCH(IXIC[[#This Row],[DATE]],DATE,0))</f>
        <v>777</v>
      </c>
    </row>
    <row r="146" spans="1:5" x14ac:dyDescent="0.4">
      <c r="A146" s="4">
        <v>43995</v>
      </c>
      <c r="B146" s="3">
        <v>0</v>
      </c>
      <c r="C146" s="3">
        <v>0</v>
      </c>
      <c r="D146" s="2">
        <f>VLOOKUP(IXIC[[#This Row],[DATE]],COVID_US[],2,FALSE)</f>
        <v>25179</v>
      </c>
      <c r="E146" s="2" cm="1">
        <f t="array" ref="E146">INDEX(DEATHS,MATCH(IXIC[[#This Row],[DATE]],DATE,0))</f>
        <v>692</v>
      </c>
    </row>
    <row r="147" spans="1:5" x14ac:dyDescent="0.4">
      <c r="A147" s="4">
        <v>43996</v>
      </c>
      <c r="B147" s="3">
        <v>0</v>
      </c>
      <c r="C147" s="3">
        <v>0</v>
      </c>
      <c r="D147" s="2">
        <f>VLOOKUP(IXIC[[#This Row],[DATE]],COVID_US[],2,FALSE)</f>
        <v>19008</v>
      </c>
      <c r="E147" s="2" cm="1">
        <f t="array" ref="E147">INDEX(DEATHS,MATCH(IXIC[[#This Row],[DATE]],DATE,0))</f>
        <v>316</v>
      </c>
    </row>
    <row r="148" spans="1:5" x14ac:dyDescent="0.4">
      <c r="A148" s="4">
        <v>43997</v>
      </c>
      <c r="B148" s="3">
        <v>9726.0195309999999</v>
      </c>
      <c r="C148" s="3">
        <v>299.1191400000007</v>
      </c>
      <c r="D148" s="2">
        <f>VLOOKUP(IXIC[[#This Row],[DATE]],COVID_US[],2,FALSE)</f>
        <v>20038</v>
      </c>
      <c r="E148" s="2" cm="1">
        <f t="array" ref="E148">INDEX(DEATHS,MATCH(IXIC[[#This Row],[DATE]],DATE,0))</f>
        <v>448</v>
      </c>
    </row>
    <row r="149" spans="1:5" x14ac:dyDescent="0.4">
      <c r="A149" s="4">
        <v>43998</v>
      </c>
      <c r="B149" s="3">
        <v>9895.8701170000004</v>
      </c>
      <c r="C149" s="3">
        <v>-53.910155999999915</v>
      </c>
      <c r="D149" s="2">
        <f>VLOOKUP(IXIC[[#This Row],[DATE]],COVID_US[],2,FALSE)</f>
        <v>24823</v>
      </c>
      <c r="E149" s="2" cm="1">
        <f t="array" ref="E149">INDEX(DEATHS,MATCH(IXIC[[#This Row],[DATE]],DATE,0))</f>
        <v>769</v>
      </c>
    </row>
    <row r="150" spans="1:5" x14ac:dyDescent="0.4">
      <c r="A150" s="4">
        <v>43999</v>
      </c>
      <c r="B150" s="3">
        <v>9910.5302730000003</v>
      </c>
      <c r="C150" s="3">
        <v>-32.779296999999133</v>
      </c>
      <c r="D150" s="2">
        <f>VLOOKUP(IXIC[[#This Row],[DATE]],COVID_US[],2,FALSE)</f>
        <v>25602</v>
      </c>
      <c r="E150" s="2" cm="1">
        <f t="array" ref="E150">INDEX(DEATHS,MATCH(IXIC[[#This Row],[DATE]],DATE,0))</f>
        <v>753</v>
      </c>
    </row>
    <row r="151" spans="1:5" x14ac:dyDescent="0.4">
      <c r="A151" s="4">
        <v>44000</v>
      </c>
      <c r="B151" s="3">
        <v>9943.0498050000006</v>
      </c>
      <c r="C151" s="3">
        <v>50.569336000000476</v>
      </c>
      <c r="D151" s="2">
        <f>VLOOKUP(IXIC[[#This Row],[DATE]],COVID_US[],2,FALSE)</f>
        <v>27945</v>
      </c>
      <c r="E151" s="2" cm="1">
        <f t="array" ref="E151">INDEX(DEATHS,MATCH(IXIC[[#This Row],[DATE]],DATE,0))</f>
        <v>726</v>
      </c>
    </row>
    <row r="152" spans="1:5" x14ac:dyDescent="0.4">
      <c r="A152" s="4">
        <v>44001</v>
      </c>
      <c r="B152" s="3">
        <v>9946.1201170000004</v>
      </c>
      <c r="C152" s="3">
        <v>-96.009763000000021</v>
      </c>
      <c r="D152" s="2">
        <f>VLOOKUP(IXIC[[#This Row],[DATE]],COVID_US[],2,FALSE)</f>
        <v>30745</v>
      </c>
      <c r="E152" s="2" cm="1">
        <f t="array" ref="E152">INDEX(DEATHS,MATCH(IXIC[[#This Row],[DATE]],DATE,0))</f>
        <v>708</v>
      </c>
    </row>
    <row r="153" spans="1:5" x14ac:dyDescent="0.4">
      <c r="A153" s="4">
        <v>44002</v>
      </c>
      <c r="B153" s="3">
        <v>0</v>
      </c>
      <c r="C153" s="3">
        <v>0</v>
      </c>
      <c r="D153" s="2">
        <f>VLOOKUP(IXIC[[#This Row],[DATE]],COVID_US[],2,FALSE)</f>
        <v>31733</v>
      </c>
      <c r="E153" s="2" cm="1">
        <f t="array" ref="E153">INDEX(DEATHS,MATCH(IXIC[[#This Row],[DATE]],DATE,0))</f>
        <v>545</v>
      </c>
    </row>
    <row r="154" spans="1:5" x14ac:dyDescent="0.4">
      <c r="A154" s="4">
        <v>44003</v>
      </c>
      <c r="B154" s="3">
        <v>0</v>
      </c>
      <c r="C154" s="3">
        <v>0</v>
      </c>
      <c r="D154" s="2">
        <f>VLOOKUP(IXIC[[#This Row],[DATE]],COVID_US[],2,FALSE)</f>
        <v>26317</v>
      </c>
      <c r="E154" s="2" cm="1">
        <f t="array" ref="E154">INDEX(DEATHS,MATCH(IXIC[[#This Row],[DATE]],DATE,0))</f>
        <v>255</v>
      </c>
    </row>
    <row r="155" spans="1:5" x14ac:dyDescent="0.4">
      <c r="A155" s="4">
        <v>44004</v>
      </c>
      <c r="B155" s="3">
        <v>10056.48047</v>
      </c>
      <c r="C155" s="3">
        <v>110.99023599999964</v>
      </c>
      <c r="D155" s="2">
        <f>VLOOKUP(IXIC[[#This Row],[DATE]],COVID_US[],2,FALSE)</f>
        <v>30426</v>
      </c>
      <c r="E155" s="2" cm="1">
        <f t="array" ref="E155">INDEX(DEATHS,MATCH(IXIC[[#This Row],[DATE]],DATE,0))</f>
        <v>360</v>
      </c>
    </row>
    <row r="156" spans="1:5" x14ac:dyDescent="0.4">
      <c r="A156" s="4">
        <v>44005</v>
      </c>
      <c r="B156" s="3">
        <v>10131.37012</v>
      </c>
      <c r="C156" s="3">
        <v>0.54003999999986263</v>
      </c>
      <c r="D156" s="2">
        <f>VLOOKUP(IXIC[[#This Row],[DATE]],COVID_US[],2,FALSE)</f>
        <v>34933</v>
      </c>
      <c r="E156" s="2" cm="1">
        <f t="array" ref="E156">INDEX(DEATHS,MATCH(IXIC[[#This Row],[DATE]],DATE,0))</f>
        <v>833</v>
      </c>
    </row>
    <row r="157" spans="1:5" x14ac:dyDescent="0.4">
      <c r="A157" s="4">
        <v>44006</v>
      </c>
      <c r="B157" s="3">
        <v>9909.1699219999991</v>
      </c>
      <c r="C157" s="3">
        <v>-183.74999800000114</v>
      </c>
      <c r="D157" s="2">
        <f>VLOOKUP(IXIC[[#This Row],[DATE]],COVID_US[],2,FALSE)</f>
        <v>36846</v>
      </c>
      <c r="E157" s="2" cm="1">
        <f t="array" ref="E157">INDEX(DEATHS,MATCH(IXIC[[#This Row],[DATE]],DATE,0))</f>
        <v>767</v>
      </c>
    </row>
    <row r="158" spans="1:5" x14ac:dyDescent="0.4">
      <c r="A158" s="4">
        <v>44007</v>
      </c>
      <c r="B158" s="3">
        <v>10017</v>
      </c>
      <c r="C158" s="3">
        <v>117.63964800000031</v>
      </c>
      <c r="D158" s="2">
        <f>VLOOKUP(IXIC[[#This Row],[DATE]],COVID_US[],2,FALSE)</f>
        <v>41101</v>
      </c>
      <c r="E158" s="2" cm="1">
        <f t="array" ref="E158">INDEX(DEATHS,MATCH(IXIC[[#This Row],[DATE]],DATE,0))</f>
        <v>2464</v>
      </c>
    </row>
    <row r="159" spans="1:5" x14ac:dyDescent="0.4">
      <c r="A159" s="4">
        <v>44008</v>
      </c>
      <c r="B159" s="3">
        <v>9757.2197269999997</v>
      </c>
      <c r="C159" s="3">
        <v>-237.9003900000007</v>
      </c>
      <c r="D159" s="2">
        <f>VLOOKUP(IXIC[[#This Row],[DATE]],COVID_US[],2,FALSE)</f>
        <v>45478</v>
      </c>
      <c r="E159" s="2" cm="1">
        <f t="array" ref="E159">INDEX(DEATHS,MATCH(IXIC[[#This Row],[DATE]],DATE,0))</f>
        <v>633</v>
      </c>
    </row>
    <row r="160" spans="1:5" x14ac:dyDescent="0.4">
      <c r="A160" s="4">
        <v>44009</v>
      </c>
      <c r="B160" s="3">
        <v>0</v>
      </c>
      <c r="C160" s="3">
        <v>0</v>
      </c>
      <c r="D160" s="2">
        <f>VLOOKUP(IXIC[[#This Row],[DATE]],COVID_US[],2,FALSE)</f>
        <v>42160</v>
      </c>
      <c r="E160" s="2" cm="1">
        <f t="array" ref="E160">INDEX(DEATHS,MATCH(IXIC[[#This Row],[DATE]],DATE,0))</f>
        <v>510</v>
      </c>
    </row>
    <row r="161" spans="1:5" x14ac:dyDescent="0.4">
      <c r="A161" s="4">
        <v>44010</v>
      </c>
      <c r="B161" s="3">
        <v>0</v>
      </c>
      <c r="C161" s="3">
        <v>0</v>
      </c>
      <c r="D161" s="2">
        <f>VLOOKUP(IXIC[[#This Row],[DATE]],COVID_US[],2,FALSE)</f>
        <v>39384</v>
      </c>
      <c r="E161" s="2" cm="1">
        <f t="array" ref="E161">INDEX(DEATHS,MATCH(IXIC[[#This Row],[DATE]],DATE,0))</f>
        <v>270</v>
      </c>
    </row>
    <row r="162" spans="1:5" x14ac:dyDescent="0.4">
      <c r="A162" s="4">
        <v>44011</v>
      </c>
      <c r="B162" s="3">
        <v>9874.1503909999992</v>
      </c>
      <c r="C162" s="3">
        <v>102.43066399999952</v>
      </c>
      <c r="D162" s="2">
        <f>VLOOKUP(IXIC[[#This Row],[DATE]],COVID_US[],2,FALSE)</f>
        <v>39418</v>
      </c>
      <c r="E162" s="2" cm="1">
        <f t="array" ref="E162">INDEX(DEATHS,MATCH(IXIC[[#This Row],[DATE]],DATE,0))</f>
        <v>347</v>
      </c>
    </row>
    <row r="163" spans="1:5" x14ac:dyDescent="0.4">
      <c r="A163" s="4">
        <v>44012</v>
      </c>
      <c r="B163" s="3">
        <v>10058.77</v>
      </c>
      <c r="C163" s="3">
        <v>183.47999999999956</v>
      </c>
      <c r="D163" s="2">
        <f>VLOOKUP(IXIC[[#This Row],[DATE]],COVID_US[],2,FALSE)</f>
        <v>48170</v>
      </c>
      <c r="E163" s="2" cm="1">
        <f t="array" ref="E163">INDEX(DEATHS,MATCH(IXIC[[#This Row],[DATE]],DATE,0))</f>
        <v>1300</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9503F-FAAE-4299-B863-EF6550DFBBD5}">
  <dimension ref="A3:FG55"/>
  <sheetViews>
    <sheetView workbookViewId="0">
      <selection activeCell="FB16" sqref="FB16"/>
    </sheetView>
  </sheetViews>
  <sheetFormatPr defaultRowHeight="19.5" x14ac:dyDescent="0.4"/>
  <cols>
    <col min="1" max="1" width="32.125" bestFit="1" customWidth="1"/>
    <col min="2" max="2" width="17.125" bestFit="1" customWidth="1"/>
    <col min="3" max="12" width="10.25" bestFit="1" customWidth="1"/>
    <col min="13" max="21" width="9.125" bestFit="1" customWidth="1"/>
    <col min="22" max="41" width="10.25" bestFit="1" customWidth="1"/>
    <col min="42" max="50" width="9.125" bestFit="1" customWidth="1"/>
    <col min="51" max="72" width="10.25" bestFit="1" customWidth="1"/>
    <col min="73" max="81" width="9.125" bestFit="1" customWidth="1"/>
    <col min="82" max="102" width="10.25" bestFit="1" customWidth="1"/>
    <col min="103" max="111" width="9.125" bestFit="1" customWidth="1"/>
    <col min="112" max="133" width="10.25" bestFit="1" customWidth="1"/>
    <col min="134" max="142" width="9.125" bestFit="1" customWidth="1"/>
    <col min="143" max="163" width="10.25" bestFit="1" customWidth="1"/>
    <col min="164" max="164" width="11" customWidth="1"/>
    <col min="165" max="165" width="9.625" bestFit="1" customWidth="1"/>
    <col min="166" max="166" width="11.5" bestFit="1" customWidth="1"/>
    <col min="167" max="167" width="9.625" bestFit="1" customWidth="1"/>
    <col min="168" max="168" width="11.5" bestFit="1" customWidth="1"/>
    <col min="169" max="169" width="9.625" bestFit="1" customWidth="1"/>
    <col min="170" max="170" width="11.5" bestFit="1" customWidth="1"/>
    <col min="171" max="171" width="9.625" bestFit="1" customWidth="1"/>
    <col min="172" max="172" width="11.5" bestFit="1" customWidth="1"/>
    <col min="173" max="173" width="9.625" bestFit="1" customWidth="1"/>
    <col min="174" max="174" width="11.5" bestFit="1" customWidth="1"/>
    <col min="175" max="175" width="9.625" bestFit="1" customWidth="1"/>
    <col min="176" max="176" width="11.5" bestFit="1" customWidth="1"/>
    <col min="177" max="177" width="9.625" bestFit="1" customWidth="1"/>
    <col min="178" max="178" width="11.5" bestFit="1" customWidth="1"/>
    <col min="179" max="179" width="9.625" bestFit="1" customWidth="1"/>
    <col min="180" max="180" width="11.5" bestFit="1" customWidth="1"/>
    <col min="181" max="181" width="9.625" bestFit="1" customWidth="1"/>
    <col min="182" max="182" width="11.5" bestFit="1" customWidth="1"/>
    <col min="183" max="183" width="9.625" bestFit="1" customWidth="1"/>
    <col min="184" max="184" width="11.5" bestFit="1" customWidth="1"/>
    <col min="185" max="185" width="9.625" bestFit="1" customWidth="1"/>
    <col min="186" max="186" width="11.5" bestFit="1" customWidth="1"/>
    <col min="187" max="187" width="9.625" bestFit="1" customWidth="1"/>
    <col min="188" max="188" width="11.5" bestFit="1" customWidth="1"/>
    <col min="189" max="189" width="9.625" bestFit="1" customWidth="1"/>
    <col min="190" max="190" width="11.5" bestFit="1" customWidth="1"/>
    <col min="191" max="191" width="9.625" bestFit="1" customWidth="1"/>
    <col min="192" max="192" width="11.5" bestFit="1" customWidth="1"/>
    <col min="193" max="193" width="9.625" bestFit="1" customWidth="1"/>
    <col min="194" max="194" width="11.5" bestFit="1" customWidth="1"/>
    <col min="195" max="195" width="9.625" bestFit="1" customWidth="1"/>
    <col min="196" max="196" width="11.5" bestFit="1" customWidth="1"/>
    <col min="197" max="197" width="9.625" bestFit="1" customWidth="1"/>
    <col min="198" max="198" width="11.5" bestFit="1" customWidth="1"/>
    <col min="199" max="199" width="9.625" bestFit="1" customWidth="1"/>
    <col min="200" max="200" width="11.5" bestFit="1" customWidth="1"/>
    <col min="201" max="201" width="9.625" bestFit="1" customWidth="1"/>
    <col min="202" max="202" width="11.5" bestFit="1" customWidth="1"/>
    <col min="203" max="203" width="9.625" bestFit="1" customWidth="1"/>
    <col min="204" max="204" width="11.5" bestFit="1" customWidth="1"/>
    <col min="205" max="205" width="9.625" bestFit="1" customWidth="1"/>
    <col min="206" max="206" width="11.5" bestFit="1" customWidth="1"/>
    <col min="207" max="207" width="8.875" bestFit="1" customWidth="1"/>
    <col min="208" max="208" width="8.625" bestFit="1" customWidth="1"/>
    <col min="209" max="209" width="11.125" bestFit="1" customWidth="1"/>
    <col min="210" max="210" width="8.625" bestFit="1" customWidth="1"/>
    <col min="211" max="211" width="11.125" bestFit="1" customWidth="1"/>
    <col min="212" max="212" width="8.625" bestFit="1" customWidth="1"/>
    <col min="213" max="213" width="11.125" bestFit="1" customWidth="1"/>
    <col min="214" max="214" width="8.625" bestFit="1" customWidth="1"/>
    <col min="215" max="215" width="11.125" bestFit="1" customWidth="1"/>
    <col min="216" max="216" width="8.625" bestFit="1" customWidth="1"/>
    <col min="217" max="217" width="11.125" bestFit="1" customWidth="1"/>
    <col min="218" max="218" width="8.625" bestFit="1" customWidth="1"/>
    <col min="219" max="219" width="11.125" bestFit="1" customWidth="1"/>
    <col min="220" max="220" width="8.625" bestFit="1" customWidth="1"/>
    <col min="221" max="221" width="11.125" bestFit="1" customWidth="1"/>
    <col min="222" max="222" width="8.625" bestFit="1" customWidth="1"/>
    <col min="223" max="223" width="11.125" bestFit="1" customWidth="1"/>
    <col min="224" max="224" width="8.625" bestFit="1" customWidth="1"/>
    <col min="225" max="225" width="11.125" bestFit="1" customWidth="1"/>
    <col min="226" max="226" width="9.625" bestFit="1" customWidth="1"/>
    <col min="227" max="227" width="12.125" bestFit="1" customWidth="1"/>
    <col min="228" max="228" width="9.625" bestFit="1" customWidth="1"/>
    <col min="229" max="229" width="12.125" bestFit="1" customWidth="1"/>
    <col min="230" max="230" width="9.625" bestFit="1" customWidth="1"/>
    <col min="231" max="231" width="12.125" bestFit="1" customWidth="1"/>
    <col min="232" max="232" width="9.625" bestFit="1" customWidth="1"/>
    <col min="233" max="233" width="12.125" bestFit="1" customWidth="1"/>
    <col min="234" max="234" width="9.625" bestFit="1" customWidth="1"/>
    <col min="235" max="235" width="12.125" bestFit="1" customWidth="1"/>
    <col min="236" max="236" width="9.625" bestFit="1" customWidth="1"/>
    <col min="237" max="237" width="12.125" bestFit="1" customWidth="1"/>
    <col min="238" max="238" width="9.625" bestFit="1" customWidth="1"/>
    <col min="239" max="239" width="12.125" bestFit="1" customWidth="1"/>
    <col min="240" max="240" width="9.625" bestFit="1" customWidth="1"/>
    <col min="241" max="241" width="12.125" bestFit="1" customWidth="1"/>
    <col min="242" max="242" width="9.625" bestFit="1" customWidth="1"/>
    <col min="243" max="243" width="12.125" bestFit="1" customWidth="1"/>
    <col min="244" max="244" width="9.625" bestFit="1" customWidth="1"/>
    <col min="245" max="245" width="12.125" bestFit="1" customWidth="1"/>
    <col min="246" max="246" width="9.625" bestFit="1" customWidth="1"/>
    <col min="247" max="247" width="12.125" bestFit="1" customWidth="1"/>
    <col min="248" max="248" width="9.625" bestFit="1" customWidth="1"/>
    <col min="249" max="249" width="12.125" bestFit="1" customWidth="1"/>
    <col min="250" max="250" width="9.625" bestFit="1" customWidth="1"/>
    <col min="251" max="251" width="12.125" bestFit="1" customWidth="1"/>
    <col min="252" max="252" width="9.625" bestFit="1" customWidth="1"/>
    <col min="253" max="253" width="12.125" bestFit="1" customWidth="1"/>
    <col min="254" max="254" width="9.625" bestFit="1" customWidth="1"/>
    <col min="255" max="255" width="12.125" bestFit="1" customWidth="1"/>
    <col min="256" max="256" width="9.625" bestFit="1" customWidth="1"/>
    <col min="257" max="257" width="12.125" bestFit="1" customWidth="1"/>
    <col min="258" max="258" width="9.625" bestFit="1" customWidth="1"/>
    <col min="259" max="259" width="12.125" bestFit="1" customWidth="1"/>
    <col min="260" max="260" width="9.625" bestFit="1" customWidth="1"/>
    <col min="261" max="261" width="12.125" bestFit="1" customWidth="1"/>
    <col min="262" max="262" width="9.625" bestFit="1" customWidth="1"/>
    <col min="263" max="263" width="12.125" bestFit="1" customWidth="1"/>
    <col min="264" max="264" width="9.625" bestFit="1" customWidth="1"/>
    <col min="265" max="265" width="12.125" bestFit="1" customWidth="1"/>
    <col min="266" max="266" width="9.625" bestFit="1" customWidth="1"/>
    <col min="267" max="267" width="12.125" bestFit="1" customWidth="1"/>
    <col min="268" max="268" width="9.625" bestFit="1" customWidth="1"/>
    <col min="269" max="269" width="12.125" bestFit="1" customWidth="1"/>
    <col min="270" max="270" width="9.5" bestFit="1" customWidth="1"/>
    <col min="271" max="271" width="8.625" bestFit="1" customWidth="1"/>
    <col min="272" max="272" width="10.25" bestFit="1" customWidth="1"/>
    <col min="273" max="273" width="8.625" bestFit="1" customWidth="1"/>
    <col min="274" max="274" width="10.25" bestFit="1" customWidth="1"/>
    <col min="275" max="275" width="8.625" bestFit="1" customWidth="1"/>
    <col min="276" max="276" width="10.25" bestFit="1" customWidth="1"/>
    <col min="277" max="277" width="8.625" bestFit="1" customWidth="1"/>
    <col min="278" max="278" width="10.25" bestFit="1" customWidth="1"/>
    <col min="279" max="279" width="8.625" bestFit="1" customWidth="1"/>
    <col min="280" max="280" width="10.25" bestFit="1" customWidth="1"/>
    <col min="281" max="281" width="8.625" bestFit="1" customWidth="1"/>
    <col min="282" max="282" width="10.25" bestFit="1" customWidth="1"/>
    <col min="283" max="283" width="8.625" bestFit="1" customWidth="1"/>
    <col min="284" max="284" width="10.25" bestFit="1" customWidth="1"/>
    <col min="285" max="285" width="8.625" bestFit="1" customWidth="1"/>
    <col min="286" max="286" width="10.25" bestFit="1" customWidth="1"/>
    <col min="287" max="287" width="8.625" bestFit="1" customWidth="1"/>
    <col min="288" max="288" width="10.25" bestFit="1" customWidth="1"/>
    <col min="289" max="289" width="9.625" bestFit="1" customWidth="1"/>
    <col min="290" max="290" width="11.25" bestFit="1" customWidth="1"/>
    <col min="291" max="291" width="9.625" bestFit="1" customWidth="1"/>
    <col min="292" max="292" width="11.25" bestFit="1" customWidth="1"/>
    <col min="293" max="293" width="9.625" bestFit="1" customWidth="1"/>
    <col min="294" max="294" width="11.25" bestFit="1" customWidth="1"/>
    <col min="295" max="295" width="9.625" bestFit="1" customWidth="1"/>
    <col min="296" max="296" width="11.25" bestFit="1" customWidth="1"/>
    <col min="297" max="297" width="9.625" bestFit="1" customWidth="1"/>
    <col min="298" max="298" width="11.25" bestFit="1" customWidth="1"/>
    <col min="299" max="299" width="9.625" bestFit="1" customWidth="1"/>
    <col min="300" max="300" width="11.25" bestFit="1" customWidth="1"/>
    <col min="301" max="301" width="9.625" bestFit="1" customWidth="1"/>
    <col min="302" max="302" width="11.25" bestFit="1" customWidth="1"/>
    <col min="303" max="303" width="9.625" bestFit="1" customWidth="1"/>
    <col min="304" max="304" width="11.25" bestFit="1" customWidth="1"/>
    <col min="305" max="305" width="9.625" bestFit="1" customWidth="1"/>
    <col min="306" max="306" width="11.25" bestFit="1" customWidth="1"/>
    <col min="307" max="307" width="9.625" bestFit="1" customWidth="1"/>
    <col min="308" max="308" width="11.25" bestFit="1" customWidth="1"/>
    <col min="309" max="309" width="9.625" bestFit="1" customWidth="1"/>
    <col min="310" max="310" width="11.25" bestFit="1" customWidth="1"/>
    <col min="311" max="311" width="9.625" bestFit="1" customWidth="1"/>
    <col min="312" max="312" width="11.25" bestFit="1" customWidth="1"/>
    <col min="313" max="313" width="9.625" bestFit="1" customWidth="1"/>
    <col min="314" max="314" width="11.25" bestFit="1" customWidth="1"/>
    <col min="315" max="315" width="9.625" bestFit="1" customWidth="1"/>
    <col min="316" max="316" width="11.25" bestFit="1" customWidth="1"/>
    <col min="317" max="317" width="9.625" bestFit="1" customWidth="1"/>
    <col min="318" max="318" width="11.25" bestFit="1" customWidth="1"/>
    <col min="319" max="319" width="9.625" bestFit="1" customWidth="1"/>
    <col min="320" max="320" width="11.25" bestFit="1" customWidth="1"/>
    <col min="321" max="321" width="9.625" bestFit="1" customWidth="1"/>
    <col min="322" max="322" width="11.25" bestFit="1" customWidth="1"/>
    <col min="323" max="323" width="9.625" bestFit="1" customWidth="1"/>
    <col min="324" max="324" width="11.25" bestFit="1" customWidth="1"/>
    <col min="325" max="325" width="9.625" bestFit="1" customWidth="1"/>
    <col min="326" max="326" width="11.25" bestFit="1" customWidth="1"/>
    <col min="327" max="327" width="9.625" bestFit="1" customWidth="1"/>
    <col min="328" max="328" width="11.25" bestFit="1" customWidth="1"/>
    <col min="329" max="329" width="9.625" bestFit="1" customWidth="1"/>
    <col min="330" max="330" width="11.25" bestFit="1" customWidth="1"/>
    <col min="331" max="331" width="8.625" bestFit="1" customWidth="1"/>
    <col min="332" max="332" width="11" bestFit="1" customWidth="1"/>
  </cols>
  <sheetData>
    <row r="3" spans="1:163" x14ac:dyDescent="0.4">
      <c r="A3" s="7" t="s">
        <v>82</v>
      </c>
      <c r="B3" s="7" t="s">
        <v>83</v>
      </c>
    </row>
    <row r="4" spans="1:163" x14ac:dyDescent="0.4">
      <c r="A4" s="7" t="s">
        <v>77</v>
      </c>
      <c r="B4" s="1">
        <v>43851</v>
      </c>
      <c r="C4" s="1">
        <v>43852</v>
      </c>
      <c r="D4" s="1">
        <v>43853</v>
      </c>
      <c r="E4" s="1">
        <v>43854</v>
      </c>
      <c r="F4" s="1">
        <v>43855</v>
      </c>
      <c r="G4" s="1">
        <v>43856</v>
      </c>
      <c r="H4" s="1">
        <v>43857</v>
      </c>
      <c r="I4" s="1">
        <v>43858</v>
      </c>
      <c r="J4" s="1">
        <v>43859</v>
      </c>
      <c r="K4" s="1">
        <v>43860</v>
      </c>
      <c r="L4" s="1">
        <v>43861</v>
      </c>
      <c r="M4" s="1">
        <v>43862</v>
      </c>
      <c r="N4" s="1">
        <v>43863</v>
      </c>
      <c r="O4" s="1">
        <v>43864</v>
      </c>
      <c r="P4" s="1">
        <v>43865</v>
      </c>
      <c r="Q4" s="1">
        <v>43866</v>
      </c>
      <c r="R4" s="1">
        <v>43867</v>
      </c>
      <c r="S4" s="1">
        <v>43868</v>
      </c>
      <c r="T4" s="1">
        <v>43869</v>
      </c>
      <c r="U4" s="1">
        <v>43870</v>
      </c>
      <c r="V4" s="1">
        <v>43871</v>
      </c>
      <c r="W4" s="1">
        <v>43872</v>
      </c>
      <c r="X4" s="1">
        <v>43873</v>
      </c>
      <c r="Y4" s="1">
        <v>43874</v>
      </c>
      <c r="Z4" s="1">
        <v>43875</v>
      </c>
      <c r="AA4" s="1">
        <v>43876</v>
      </c>
      <c r="AB4" s="1">
        <v>43877</v>
      </c>
      <c r="AC4" s="1">
        <v>43878</v>
      </c>
      <c r="AD4" s="1">
        <v>43879</v>
      </c>
      <c r="AE4" s="1">
        <v>43880</v>
      </c>
      <c r="AF4" s="1">
        <v>43881</v>
      </c>
      <c r="AG4" s="1">
        <v>43882</v>
      </c>
      <c r="AH4" s="1">
        <v>43883</v>
      </c>
      <c r="AI4" s="1">
        <v>43884</v>
      </c>
      <c r="AJ4" s="1">
        <v>43885</v>
      </c>
      <c r="AK4" s="1">
        <v>43886</v>
      </c>
      <c r="AL4" s="1">
        <v>43887</v>
      </c>
      <c r="AM4" s="1">
        <v>43888</v>
      </c>
      <c r="AN4" s="1">
        <v>43889</v>
      </c>
      <c r="AO4" s="1">
        <v>43890</v>
      </c>
      <c r="AP4" s="1">
        <v>43891</v>
      </c>
      <c r="AQ4" s="1">
        <v>43892</v>
      </c>
      <c r="AR4" s="1">
        <v>43893</v>
      </c>
      <c r="AS4" s="1">
        <v>43894</v>
      </c>
      <c r="AT4" s="1">
        <v>43895</v>
      </c>
      <c r="AU4" s="1">
        <v>43896</v>
      </c>
      <c r="AV4" s="1">
        <v>43897</v>
      </c>
      <c r="AW4" s="1">
        <v>43898</v>
      </c>
      <c r="AX4" s="1">
        <v>43899</v>
      </c>
      <c r="AY4" s="1">
        <v>43900</v>
      </c>
      <c r="AZ4" s="1">
        <v>43901</v>
      </c>
      <c r="BA4" s="1">
        <v>43902</v>
      </c>
      <c r="BB4" s="1">
        <v>43903</v>
      </c>
      <c r="BC4" s="1">
        <v>43904</v>
      </c>
      <c r="BD4" s="1">
        <v>43905</v>
      </c>
      <c r="BE4" s="1">
        <v>43906</v>
      </c>
      <c r="BF4" s="1">
        <v>43907</v>
      </c>
      <c r="BG4" s="1">
        <v>43908</v>
      </c>
      <c r="BH4" s="1">
        <v>43909</v>
      </c>
      <c r="BI4" s="1">
        <v>43910</v>
      </c>
      <c r="BJ4" s="1">
        <v>43911</v>
      </c>
      <c r="BK4" s="1">
        <v>43912</v>
      </c>
      <c r="BL4" s="1">
        <v>43913</v>
      </c>
      <c r="BM4" s="1">
        <v>43914</v>
      </c>
      <c r="BN4" s="1">
        <v>43915</v>
      </c>
      <c r="BO4" s="1">
        <v>43916</v>
      </c>
      <c r="BP4" s="1">
        <v>43917</v>
      </c>
      <c r="BQ4" s="1">
        <v>43918</v>
      </c>
      <c r="BR4" s="1">
        <v>43919</v>
      </c>
      <c r="BS4" s="1">
        <v>43920</v>
      </c>
      <c r="BT4" s="1">
        <v>43921</v>
      </c>
      <c r="BU4" s="1">
        <v>43922</v>
      </c>
      <c r="BV4" s="1">
        <v>43923</v>
      </c>
      <c r="BW4" s="1">
        <v>43924</v>
      </c>
      <c r="BX4" s="1">
        <v>43925</v>
      </c>
      <c r="BY4" s="1">
        <v>43926</v>
      </c>
      <c r="BZ4" s="1">
        <v>43927</v>
      </c>
      <c r="CA4" s="1">
        <v>43928</v>
      </c>
      <c r="CB4" s="1">
        <v>43929</v>
      </c>
      <c r="CC4" s="1">
        <v>43930</v>
      </c>
      <c r="CD4" s="1">
        <v>43931</v>
      </c>
      <c r="CE4" s="1">
        <v>43932</v>
      </c>
      <c r="CF4" s="1">
        <v>43933</v>
      </c>
      <c r="CG4" s="1">
        <v>43934</v>
      </c>
      <c r="CH4" s="1">
        <v>43935</v>
      </c>
      <c r="CI4" s="1">
        <v>43936</v>
      </c>
      <c r="CJ4" s="1">
        <v>43937</v>
      </c>
      <c r="CK4" s="1">
        <v>43938</v>
      </c>
      <c r="CL4" s="1">
        <v>43939</v>
      </c>
      <c r="CM4" s="1">
        <v>43940</v>
      </c>
      <c r="CN4" s="1">
        <v>43941</v>
      </c>
      <c r="CO4" s="1">
        <v>43942</v>
      </c>
      <c r="CP4" s="1">
        <v>43943</v>
      </c>
      <c r="CQ4" s="1">
        <v>43944</v>
      </c>
      <c r="CR4" s="1">
        <v>43945</v>
      </c>
      <c r="CS4" s="1">
        <v>43946</v>
      </c>
      <c r="CT4" s="1">
        <v>43947</v>
      </c>
      <c r="CU4" s="1">
        <v>43948</v>
      </c>
      <c r="CV4" s="1">
        <v>43949</v>
      </c>
      <c r="CW4" s="1">
        <v>43950</v>
      </c>
      <c r="CX4" s="1">
        <v>43951</v>
      </c>
      <c r="CY4" s="1">
        <v>43952</v>
      </c>
      <c r="CZ4" s="1">
        <v>43953</v>
      </c>
      <c r="DA4" s="1">
        <v>43954</v>
      </c>
      <c r="DB4" s="1">
        <v>43955</v>
      </c>
      <c r="DC4" s="1">
        <v>43956</v>
      </c>
      <c r="DD4" s="1">
        <v>43957</v>
      </c>
      <c r="DE4" s="1">
        <v>43958</v>
      </c>
      <c r="DF4" s="1">
        <v>43959</v>
      </c>
      <c r="DG4" s="1">
        <v>43960</v>
      </c>
      <c r="DH4" s="1">
        <v>43961</v>
      </c>
      <c r="DI4" s="1">
        <v>43962</v>
      </c>
      <c r="DJ4" s="1">
        <v>43963</v>
      </c>
      <c r="DK4" s="1">
        <v>43964</v>
      </c>
      <c r="DL4" s="1">
        <v>43965</v>
      </c>
      <c r="DM4" s="1">
        <v>43966</v>
      </c>
      <c r="DN4" s="1">
        <v>43967</v>
      </c>
      <c r="DO4" s="1">
        <v>43968</v>
      </c>
      <c r="DP4" s="1">
        <v>43969</v>
      </c>
      <c r="DQ4" s="1">
        <v>43970</v>
      </c>
      <c r="DR4" s="1">
        <v>43971</v>
      </c>
      <c r="DS4" s="1">
        <v>43972</v>
      </c>
      <c r="DT4" s="1">
        <v>43973</v>
      </c>
      <c r="DU4" s="1">
        <v>43974</v>
      </c>
      <c r="DV4" s="1">
        <v>43975</v>
      </c>
      <c r="DW4" s="1">
        <v>43976</v>
      </c>
      <c r="DX4" s="1">
        <v>43977</v>
      </c>
      <c r="DY4" s="1">
        <v>43978</v>
      </c>
      <c r="DZ4" s="1">
        <v>43979</v>
      </c>
      <c r="EA4" s="1">
        <v>43980</v>
      </c>
      <c r="EB4" s="1">
        <v>43981</v>
      </c>
      <c r="EC4" s="1">
        <v>43982</v>
      </c>
      <c r="ED4" s="1">
        <v>43983</v>
      </c>
      <c r="EE4" s="1">
        <v>43984</v>
      </c>
      <c r="EF4" s="1">
        <v>43985</v>
      </c>
      <c r="EG4" s="1">
        <v>43986</v>
      </c>
      <c r="EH4" s="1">
        <v>43987</v>
      </c>
      <c r="EI4" s="1">
        <v>43988</v>
      </c>
      <c r="EJ4" s="1">
        <v>43989</v>
      </c>
      <c r="EK4" s="1">
        <v>43990</v>
      </c>
      <c r="EL4" s="1">
        <v>43991</v>
      </c>
      <c r="EM4" s="1">
        <v>43992</v>
      </c>
      <c r="EN4" s="1">
        <v>43993</v>
      </c>
      <c r="EO4" s="1">
        <v>43994</v>
      </c>
      <c r="EP4" s="1">
        <v>43995</v>
      </c>
      <c r="EQ4" s="1">
        <v>43996</v>
      </c>
      <c r="ER4" s="1">
        <v>43997</v>
      </c>
      <c r="ES4" s="1">
        <v>43998</v>
      </c>
      <c r="ET4" s="1">
        <v>43999</v>
      </c>
      <c r="EU4" s="1">
        <v>44000</v>
      </c>
      <c r="EV4" s="1">
        <v>44001</v>
      </c>
      <c r="EW4" s="1">
        <v>44002</v>
      </c>
      <c r="EX4" s="1">
        <v>44003</v>
      </c>
      <c r="EY4" s="1">
        <v>44004</v>
      </c>
      <c r="EZ4" s="1">
        <v>44005</v>
      </c>
      <c r="FA4" s="1">
        <v>44006</v>
      </c>
      <c r="FB4" s="1">
        <v>44007</v>
      </c>
      <c r="FC4" s="1">
        <v>44008</v>
      </c>
      <c r="FD4" s="1">
        <v>44009</v>
      </c>
      <c r="FE4" s="1">
        <v>44010</v>
      </c>
      <c r="FF4" s="1">
        <v>44011</v>
      </c>
      <c r="FG4" s="1">
        <v>44012</v>
      </c>
    </row>
    <row r="5" spans="1:163" x14ac:dyDescent="0.4">
      <c r="A5" s="9" t="s">
        <v>47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1</v>
      </c>
      <c r="BO5">
        <v>2</v>
      </c>
      <c r="BP5">
        <v>1</v>
      </c>
      <c r="BQ5">
        <v>0</v>
      </c>
      <c r="BR5">
        <v>1</v>
      </c>
      <c r="BS5">
        <v>6</v>
      </c>
      <c r="BT5">
        <v>3</v>
      </c>
      <c r="BU5">
        <v>14</v>
      </c>
      <c r="BV5">
        <v>4</v>
      </c>
      <c r="BW5">
        <v>6</v>
      </c>
      <c r="BX5">
        <v>6</v>
      </c>
      <c r="BY5">
        <v>1</v>
      </c>
      <c r="BZ5">
        <v>8</v>
      </c>
      <c r="CA5">
        <v>11</v>
      </c>
      <c r="CB5">
        <v>3</v>
      </c>
      <c r="CC5">
        <v>11</v>
      </c>
      <c r="CD5">
        <v>2</v>
      </c>
      <c r="CE5">
        <v>13</v>
      </c>
      <c r="CF5">
        <v>0</v>
      </c>
      <c r="CG5">
        <v>11</v>
      </c>
      <c r="CH5">
        <v>10</v>
      </c>
      <c r="CI5">
        <v>9</v>
      </c>
      <c r="CJ5">
        <v>14</v>
      </c>
      <c r="CK5">
        <v>14</v>
      </c>
      <c r="CL5">
        <v>-4</v>
      </c>
      <c r="CM5">
        <v>13</v>
      </c>
      <c r="CN5">
        <v>4</v>
      </c>
      <c r="CO5">
        <v>22</v>
      </c>
      <c r="CP5">
        <v>15</v>
      </c>
      <c r="CQ5">
        <v>-4</v>
      </c>
      <c r="CR5">
        <v>12</v>
      </c>
      <c r="CS5">
        <v>4</v>
      </c>
      <c r="CT5">
        <v>6</v>
      </c>
      <c r="CU5">
        <v>9</v>
      </c>
      <c r="CV5">
        <v>14</v>
      </c>
      <c r="CW5">
        <v>20</v>
      </c>
      <c r="CX5">
        <v>10</v>
      </c>
      <c r="CY5">
        <v>17</v>
      </c>
      <c r="CZ5">
        <v>-1</v>
      </c>
      <c r="DA5">
        <v>2</v>
      </c>
      <c r="DB5">
        <v>8</v>
      </c>
      <c r="DC5">
        <v>17</v>
      </c>
      <c r="DD5">
        <v>28</v>
      </c>
      <c r="DE5">
        <v>26</v>
      </c>
      <c r="DF5">
        <v>14</v>
      </c>
      <c r="DG5">
        <v>7</v>
      </c>
      <c r="DH5">
        <v>3</v>
      </c>
      <c r="DI5">
        <v>10</v>
      </c>
      <c r="DJ5">
        <v>32</v>
      </c>
      <c r="DK5">
        <v>15</v>
      </c>
      <c r="DL5">
        <v>23</v>
      </c>
      <c r="DM5">
        <v>10</v>
      </c>
      <c r="DN5">
        <v>2</v>
      </c>
      <c r="DO5">
        <v>3</v>
      </c>
      <c r="DP5">
        <v>1</v>
      </c>
      <c r="DQ5">
        <v>15</v>
      </c>
      <c r="DR5">
        <v>18</v>
      </c>
      <c r="DS5">
        <v>7</v>
      </c>
      <c r="DT5">
        <v>12</v>
      </c>
      <c r="DU5">
        <v>8</v>
      </c>
      <c r="DV5">
        <v>2</v>
      </c>
      <c r="DW5">
        <v>15</v>
      </c>
      <c r="DX5">
        <v>14</v>
      </c>
      <c r="DY5">
        <v>3</v>
      </c>
      <c r="DZ5">
        <v>8</v>
      </c>
      <c r="EA5">
        <v>19</v>
      </c>
      <c r="EB5">
        <v>8</v>
      </c>
      <c r="EC5">
        <v>12</v>
      </c>
      <c r="ED5">
        <v>16</v>
      </c>
      <c r="EE5">
        <v>7</v>
      </c>
      <c r="EF5">
        <v>0</v>
      </c>
      <c r="EG5">
        <v>0</v>
      </c>
      <c r="EH5">
        <v>23</v>
      </c>
      <c r="EI5">
        <v>13</v>
      </c>
      <c r="EJ5">
        <v>3</v>
      </c>
      <c r="EK5">
        <v>26</v>
      </c>
      <c r="EL5">
        <v>11</v>
      </c>
      <c r="EM5">
        <v>15</v>
      </c>
      <c r="EN5">
        <v>11</v>
      </c>
      <c r="EO5">
        <v>14</v>
      </c>
      <c r="EP5">
        <v>4</v>
      </c>
      <c r="EQ5">
        <v>0</v>
      </c>
      <c r="ER5">
        <v>1</v>
      </c>
      <c r="ES5">
        <v>11</v>
      </c>
      <c r="ET5">
        <v>5</v>
      </c>
      <c r="EU5">
        <v>20</v>
      </c>
      <c r="EV5">
        <v>12</v>
      </c>
      <c r="EW5">
        <v>16</v>
      </c>
      <c r="EX5">
        <v>1</v>
      </c>
      <c r="EY5">
        <v>2</v>
      </c>
      <c r="EZ5">
        <v>23</v>
      </c>
      <c r="FA5">
        <v>27</v>
      </c>
      <c r="FB5">
        <v>5</v>
      </c>
      <c r="FC5">
        <v>11</v>
      </c>
      <c r="FD5">
        <v>12</v>
      </c>
      <c r="FE5">
        <v>0</v>
      </c>
      <c r="FF5">
        <v>10</v>
      </c>
      <c r="FG5">
        <v>21</v>
      </c>
    </row>
    <row r="6" spans="1:163" x14ac:dyDescent="0.4">
      <c r="A6" s="9" t="s">
        <v>45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1</v>
      </c>
      <c r="BQ6">
        <v>0</v>
      </c>
      <c r="BR6">
        <v>1</v>
      </c>
      <c r="BS6">
        <v>0</v>
      </c>
      <c r="BT6">
        <v>0</v>
      </c>
      <c r="BU6">
        <v>0</v>
      </c>
      <c r="BV6">
        <v>0</v>
      </c>
      <c r="BW6">
        <v>0</v>
      </c>
      <c r="BX6">
        <v>1</v>
      </c>
      <c r="BY6">
        <v>1</v>
      </c>
      <c r="BZ6">
        <v>0</v>
      </c>
      <c r="CA6">
        <v>0</v>
      </c>
      <c r="CB6">
        <v>1</v>
      </c>
      <c r="CC6">
        <v>0</v>
      </c>
      <c r="CD6">
        <v>0</v>
      </c>
      <c r="CE6">
        <v>1</v>
      </c>
      <c r="CF6">
        <v>0</v>
      </c>
      <c r="CG6">
        <v>0</v>
      </c>
      <c r="CH6">
        <v>1</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1</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1</v>
      </c>
      <c r="EM6">
        <v>0</v>
      </c>
      <c r="EN6">
        <v>0</v>
      </c>
      <c r="EO6">
        <v>1</v>
      </c>
      <c r="EP6">
        <v>0</v>
      </c>
      <c r="EQ6">
        <v>0</v>
      </c>
      <c r="ER6">
        <v>0</v>
      </c>
      <c r="ES6">
        <v>0</v>
      </c>
      <c r="ET6">
        <v>0</v>
      </c>
      <c r="EU6">
        <v>0</v>
      </c>
      <c r="EV6">
        <v>0</v>
      </c>
      <c r="EW6">
        <v>0</v>
      </c>
      <c r="EX6">
        <v>0</v>
      </c>
      <c r="EY6">
        <v>0</v>
      </c>
      <c r="EZ6">
        <v>0</v>
      </c>
      <c r="FA6">
        <v>0</v>
      </c>
      <c r="FB6">
        <v>0</v>
      </c>
      <c r="FC6">
        <v>2</v>
      </c>
      <c r="FD6">
        <v>0</v>
      </c>
      <c r="FE6">
        <v>0</v>
      </c>
      <c r="FF6">
        <v>0</v>
      </c>
      <c r="FG6">
        <v>0</v>
      </c>
    </row>
    <row r="7" spans="1:163" x14ac:dyDescent="0.4">
      <c r="A7" s="9" t="s">
        <v>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1</v>
      </c>
      <c r="BJ7">
        <v>0</v>
      </c>
      <c r="BK7">
        <v>1</v>
      </c>
      <c r="BL7">
        <v>0</v>
      </c>
      <c r="BM7">
        <v>4</v>
      </c>
      <c r="BN7">
        <v>0</v>
      </c>
      <c r="BO7">
        <v>2</v>
      </c>
      <c r="BP7">
        <v>7</v>
      </c>
      <c r="BQ7">
        <v>0</v>
      </c>
      <c r="BR7">
        <v>3</v>
      </c>
      <c r="BS7">
        <v>2</v>
      </c>
      <c r="BT7">
        <v>4</v>
      </c>
      <c r="BU7">
        <v>5</v>
      </c>
      <c r="BV7">
        <v>6</v>
      </c>
      <c r="BW7">
        <v>6</v>
      </c>
      <c r="BX7">
        <v>12</v>
      </c>
      <c r="BY7">
        <v>11</v>
      </c>
      <c r="BZ7">
        <v>3</v>
      </c>
      <c r="CA7">
        <v>10</v>
      </c>
      <c r="CB7">
        <v>3</v>
      </c>
      <c r="CC7">
        <v>9</v>
      </c>
      <c r="CD7">
        <v>8</v>
      </c>
      <c r="CE7">
        <v>15</v>
      </c>
      <c r="CF7">
        <v>5</v>
      </c>
      <c r="CG7">
        <v>5</v>
      </c>
      <c r="CH7">
        <v>9</v>
      </c>
      <c r="CI7">
        <v>11</v>
      </c>
      <c r="CJ7">
        <v>10</v>
      </c>
      <c r="CK7">
        <v>22</v>
      </c>
      <c r="CL7">
        <v>7</v>
      </c>
      <c r="CM7">
        <v>7</v>
      </c>
      <c r="CN7">
        <v>3</v>
      </c>
      <c r="CO7">
        <v>22</v>
      </c>
      <c r="CP7">
        <v>23</v>
      </c>
      <c r="CQ7">
        <v>21</v>
      </c>
      <c r="CR7">
        <v>11</v>
      </c>
      <c r="CS7">
        <v>7</v>
      </c>
      <c r="CT7">
        <v>2</v>
      </c>
      <c r="CU7">
        <v>0</v>
      </c>
      <c r="CV7">
        <v>20</v>
      </c>
      <c r="CW7">
        <v>11</v>
      </c>
      <c r="CX7">
        <v>12</v>
      </c>
      <c r="CY7">
        <v>10</v>
      </c>
      <c r="CZ7">
        <v>23</v>
      </c>
      <c r="DA7">
        <v>9</v>
      </c>
      <c r="DB7">
        <v>0</v>
      </c>
      <c r="DC7">
        <v>33</v>
      </c>
      <c r="DD7">
        <v>31</v>
      </c>
      <c r="DE7">
        <v>24</v>
      </c>
      <c r="DF7">
        <v>67</v>
      </c>
      <c r="DG7">
        <v>15</v>
      </c>
      <c r="DH7">
        <v>4</v>
      </c>
      <c r="DI7">
        <v>6</v>
      </c>
      <c r="DJ7">
        <v>20</v>
      </c>
      <c r="DK7">
        <v>32</v>
      </c>
      <c r="DL7">
        <v>30</v>
      </c>
      <c r="DM7">
        <v>27</v>
      </c>
      <c r="DN7">
        <v>28</v>
      </c>
      <c r="DO7">
        <v>1</v>
      </c>
      <c r="DP7">
        <v>6</v>
      </c>
      <c r="DQ7">
        <v>18</v>
      </c>
      <c r="DR7">
        <v>43</v>
      </c>
      <c r="DS7">
        <v>16</v>
      </c>
      <c r="DT7">
        <v>12</v>
      </c>
      <c r="DU7">
        <v>24</v>
      </c>
      <c r="DV7">
        <v>1</v>
      </c>
      <c r="DW7">
        <v>6</v>
      </c>
      <c r="DX7">
        <v>1</v>
      </c>
      <c r="DY7">
        <v>24</v>
      </c>
      <c r="DZ7">
        <v>26</v>
      </c>
      <c r="EA7">
        <v>28</v>
      </c>
      <c r="EB7">
        <v>18</v>
      </c>
      <c r="EC7">
        <v>3</v>
      </c>
      <c r="ED7">
        <v>12</v>
      </c>
      <c r="EE7">
        <v>25</v>
      </c>
      <c r="EF7">
        <v>40</v>
      </c>
      <c r="EG7">
        <v>17</v>
      </c>
      <c r="EH7">
        <v>16</v>
      </c>
      <c r="EI7">
        <v>30</v>
      </c>
      <c r="EJ7">
        <v>2</v>
      </c>
      <c r="EK7">
        <v>4</v>
      </c>
      <c r="EL7">
        <v>22</v>
      </c>
      <c r="EM7">
        <v>26</v>
      </c>
      <c r="EN7">
        <v>30</v>
      </c>
      <c r="EO7">
        <v>27</v>
      </c>
      <c r="EP7">
        <v>33</v>
      </c>
      <c r="EQ7">
        <v>4</v>
      </c>
      <c r="ER7">
        <v>10</v>
      </c>
      <c r="ES7">
        <v>24</v>
      </c>
      <c r="ET7">
        <v>24</v>
      </c>
      <c r="EU7">
        <v>35</v>
      </c>
      <c r="EV7">
        <v>35</v>
      </c>
      <c r="EW7">
        <v>25</v>
      </c>
      <c r="EX7">
        <v>3</v>
      </c>
      <c r="EY7">
        <v>4</v>
      </c>
      <c r="EZ7">
        <v>44</v>
      </c>
      <c r="FA7">
        <v>69</v>
      </c>
      <c r="FB7">
        <v>28</v>
      </c>
      <c r="FC7">
        <v>42</v>
      </c>
      <c r="FD7">
        <v>44</v>
      </c>
      <c r="FE7">
        <v>13</v>
      </c>
      <c r="FF7">
        <v>4</v>
      </c>
      <c r="FG7">
        <v>47</v>
      </c>
    </row>
    <row r="8" spans="1:163" x14ac:dyDescent="0.4">
      <c r="A8" s="9" t="s">
        <v>39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2</v>
      </c>
      <c r="BN8">
        <v>0</v>
      </c>
      <c r="BO8">
        <v>1</v>
      </c>
      <c r="BP8">
        <v>0</v>
      </c>
      <c r="BQ8">
        <v>2</v>
      </c>
      <c r="BR8">
        <v>1</v>
      </c>
      <c r="BS8">
        <v>1</v>
      </c>
      <c r="BT8">
        <v>1</v>
      </c>
      <c r="BU8">
        <v>2</v>
      </c>
      <c r="BV8">
        <v>2</v>
      </c>
      <c r="BW8">
        <v>0</v>
      </c>
      <c r="BX8">
        <v>2</v>
      </c>
      <c r="BY8">
        <v>2</v>
      </c>
      <c r="BZ8">
        <v>0</v>
      </c>
      <c r="CA8">
        <v>2</v>
      </c>
      <c r="CB8">
        <v>0</v>
      </c>
      <c r="CC8">
        <v>3</v>
      </c>
      <c r="CD8">
        <v>3</v>
      </c>
      <c r="CE8">
        <v>1</v>
      </c>
      <c r="CF8">
        <v>2</v>
      </c>
      <c r="CG8">
        <v>3</v>
      </c>
      <c r="CH8">
        <v>2</v>
      </c>
      <c r="CI8">
        <v>2</v>
      </c>
      <c r="CJ8">
        <v>3</v>
      </c>
      <c r="CK8">
        <v>0</v>
      </c>
      <c r="CL8">
        <v>1</v>
      </c>
      <c r="CM8">
        <v>1</v>
      </c>
      <c r="CN8">
        <v>3</v>
      </c>
      <c r="CO8">
        <v>1</v>
      </c>
      <c r="CP8">
        <v>1</v>
      </c>
      <c r="CQ8">
        <v>1</v>
      </c>
      <c r="CR8">
        <v>2</v>
      </c>
      <c r="CS8">
        <v>1</v>
      </c>
      <c r="CT8">
        <v>2</v>
      </c>
      <c r="CU8">
        <v>1</v>
      </c>
      <c r="CV8">
        <v>6</v>
      </c>
      <c r="CW8">
        <v>2</v>
      </c>
      <c r="CX8">
        <v>2</v>
      </c>
      <c r="CY8">
        <v>3</v>
      </c>
      <c r="CZ8">
        <v>8</v>
      </c>
      <c r="DA8">
        <v>4</v>
      </c>
      <c r="DB8">
        <v>4</v>
      </c>
      <c r="DC8">
        <v>3</v>
      </c>
      <c r="DD8">
        <v>4</v>
      </c>
      <c r="DE8">
        <v>1</v>
      </c>
      <c r="DF8">
        <v>0</v>
      </c>
      <c r="DG8">
        <v>0</v>
      </c>
      <c r="DH8">
        <v>3</v>
      </c>
      <c r="DI8">
        <v>3</v>
      </c>
      <c r="DJ8">
        <v>1</v>
      </c>
      <c r="DK8">
        <v>2</v>
      </c>
      <c r="DL8">
        <v>1</v>
      </c>
      <c r="DM8">
        <v>0</v>
      </c>
      <c r="DN8">
        <v>0</v>
      </c>
      <c r="DO8">
        <v>0</v>
      </c>
      <c r="DP8">
        <v>2</v>
      </c>
      <c r="DQ8">
        <v>2</v>
      </c>
      <c r="DR8">
        <v>5</v>
      </c>
      <c r="DS8">
        <v>3</v>
      </c>
      <c r="DT8">
        <v>3</v>
      </c>
      <c r="DU8">
        <v>2</v>
      </c>
      <c r="DV8">
        <v>1</v>
      </c>
      <c r="DW8">
        <v>1</v>
      </c>
      <c r="DX8">
        <v>2</v>
      </c>
      <c r="DY8">
        <v>1</v>
      </c>
      <c r="DZ8">
        <v>5</v>
      </c>
      <c r="EA8">
        <v>7</v>
      </c>
      <c r="EB8">
        <v>1</v>
      </c>
      <c r="EC8">
        <v>0</v>
      </c>
      <c r="ED8">
        <v>0</v>
      </c>
      <c r="EE8">
        <v>3</v>
      </c>
      <c r="EF8">
        <v>6</v>
      </c>
      <c r="EG8">
        <v>9</v>
      </c>
      <c r="EH8">
        <v>1</v>
      </c>
      <c r="EI8">
        <v>2</v>
      </c>
      <c r="EJ8">
        <v>0</v>
      </c>
      <c r="EK8">
        <v>1</v>
      </c>
      <c r="EL8">
        <v>6</v>
      </c>
      <c r="EM8">
        <v>4</v>
      </c>
      <c r="EN8">
        <v>6</v>
      </c>
      <c r="EO8">
        <v>5</v>
      </c>
      <c r="EP8">
        <v>1</v>
      </c>
      <c r="EQ8">
        <v>2</v>
      </c>
      <c r="ER8">
        <v>3</v>
      </c>
      <c r="ES8">
        <v>6</v>
      </c>
      <c r="ET8">
        <v>9</v>
      </c>
      <c r="EU8">
        <v>11</v>
      </c>
      <c r="EV8">
        <v>6</v>
      </c>
      <c r="EW8">
        <v>10</v>
      </c>
      <c r="EX8">
        <v>1</v>
      </c>
      <c r="EY8">
        <v>2</v>
      </c>
      <c r="EZ8">
        <v>10</v>
      </c>
      <c r="FA8">
        <v>3</v>
      </c>
      <c r="FB8">
        <v>0</v>
      </c>
      <c r="FC8">
        <v>9</v>
      </c>
      <c r="FD8">
        <v>10</v>
      </c>
      <c r="FE8">
        <v>5</v>
      </c>
      <c r="FF8">
        <v>1</v>
      </c>
      <c r="FG8">
        <v>5</v>
      </c>
    </row>
    <row r="9" spans="1:163" x14ac:dyDescent="0.4">
      <c r="A9" s="9" t="s">
        <v>2</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1</v>
      </c>
      <c r="AT9">
        <v>0</v>
      </c>
      <c r="AU9">
        <v>0</v>
      </c>
      <c r="AV9">
        <v>0</v>
      </c>
      <c r="AW9">
        <v>0</v>
      </c>
      <c r="AX9">
        <v>1</v>
      </c>
      <c r="AY9">
        <v>1</v>
      </c>
      <c r="AZ9">
        <v>1</v>
      </c>
      <c r="BA9">
        <v>0</v>
      </c>
      <c r="BB9">
        <v>1</v>
      </c>
      <c r="BC9">
        <v>0</v>
      </c>
      <c r="BD9">
        <v>1</v>
      </c>
      <c r="BE9">
        <v>5</v>
      </c>
      <c r="BF9">
        <v>3</v>
      </c>
      <c r="BG9">
        <v>3</v>
      </c>
      <c r="BH9">
        <v>2</v>
      </c>
      <c r="BI9">
        <v>5</v>
      </c>
      <c r="BJ9">
        <v>4</v>
      </c>
      <c r="BK9">
        <v>7</v>
      </c>
      <c r="BL9">
        <v>4</v>
      </c>
      <c r="BM9">
        <v>13</v>
      </c>
      <c r="BN9">
        <v>16</v>
      </c>
      <c r="BO9">
        <v>15</v>
      </c>
      <c r="BP9">
        <v>21</v>
      </c>
      <c r="BQ9">
        <v>18</v>
      </c>
      <c r="BR9">
        <v>10</v>
      </c>
      <c r="BS9">
        <v>15</v>
      </c>
      <c r="BT9">
        <v>37</v>
      </c>
      <c r="BU9">
        <v>28</v>
      </c>
      <c r="BV9">
        <v>35</v>
      </c>
      <c r="BW9">
        <v>35</v>
      </c>
      <c r="BX9">
        <v>41</v>
      </c>
      <c r="BY9">
        <v>28</v>
      </c>
      <c r="BZ9">
        <v>35</v>
      </c>
      <c r="CA9">
        <v>61</v>
      </c>
      <c r="CB9">
        <v>59</v>
      </c>
      <c r="CC9">
        <v>42</v>
      </c>
      <c r="CD9">
        <v>46</v>
      </c>
      <c r="CE9">
        <v>38</v>
      </c>
      <c r="CF9">
        <v>44</v>
      </c>
      <c r="CG9">
        <v>49</v>
      </c>
      <c r="CH9">
        <v>53</v>
      </c>
      <c r="CI9">
        <v>107</v>
      </c>
      <c r="CJ9">
        <v>86</v>
      </c>
      <c r="CK9">
        <v>79</v>
      </c>
      <c r="CL9">
        <v>96</v>
      </c>
      <c r="CM9">
        <v>30</v>
      </c>
      <c r="CN9">
        <v>47</v>
      </c>
      <c r="CO9">
        <v>93</v>
      </c>
      <c r="CP9">
        <v>109</v>
      </c>
      <c r="CQ9">
        <v>123</v>
      </c>
      <c r="CR9">
        <v>71</v>
      </c>
      <c r="CS9">
        <v>73</v>
      </c>
      <c r="CT9">
        <v>24</v>
      </c>
      <c r="CU9">
        <v>84</v>
      </c>
      <c r="CV9">
        <v>84</v>
      </c>
      <c r="CW9">
        <v>77</v>
      </c>
      <c r="CX9">
        <v>96</v>
      </c>
      <c r="CY9">
        <v>90</v>
      </c>
      <c r="CZ9">
        <v>66</v>
      </c>
      <c r="DA9">
        <v>22</v>
      </c>
      <c r="DB9">
        <v>62</v>
      </c>
      <c r="DC9">
        <v>89</v>
      </c>
      <c r="DD9">
        <v>92</v>
      </c>
      <c r="DE9">
        <v>83</v>
      </c>
      <c r="DF9">
        <v>89</v>
      </c>
      <c r="DG9">
        <v>82</v>
      </c>
      <c r="DH9">
        <v>37</v>
      </c>
      <c r="DI9">
        <v>51</v>
      </c>
      <c r="DJ9">
        <v>82</v>
      </c>
      <c r="DK9">
        <v>112</v>
      </c>
      <c r="DL9">
        <v>25</v>
      </c>
      <c r="DM9">
        <v>153</v>
      </c>
      <c r="DN9">
        <v>62</v>
      </c>
      <c r="DO9">
        <v>36</v>
      </c>
      <c r="DP9">
        <v>32</v>
      </c>
      <c r="DQ9">
        <v>100</v>
      </c>
      <c r="DR9">
        <v>92</v>
      </c>
      <c r="DS9">
        <v>110</v>
      </c>
      <c r="DT9">
        <v>66</v>
      </c>
      <c r="DU9">
        <v>78</v>
      </c>
      <c r="DV9">
        <v>22</v>
      </c>
      <c r="DW9">
        <v>18</v>
      </c>
      <c r="DX9">
        <v>51</v>
      </c>
      <c r="DY9">
        <v>102</v>
      </c>
      <c r="DZ9">
        <v>81</v>
      </c>
      <c r="EA9">
        <v>102</v>
      </c>
      <c r="EB9">
        <v>70</v>
      </c>
      <c r="EC9">
        <v>28</v>
      </c>
      <c r="ED9">
        <v>45</v>
      </c>
      <c r="EE9">
        <v>73</v>
      </c>
      <c r="EF9">
        <v>62</v>
      </c>
      <c r="EG9">
        <v>62</v>
      </c>
      <c r="EH9">
        <v>66</v>
      </c>
      <c r="EI9">
        <v>76</v>
      </c>
      <c r="EJ9">
        <v>27</v>
      </c>
      <c r="EK9">
        <v>26</v>
      </c>
      <c r="EL9">
        <v>96</v>
      </c>
      <c r="EM9">
        <v>94</v>
      </c>
      <c r="EN9">
        <v>72</v>
      </c>
      <c r="EO9">
        <v>45</v>
      </c>
      <c r="EP9">
        <v>73</v>
      </c>
      <c r="EQ9">
        <v>30</v>
      </c>
      <c r="ER9">
        <v>31</v>
      </c>
      <c r="ES9">
        <v>82</v>
      </c>
      <c r="ET9">
        <v>81</v>
      </c>
      <c r="EU9">
        <v>76</v>
      </c>
      <c r="EV9">
        <v>66</v>
      </c>
      <c r="EW9">
        <v>70</v>
      </c>
      <c r="EX9">
        <v>22</v>
      </c>
      <c r="EY9">
        <v>44</v>
      </c>
      <c r="EZ9">
        <v>76</v>
      </c>
      <c r="FA9">
        <v>91</v>
      </c>
      <c r="FB9">
        <v>82</v>
      </c>
      <c r="FC9">
        <v>62</v>
      </c>
      <c r="FD9">
        <v>30</v>
      </c>
      <c r="FE9">
        <v>35</v>
      </c>
      <c r="FF9">
        <v>42</v>
      </c>
      <c r="FG9">
        <v>104</v>
      </c>
    </row>
    <row r="10" spans="1:163" x14ac:dyDescent="0.4">
      <c r="A10" s="9" t="s">
        <v>17</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1</v>
      </c>
      <c r="BB10">
        <v>1</v>
      </c>
      <c r="BC10">
        <v>0</v>
      </c>
      <c r="BD10">
        <v>0</v>
      </c>
      <c r="BE10">
        <v>0</v>
      </c>
      <c r="BF10">
        <v>1</v>
      </c>
      <c r="BG10">
        <v>0</v>
      </c>
      <c r="BH10">
        <v>2</v>
      </c>
      <c r="BI10">
        <v>0</v>
      </c>
      <c r="BJ10">
        <v>1</v>
      </c>
      <c r="BK10">
        <v>1</v>
      </c>
      <c r="BL10">
        <v>3</v>
      </c>
      <c r="BM10">
        <v>1</v>
      </c>
      <c r="BN10">
        <v>8</v>
      </c>
      <c r="BO10">
        <v>5</v>
      </c>
      <c r="BP10">
        <v>7</v>
      </c>
      <c r="BQ10">
        <v>13</v>
      </c>
      <c r="BR10">
        <v>3</v>
      </c>
      <c r="BS10">
        <v>4</v>
      </c>
      <c r="BT10">
        <v>18</v>
      </c>
      <c r="BU10">
        <v>11</v>
      </c>
      <c r="BV10">
        <v>16</v>
      </c>
      <c r="BW10">
        <v>14</v>
      </c>
      <c r="BX10">
        <v>16</v>
      </c>
      <c r="BY10">
        <v>14</v>
      </c>
      <c r="BZ10">
        <v>10</v>
      </c>
      <c r="CA10">
        <v>29</v>
      </c>
      <c r="CB10">
        <v>13</v>
      </c>
      <c r="CC10">
        <v>35</v>
      </c>
      <c r="CD10">
        <v>26</v>
      </c>
      <c r="CE10">
        <v>21</v>
      </c>
      <c r="CF10">
        <v>16</v>
      </c>
      <c r="CG10">
        <v>18</v>
      </c>
      <c r="CH10">
        <v>21</v>
      </c>
      <c r="CI10">
        <v>26</v>
      </c>
      <c r="CJ10">
        <v>19</v>
      </c>
      <c r="CK10">
        <v>15</v>
      </c>
      <c r="CL10">
        <v>20</v>
      </c>
      <c r="CM10">
        <v>12</v>
      </c>
      <c r="CN10">
        <v>27</v>
      </c>
      <c r="CO10">
        <v>36</v>
      </c>
      <c r="CP10">
        <v>42</v>
      </c>
      <c r="CQ10">
        <v>31</v>
      </c>
      <c r="CR10">
        <v>115</v>
      </c>
      <c r="CS10">
        <v>-2</v>
      </c>
      <c r="CT10">
        <v>8</v>
      </c>
      <c r="CU10">
        <v>27</v>
      </c>
      <c r="CV10">
        <v>29</v>
      </c>
      <c r="CW10">
        <v>30</v>
      </c>
      <c r="CX10">
        <v>11</v>
      </c>
      <c r="CY10">
        <v>43</v>
      </c>
      <c r="CZ10">
        <v>12</v>
      </c>
      <c r="DA10">
        <v>10</v>
      </c>
      <c r="DB10">
        <v>9</v>
      </c>
      <c r="DC10">
        <v>52</v>
      </c>
      <c r="DD10">
        <v>18</v>
      </c>
      <c r="DE10">
        <v>23</v>
      </c>
      <c r="DF10">
        <v>16</v>
      </c>
      <c r="DG10">
        <v>7</v>
      </c>
      <c r="DH10">
        <v>4</v>
      </c>
      <c r="DI10">
        <v>17</v>
      </c>
      <c r="DJ10">
        <v>23</v>
      </c>
      <c r="DK10">
        <v>53</v>
      </c>
      <c r="DL10">
        <v>29</v>
      </c>
      <c r="DM10">
        <v>59</v>
      </c>
      <c r="DN10">
        <v>42</v>
      </c>
      <c r="DO10">
        <v>23</v>
      </c>
      <c r="DP10">
        <v>9</v>
      </c>
      <c r="DQ10">
        <v>33</v>
      </c>
      <c r="DR10">
        <v>42</v>
      </c>
      <c r="DS10">
        <v>11</v>
      </c>
      <c r="DT10">
        <v>14</v>
      </c>
      <c r="DU10">
        <v>3</v>
      </c>
      <c r="DV10">
        <v>5</v>
      </c>
      <c r="DW10">
        <v>1</v>
      </c>
      <c r="DX10">
        <v>19</v>
      </c>
      <c r="DY10">
        <v>41</v>
      </c>
      <c r="DZ10">
        <v>29</v>
      </c>
      <c r="EA10">
        <v>15</v>
      </c>
      <c r="EB10">
        <v>6</v>
      </c>
      <c r="EC10">
        <v>2</v>
      </c>
      <c r="ED10">
        <v>13</v>
      </c>
      <c r="EE10">
        <v>16</v>
      </c>
      <c r="EF10">
        <v>20</v>
      </c>
      <c r="EG10">
        <v>18</v>
      </c>
      <c r="EH10">
        <v>12</v>
      </c>
      <c r="EI10">
        <v>3</v>
      </c>
      <c r="EJ10">
        <v>0</v>
      </c>
      <c r="EK10">
        <v>16</v>
      </c>
      <c r="EL10">
        <v>10</v>
      </c>
      <c r="EM10">
        <v>20</v>
      </c>
      <c r="EN10">
        <v>10</v>
      </c>
      <c r="EO10">
        <v>12</v>
      </c>
      <c r="EP10">
        <v>3</v>
      </c>
      <c r="EQ10">
        <v>1</v>
      </c>
      <c r="ER10">
        <v>6</v>
      </c>
      <c r="ES10">
        <v>12</v>
      </c>
      <c r="ET10">
        <v>14</v>
      </c>
      <c r="EU10">
        <v>7</v>
      </c>
      <c r="EV10">
        <v>5</v>
      </c>
      <c r="EW10">
        <v>4</v>
      </c>
      <c r="EX10">
        <v>0</v>
      </c>
      <c r="EY10">
        <v>4</v>
      </c>
      <c r="EZ10">
        <v>14</v>
      </c>
      <c r="FA10">
        <v>2</v>
      </c>
      <c r="FB10">
        <v>2</v>
      </c>
      <c r="FC10">
        <v>4</v>
      </c>
      <c r="FD10">
        <v>1</v>
      </c>
      <c r="FE10">
        <v>2</v>
      </c>
      <c r="FF10">
        <v>6</v>
      </c>
      <c r="FG10">
        <v>8</v>
      </c>
    </row>
    <row r="11" spans="1:163" x14ac:dyDescent="0.4">
      <c r="A11" s="9" t="s">
        <v>33</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1</v>
      </c>
      <c r="BH11">
        <v>3</v>
      </c>
      <c r="BI11">
        <v>0</v>
      </c>
      <c r="BJ11">
        <v>1</v>
      </c>
      <c r="BK11">
        <v>3</v>
      </c>
      <c r="BL11">
        <v>2</v>
      </c>
      <c r="BM11">
        <v>2</v>
      </c>
      <c r="BN11">
        <v>7</v>
      </c>
      <c r="BO11">
        <v>2</v>
      </c>
      <c r="BP11">
        <v>6</v>
      </c>
      <c r="BQ11">
        <v>6</v>
      </c>
      <c r="BR11">
        <v>1</v>
      </c>
      <c r="BS11">
        <v>2</v>
      </c>
      <c r="BT11">
        <v>33</v>
      </c>
      <c r="BU11">
        <v>16</v>
      </c>
      <c r="BV11">
        <v>27</v>
      </c>
      <c r="BW11">
        <v>20</v>
      </c>
      <c r="BX11">
        <v>33</v>
      </c>
      <c r="BY11">
        <v>24</v>
      </c>
      <c r="BZ11">
        <v>17</v>
      </c>
      <c r="CA11">
        <v>71</v>
      </c>
      <c r="CB11">
        <v>58</v>
      </c>
      <c r="CC11">
        <v>45</v>
      </c>
      <c r="CD11">
        <v>68</v>
      </c>
      <c r="CE11">
        <v>46</v>
      </c>
      <c r="CF11">
        <v>60</v>
      </c>
      <c r="CG11">
        <v>48</v>
      </c>
      <c r="CH11">
        <v>69</v>
      </c>
      <c r="CI11">
        <v>197</v>
      </c>
      <c r="CJ11">
        <v>103</v>
      </c>
      <c r="CK11">
        <v>65</v>
      </c>
      <c r="CL11">
        <v>50</v>
      </c>
      <c r="CM11">
        <v>41</v>
      </c>
      <c r="CN11">
        <v>204</v>
      </c>
      <c r="CO11">
        <v>92</v>
      </c>
      <c r="CP11">
        <v>121</v>
      </c>
      <c r="CQ11">
        <v>95</v>
      </c>
      <c r="CR11">
        <v>125</v>
      </c>
      <c r="CS11">
        <v>98</v>
      </c>
      <c r="CT11">
        <v>63</v>
      </c>
      <c r="CU11">
        <v>87</v>
      </c>
      <c r="CV11">
        <v>77</v>
      </c>
      <c r="CW11">
        <v>79</v>
      </c>
      <c r="CX11">
        <v>89</v>
      </c>
      <c r="CY11">
        <v>82</v>
      </c>
      <c r="CZ11">
        <v>97</v>
      </c>
      <c r="DA11">
        <v>0</v>
      </c>
      <c r="DB11">
        <v>120</v>
      </c>
      <c r="DC11">
        <v>77</v>
      </c>
      <c r="DD11">
        <v>85</v>
      </c>
      <c r="DE11">
        <v>79</v>
      </c>
      <c r="DF11">
        <v>77</v>
      </c>
      <c r="DG11">
        <v>58</v>
      </c>
      <c r="DH11">
        <v>35</v>
      </c>
      <c r="DI11">
        <v>41</v>
      </c>
      <c r="DJ11">
        <v>33</v>
      </c>
      <c r="DK11">
        <v>84</v>
      </c>
      <c r="DL11">
        <v>94</v>
      </c>
      <c r="DM11">
        <v>66</v>
      </c>
      <c r="DN11">
        <v>54</v>
      </c>
      <c r="DO11">
        <v>69</v>
      </c>
      <c r="DP11">
        <v>41</v>
      </c>
      <c r="DQ11">
        <v>23</v>
      </c>
      <c r="DR11">
        <v>57</v>
      </c>
      <c r="DS11">
        <v>53</v>
      </c>
      <c r="DT11">
        <v>55</v>
      </c>
      <c r="DU11">
        <v>38</v>
      </c>
      <c r="DV11">
        <v>18</v>
      </c>
      <c r="DW11">
        <v>49</v>
      </c>
      <c r="DX11">
        <v>27</v>
      </c>
      <c r="DY11">
        <v>34</v>
      </c>
      <c r="DZ11">
        <v>23</v>
      </c>
      <c r="EA11">
        <v>42</v>
      </c>
      <c r="EB11">
        <v>44</v>
      </c>
      <c r="EC11">
        <v>32</v>
      </c>
      <c r="ED11">
        <v>20</v>
      </c>
      <c r="EE11">
        <v>8</v>
      </c>
      <c r="EF11">
        <v>17</v>
      </c>
      <c r="EG11">
        <v>18</v>
      </c>
      <c r="EH11">
        <v>31</v>
      </c>
      <c r="EI11">
        <v>17</v>
      </c>
      <c r="EJ11">
        <v>16</v>
      </c>
      <c r="EK11">
        <v>13</v>
      </c>
      <c r="EL11">
        <v>13</v>
      </c>
      <c r="EM11">
        <v>23</v>
      </c>
      <c r="EN11">
        <v>26</v>
      </c>
      <c r="EO11">
        <v>13</v>
      </c>
      <c r="EP11">
        <v>27</v>
      </c>
      <c r="EQ11">
        <v>15</v>
      </c>
      <c r="ER11">
        <v>3</v>
      </c>
      <c r="ES11">
        <v>6</v>
      </c>
      <c r="ET11">
        <v>9</v>
      </c>
      <c r="EU11">
        <v>7</v>
      </c>
      <c r="EV11">
        <v>12</v>
      </c>
      <c r="EW11">
        <v>13</v>
      </c>
      <c r="EX11">
        <v>9</v>
      </c>
      <c r="EY11">
        <v>3</v>
      </c>
      <c r="EZ11">
        <v>14</v>
      </c>
      <c r="FA11">
        <v>10</v>
      </c>
      <c r="FB11">
        <v>11</v>
      </c>
      <c r="FC11">
        <v>9</v>
      </c>
      <c r="FD11">
        <v>4</v>
      </c>
      <c r="FE11">
        <v>5</v>
      </c>
      <c r="FF11">
        <v>4</v>
      </c>
      <c r="FG11">
        <v>2</v>
      </c>
    </row>
    <row r="12" spans="1:163" x14ac:dyDescent="0.4">
      <c r="A12" s="9" t="s">
        <v>40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v>
      </c>
      <c r="BP12">
        <v>1</v>
      </c>
      <c r="BQ12">
        <v>3</v>
      </c>
      <c r="BR12">
        <v>1</v>
      </c>
      <c r="BS12">
        <v>1</v>
      </c>
      <c r="BT12">
        <v>3</v>
      </c>
      <c r="BU12">
        <v>1</v>
      </c>
      <c r="BV12">
        <v>1</v>
      </c>
      <c r="BW12">
        <v>2</v>
      </c>
      <c r="BX12">
        <v>0</v>
      </c>
      <c r="BY12">
        <v>0</v>
      </c>
      <c r="BZ12">
        <v>1</v>
      </c>
      <c r="CA12">
        <v>1</v>
      </c>
      <c r="CB12">
        <v>3</v>
      </c>
      <c r="CC12">
        <v>4</v>
      </c>
      <c r="CD12">
        <v>9</v>
      </c>
      <c r="CE12">
        <v>1</v>
      </c>
      <c r="CF12">
        <v>2</v>
      </c>
      <c r="CG12">
        <v>6</v>
      </c>
      <c r="CH12">
        <v>2</v>
      </c>
      <c r="CI12">
        <v>3</v>
      </c>
      <c r="CJ12">
        <v>6</v>
      </c>
      <c r="CK12">
        <v>9</v>
      </c>
      <c r="CL12">
        <v>6</v>
      </c>
      <c r="CM12">
        <v>0</v>
      </c>
      <c r="CN12">
        <v>5</v>
      </c>
      <c r="CO12">
        <v>10</v>
      </c>
      <c r="CP12">
        <v>7</v>
      </c>
      <c r="CQ12">
        <v>3</v>
      </c>
      <c r="CR12">
        <v>8</v>
      </c>
      <c r="CS12">
        <v>12</v>
      </c>
      <c r="CT12">
        <v>8</v>
      </c>
      <c r="CU12">
        <v>5</v>
      </c>
      <c r="CV12">
        <v>12</v>
      </c>
      <c r="CW12">
        <v>7</v>
      </c>
      <c r="CX12">
        <v>8</v>
      </c>
      <c r="CY12">
        <v>7</v>
      </c>
      <c r="CZ12">
        <v>9</v>
      </c>
      <c r="DA12">
        <v>9</v>
      </c>
      <c r="DB12">
        <v>5</v>
      </c>
      <c r="DC12">
        <v>5</v>
      </c>
      <c r="DD12">
        <v>6</v>
      </c>
      <c r="DE12">
        <v>9</v>
      </c>
      <c r="DF12">
        <v>11</v>
      </c>
      <c r="DG12">
        <v>8</v>
      </c>
      <c r="DH12">
        <v>3</v>
      </c>
      <c r="DI12">
        <v>1</v>
      </c>
      <c r="DJ12">
        <v>12</v>
      </c>
      <c r="DK12">
        <v>10</v>
      </c>
      <c r="DL12">
        <v>13</v>
      </c>
      <c r="DM12">
        <v>11</v>
      </c>
      <c r="DN12">
        <v>15</v>
      </c>
      <c r="DO12">
        <v>4</v>
      </c>
      <c r="DP12">
        <v>7</v>
      </c>
      <c r="DQ12">
        <v>7</v>
      </c>
      <c r="DR12">
        <v>6</v>
      </c>
      <c r="DS12">
        <v>7</v>
      </c>
      <c r="DT12">
        <v>5</v>
      </c>
      <c r="DU12">
        <v>2</v>
      </c>
      <c r="DV12">
        <v>2</v>
      </c>
      <c r="DW12">
        <v>6</v>
      </c>
      <c r="DX12">
        <v>3</v>
      </c>
      <c r="DY12">
        <v>9</v>
      </c>
      <c r="DZ12">
        <v>1</v>
      </c>
      <c r="EA12">
        <v>11</v>
      </c>
      <c r="EB12">
        <v>5</v>
      </c>
      <c r="EC12">
        <v>5</v>
      </c>
      <c r="ED12">
        <v>2</v>
      </c>
      <c r="EE12">
        <v>5</v>
      </c>
      <c r="EF12">
        <v>2</v>
      </c>
      <c r="EG12">
        <v>11</v>
      </c>
      <c r="EH12">
        <v>2</v>
      </c>
      <c r="EI12">
        <v>2</v>
      </c>
      <c r="EJ12">
        <v>8</v>
      </c>
      <c r="EK12">
        <v>0</v>
      </c>
      <c r="EL12">
        <v>12</v>
      </c>
      <c r="EM12">
        <v>3</v>
      </c>
      <c r="EN12">
        <v>1</v>
      </c>
      <c r="EO12">
        <v>0</v>
      </c>
      <c r="EP12">
        <v>5</v>
      </c>
      <c r="EQ12">
        <v>3</v>
      </c>
      <c r="ER12">
        <v>1</v>
      </c>
      <c r="ES12">
        <v>1</v>
      </c>
      <c r="ET12">
        <v>2</v>
      </c>
      <c r="EU12">
        <v>5</v>
      </c>
      <c r="EV12">
        <v>2</v>
      </c>
      <c r="EW12">
        <v>1</v>
      </c>
      <c r="EX12">
        <v>1</v>
      </c>
      <c r="EY12">
        <v>0</v>
      </c>
      <c r="EZ12">
        <v>69</v>
      </c>
      <c r="FA12">
        <v>1</v>
      </c>
      <c r="FB12">
        <v>2</v>
      </c>
      <c r="FC12">
        <v>0</v>
      </c>
      <c r="FD12">
        <v>0</v>
      </c>
      <c r="FE12">
        <v>0</v>
      </c>
      <c r="FF12">
        <v>0</v>
      </c>
      <c r="FG12">
        <v>2</v>
      </c>
    </row>
    <row r="13" spans="1:163" x14ac:dyDescent="0.4">
      <c r="A13" s="9" t="s">
        <v>28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1</v>
      </c>
      <c r="BK13">
        <v>0</v>
      </c>
      <c r="BL13">
        <v>1</v>
      </c>
      <c r="BM13">
        <v>0</v>
      </c>
      <c r="BN13">
        <v>0</v>
      </c>
      <c r="BO13">
        <v>1</v>
      </c>
      <c r="BP13">
        <v>0</v>
      </c>
      <c r="BQ13">
        <v>1</v>
      </c>
      <c r="BR13">
        <v>1</v>
      </c>
      <c r="BS13">
        <v>4</v>
      </c>
      <c r="BT13">
        <v>0</v>
      </c>
      <c r="BU13">
        <v>2</v>
      </c>
      <c r="BV13">
        <v>1</v>
      </c>
      <c r="BW13">
        <v>3</v>
      </c>
      <c r="BX13">
        <v>6</v>
      </c>
      <c r="BY13">
        <v>1</v>
      </c>
      <c r="BZ13">
        <v>2</v>
      </c>
      <c r="CA13">
        <v>0</v>
      </c>
      <c r="CB13">
        <v>3</v>
      </c>
      <c r="CC13">
        <v>5</v>
      </c>
      <c r="CD13">
        <v>6</v>
      </c>
      <c r="CE13">
        <v>9</v>
      </c>
      <c r="CF13">
        <v>3</v>
      </c>
      <c r="CG13">
        <v>2</v>
      </c>
      <c r="CH13">
        <v>15</v>
      </c>
      <c r="CI13">
        <v>5</v>
      </c>
      <c r="CJ13">
        <v>9</v>
      </c>
      <c r="CK13">
        <v>5</v>
      </c>
      <c r="CL13">
        <v>5</v>
      </c>
      <c r="CM13">
        <v>5</v>
      </c>
      <c r="CN13">
        <v>9</v>
      </c>
      <c r="CO13">
        <v>7</v>
      </c>
      <c r="CP13">
        <v>15</v>
      </c>
      <c r="CQ13">
        <v>12</v>
      </c>
      <c r="CR13">
        <v>14</v>
      </c>
      <c r="CS13">
        <v>12</v>
      </c>
      <c r="CT13">
        <v>13</v>
      </c>
      <c r="CU13">
        <v>7</v>
      </c>
      <c r="CV13">
        <v>5</v>
      </c>
      <c r="CW13">
        <v>15</v>
      </c>
      <c r="CX13">
        <v>19</v>
      </c>
      <c r="CY13">
        <v>7</v>
      </c>
      <c r="CZ13">
        <v>9</v>
      </c>
      <c r="DA13">
        <v>11</v>
      </c>
      <c r="DB13">
        <v>7</v>
      </c>
      <c r="DC13">
        <v>6</v>
      </c>
      <c r="DD13">
        <v>13</v>
      </c>
      <c r="DE13">
        <v>8</v>
      </c>
      <c r="DF13">
        <v>19</v>
      </c>
      <c r="DG13">
        <v>7</v>
      </c>
      <c r="DH13">
        <v>12</v>
      </c>
      <c r="DI13">
        <v>5</v>
      </c>
      <c r="DJ13">
        <v>8</v>
      </c>
      <c r="DK13">
        <v>14</v>
      </c>
      <c r="DL13">
        <v>8</v>
      </c>
      <c r="DM13">
        <v>10</v>
      </c>
      <c r="DN13">
        <v>7</v>
      </c>
      <c r="DO13">
        <v>8</v>
      </c>
      <c r="DP13">
        <v>9</v>
      </c>
      <c r="DQ13">
        <v>8</v>
      </c>
      <c r="DR13">
        <v>7</v>
      </c>
      <c r="DS13">
        <v>5</v>
      </c>
      <c r="DT13">
        <v>6</v>
      </c>
      <c r="DU13">
        <v>9</v>
      </c>
      <c r="DV13">
        <v>5</v>
      </c>
      <c r="DW13">
        <v>8</v>
      </c>
      <c r="DX13">
        <v>0</v>
      </c>
      <c r="DY13">
        <v>5</v>
      </c>
      <c r="DZ13">
        <v>8</v>
      </c>
      <c r="EA13">
        <v>7</v>
      </c>
      <c r="EB13">
        <v>2</v>
      </c>
      <c r="EC13">
        <v>4</v>
      </c>
      <c r="ED13">
        <v>2</v>
      </c>
      <c r="EE13">
        <v>2</v>
      </c>
      <c r="EF13">
        <v>3</v>
      </c>
      <c r="EG13">
        <v>2</v>
      </c>
      <c r="EH13">
        <v>4</v>
      </c>
      <c r="EI13">
        <v>4</v>
      </c>
      <c r="EJ13">
        <v>6</v>
      </c>
      <c r="EK13">
        <v>2</v>
      </c>
      <c r="EL13">
        <v>4</v>
      </c>
      <c r="EM13">
        <v>4</v>
      </c>
      <c r="EN13">
        <v>3</v>
      </c>
      <c r="EO13">
        <v>4</v>
      </c>
      <c r="EP13">
        <v>5</v>
      </c>
      <c r="EQ13">
        <v>4</v>
      </c>
      <c r="ER13">
        <v>0</v>
      </c>
      <c r="ES13">
        <v>5</v>
      </c>
      <c r="ET13">
        <v>3</v>
      </c>
      <c r="EU13">
        <v>4</v>
      </c>
      <c r="EV13">
        <v>3</v>
      </c>
      <c r="EW13">
        <v>1</v>
      </c>
      <c r="EX13">
        <v>2</v>
      </c>
      <c r="EY13">
        <v>2</v>
      </c>
      <c r="EZ13">
        <v>2</v>
      </c>
      <c r="FA13">
        <v>4</v>
      </c>
      <c r="FB13">
        <v>2</v>
      </c>
      <c r="FC13">
        <v>3</v>
      </c>
      <c r="FD13">
        <v>2</v>
      </c>
      <c r="FE13">
        <v>2</v>
      </c>
      <c r="FF13">
        <v>1</v>
      </c>
      <c r="FG13">
        <v>0</v>
      </c>
    </row>
    <row r="14" spans="1:163" x14ac:dyDescent="0.4">
      <c r="A14" s="9" t="s">
        <v>10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2</v>
      </c>
      <c r="AV14">
        <v>0</v>
      </c>
      <c r="AW14">
        <v>0</v>
      </c>
      <c r="AX14">
        <v>0</v>
      </c>
      <c r="AY14">
        <v>0</v>
      </c>
      <c r="AZ14">
        <v>0</v>
      </c>
      <c r="BA14">
        <v>0</v>
      </c>
      <c r="BB14">
        <v>0</v>
      </c>
      <c r="BC14">
        <v>1</v>
      </c>
      <c r="BD14">
        <v>0</v>
      </c>
      <c r="BE14">
        <v>1</v>
      </c>
      <c r="BF14">
        <v>2</v>
      </c>
      <c r="BG14">
        <v>1</v>
      </c>
      <c r="BH14">
        <v>1</v>
      </c>
      <c r="BI14">
        <v>1</v>
      </c>
      <c r="BJ14">
        <v>2</v>
      </c>
      <c r="BK14">
        <v>2</v>
      </c>
      <c r="BL14">
        <v>5</v>
      </c>
      <c r="BM14">
        <v>2</v>
      </c>
      <c r="BN14">
        <v>3</v>
      </c>
      <c r="BO14">
        <v>6</v>
      </c>
      <c r="BP14">
        <v>17</v>
      </c>
      <c r="BQ14">
        <v>10</v>
      </c>
      <c r="BR14">
        <v>4</v>
      </c>
      <c r="BS14">
        <v>12</v>
      </c>
      <c r="BT14">
        <v>13</v>
      </c>
      <c r="BU14">
        <v>15</v>
      </c>
      <c r="BV14">
        <v>44</v>
      </c>
      <c r="BW14">
        <v>25</v>
      </c>
      <c r="BX14">
        <v>25</v>
      </c>
      <c r="BY14">
        <v>26</v>
      </c>
      <c r="BZ14">
        <v>33</v>
      </c>
      <c r="CA14">
        <v>42</v>
      </c>
      <c r="CB14">
        <v>27</v>
      </c>
      <c r="CC14">
        <v>48</v>
      </c>
      <c r="CD14">
        <v>48</v>
      </c>
      <c r="CE14">
        <v>27</v>
      </c>
      <c r="CF14">
        <v>15</v>
      </c>
      <c r="CG14">
        <v>38</v>
      </c>
      <c r="CH14">
        <v>72</v>
      </c>
      <c r="CI14">
        <v>43</v>
      </c>
      <c r="CJ14">
        <v>54</v>
      </c>
      <c r="CK14">
        <v>58</v>
      </c>
      <c r="CL14">
        <v>22</v>
      </c>
      <c r="CM14">
        <v>26</v>
      </c>
      <c r="CN14">
        <v>49</v>
      </c>
      <c r="CO14">
        <v>44</v>
      </c>
      <c r="CP14">
        <v>60</v>
      </c>
      <c r="CQ14">
        <v>60</v>
      </c>
      <c r="CR14">
        <v>59</v>
      </c>
      <c r="CS14">
        <v>9</v>
      </c>
      <c r="CT14">
        <v>19</v>
      </c>
      <c r="CU14">
        <v>14</v>
      </c>
      <c r="CV14">
        <v>83</v>
      </c>
      <c r="CW14">
        <v>46</v>
      </c>
      <c r="CX14">
        <v>51</v>
      </c>
      <c r="CY14">
        <v>46</v>
      </c>
      <c r="CZ14">
        <v>50</v>
      </c>
      <c r="DA14">
        <v>15</v>
      </c>
      <c r="DB14">
        <v>20</v>
      </c>
      <c r="DC14">
        <v>72</v>
      </c>
      <c r="DD14">
        <v>68</v>
      </c>
      <c r="DE14">
        <v>61</v>
      </c>
      <c r="DF14">
        <v>69</v>
      </c>
      <c r="DG14">
        <v>46</v>
      </c>
      <c r="DH14">
        <v>6</v>
      </c>
      <c r="DI14">
        <v>14</v>
      </c>
      <c r="DJ14">
        <v>44</v>
      </c>
      <c r="DK14">
        <v>48</v>
      </c>
      <c r="DL14">
        <v>48</v>
      </c>
      <c r="DM14">
        <v>42</v>
      </c>
      <c r="DN14">
        <v>47</v>
      </c>
      <c r="DO14">
        <v>9</v>
      </c>
      <c r="DP14">
        <v>24</v>
      </c>
      <c r="DQ14">
        <v>55</v>
      </c>
      <c r="DR14">
        <v>44</v>
      </c>
      <c r="DS14">
        <v>48</v>
      </c>
      <c r="DT14">
        <v>46</v>
      </c>
      <c r="DU14">
        <v>43</v>
      </c>
      <c r="DV14">
        <v>4</v>
      </c>
      <c r="DW14">
        <v>15</v>
      </c>
      <c r="DX14">
        <v>7</v>
      </c>
      <c r="DY14">
        <v>60</v>
      </c>
      <c r="DZ14">
        <v>45</v>
      </c>
      <c r="EA14">
        <v>49</v>
      </c>
      <c r="EB14">
        <v>34</v>
      </c>
      <c r="EC14">
        <v>4</v>
      </c>
      <c r="ED14">
        <v>9</v>
      </c>
      <c r="EE14">
        <v>70</v>
      </c>
      <c r="EF14">
        <v>36</v>
      </c>
      <c r="EG14">
        <v>41</v>
      </c>
      <c r="EH14">
        <v>53</v>
      </c>
      <c r="EI14">
        <v>28</v>
      </c>
      <c r="EJ14">
        <v>12</v>
      </c>
      <c r="EK14">
        <v>12</v>
      </c>
      <c r="EL14">
        <v>53</v>
      </c>
      <c r="EM14">
        <v>36</v>
      </c>
      <c r="EN14">
        <v>47</v>
      </c>
      <c r="EO14">
        <v>29</v>
      </c>
      <c r="EP14">
        <v>48</v>
      </c>
      <c r="EQ14">
        <v>6</v>
      </c>
      <c r="ER14">
        <v>7</v>
      </c>
      <c r="ES14">
        <v>55</v>
      </c>
      <c r="ET14">
        <v>25</v>
      </c>
      <c r="EU14">
        <v>43</v>
      </c>
      <c r="EV14">
        <v>43</v>
      </c>
      <c r="EW14">
        <v>40</v>
      </c>
      <c r="EX14">
        <v>17</v>
      </c>
      <c r="EY14">
        <v>12</v>
      </c>
      <c r="EZ14">
        <v>65</v>
      </c>
      <c r="FA14">
        <v>43</v>
      </c>
      <c r="FB14">
        <v>46</v>
      </c>
      <c r="FC14">
        <v>39</v>
      </c>
      <c r="FD14">
        <v>24</v>
      </c>
      <c r="FE14">
        <v>29</v>
      </c>
      <c r="FF14">
        <v>28</v>
      </c>
      <c r="FG14">
        <v>58</v>
      </c>
    </row>
    <row r="15" spans="1:163" x14ac:dyDescent="0.4">
      <c r="A15" s="9" t="s">
        <v>13</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1</v>
      </c>
      <c r="BB15">
        <v>0</v>
      </c>
      <c r="BC15">
        <v>0</v>
      </c>
      <c r="BD15">
        <v>0</v>
      </c>
      <c r="BE15">
        <v>0</v>
      </c>
      <c r="BF15">
        <v>0</v>
      </c>
      <c r="BG15">
        <v>2</v>
      </c>
      <c r="BH15">
        <v>7</v>
      </c>
      <c r="BI15">
        <v>4</v>
      </c>
      <c r="BJ15">
        <v>6</v>
      </c>
      <c r="BK15">
        <v>5</v>
      </c>
      <c r="BL15">
        <v>0</v>
      </c>
      <c r="BM15">
        <v>13</v>
      </c>
      <c r="BN15">
        <v>9</v>
      </c>
      <c r="BO15">
        <v>9</v>
      </c>
      <c r="BP15">
        <v>8</v>
      </c>
      <c r="BQ15">
        <v>15</v>
      </c>
      <c r="BR15">
        <v>4</v>
      </c>
      <c r="BS15">
        <v>20</v>
      </c>
      <c r="BT15">
        <v>23</v>
      </c>
      <c r="BU15">
        <v>28</v>
      </c>
      <c r="BV15">
        <v>22</v>
      </c>
      <c r="BW15">
        <v>22</v>
      </c>
      <c r="BX15">
        <v>10</v>
      </c>
      <c r="BY15">
        <v>11</v>
      </c>
      <c r="BZ15">
        <v>75</v>
      </c>
      <c r="CA15">
        <v>54</v>
      </c>
      <c r="CB15">
        <v>22</v>
      </c>
      <c r="CC15">
        <v>42</v>
      </c>
      <c r="CD15">
        <v>13</v>
      </c>
      <c r="CE15">
        <v>7</v>
      </c>
      <c r="CF15">
        <v>6</v>
      </c>
      <c r="CG15">
        <v>41</v>
      </c>
      <c r="CH15">
        <v>38</v>
      </c>
      <c r="CI15">
        <v>52</v>
      </c>
      <c r="CJ15">
        <v>42</v>
      </c>
      <c r="CK15">
        <v>50</v>
      </c>
      <c r="CL15">
        <v>9</v>
      </c>
      <c r="CM15">
        <v>12</v>
      </c>
      <c r="CN15">
        <v>85</v>
      </c>
      <c r="CO15">
        <v>43</v>
      </c>
      <c r="CP15">
        <v>27</v>
      </c>
      <c r="CQ15">
        <v>34</v>
      </c>
      <c r="CR15">
        <v>18</v>
      </c>
      <c r="CS15">
        <v>8</v>
      </c>
      <c r="CT15">
        <v>10</v>
      </c>
      <c r="CU15">
        <v>74</v>
      </c>
      <c r="CV15">
        <v>41</v>
      </c>
      <c r="CW15">
        <v>64</v>
      </c>
      <c r="CX15">
        <v>35</v>
      </c>
      <c r="CY15">
        <v>32</v>
      </c>
      <c r="CZ15">
        <v>8</v>
      </c>
      <c r="DA15">
        <v>7</v>
      </c>
      <c r="DB15">
        <v>60</v>
      </c>
      <c r="DC15">
        <v>49</v>
      </c>
      <c r="DD15">
        <v>32</v>
      </c>
      <c r="DE15">
        <v>23</v>
      </c>
      <c r="DF15">
        <v>46</v>
      </c>
      <c r="DG15">
        <v>2</v>
      </c>
      <c r="DH15">
        <v>3</v>
      </c>
      <c r="DI15">
        <v>37</v>
      </c>
      <c r="DJ15">
        <v>50</v>
      </c>
      <c r="DK15">
        <v>24</v>
      </c>
      <c r="DL15">
        <v>27</v>
      </c>
      <c r="DM15">
        <v>42</v>
      </c>
      <c r="DN15">
        <v>10</v>
      </c>
      <c r="DO15">
        <v>11</v>
      </c>
      <c r="DP15">
        <v>40</v>
      </c>
      <c r="DQ15">
        <v>26</v>
      </c>
      <c r="DR15">
        <v>22</v>
      </c>
      <c r="DS15">
        <v>77</v>
      </c>
      <c r="DT15">
        <v>30</v>
      </c>
      <c r="DU15">
        <v>15</v>
      </c>
      <c r="DV15">
        <v>5</v>
      </c>
      <c r="DW15">
        <v>21</v>
      </c>
      <c r="DX15">
        <v>47</v>
      </c>
      <c r="DY15">
        <v>37</v>
      </c>
      <c r="DZ15">
        <v>38</v>
      </c>
      <c r="EA15">
        <v>11</v>
      </c>
      <c r="EB15">
        <v>20</v>
      </c>
      <c r="EC15">
        <v>46</v>
      </c>
      <c r="ED15">
        <v>38</v>
      </c>
      <c r="EE15">
        <v>13</v>
      </c>
      <c r="EF15">
        <v>22</v>
      </c>
      <c r="EG15">
        <v>24</v>
      </c>
      <c r="EH15">
        <v>27</v>
      </c>
      <c r="EI15">
        <v>4</v>
      </c>
      <c r="EJ15">
        <v>1</v>
      </c>
      <c r="EK15">
        <v>28</v>
      </c>
      <c r="EL15">
        <v>74</v>
      </c>
      <c r="EM15">
        <v>42</v>
      </c>
      <c r="EN15">
        <v>45</v>
      </c>
      <c r="EO15">
        <v>47</v>
      </c>
      <c r="EP15">
        <v>27</v>
      </c>
      <c r="EQ15">
        <v>5</v>
      </c>
      <c r="ER15">
        <v>41</v>
      </c>
      <c r="ES15">
        <v>35</v>
      </c>
      <c r="ET15">
        <v>44</v>
      </c>
      <c r="EU15">
        <v>29</v>
      </c>
      <c r="EV15">
        <v>31</v>
      </c>
      <c r="EW15">
        <v>6</v>
      </c>
      <c r="EX15">
        <v>1</v>
      </c>
      <c r="EY15">
        <v>4</v>
      </c>
      <c r="EZ15">
        <v>39</v>
      </c>
      <c r="FA15">
        <v>12</v>
      </c>
      <c r="FB15">
        <v>46</v>
      </c>
      <c r="FC15">
        <v>23</v>
      </c>
      <c r="FD15">
        <v>6</v>
      </c>
      <c r="FE15">
        <v>2</v>
      </c>
      <c r="FF15">
        <v>4</v>
      </c>
      <c r="FG15">
        <v>19</v>
      </c>
    </row>
    <row r="16" spans="1:163" x14ac:dyDescent="0.4">
      <c r="A16" s="9"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1</v>
      </c>
      <c r="BU16">
        <v>0</v>
      </c>
      <c r="BV16">
        <v>1</v>
      </c>
      <c r="BW16">
        <v>1</v>
      </c>
      <c r="BX16">
        <v>0</v>
      </c>
      <c r="BY16">
        <v>1</v>
      </c>
      <c r="BZ16">
        <v>1</v>
      </c>
      <c r="CA16">
        <v>0</v>
      </c>
      <c r="CB16">
        <v>0</v>
      </c>
      <c r="CC16">
        <v>1</v>
      </c>
      <c r="CD16">
        <v>2</v>
      </c>
      <c r="CE16">
        <v>0</v>
      </c>
      <c r="CF16">
        <v>1</v>
      </c>
      <c r="CG16">
        <v>0</v>
      </c>
      <c r="CH16">
        <v>0</v>
      </c>
      <c r="CI16">
        <v>0</v>
      </c>
      <c r="CJ16">
        <v>0</v>
      </c>
      <c r="CK16">
        <v>0</v>
      </c>
      <c r="CL16">
        <v>0</v>
      </c>
      <c r="CM16">
        <v>1</v>
      </c>
      <c r="CN16">
        <v>0</v>
      </c>
      <c r="CO16">
        <v>2</v>
      </c>
      <c r="CP16">
        <v>0</v>
      </c>
      <c r="CQ16">
        <v>0</v>
      </c>
      <c r="CR16">
        <v>1</v>
      </c>
      <c r="CS16">
        <v>1</v>
      </c>
      <c r="CT16">
        <v>0</v>
      </c>
      <c r="CU16">
        <v>2</v>
      </c>
      <c r="CV16">
        <v>0</v>
      </c>
      <c r="CW16">
        <v>0</v>
      </c>
      <c r="CX16">
        <v>0</v>
      </c>
      <c r="CY16">
        <v>0</v>
      </c>
      <c r="CZ16">
        <v>0</v>
      </c>
      <c r="DA16">
        <v>1</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1</v>
      </c>
      <c r="FE16">
        <v>0</v>
      </c>
      <c r="FF16">
        <v>0</v>
      </c>
      <c r="FG16">
        <v>0</v>
      </c>
    </row>
    <row r="17" spans="1:163" x14ac:dyDescent="0.4">
      <c r="A17" s="9" t="s">
        <v>48</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3</v>
      </c>
      <c r="BP17">
        <v>1</v>
      </c>
      <c r="BQ17">
        <v>1</v>
      </c>
      <c r="BR17">
        <v>1</v>
      </c>
      <c r="BS17">
        <v>1</v>
      </c>
      <c r="BT17">
        <v>2</v>
      </c>
      <c r="BU17">
        <v>0</v>
      </c>
      <c r="BV17">
        <v>0</v>
      </c>
      <c r="BW17">
        <v>1</v>
      </c>
      <c r="BX17">
        <v>0</v>
      </c>
      <c r="BY17">
        <v>0</v>
      </c>
      <c r="BZ17">
        <v>3</v>
      </c>
      <c r="CA17">
        <v>2</v>
      </c>
      <c r="CB17">
        <v>4</v>
      </c>
      <c r="CC17">
        <v>5</v>
      </c>
      <c r="CD17">
        <v>1</v>
      </c>
      <c r="CE17">
        <v>2</v>
      </c>
      <c r="CF17">
        <v>0</v>
      </c>
      <c r="CG17">
        <v>6</v>
      </c>
      <c r="CH17">
        <v>6</v>
      </c>
      <c r="CI17">
        <v>2</v>
      </c>
      <c r="CJ17">
        <v>0</v>
      </c>
      <c r="CK17">
        <v>2</v>
      </c>
      <c r="CL17">
        <v>1</v>
      </c>
      <c r="CM17">
        <v>1</v>
      </c>
      <c r="CN17">
        <v>3</v>
      </c>
      <c r="CO17">
        <v>3</v>
      </c>
      <c r="CP17">
        <v>3</v>
      </c>
      <c r="CQ17">
        <v>0</v>
      </c>
      <c r="CR17">
        <v>0</v>
      </c>
      <c r="CS17">
        <v>2</v>
      </c>
      <c r="CT17">
        <v>0</v>
      </c>
      <c r="CU17">
        <v>2</v>
      </c>
      <c r="CV17">
        <v>2</v>
      </c>
      <c r="CW17">
        <v>0</v>
      </c>
      <c r="CX17">
        <v>3</v>
      </c>
      <c r="CY17">
        <v>0</v>
      </c>
      <c r="CZ17">
        <v>1</v>
      </c>
      <c r="DA17">
        <v>0</v>
      </c>
      <c r="DB17">
        <v>0</v>
      </c>
      <c r="DC17">
        <v>2</v>
      </c>
      <c r="DD17">
        <v>1</v>
      </c>
      <c r="DE17">
        <v>0</v>
      </c>
      <c r="DF17">
        <v>0</v>
      </c>
      <c r="DG17">
        <v>0</v>
      </c>
      <c r="DH17">
        <v>0</v>
      </c>
      <c r="DI17">
        <v>2</v>
      </c>
      <c r="DJ17">
        <v>0</v>
      </c>
      <c r="DK17">
        <v>0</v>
      </c>
      <c r="DL17">
        <v>3</v>
      </c>
      <c r="DM17">
        <v>1</v>
      </c>
      <c r="DN17">
        <v>0</v>
      </c>
      <c r="DO17">
        <v>0</v>
      </c>
      <c r="DP17">
        <v>1</v>
      </c>
      <c r="DQ17">
        <v>3</v>
      </c>
      <c r="DR17">
        <v>0</v>
      </c>
      <c r="DS17">
        <v>0</v>
      </c>
      <c r="DT17">
        <v>2</v>
      </c>
      <c r="DU17">
        <v>0</v>
      </c>
      <c r="DV17">
        <v>0</v>
      </c>
      <c r="DW17">
        <v>0</v>
      </c>
      <c r="DX17">
        <v>2</v>
      </c>
      <c r="DY17">
        <v>1</v>
      </c>
      <c r="DZ17">
        <v>0</v>
      </c>
      <c r="EA17">
        <v>0</v>
      </c>
      <c r="EB17">
        <v>0</v>
      </c>
      <c r="EC17">
        <v>0</v>
      </c>
      <c r="ED17">
        <v>1</v>
      </c>
      <c r="EE17">
        <v>0</v>
      </c>
      <c r="EF17">
        <v>0</v>
      </c>
      <c r="EG17">
        <v>0</v>
      </c>
      <c r="EH17">
        <v>0</v>
      </c>
      <c r="EI17">
        <v>0</v>
      </c>
      <c r="EJ17">
        <v>0</v>
      </c>
      <c r="EK17">
        <v>0</v>
      </c>
      <c r="EL17">
        <v>2</v>
      </c>
      <c r="EM17">
        <v>0</v>
      </c>
      <c r="EN17">
        <v>1</v>
      </c>
      <c r="EO17">
        <v>1</v>
      </c>
      <c r="EP17">
        <v>0</v>
      </c>
      <c r="EQ17">
        <v>1</v>
      </c>
      <c r="ER17">
        <v>1</v>
      </c>
      <c r="ES17">
        <v>0</v>
      </c>
      <c r="ET17">
        <v>0</v>
      </c>
      <c r="EU17">
        <v>1</v>
      </c>
      <c r="EV17">
        <v>0</v>
      </c>
      <c r="EW17">
        <v>0</v>
      </c>
      <c r="EX17">
        <v>0</v>
      </c>
      <c r="EY17">
        <v>0</v>
      </c>
      <c r="EZ17">
        <v>0</v>
      </c>
      <c r="FA17">
        <v>1</v>
      </c>
      <c r="FB17">
        <v>0</v>
      </c>
      <c r="FC17">
        <v>0</v>
      </c>
      <c r="FD17">
        <v>1</v>
      </c>
      <c r="FE17">
        <v>-1</v>
      </c>
      <c r="FF17">
        <v>0</v>
      </c>
      <c r="FG17">
        <v>1</v>
      </c>
    </row>
    <row r="18" spans="1:163" x14ac:dyDescent="0.4">
      <c r="A18" s="9" t="s">
        <v>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1</v>
      </c>
      <c r="BG18">
        <v>0</v>
      </c>
      <c r="BH18">
        <v>3</v>
      </c>
      <c r="BI18">
        <v>1</v>
      </c>
      <c r="BJ18">
        <v>1</v>
      </c>
      <c r="BK18">
        <v>3</v>
      </c>
      <c r="BL18">
        <v>3</v>
      </c>
      <c r="BM18">
        <v>4</v>
      </c>
      <c r="BN18">
        <v>5</v>
      </c>
      <c r="BO18">
        <v>5</v>
      </c>
      <c r="BP18">
        <v>11</v>
      </c>
      <c r="BQ18">
        <v>13</v>
      </c>
      <c r="BR18">
        <v>21</v>
      </c>
      <c r="BS18">
        <v>13</v>
      </c>
      <c r="BT18">
        <v>23</v>
      </c>
      <c r="BU18">
        <v>39</v>
      </c>
      <c r="BV18">
        <v>19</v>
      </c>
      <c r="BW18">
        <v>47</v>
      </c>
      <c r="BX18">
        <v>36</v>
      </c>
      <c r="BY18">
        <v>35</v>
      </c>
      <c r="BZ18">
        <v>26</v>
      </c>
      <c r="CA18">
        <v>75</v>
      </c>
      <c r="CB18">
        <v>80</v>
      </c>
      <c r="CC18">
        <v>70</v>
      </c>
      <c r="CD18">
        <v>73</v>
      </c>
      <c r="CE18">
        <v>75</v>
      </c>
      <c r="CF18">
        <v>45</v>
      </c>
      <c r="CG18">
        <v>73</v>
      </c>
      <c r="CH18">
        <v>78</v>
      </c>
      <c r="CI18">
        <v>80</v>
      </c>
      <c r="CJ18">
        <v>123</v>
      </c>
      <c r="CK18">
        <v>61</v>
      </c>
      <c r="CL18">
        <v>130</v>
      </c>
      <c r="CM18">
        <v>30</v>
      </c>
      <c r="CN18">
        <v>57</v>
      </c>
      <c r="CO18">
        <v>120</v>
      </c>
      <c r="CP18">
        <v>98</v>
      </c>
      <c r="CQ18">
        <v>119</v>
      </c>
      <c r="CR18">
        <v>108</v>
      </c>
      <c r="CS18">
        <v>80</v>
      </c>
      <c r="CT18">
        <v>59</v>
      </c>
      <c r="CU18">
        <v>49</v>
      </c>
      <c r="CV18">
        <v>140</v>
      </c>
      <c r="CW18">
        <v>89</v>
      </c>
      <c r="CX18">
        <v>140</v>
      </c>
      <c r="CY18">
        <v>103</v>
      </c>
      <c r="CZ18">
        <v>112</v>
      </c>
      <c r="DA18">
        <v>56</v>
      </c>
      <c r="DB18">
        <v>41</v>
      </c>
      <c r="DC18">
        <v>170</v>
      </c>
      <c r="DD18">
        <v>134</v>
      </c>
      <c r="DE18">
        <v>162</v>
      </c>
      <c r="DF18">
        <v>123</v>
      </c>
      <c r="DG18">
        <v>100</v>
      </c>
      <c r="DH18">
        <v>64</v>
      </c>
      <c r="DI18">
        <v>54</v>
      </c>
      <c r="DJ18">
        <v>137</v>
      </c>
      <c r="DK18">
        <v>198</v>
      </c>
      <c r="DL18">
        <v>130</v>
      </c>
      <c r="DM18">
        <v>130</v>
      </c>
      <c r="DN18">
        <v>74</v>
      </c>
      <c r="DO18">
        <v>49</v>
      </c>
      <c r="DP18">
        <v>59</v>
      </c>
      <c r="DQ18">
        <v>142</v>
      </c>
      <c r="DR18">
        <v>148</v>
      </c>
      <c r="DS18">
        <v>87</v>
      </c>
      <c r="DT18">
        <v>106</v>
      </c>
      <c r="DU18">
        <v>77</v>
      </c>
      <c r="DV18">
        <v>67</v>
      </c>
      <c r="DW18">
        <v>28</v>
      </c>
      <c r="DX18">
        <v>48</v>
      </c>
      <c r="DY18">
        <v>158</v>
      </c>
      <c r="DZ18">
        <v>107</v>
      </c>
      <c r="EA18">
        <v>83</v>
      </c>
      <c r="EB18">
        <v>60</v>
      </c>
      <c r="EC18">
        <v>58</v>
      </c>
      <c r="ED18">
        <v>32</v>
      </c>
      <c r="EE18">
        <v>109</v>
      </c>
      <c r="EF18">
        <v>98</v>
      </c>
      <c r="EG18">
        <v>107</v>
      </c>
      <c r="EH18">
        <v>62</v>
      </c>
      <c r="EI18">
        <v>64</v>
      </c>
      <c r="EJ18">
        <v>41</v>
      </c>
      <c r="EK18">
        <v>203</v>
      </c>
      <c r="EL18">
        <v>95</v>
      </c>
      <c r="EM18">
        <v>65</v>
      </c>
      <c r="EN18">
        <v>86</v>
      </c>
      <c r="EO18">
        <v>81</v>
      </c>
      <c r="EP18">
        <v>22</v>
      </c>
      <c r="EQ18">
        <v>21</v>
      </c>
      <c r="ER18">
        <v>31</v>
      </c>
      <c r="ES18">
        <v>65</v>
      </c>
      <c r="ET18">
        <v>79</v>
      </c>
      <c r="EU18">
        <v>50</v>
      </c>
      <c r="EV18">
        <v>64</v>
      </c>
      <c r="EW18">
        <v>45</v>
      </c>
      <c r="EX18">
        <v>19</v>
      </c>
      <c r="EY18">
        <v>24</v>
      </c>
      <c r="EZ18">
        <v>36</v>
      </c>
      <c r="FA18">
        <v>61</v>
      </c>
      <c r="FB18">
        <v>38</v>
      </c>
      <c r="FC18">
        <v>35</v>
      </c>
      <c r="FD18">
        <v>24</v>
      </c>
      <c r="FE18">
        <v>15</v>
      </c>
      <c r="FF18">
        <v>17</v>
      </c>
      <c r="FG18">
        <v>21</v>
      </c>
    </row>
    <row r="19" spans="1:163" x14ac:dyDescent="0.4">
      <c r="A19" s="9" t="s">
        <v>22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1</v>
      </c>
      <c r="BF19">
        <v>1</v>
      </c>
      <c r="BG19">
        <v>0</v>
      </c>
      <c r="BH19">
        <v>0</v>
      </c>
      <c r="BI19">
        <v>3</v>
      </c>
      <c r="BJ19">
        <v>1</v>
      </c>
      <c r="BK19">
        <v>3</v>
      </c>
      <c r="BL19">
        <v>3</v>
      </c>
      <c r="BM19">
        <v>5</v>
      </c>
      <c r="BN19">
        <v>2</v>
      </c>
      <c r="BO19">
        <v>4</v>
      </c>
      <c r="BP19">
        <v>9</v>
      </c>
      <c r="BQ19">
        <v>6</v>
      </c>
      <c r="BR19">
        <v>2</v>
      </c>
      <c r="BS19">
        <v>4</v>
      </c>
      <c r="BT19">
        <v>17</v>
      </c>
      <c r="BU19">
        <v>19</v>
      </c>
      <c r="BV19">
        <v>14</v>
      </c>
      <c r="BW19">
        <v>24</v>
      </c>
      <c r="BX19">
        <v>18</v>
      </c>
      <c r="BY19">
        <v>15</v>
      </c>
      <c r="BZ19">
        <v>20</v>
      </c>
      <c r="CA19">
        <v>37</v>
      </c>
      <c r="CB19">
        <v>38</v>
      </c>
      <c r="CC19">
        <v>49</v>
      </c>
      <c r="CD19">
        <v>58</v>
      </c>
      <c r="CE19">
        <v>36</v>
      </c>
      <c r="CF19">
        <v>16</v>
      </c>
      <c r="CG19">
        <v>9</v>
      </c>
      <c r="CH19">
        <v>44</v>
      </c>
      <c r="CI19">
        <v>53</v>
      </c>
      <c r="CJ19">
        <v>43</v>
      </c>
      <c r="CK19">
        <v>45</v>
      </c>
      <c r="CL19">
        <v>34</v>
      </c>
      <c r="CM19">
        <v>19</v>
      </c>
      <c r="CN19">
        <v>14</v>
      </c>
      <c r="CO19">
        <v>65</v>
      </c>
      <c r="CP19">
        <v>33</v>
      </c>
      <c r="CQ19">
        <v>47</v>
      </c>
      <c r="CR19">
        <v>40</v>
      </c>
      <c r="CS19">
        <v>46</v>
      </c>
      <c r="CT19">
        <v>31</v>
      </c>
      <c r="CU19">
        <v>4</v>
      </c>
      <c r="CV19">
        <v>60</v>
      </c>
      <c r="CW19">
        <v>73</v>
      </c>
      <c r="CX19">
        <v>49</v>
      </c>
      <c r="CY19">
        <v>61</v>
      </c>
      <c r="CZ19">
        <v>54</v>
      </c>
      <c r="DA19">
        <v>17</v>
      </c>
      <c r="DB19">
        <v>18</v>
      </c>
      <c r="DC19">
        <v>62</v>
      </c>
      <c r="DD19">
        <v>51</v>
      </c>
      <c r="DE19">
        <v>37</v>
      </c>
      <c r="DF19">
        <v>33</v>
      </c>
      <c r="DG19">
        <v>43</v>
      </c>
      <c r="DH19">
        <v>18</v>
      </c>
      <c r="DI19">
        <v>32</v>
      </c>
      <c r="DJ19">
        <v>38</v>
      </c>
      <c r="DK19">
        <v>41</v>
      </c>
      <c r="DL19">
        <v>27</v>
      </c>
      <c r="DM19">
        <v>45</v>
      </c>
      <c r="DN19">
        <v>50</v>
      </c>
      <c r="DO19">
        <v>10</v>
      </c>
      <c r="DP19">
        <v>14</v>
      </c>
      <c r="DQ19">
        <v>59</v>
      </c>
      <c r="DR19">
        <v>40</v>
      </c>
      <c r="DS19">
        <v>49</v>
      </c>
      <c r="DT19">
        <v>28</v>
      </c>
      <c r="DU19">
        <v>23</v>
      </c>
      <c r="DV19">
        <v>12</v>
      </c>
      <c r="DW19">
        <v>8</v>
      </c>
      <c r="DX19">
        <v>20</v>
      </c>
      <c r="DY19">
        <v>26</v>
      </c>
      <c r="DZ19">
        <v>38</v>
      </c>
      <c r="EA19">
        <v>42</v>
      </c>
      <c r="EB19">
        <v>15</v>
      </c>
      <c r="EC19">
        <v>9</v>
      </c>
      <c r="ED19">
        <v>8</v>
      </c>
      <c r="EE19">
        <v>55</v>
      </c>
      <c r="EF19">
        <v>10</v>
      </c>
      <c r="EG19">
        <v>24</v>
      </c>
      <c r="EH19">
        <v>27</v>
      </c>
      <c r="EI19">
        <v>34</v>
      </c>
      <c r="EJ19">
        <v>11</v>
      </c>
      <c r="EK19">
        <v>13</v>
      </c>
      <c r="EL19">
        <v>23</v>
      </c>
      <c r="EM19">
        <v>16</v>
      </c>
      <c r="EN19">
        <v>25</v>
      </c>
      <c r="EO19">
        <v>16</v>
      </c>
      <c r="EP19">
        <v>17</v>
      </c>
      <c r="EQ19">
        <v>9</v>
      </c>
      <c r="ER19">
        <v>11</v>
      </c>
      <c r="ES19">
        <v>14</v>
      </c>
      <c r="ET19">
        <v>28</v>
      </c>
      <c r="EU19">
        <v>16</v>
      </c>
      <c r="EV19">
        <v>25</v>
      </c>
      <c r="EW19">
        <v>20</v>
      </c>
      <c r="EX19">
        <v>4</v>
      </c>
      <c r="EY19">
        <v>13</v>
      </c>
      <c r="EZ19">
        <v>16</v>
      </c>
      <c r="FA19">
        <v>9</v>
      </c>
      <c r="FB19">
        <v>8</v>
      </c>
      <c r="FC19">
        <v>9</v>
      </c>
      <c r="FD19">
        <v>21</v>
      </c>
      <c r="FE19">
        <v>3</v>
      </c>
      <c r="FF19">
        <v>5</v>
      </c>
      <c r="FG19">
        <v>16</v>
      </c>
    </row>
    <row r="20" spans="1:163" x14ac:dyDescent="0.4">
      <c r="A20" s="9"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1</v>
      </c>
      <c r="BN20">
        <v>0</v>
      </c>
      <c r="BO20">
        <v>0</v>
      </c>
      <c r="BP20">
        <v>2</v>
      </c>
      <c r="BQ20">
        <v>0</v>
      </c>
      <c r="BR20">
        <v>1</v>
      </c>
      <c r="BS20">
        <v>2</v>
      </c>
      <c r="BT20">
        <v>1</v>
      </c>
      <c r="BU20">
        <v>2</v>
      </c>
      <c r="BV20">
        <v>2</v>
      </c>
      <c r="BW20">
        <v>0</v>
      </c>
      <c r="BX20">
        <v>0</v>
      </c>
      <c r="BY20">
        <v>11</v>
      </c>
      <c r="BZ20">
        <v>3</v>
      </c>
      <c r="CA20">
        <v>1</v>
      </c>
      <c r="CB20">
        <v>1</v>
      </c>
      <c r="CC20">
        <v>0</v>
      </c>
      <c r="CD20">
        <v>4</v>
      </c>
      <c r="CE20">
        <v>3</v>
      </c>
      <c r="CF20">
        <v>7</v>
      </c>
      <c r="CG20">
        <v>3</v>
      </c>
      <c r="CH20">
        <v>0</v>
      </c>
      <c r="CI20">
        <v>9</v>
      </c>
      <c r="CJ20">
        <v>7</v>
      </c>
      <c r="CK20">
        <v>4</v>
      </c>
      <c r="CL20">
        <v>10</v>
      </c>
      <c r="CM20">
        <v>1</v>
      </c>
      <c r="CN20">
        <v>4</v>
      </c>
      <c r="CO20">
        <v>4</v>
      </c>
      <c r="CP20">
        <v>7</v>
      </c>
      <c r="CQ20">
        <v>13</v>
      </c>
      <c r="CR20">
        <v>4</v>
      </c>
      <c r="CS20">
        <v>5</v>
      </c>
      <c r="CT20">
        <v>6</v>
      </c>
      <c r="CU20">
        <v>9</v>
      </c>
      <c r="CV20">
        <v>9</v>
      </c>
      <c r="CW20">
        <v>12</v>
      </c>
      <c r="CX20">
        <v>14</v>
      </c>
      <c r="CY20">
        <v>8</v>
      </c>
      <c r="CZ20">
        <v>5</v>
      </c>
      <c r="DA20">
        <v>9</v>
      </c>
      <c r="DB20">
        <v>4</v>
      </c>
      <c r="DC20">
        <v>19</v>
      </c>
      <c r="DD20">
        <v>12</v>
      </c>
      <c r="DE20">
        <v>12</v>
      </c>
      <c r="DF20">
        <v>12</v>
      </c>
      <c r="DG20">
        <v>9</v>
      </c>
      <c r="DH20">
        <v>13</v>
      </c>
      <c r="DI20">
        <v>6</v>
      </c>
      <c r="DJ20">
        <v>18</v>
      </c>
      <c r="DK20">
        <v>17</v>
      </c>
      <c r="DL20">
        <v>12</v>
      </c>
      <c r="DM20">
        <v>18</v>
      </c>
      <c r="DN20">
        <v>10</v>
      </c>
      <c r="DO20">
        <v>5</v>
      </c>
      <c r="DP20">
        <v>4</v>
      </c>
      <c r="DQ20">
        <v>12</v>
      </c>
      <c r="DR20">
        <v>33</v>
      </c>
      <c r="DS20">
        <v>14</v>
      </c>
      <c r="DT20">
        <v>27</v>
      </c>
      <c r="DU20">
        <v>5</v>
      </c>
      <c r="DV20">
        <v>10</v>
      </c>
      <c r="DW20">
        <v>4</v>
      </c>
      <c r="DX20">
        <v>20</v>
      </c>
      <c r="DY20">
        <v>16</v>
      </c>
      <c r="DZ20">
        <v>14</v>
      </c>
      <c r="EA20">
        <v>15</v>
      </c>
      <c r="EB20">
        <v>6</v>
      </c>
      <c r="EC20">
        <v>6</v>
      </c>
      <c r="ED20">
        <v>21</v>
      </c>
      <c r="EE20">
        <v>6</v>
      </c>
      <c r="EF20">
        <v>10</v>
      </c>
      <c r="EG20">
        <v>16</v>
      </c>
      <c r="EH20">
        <v>7</v>
      </c>
      <c r="EI20">
        <v>5</v>
      </c>
      <c r="EJ20">
        <v>4</v>
      </c>
      <c r="EK20">
        <v>17</v>
      </c>
      <c r="EL20">
        <v>6</v>
      </c>
      <c r="EM20">
        <v>9</v>
      </c>
      <c r="EN20">
        <v>3</v>
      </c>
      <c r="EO20">
        <v>9</v>
      </c>
      <c r="EP20">
        <v>1</v>
      </c>
      <c r="EQ20">
        <v>1</v>
      </c>
      <c r="ER20">
        <v>9</v>
      </c>
      <c r="ES20">
        <v>9</v>
      </c>
      <c r="ET20">
        <v>7</v>
      </c>
      <c r="EU20">
        <v>3</v>
      </c>
      <c r="EV20">
        <v>1</v>
      </c>
      <c r="EW20">
        <v>4</v>
      </c>
      <c r="EX20">
        <v>1</v>
      </c>
      <c r="EY20">
        <v>1</v>
      </c>
      <c r="EZ20">
        <v>3</v>
      </c>
      <c r="FA20">
        <v>4</v>
      </c>
      <c r="FB20">
        <v>8</v>
      </c>
      <c r="FC20">
        <v>2</v>
      </c>
      <c r="FD20">
        <v>0</v>
      </c>
      <c r="FE20">
        <v>2</v>
      </c>
      <c r="FF20">
        <v>6</v>
      </c>
      <c r="FG20">
        <v>5</v>
      </c>
    </row>
    <row r="21" spans="1:163" x14ac:dyDescent="0.4">
      <c r="A21" s="9" t="s">
        <v>29</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1</v>
      </c>
      <c r="BB21">
        <v>0</v>
      </c>
      <c r="BC21">
        <v>0</v>
      </c>
      <c r="BD21">
        <v>0</v>
      </c>
      <c r="BE21">
        <v>0</v>
      </c>
      <c r="BF21">
        <v>0</v>
      </c>
      <c r="BG21">
        <v>0</v>
      </c>
      <c r="BH21">
        <v>0</v>
      </c>
      <c r="BI21">
        <v>0</v>
      </c>
      <c r="BJ21">
        <v>1</v>
      </c>
      <c r="BK21">
        <v>0</v>
      </c>
      <c r="BL21">
        <v>0</v>
      </c>
      <c r="BM21">
        <v>1</v>
      </c>
      <c r="BN21">
        <v>0</v>
      </c>
      <c r="BO21">
        <v>0</v>
      </c>
      <c r="BP21">
        <v>1</v>
      </c>
      <c r="BQ21">
        <v>2</v>
      </c>
      <c r="BR21">
        <v>1</v>
      </c>
      <c r="BS21">
        <v>2</v>
      </c>
      <c r="BT21">
        <v>1</v>
      </c>
      <c r="BU21">
        <v>1</v>
      </c>
      <c r="BV21">
        <v>3</v>
      </c>
      <c r="BW21">
        <v>5</v>
      </c>
      <c r="BX21">
        <v>2</v>
      </c>
      <c r="BY21">
        <v>2</v>
      </c>
      <c r="BZ21">
        <v>2</v>
      </c>
      <c r="CA21">
        <v>5</v>
      </c>
      <c r="CB21">
        <v>8</v>
      </c>
      <c r="CC21">
        <v>4</v>
      </c>
      <c r="CD21">
        <v>8</v>
      </c>
      <c r="CE21">
        <v>5</v>
      </c>
      <c r="CF21">
        <v>1</v>
      </c>
      <c r="CG21">
        <v>7</v>
      </c>
      <c r="CH21">
        <v>6</v>
      </c>
      <c r="CI21">
        <v>7</v>
      </c>
      <c r="CJ21">
        <v>4</v>
      </c>
      <c r="CK21">
        <v>4</v>
      </c>
      <c r="CL21">
        <v>2</v>
      </c>
      <c r="CM21">
        <v>8</v>
      </c>
      <c r="CN21">
        <v>7</v>
      </c>
      <c r="CO21">
        <v>6</v>
      </c>
      <c r="CP21">
        <v>4</v>
      </c>
      <c r="CQ21">
        <v>1</v>
      </c>
      <c r="CR21">
        <v>5</v>
      </c>
      <c r="CS21">
        <v>2</v>
      </c>
      <c r="CT21">
        <v>1</v>
      </c>
      <c r="CU21">
        <v>6</v>
      </c>
      <c r="CV21">
        <v>1</v>
      </c>
      <c r="CW21">
        <v>5</v>
      </c>
      <c r="CX21">
        <v>1</v>
      </c>
      <c r="CY21">
        <v>3</v>
      </c>
      <c r="CZ21">
        <v>4</v>
      </c>
      <c r="DA21">
        <v>2</v>
      </c>
      <c r="DB21">
        <v>12</v>
      </c>
      <c r="DC21">
        <v>6</v>
      </c>
      <c r="DD21">
        <v>3</v>
      </c>
      <c r="DE21">
        <v>1</v>
      </c>
      <c r="DF21">
        <v>3</v>
      </c>
      <c r="DG21">
        <v>5</v>
      </c>
      <c r="DH21">
        <v>0</v>
      </c>
      <c r="DI21">
        <v>2</v>
      </c>
      <c r="DJ21">
        <v>4</v>
      </c>
      <c r="DK21">
        <v>1</v>
      </c>
      <c r="DL21">
        <v>2</v>
      </c>
      <c r="DM21">
        <v>6</v>
      </c>
      <c r="DN21">
        <v>2</v>
      </c>
      <c r="DO21">
        <v>0</v>
      </c>
      <c r="DP21">
        <v>1</v>
      </c>
      <c r="DQ21">
        <v>3</v>
      </c>
      <c r="DR21">
        <v>4</v>
      </c>
      <c r="DS21">
        <v>2</v>
      </c>
      <c r="DT21">
        <v>1</v>
      </c>
      <c r="DU21">
        <v>0</v>
      </c>
      <c r="DV21">
        <v>0</v>
      </c>
      <c r="DW21">
        <v>1</v>
      </c>
      <c r="DX21">
        <v>3</v>
      </c>
      <c r="DY21">
        <v>3</v>
      </c>
      <c r="DZ21">
        <v>2</v>
      </c>
      <c r="EA21">
        <v>0</v>
      </c>
      <c r="EB21">
        <v>0</v>
      </c>
      <c r="EC21">
        <v>2</v>
      </c>
      <c r="ED21">
        <v>6</v>
      </c>
      <c r="EE21">
        <v>10</v>
      </c>
      <c r="EF21">
        <v>0</v>
      </c>
      <c r="EG21">
        <v>3</v>
      </c>
      <c r="EH21">
        <v>3</v>
      </c>
      <c r="EI21">
        <v>1</v>
      </c>
      <c r="EJ21">
        <v>0</v>
      </c>
      <c r="EK21">
        <v>3</v>
      </c>
      <c r="EL21">
        <v>1</v>
      </c>
      <c r="EM21">
        <v>4</v>
      </c>
      <c r="EN21">
        <v>0</v>
      </c>
      <c r="EO21">
        <v>1</v>
      </c>
      <c r="EP21">
        <v>1</v>
      </c>
      <c r="EQ21">
        <v>0</v>
      </c>
      <c r="ER21">
        <v>2</v>
      </c>
      <c r="ES21">
        <v>0</v>
      </c>
      <c r="ET21">
        <v>2</v>
      </c>
      <c r="EU21">
        <v>4</v>
      </c>
      <c r="EV21">
        <v>3</v>
      </c>
      <c r="EW21">
        <v>2</v>
      </c>
      <c r="EX21">
        <v>1</v>
      </c>
      <c r="EY21">
        <v>2</v>
      </c>
      <c r="EZ21">
        <v>1</v>
      </c>
      <c r="FA21">
        <v>1</v>
      </c>
      <c r="FB21">
        <v>1</v>
      </c>
      <c r="FC21">
        <v>3</v>
      </c>
      <c r="FD21">
        <v>3</v>
      </c>
      <c r="FE21">
        <v>3</v>
      </c>
      <c r="FF21">
        <v>4</v>
      </c>
      <c r="FG21">
        <v>0</v>
      </c>
    </row>
    <row r="22" spans="1:163" x14ac:dyDescent="0.4">
      <c r="A22" s="9" t="s">
        <v>23</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1</v>
      </c>
      <c r="BF22">
        <v>0</v>
      </c>
      <c r="BG22">
        <v>0</v>
      </c>
      <c r="BH22">
        <v>1</v>
      </c>
      <c r="BI22">
        <v>0</v>
      </c>
      <c r="BJ22">
        <v>1</v>
      </c>
      <c r="BK22">
        <v>0</v>
      </c>
      <c r="BL22">
        <v>0</v>
      </c>
      <c r="BM22">
        <v>0</v>
      </c>
      <c r="BN22">
        <v>2</v>
      </c>
      <c r="BO22">
        <v>0</v>
      </c>
      <c r="BP22">
        <v>3</v>
      </c>
      <c r="BQ22">
        <v>1</v>
      </c>
      <c r="BR22">
        <v>0</v>
      </c>
      <c r="BS22">
        <v>2</v>
      </c>
      <c r="BT22">
        <v>7</v>
      </c>
      <c r="BU22">
        <v>2</v>
      </c>
      <c r="BV22">
        <v>14</v>
      </c>
      <c r="BW22">
        <v>0</v>
      </c>
      <c r="BX22">
        <v>6</v>
      </c>
      <c r="BY22">
        <v>4</v>
      </c>
      <c r="BZ22">
        <v>8</v>
      </c>
      <c r="CA22">
        <v>14</v>
      </c>
      <c r="CB22">
        <v>7</v>
      </c>
      <c r="CC22">
        <v>11</v>
      </c>
      <c r="CD22">
        <v>6</v>
      </c>
      <c r="CE22">
        <v>4</v>
      </c>
      <c r="CF22">
        <v>4</v>
      </c>
      <c r="CG22">
        <v>8</v>
      </c>
      <c r="CH22">
        <v>9</v>
      </c>
      <c r="CI22">
        <v>10</v>
      </c>
      <c r="CJ22">
        <v>6</v>
      </c>
      <c r="CK22">
        <v>9</v>
      </c>
      <c r="CL22">
        <v>5</v>
      </c>
      <c r="CM22">
        <v>4</v>
      </c>
      <c r="CN22">
        <v>6</v>
      </c>
      <c r="CO22">
        <v>17</v>
      </c>
      <c r="CP22">
        <v>13</v>
      </c>
      <c r="CQ22">
        <v>9</v>
      </c>
      <c r="CR22">
        <v>9</v>
      </c>
      <c r="CS22">
        <v>5</v>
      </c>
      <c r="CT22">
        <v>3</v>
      </c>
      <c r="CU22">
        <v>5</v>
      </c>
      <c r="CV22">
        <v>15</v>
      </c>
      <c r="CW22">
        <v>4</v>
      </c>
      <c r="CX22">
        <v>5</v>
      </c>
      <c r="CY22">
        <v>8</v>
      </c>
      <c r="CZ22">
        <v>4</v>
      </c>
      <c r="DA22">
        <v>4</v>
      </c>
      <c r="DB22">
        <v>11</v>
      </c>
      <c r="DC22">
        <v>11</v>
      </c>
      <c r="DD22">
        <v>8</v>
      </c>
      <c r="DE22">
        <v>16</v>
      </c>
      <c r="DF22">
        <v>2</v>
      </c>
      <c r="DG22">
        <v>8</v>
      </c>
      <c r="DH22">
        <v>0</v>
      </c>
      <c r="DI22">
        <v>13</v>
      </c>
      <c r="DJ22">
        <v>8</v>
      </c>
      <c r="DK22">
        <v>1</v>
      </c>
      <c r="DL22">
        <v>7</v>
      </c>
      <c r="DM22">
        <v>2</v>
      </c>
      <c r="DN22">
        <v>3</v>
      </c>
      <c r="DO22">
        <v>0</v>
      </c>
      <c r="DP22">
        <v>8</v>
      </c>
      <c r="DQ22">
        <v>15</v>
      </c>
      <c r="DR22">
        <v>12</v>
      </c>
      <c r="DS22">
        <v>12</v>
      </c>
      <c r="DT22">
        <v>5</v>
      </c>
      <c r="DU22">
        <v>1</v>
      </c>
      <c r="DV22">
        <v>0</v>
      </c>
      <c r="DW22">
        <v>4</v>
      </c>
      <c r="DX22">
        <v>4</v>
      </c>
      <c r="DY22">
        <v>13</v>
      </c>
      <c r="DZ22">
        <v>4</v>
      </c>
      <c r="EA22">
        <v>10</v>
      </c>
      <c r="EB22">
        <v>7</v>
      </c>
      <c r="EC22">
        <v>0</v>
      </c>
      <c r="ED22">
        <v>4</v>
      </c>
      <c r="EE22">
        <v>6</v>
      </c>
      <c r="EF22">
        <v>7</v>
      </c>
      <c r="EG22">
        <v>11</v>
      </c>
      <c r="EH22">
        <v>7</v>
      </c>
      <c r="EI22">
        <v>4</v>
      </c>
      <c r="EJ22">
        <v>1</v>
      </c>
      <c r="EK22">
        <v>6</v>
      </c>
      <c r="EL22">
        <v>7</v>
      </c>
      <c r="EM22">
        <v>4</v>
      </c>
      <c r="EN22">
        <v>15</v>
      </c>
      <c r="EO22">
        <v>12</v>
      </c>
      <c r="EP22">
        <v>2</v>
      </c>
      <c r="EQ22">
        <v>0</v>
      </c>
      <c r="ER22">
        <v>-3</v>
      </c>
      <c r="ES22">
        <v>6</v>
      </c>
      <c r="ET22">
        <v>6</v>
      </c>
      <c r="EU22">
        <v>4</v>
      </c>
      <c r="EV22">
        <v>2</v>
      </c>
      <c r="EW22">
        <v>0</v>
      </c>
      <c r="EX22">
        <v>2</v>
      </c>
      <c r="EY22">
        <v>5</v>
      </c>
      <c r="EZ22">
        <v>10</v>
      </c>
      <c r="FA22">
        <v>2</v>
      </c>
      <c r="FB22">
        <v>8</v>
      </c>
      <c r="FC22">
        <v>6</v>
      </c>
      <c r="FD22">
        <v>0</v>
      </c>
      <c r="FE22">
        <v>2</v>
      </c>
      <c r="FF22">
        <v>7</v>
      </c>
      <c r="FG22">
        <v>4</v>
      </c>
    </row>
    <row r="23" spans="1:163" x14ac:dyDescent="0.4">
      <c r="A23" s="9" t="s">
        <v>35</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1</v>
      </c>
      <c r="BD23">
        <v>1</v>
      </c>
      <c r="BE23">
        <v>1</v>
      </c>
      <c r="BF23">
        <v>2</v>
      </c>
      <c r="BG23">
        <v>2</v>
      </c>
      <c r="BH23">
        <v>3</v>
      </c>
      <c r="BI23">
        <v>0</v>
      </c>
      <c r="BJ23">
        <v>6</v>
      </c>
      <c r="BK23">
        <v>4</v>
      </c>
      <c r="BL23">
        <v>14</v>
      </c>
      <c r="BM23">
        <v>12</v>
      </c>
      <c r="BN23">
        <v>19</v>
      </c>
      <c r="BO23">
        <v>18</v>
      </c>
      <c r="BP23">
        <v>36</v>
      </c>
      <c r="BQ23">
        <v>18</v>
      </c>
      <c r="BR23">
        <v>16</v>
      </c>
      <c r="BS23">
        <v>33</v>
      </c>
      <c r="BT23">
        <v>54</v>
      </c>
      <c r="BU23">
        <v>35</v>
      </c>
      <c r="BV23">
        <v>35</v>
      </c>
      <c r="BW23">
        <v>60</v>
      </c>
      <c r="BX23">
        <v>42</v>
      </c>
      <c r="BY23">
        <v>65</v>
      </c>
      <c r="BZ23">
        <v>35</v>
      </c>
      <c r="CA23">
        <v>70</v>
      </c>
      <c r="CB23">
        <v>70</v>
      </c>
      <c r="CC23">
        <v>50</v>
      </c>
      <c r="CD23">
        <v>53</v>
      </c>
      <c r="CE23">
        <v>51</v>
      </c>
      <c r="CF23">
        <v>34</v>
      </c>
      <c r="CG23">
        <v>44</v>
      </c>
      <c r="CH23">
        <v>129</v>
      </c>
      <c r="CI23">
        <v>90</v>
      </c>
      <c r="CJ23">
        <v>53</v>
      </c>
      <c r="CK23">
        <v>57</v>
      </c>
      <c r="CL23">
        <v>54</v>
      </c>
      <c r="CM23">
        <v>29</v>
      </c>
      <c r="CN23">
        <v>32</v>
      </c>
      <c r="CO23">
        <v>77</v>
      </c>
      <c r="CP23">
        <v>127</v>
      </c>
      <c r="CQ23">
        <v>67</v>
      </c>
      <c r="CR23">
        <v>61</v>
      </c>
      <c r="CS23">
        <v>43</v>
      </c>
      <c r="CT23">
        <v>26</v>
      </c>
      <c r="CU23">
        <v>11</v>
      </c>
      <c r="CV23">
        <v>61</v>
      </c>
      <c r="CW23">
        <v>44</v>
      </c>
      <c r="CX23">
        <v>60</v>
      </c>
      <c r="CY23">
        <v>65</v>
      </c>
      <c r="CZ23">
        <v>23</v>
      </c>
      <c r="DA23">
        <v>19</v>
      </c>
      <c r="DB23">
        <v>52</v>
      </c>
      <c r="DC23">
        <v>51</v>
      </c>
      <c r="DD23">
        <v>52</v>
      </c>
      <c r="DE23">
        <v>41</v>
      </c>
      <c r="DF23">
        <v>19</v>
      </c>
      <c r="DG23">
        <v>40</v>
      </c>
      <c r="DH23">
        <v>19</v>
      </c>
      <c r="DI23">
        <v>22</v>
      </c>
      <c r="DJ23">
        <v>39</v>
      </c>
      <c r="DK23">
        <v>34</v>
      </c>
      <c r="DL23">
        <v>36</v>
      </c>
      <c r="DM23">
        <v>31</v>
      </c>
      <c r="DN23">
        <v>31</v>
      </c>
      <c r="DO23">
        <v>12</v>
      </c>
      <c r="DP23">
        <v>72</v>
      </c>
      <c r="DQ23">
        <v>18</v>
      </c>
      <c r="DR23">
        <v>27</v>
      </c>
      <c r="DS23">
        <v>21</v>
      </c>
      <c r="DT23">
        <v>40</v>
      </c>
      <c r="DU23">
        <v>14</v>
      </c>
      <c r="DV23">
        <v>7</v>
      </c>
      <c r="DW23">
        <v>0</v>
      </c>
      <c r="DX23">
        <v>11</v>
      </c>
      <c r="DY23">
        <v>21</v>
      </c>
      <c r="DZ23">
        <v>18</v>
      </c>
      <c r="EA23">
        <v>26</v>
      </c>
      <c r="EB23">
        <v>19</v>
      </c>
      <c r="EC23">
        <v>6</v>
      </c>
      <c r="ED23">
        <v>10</v>
      </c>
      <c r="EE23">
        <v>34</v>
      </c>
      <c r="EF23">
        <v>35</v>
      </c>
      <c r="EG23">
        <v>13</v>
      </c>
      <c r="EH23">
        <v>29</v>
      </c>
      <c r="EI23">
        <v>13</v>
      </c>
      <c r="EJ23">
        <v>11</v>
      </c>
      <c r="EK23">
        <v>8</v>
      </c>
      <c r="EL23">
        <v>13</v>
      </c>
      <c r="EM23">
        <v>11</v>
      </c>
      <c r="EN23">
        <v>19</v>
      </c>
      <c r="EO23">
        <v>9</v>
      </c>
      <c r="EP23">
        <v>8</v>
      </c>
      <c r="EQ23">
        <v>10</v>
      </c>
      <c r="ER23">
        <v>4</v>
      </c>
      <c r="ES23">
        <v>24</v>
      </c>
      <c r="ET23">
        <v>20</v>
      </c>
      <c r="EU23">
        <v>7</v>
      </c>
      <c r="EV23">
        <v>15</v>
      </c>
      <c r="EW23">
        <v>20</v>
      </c>
      <c r="EX23">
        <v>1</v>
      </c>
      <c r="EY23">
        <v>12</v>
      </c>
      <c r="EZ23">
        <v>17</v>
      </c>
      <c r="FA23">
        <v>18</v>
      </c>
      <c r="FB23">
        <v>12</v>
      </c>
      <c r="FC23">
        <v>26</v>
      </c>
      <c r="FD23">
        <v>0</v>
      </c>
      <c r="FE23">
        <v>9</v>
      </c>
      <c r="FF23">
        <v>0</v>
      </c>
      <c r="FG23">
        <v>22</v>
      </c>
    </row>
    <row r="24" spans="1:163" x14ac:dyDescent="0.4">
      <c r="A24" s="9" t="s">
        <v>46</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1</v>
      </c>
      <c r="BQ24">
        <v>0</v>
      </c>
      <c r="BR24">
        <v>2</v>
      </c>
      <c r="BS24">
        <v>0</v>
      </c>
      <c r="BT24">
        <v>2</v>
      </c>
      <c r="BU24">
        <v>2</v>
      </c>
      <c r="BV24">
        <v>0</v>
      </c>
      <c r="BW24">
        <v>2</v>
      </c>
      <c r="BX24">
        <v>1</v>
      </c>
      <c r="BY24">
        <v>0</v>
      </c>
      <c r="BZ24">
        <v>0</v>
      </c>
      <c r="CA24">
        <v>2</v>
      </c>
      <c r="CB24">
        <v>2</v>
      </c>
      <c r="CC24">
        <v>2</v>
      </c>
      <c r="CD24">
        <v>1</v>
      </c>
      <c r="CE24">
        <v>2</v>
      </c>
      <c r="CF24">
        <v>0</v>
      </c>
      <c r="CG24">
        <v>0</v>
      </c>
      <c r="CH24">
        <v>1</v>
      </c>
      <c r="CI24">
        <v>4</v>
      </c>
      <c r="CJ24">
        <v>3</v>
      </c>
      <c r="CK24">
        <v>2</v>
      </c>
      <c r="CL24">
        <v>3</v>
      </c>
      <c r="CM24">
        <v>2</v>
      </c>
      <c r="CN24">
        <v>1</v>
      </c>
      <c r="CO24">
        <v>1</v>
      </c>
      <c r="CP24">
        <v>3</v>
      </c>
      <c r="CQ24">
        <v>5</v>
      </c>
      <c r="CR24">
        <v>3</v>
      </c>
      <c r="CS24">
        <v>3</v>
      </c>
      <c r="CT24">
        <v>0</v>
      </c>
      <c r="CU24">
        <v>1</v>
      </c>
      <c r="CV24">
        <v>0</v>
      </c>
      <c r="CW24">
        <v>1</v>
      </c>
      <c r="CX24">
        <v>1</v>
      </c>
      <c r="CY24">
        <v>2</v>
      </c>
      <c r="CZ24">
        <v>1</v>
      </c>
      <c r="DA24">
        <v>1</v>
      </c>
      <c r="DB24">
        <v>0</v>
      </c>
      <c r="DC24">
        <v>4</v>
      </c>
      <c r="DD24">
        <v>1</v>
      </c>
      <c r="DE24">
        <v>0</v>
      </c>
      <c r="DF24">
        <v>1</v>
      </c>
      <c r="DG24">
        <v>1</v>
      </c>
      <c r="DH24">
        <v>0</v>
      </c>
      <c r="DI24">
        <v>1</v>
      </c>
      <c r="DJ24">
        <v>0</v>
      </c>
      <c r="DK24">
        <v>1</v>
      </c>
      <c r="DL24">
        <v>3</v>
      </c>
      <c r="DM24">
        <v>0</v>
      </c>
      <c r="DN24">
        <v>1</v>
      </c>
      <c r="DO24">
        <v>0</v>
      </c>
      <c r="DP24">
        <v>1</v>
      </c>
      <c r="DQ24">
        <v>2</v>
      </c>
      <c r="DR24">
        <v>0</v>
      </c>
      <c r="DS24">
        <v>0</v>
      </c>
      <c r="DT24">
        <v>2</v>
      </c>
      <c r="DU24">
        <v>2</v>
      </c>
      <c r="DV24">
        <v>1</v>
      </c>
      <c r="DW24">
        <v>0</v>
      </c>
      <c r="DX24">
        <v>1</v>
      </c>
      <c r="DY24">
        <v>2</v>
      </c>
      <c r="DZ24">
        <v>3</v>
      </c>
      <c r="EA24">
        <v>1</v>
      </c>
      <c r="EB24">
        <v>4</v>
      </c>
      <c r="EC24">
        <v>0</v>
      </c>
      <c r="ED24">
        <v>0</v>
      </c>
      <c r="EE24">
        <v>5</v>
      </c>
      <c r="EF24">
        <v>1</v>
      </c>
      <c r="EG24">
        <v>0</v>
      </c>
      <c r="EH24">
        <v>3</v>
      </c>
      <c r="EI24">
        <v>0</v>
      </c>
      <c r="EJ24">
        <v>1</v>
      </c>
      <c r="EK24">
        <v>0</v>
      </c>
      <c r="EL24">
        <v>1</v>
      </c>
      <c r="EM24">
        <v>0</v>
      </c>
      <c r="EN24">
        <v>0</v>
      </c>
      <c r="EO24">
        <v>0</v>
      </c>
      <c r="EP24">
        <v>0</v>
      </c>
      <c r="EQ24">
        <v>0</v>
      </c>
      <c r="ER24">
        <v>1</v>
      </c>
      <c r="ES24">
        <v>0</v>
      </c>
      <c r="ET24">
        <v>1</v>
      </c>
      <c r="EU24">
        <v>0</v>
      </c>
      <c r="EV24">
        <v>0</v>
      </c>
      <c r="EW24">
        <v>0</v>
      </c>
      <c r="EX24">
        <v>0</v>
      </c>
      <c r="EY24">
        <v>0</v>
      </c>
      <c r="EZ24">
        <v>0</v>
      </c>
      <c r="FA24">
        <v>1</v>
      </c>
      <c r="FB24">
        <v>0</v>
      </c>
      <c r="FC24">
        <v>0</v>
      </c>
      <c r="FD24">
        <v>1</v>
      </c>
      <c r="FE24">
        <v>0</v>
      </c>
      <c r="FF24">
        <v>1</v>
      </c>
      <c r="FG24">
        <v>0</v>
      </c>
    </row>
    <row r="25" spans="1:163" x14ac:dyDescent="0.4">
      <c r="A25" s="9" t="s">
        <v>18</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1</v>
      </c>
      <c r="BH25">
        <v>0</v>
      </c>
      <c r="BI25">
        <v>1</v>
      </c>
      <c r="BJ25">
        <v>1</v>
      </c>
      <c r="BK25">
        <v>0</v>
      </c>
      <c r="BL25">
        <v>0</v>
      </c>
      <c r="BM25">
        <v>1</v>
      </c>
      <c r="BN25">
        <v>0</v>
      </c>
      <c r="BO25">
        <v>0</v>
      </c>
      <c r="BP25">
        <v>1</v>
      </c>
      <c r="BQ25">
        <v>5</v>
      </c>
      <c r="BR25">
        <v>1</v>
      </c>
      <c r="BS25">
        <v>4</v>
      </c>
      <c r="BT25">
        <v>3</v>
      </c>
      <c r="BU25">
        <v>15</v>
      </c>
      <c r="BV25">
        <v>3</v>
      </c>
      <c r="BW25">
        <v>6</v>
      </c>
      <c r="BX25">
        <v>12</v>
      </c>
      <c r="BY25">
        <v>14</v>
      </c>
      <c r="BZ25">
        <v>24</v>
      </c>
      <c r="CA25">
        <v>12</v>
      </c>
      <c r="CB25">
        <v>20</v>
      </c>
      <c r="CC25">
        <v>15</v>
      </c>
      <c r="CD25">
        <v>33</v>
      </c>
      <c r="CE25">
        <v>35</v>
      </c>
      <c r="CF25">
        <v>29</v>
      </c>
      <c r="CG25">
        <v>26</v>
      </c>
      <c r="CH25">
        <v>40</v>
      </c>
      <c r="CI25">
        <v>111</v>
      </c>
      <c r="CJ25">
        <v>46</v>
      </c>
      <c r="CK25">
        <v>35</v>
      </c>
      <c r="CL25">
        <v>40</v>
      </c>
      <c r="CM25">
        <v>14</v>
      </c>
      <c r="CN25">
        <v>34</v>
      </c>
      <c r="CO25">
        <v>70</v>
      </c>
      <c r="CP25">
        <v>46</v>
      </c>
      <c r="CQ25">
        <v>50</v>
      </c>
      <c r="CR25">
        <v>50</v>
      </c>
      <c r="CS25">
        <v>77</v>
      </c>
      <c r="CT25">
        <v>35</v>
      </c>
      <c r="CU25">
        <v>35</v>
      </c>
      <c r="CV25">
        <v>71</v>
      </c>
      <c r="CW25">
        <v>62</v>
      </c>
      <c r="CX25">
        <v>61</v>
      </c>
      <c r="CY25">
        <v>53</v>
      </c>
      <c r="CZ25">
        <v>59</v>
      </c>
      <c r="DA25">
        <v>30</v>
      </c>
      <c r="DB25">
        <v>36</v>
      </c>
      <c r="DC25">
        <v>73</v>
      </c>
      <c r="DD25">
        <v>53</v>
      </c>
      <c r="DE25">
        <v>60</v>
      </c>
      <c r="DF25">
        <v>57</v>
      </c>
      <c r="DG25">
        <v>54</v>
      </c>
      <c r="DH25">
        <v>30</v>
      </c>
      <c r="DI25">
        <v>39</v>
      </c>
      <c r="DJ25">
        <v>73</v>
      </c>
      <c r="DK25">
        <v>53</v>
      </c>
      <c r="DL25">
        <v>57</v>
      </c>
      <c r="DM25">
        <v>45</v>
      </c>
      <c r="DN25">
        <v>46</v>
      </c>
      <c r="DO25">
        <v>35</v>
      </c>
      <c r="DP25">
        <v>31</v>
      </c>
      <c r="DQ25">
        <v>58</v>
      </c>
      <c r="DR25">
        <v>42</v>
      </c>
      <c r="DS25">
        <v>36</v>
      </c>
      <c r="DT25">
        <v>48</v>
      </c>
      <c r="DU25">
        <v>36</v>
      </c>
      <c r="DV25">
        <v>34</v>
      </c>
      <c r="DW25">
        <v>25</v>
      </c>
      <c r="DX25">
        <v>31</v>
      </c>
      <c r="DY25">
        <v>59</v>
      </c>
      <c r="DZ25">
        <v>36</v>
      </c>
      <c r="EA25">
        <v>38</v>
      </c>
      <c r="EB25">
        <v>43</v>
      </c>
      <c r="EC25">
        <v>23</v>
      </c>
      <c r="ED25">
        <v>20</v>
      </c>
      <c r="EE25">
        <v>45</v>
      </c>
      <c r="EF25">
        <v>44</v>
      </c>
      <c r="EG25">
        <v>27</v>
      </c>
      <c r="EH25">
        <v>34</v>
      </c>
      <c r="EI25">
        <v>38</v>
      </c>
      <c r="EJ25">
        <v>9</v>
      </c>
      <c r="EK25">
        <v>27</v>
      </c>
      <c r="EL25">
        <v>35</v>
      </c>
      <c r="EM25">
        <v>33</v>
      </c>
      <c r="EN25">
        <v>31</v>
      </c>
      <c r="EO25">
        <v>25</v>
      </c>
      <c r="EP25">
        <v>26</v>
      </c>
      <c r="EQ25">
        <v>13</v>
      </c>
      <c r="ER25">
        <v>8</v>
      </c>
      <c r="ES25">
        <v>35</v>
      </c>
      <c r="ET25">
        <v>14</v>
      </c>
      <c r="EU25">
        <v>20</v>
      </c>
      <c r="EV25">
        <v>14</v>
      </c>
      <c r="EW25">
        <v>22</v>
      </c>
      <c r="EX25">
        <v>14</v>
      </c>
      <c r="EY25">
        <v>8</v>
      </c>
      <c r="EZ25">
        <v>18</v>
      </c>
      <c r="FA25">
        <v>16</v>
      </c>
      <c r="FB25">
        <v>21</v>
      </c>
      <c r="FC25">
        <v>13</v>
      </c>
      <c r="FD25">
        <v>15</v>
      </c>
      <c r="FE25">
        <v>11</v>
      </c>
      <c r="FF25">
        <v>7</v>
      </c>
      <c r="FG25">
        <v>15</v>
      </c>
    </row>
    <row r="26" spans="1:163" x14ac:dyDescent="0.4">
      <c r="A26" s="9" t="s">
        <v>4</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1</v>
      </c>
      <c r="BJ26">
        <v>1</v>
      </c>
      <c r="BK26">
        <v>3</v>
      </c>
      <c r="BL26">
        <v>4</v>
      </c>
      <c r="BM26">
        <v>2</v>
      </c>
      <c r="BN26">
        <v>4</v>
      </c>
      <c r="BO26">
        <v>10</v>
      </c>
      <c r="BP26">
        <v>10</v>
      </c>
      <c r="BQ26">
        <v>9</v>
      </c>
      <c r="BR26">
        <v>4</v>
      </c>
      <c r="BS26">
        <v>8</v>
      </c>
      <c r="BT26">
        <v>33</v>
      </c>
      <c r="BU26">
        <v>33</v>
      </c>
      <c r="BV26">
        <v>32</v>
      </c>
      <c r="BW26">
        <v>38</v>
      </c>
      <c r="BX26">
        <v>24</v>
      </c>
      <c r="BY26">
        <v>15</v>
      </c>
      <c r="BZ26">
        <v>29</v>
      </c>
      <c r="CA26">
        <v>96</v>
      </c>
      <c r="CB26">
        <v>77</v>
      </c>
      <c r="CC26">
        <v>70</v>
      </c>
      <c r="CD26">
        <v>96</v>
      </c>
      <c r="CE26">
        <v>87</v>
      </c>
      <c r="CF26">
        <v>70</v>
      </c>
      <c r="CG26">
        <v>88</v>
      </c>
      <c r="CH26">
        <v>113</v>
      </c>
      <c r="CI26">
        <v>151</v>
      </c>
      <c r="CJ26">
        <v>137</v>
      </c>
      <c r="CK26">
        <v>159</v>
      </c>
      <c r="CL26">
        <v>156</v>
      </c>
      <c r="CM26">
        <v>146</v>
      </c>
      <c r="CN26">
        <v>103</v>
      </c>
      <c r="CO26">
        <v>152</v>
      </c>
      <c r="CP26">
        <v>221</v>
      </c>
      <c r="CQ26">
        <v>178</v>
      </c>
      <c r="CR26">
        <v>196</v>
      </c>
      <c r="CS26">
        <v>174</v>
      </c>
      <c r="CT26">
        <v>169</v>
      </c>
      <c r="CU26">
        <v>104</v>
      </c>
      <c r="CV26">
        <v>150</v>
      </c>
      <c r="CW26">
        <v>252</v>
      </c>
      <c r="CX26">
        <v>157</v>
      </c>
      <c r="CY26">
        <v>154</v>
      </c>
      <c r="CZ26">
        <v>130</v>
      </c>
      <c r="DA26">
        <v>158</v>
      </c>
      <c r="DB26">
        <v>86</v>
      </c>
      <c r="DC26">
        <v>122</v>
      </c>
      <c r="DD26">
        <v>208</v>
      </c>
      <c r="DE26">
        <v>132</v>
      </c>
      <c r="DF26">
        <v>150</v>
      </c>
      <c r="DG26">
        <v>138</v>
      </c>
      <c r="DH26">
        <v>139</v>
      </c>
      <c r="DI26">
        <v>129</v>
      </c>
      <c r="DJ26">
        <v>33</v>
      </c>
      <c r="DK26">
        <v>174</v>
      </c>
      <c r="DL26">
        <v>167</v>
      </c>
      <c r="DM26">
        <v>110</v>
      </c>
      <c r="DN26">
        <v>113</v>
      </c>
      <c r="DO26">
        <v>92</v>
      </c>
      <c r="DP26">
        <v>65</v>
      </c>
      <c r="DQ26">
        <v>76</v>
      </c>
      <c r="DR26">
        <v>128</v>
      </c>
      <c r="DS26">
        <v>82</v>
      </c>
      <c r="DT26">
        <v>80</v>
      </c>
      <c r="DU26">
        <v>76</v>
      </c>
      <c r="DV26">
        <v>68</v>
      </c>
      <c r="DW26">
        <v>44</v>
      </c>
      <c r="DX26">
        <v>57</v>
      </c>
      <c r="DY26">
        <v>74</v>
      </c>
      <c r="DZ26">
        <v>93</v>
      </c>
      <c r="EA26">
        <v>78</v>
      </c>
      <c r="EB26">
        <v>50</v>
      </c>
      <c r="EC26">
        <v>78</v>
      </c>
      <c r="ED26">
        <v>189</v>
      </c>
      <c r="EE26">
        <v>50</v>
      </c>
      <c r="EF26">
        <v>67</v>
      </c>
      <c r="EG26">
        <v>49</v>
      </c>
      <c r="EH26">
        <v>34</v>
      </c>
      <c r="EI26">
        <v>54</v>
      </c>
      <c r="EJ26">
        <v>27</v>
      </c>
      <c r="EK26">
        <v>37</v>
      </c>
      <c r="EL26">
        <v>55</v>
      </c>
      <c r="EM26">
        <v>46</v>
      </c>
      <c r="EN26">
        <v>38</v>
      </c>
      <c r="EO26">
        <v>46</v>
      </c>
      <c r="EP26">
        <v>38</v>
      </c>
      <c r="EQ26">
        <v>48</v>
      </c>
      <c r="ER26">
        <v>22</v>
      </c>
      <c r="ES26">
        <v>18</v>
      </c>
      <c r="ET26">
        <v>69</v>
      </c>
      <c r="EU26">
        <v>36</v>
      </c>
      <c r="EV26">
        <v>30</v>
      </c>
      <c r="EW26">
        <v>28</v>
      </c>
      <c r="EX26">
        <v>30</v>
      </c>
      <c r="EY26">
        <v>16</v>
      </c>
      <c r="EZ26">
        <v>16</v>
      </c>
      <c r="FA26">
        <v>48</v>
      </c>
      <c r="FB26">
        <v>25</v>
      </c>
      <c r="FC26">
        <v>50</v>
      </c>
      <c r="FD26">
        <v>28</v>
      </c>
      <c r="FE26">
        <v>20</v>
      </c>
      <c r="FF26">
        <v>35</v>
      </c>
      <c r="FG26">
        <v>-41</v>
      </c>
    </row>
    <row r="27" spans="1:163" x14ac:dyDescent="0.4">
      <c r="A27" s="9" t="s">
        <v>37</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1</v>
      </c>
      <c r="BH27">
        <v>2</v>
      </c>
      <c r="BI27">
        <v>1</v>
      </c>
      <c r="BJ27">
        <v>2</v>
      </c>
      <c r="BK27">
        <v>3</v>
      </c>
      <c r="BL27">
        <v>7</v>
      </c>
      <c r="BM27">
        <v>8</v>
      </c>
      <c r="BN27">
        <v>19</v>
      </c>
      <c r="BO27">
        <v>20</v>
      </c>
      <c r="BP27">
        <v>30</v>
      </c>
      <c r="BQ27">
        <v>19</v>
      </c>
      <c r="BR27">
        <v>20</v>
      </c>
      <c r="BS27">
        <v>65</v>
      </c>
      <c r="BT27">
        <v>67</v>
      </c>
      <c r="BU27">
        <v>72</v>
      </c>
      <c r="BV27">
        <v>81</v>
      </c>
      <c r="BW27">
        <v>61</v>
      </c>
      <c r="BX27">
        <v>63</v>
      </c>
      <c r="BY27">
        <v>76</v>
      </c>
      <c r="BZ27">
        <v>110</v>
      </c>
      <c r="CA27">
        <v>118</v>
      </c>
      <c r="CB27">
        <v>114</v>
      </c>
      <c r="CC27">
        <v>117</v>
      </c>
      <c r="CD27">
        <v>204</v>
      </c>
      <c r="CE27">
        <v>115</v>
      </c>
      <c r="CF27">
        <v>93</v>
      </c>
      <c r="CG27">
        <v>115</v>
      </c>
      <c r="CH27">
        <v>164</v>
      </c>
      <c r="CI27">
        <v>153</v>
      </c>
      <c r="CJ27">
        <v>172</v>
      </c>
      <c r="CK27">
        <v>135</v>
      </c>
      <c r="CL27">
        <v>80</v>
      </c>
      <c r="CM27">
        <v>82</v>
      </c>
      <c r="CN27">
        <v>77</v>
      </c>
      <c r="CO27">
        <v>232</v>
      </c>
      <c r="CP27">
        <v>140</v>
      </c>
      <c r="CQ27">
        <v>139</v>
      </c>
      <c r="CR27">
        <v>107</v>
      </c>
      <c r="CS27">
        <v>189</v>
      </c>
      <c r="CT27">
        <v>41</v>
      </c>
      <c r="CU27">
        <v>92</v>
      </c>
      <c r="CV27">
        <v>160</v>
      </c>
      <c r="CW27">
        <v>104</v>
      </c>
      <c r="CX27">
        <v>118</v>
      </c>
      <c r="CY27">
        <v>78</v>
      </c>
      <c r="CZ27">
        <v>154</v>
      </c>
      <c r="DA27">
        <v>73</v>
      </c>
      <c r="DB27">
        <v>42</v>
      </c>
      <c r="DC27">
        <v>44</v>
      </c>
      <c r="DD27">
        <v>121</v>
      </c>
      <c r="DE27">
        <v>43</v>
      </c>
      <c r="DF27">
        <v>50</v>
      </c>
      <c r="DG27">
        <v>133</v>
      </c>
      <c r="DH27">
        <v>25</v>
      </c>
      <c r="DI27">
        <v>33</v>
      </c>
      <c r="DJ27">
        <v>90</v>
      </c>
      <c r="DK27">
        <v>40</v>
      </c>
      <c r="DL27">
        <v>73</v>
      </c>
      <c r="DM27">
        <v>38</v>
      </c>
      <c r="DN27">
        <v>55</v>
      </c>
      <c r="DO27">
        <v>11</v>
      </c>
      <c r="DP27">
        <v>24</v>
      </c>
      <c r="DQ27">
        <v>102</v>
      </c>
      <c r="DR27">
        <v>43</v>
      </c>
      <c r="DS27">
        <v>69</v>
      </c>
      <c r="DT27">
        <v>29</v>
      </c>
      <c r="DU27">
        <v>65</v>
      </c>
      <c r="DV27">
        <v>5</v>
      </c>
      <c r="DW27">
        <v>12</v>
      </c>
      <c r="DX27">
        <v>26</v>
      </c>
      <c r="DY27">
        <v>68</v>
      </c>
      <c r="DZ27">
        <v>38</v>
      </c>
      <c r="EA27">
        <v>34</v>
      </c>
      <c r="EB27">
        <v>57</v>
      </c>
      <c r="EC27">
        <v>28</v>
      </c>
      <c r="ED27">
        <v>34</v>
      </c>
      <c r="EE27">
        <v>37</v>
      </c>
      <c r="EF27">
        <v>17</v>
      </c>
      <c r="EG27">
        <v>25</v>
      </c>
      <c r="EH27">
        <v>250</v>
      </c>
      <c r="EI27">
        <v>40</v>
      </c>
      <c r="EJ27">
        <v>4</v>
      </c>
      <c r="EK27">
        <v>18</v>
      </c>
      <c r="EL27">
        <v>30</v>
      </c>
      <c r="EM27">
        <v>12</v>
      </c>
      <c r="EN27">
        <v>27</v>
      </c>
      <c r="EO27">
        <v>9</v>
      </c>
      <c r="EP27">
        <v>23</v>
      </c>
      <c r="EQ27">
        <v>3</v>
      </c>
      <c r="ER27">
        <v>5</v>
      </c>
      <c r="ES27">
        <v>14</v>
      </c>
      <c r="ET27">
        <v>2</v>
      </c>
      <c r="EU27">
        <v>23</v>
      </c>
      <c r="EV27">
        <v>7</v>
      </c>
      <c r="EW27">
        <v>20</v>
      </c>
      <c r="EX27">
        <v>3</v>
      </c>
      <c r="EY27">
        <v>7</v>
      </c>
      <c r="EZ27">
        <v>12</v>
      </c>
      <c r="FA27">
        <v>5</v>
      </c>
      <c r="FB27">
        <v>19</v>
      </c>
      <c r="FC27">
        <v>1</v>
      </c>
      <c r="FD27">
        <v>19</v>
      </c>
      <c r="FE27">
        <v>4</v>
      </c>
      <c r="FF27">
        <v>4</v>
      </c>
      <c r="FG27">
        <v>32</v>
      </c>
    </row>
    <row r="28" spans="1:163" x14ac:dyDescent="0.4">
      <c r="A28" s="9" t="s">
        <v>24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1</v>
      </c>
      <c r="BK28">
        <v>0</v>
      </c>
      <c r="BL28">
        <v>0</v>
      </c>
      <c r="BM28">
        <v>0</v>
      </c>
      <c r="BN28">
        <v>0</v>
      </c>
      <c r="BO28">
        <v>1</v>
      </c>
      <c r="BP28">
        <v>2</v>
      </c>
      <c r="BQ28">
        <v>1</v>
      </c>
      <c r="BR28">
        <v>4</v>
      </c>
      <c r="BS28">
        <v>1</v>
      </c>
      <c r="BT28">
        <v>2</v>
      </c>
      <c r="BU28">
        <v>5</v>
      </c>
      <c r="BV28">
        <v>1</v>
      </c>
      <c r="BW28">
        <v>4</v>
      </c>
      <c r="BX28">
        <v>2</v>
      </c>
      <c r="BY28">
        <v>5</v>
      </c>
      <c r="BZ28">
        <v>1</v>
      </c>
      <c r="CA28">
        <v>4</v>
      </c>
      <c r="CB28">
        <v>5</v>
      </c>
      <c r="CC28">
        <v>11</v>
      </c>
      <c r="CD28">
        <v>7</v>
      </c>
      <c r="CE28">
        <v>7</v>
      </c>
      <c r="CF28">
        <v>6</v>
      </c>
      <c r="CG28">
        <v>0</v>
      </c>
      <c r="CH28">
        <v>9</v>
      </c>
      <c r="CI28">
        <v>8</v>
      </c>
      <c r="CJ28">
        <v>7</v>
      </c>
      <c r="CK28">
        <v>17</v>
      </c>
      <c r="CL28">
        <v>10</v>
      </c>
      <c r="CM28">
        <v>13</v>
      </c>
      <c r="CN28">
        <v>9</v>
      </c>
      <c r="CO28">
        <v>17</v>
      </c>
      <c r="CP28">
        <v>19</v>
      </c>
      <c r="CQ28">
        <v>21</v>
      </c>
      <c r="CR28">
        <v>21</v>
      </c>
      <c r="CS28">
        <v>23</v>
      </c>
      <c r="CT28">
        <v>28</v>
      </c>
      <c r="CU28">
        <v>14</v>
      </c>
      <c r="CV28">
        <v>15</v>
      </c>
      <c r="CW28">
        <v>18</v>
      </c>
      <c r="CX28">
        <v>24</v>
      </c>
      <c r="CY28">
        <v>28</v>
      </c>
      <c r="CZ28">
        <v>24</v>
      </c>
      <c r="DA28">
        <v>24</v>
      </c>
      <c r="DB28">
        <v>9</v>
      </c>
      <c r="DC28">
        <v>27</v>
      </c>
      <c r="DD28">
        <v>30</v>
      </c>
      <c r="DE28">
        <v>23</v>
      </c>
      <c r="DF28">
        <v>26</v>
      </c>
      <c r="DG28">
        <v>24</v>
      </c>
      <c r="DH28">
        <v>20</v>
      </c>
      <c r="DI28">
        <v>13</v>
      </c>
      <c r="DJ28">
        <v>23</v>
      </c>
      <c r="DK28">
        <v>24</v>
      </c>
      <c r="DL28">
        <v>34</v>
      </c>
      <c r="DM28">
        <v>20</v>
      </c>
      <c r="DN28">
        <v>17</v>
      </c>
      <c r="DO28">
        <v>22</v>
      </c>
      <c r="DP28">
        <v>9</v>
      </c>
      <c r="DQ28">
        <v>17</v>
      </c>
      <c r="DR28">
        <v>29</v>
      </c>
      <c r="DS28">
        <v>32</v>
      </c>
      <c r="DT28">
        <v>33</v>
      </c>
      <c r="DU28">
        <v>10</v>
      </c>
      <c r="DV28">
        <v>17</v>
      </c>
      <c r="DW28">
        <v>12</v>
      </c>
      <c r="DX28">
        <v>18</v>
      </c>
      <c r="DY28">
        <v>34</v>
      </c>
      <c r="DZ28">
        <v>35</v>
      </c>
      <c r="EA28">
        <v>29</v>
      </c>
      <c r="EB28">
        <v>30</v>
      </c>
      <c r="EC28">
        <v>14</v>
      </c>
      <c r="ED28">
        <v>10</v>
      </c>
      <c r="EE28">
        <v>22</v>
      </c>
      <c r="EF28">
        <v>15</v>
      </c>
      <c r="EG28">
        <v>29</v>
      </c>
      <c r="EH28">
        <v>33</v>
      </c>
      <c r="EI28">
        <v>22</v>
      </c>
      <c r="EJ28">
        <v>16</v>
      </c>
      <c r="EK28">
        <v>11</v>
      </c>
      <c r="EL28">
        <v>20</v>
      </c>
      <c r="EM28">
        <v>39</v>
      </c>
      <c r="EN28">
        <v>13</v>
      </c>
      <c r="EO28">
        <v>25</v>
      </c>
      <c r="EP28">
        <v>9</v>
      </c>
      <c r="EQ28">
        <v>15</v>
      </c>
      <c r="ER28">
        <v>6</v>
      </c>
      <c r="ES28">
        <v>9</v>
      </c>
      <c r="ET28">
        <v>13</v>
      </c>
      <c r="EU28">
        <v>19</v>
      </c>
      <c r="EV28">
        <v>17</v>
      </c>
      <c r="EW28">
        <v>11</v>
      </c>
      <c r="EX28">
        <v>8</v>
      </c>
      <c r="EY28">
        <v>4</v>
      </c>
      <c r="EZ28">
        <v>9</v>
      </c>
      <c r="FA28">
        <v>7</v>
      </c>
      <c r="FB28">
        <v>9</v>
      </c>
      <c r="FC28">
        <v>5</v>
      </c>
      <c r="FD28">
        <v>6</v>
      </c>
      <c r="FE28">
        <v>8</v>
      </c>
      <c r="FF28">
        <v>10</v>
      </c>
      <c r="FG28">
        <v>6</v>
      </c>
    </row>
    <row r="29" spans="1:163" x14ac:dyDescent="0.4">
      <c r="A29" s="9" t="s">
        <v>41</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1</v>
      </c>
      <c r="BI29">
        <v>0</v>
      </c>
      <c r="BJ29">
        <v>0</v>
      </c>
      <c r="BK29">
        <v>0</v>
      </c>
      <c r="BL29">
        <v>0</v>
      </c>
      <c r="BM29">
        <v>0</v>
      </c>
      <c r="BN29">
        <v>4</v>
      </c>
      <c r="BO29">
        <v>1</v>
      </c>
      <c r="BP29">
        <v>2</v>
      </c>
      <c r="BQ29">
        <v>5</v>
      </c>
      <c r="BR29">
        <v>1</v>
      </c>
      <c r="BS29">
        <v>2</v>
      </c>
      <c r="BT29">
        <v>4</v>
      </c>
      <c r="BU29">
        <v>2</v>
      </c>
      <c r="BV29">
        <v>4</v>
      </c>
      <c r="BW29">
        <v>3</v>
      </c>
      <c r="BX29">
        <v>6</v>
      </c>
      <c r="BY29">
        <v>8</v>
      </c>
      <c r="BZ29">
        <v>8</v>
      </c>
      <c r="CA29">
        <v>8</v>
      </c>
      <c r="CB29">
        <v>8</v>
      </c>
      <c r="CC29">
        <v>9</v>
      </c>
      <c r="CD29">
        <v>6</v>
      </c>
      <c r="CE29">
        <v>11</v>
      </c>
      <c r="CF29">
        <v>3</v>
      </c>
      <c r="CG29">
        <v>2</v>
      </c>
      <c r="CH29">
        <v>13</v>
      </c>
      <c r="CI29">
        <v>11</v>
      </c>
      <c r="CJ29">
        <v>7</v>
      </c>
      <c r="CK29">
        <v>11</v>
      </c>
      <c r="CL29">
        <v>12</v>
      </c>
      <c r="CM29">
        <v>7</v>
      </c>
      <c r="CN29">
        <v>10</v>
      </c>
      <c r="CO29">
        <v>14</v>
      </c>
      <c r="CP29">
        <v>10</v>
      </c>
      <c r="CQ29">
        <v>8</v>
      </c>
      <c r="CR29">
        <v>8</v>
      </c>
      <c r="CS29">
        <v>12</v>
      </c>
      <c r="CT29">
        <v>6</v>
      </c>
      <c r="CU29">
        <v>2</v>
      </c>
      <c r="CV29">
        <v>10</v>
      </c>
      <c r="CW29">
        <v>11</v>
      </c>
      <c r="CX29">
        <v>11</v>
      </c>
      <c r="CY29">
        <v>20</v>
      </c>
      <c r="CZ29">
        <v>10</v>
      </c>
      <c r="DA29">
        <v>12</v>
      </c>
      <c r="DB29">
        <v>7</v>
      </c>
      <c r="DC29">
        <v>32</v>
      </c>
      <c r="DD29">
        <v>32</v>
      </c>
      <c r="DE29">
        <v>22</v>
      </c>
      <c r="DF29">
        <v>13</v>
      </c>
      <c r="DG29">
        <v>12</v>
      </c>
      <c r="DH29">
        <v>9</v>
      </c>
      <c r="DI29">
        <v>5</v>
      </c>
      <c r="DJ29">
        <v>22</v>
      </c>
      <c r="DK29">
        <v>8</v>
      </c>
      <c r="DL29">
        <v>15</v>
      </c>
      <c r="DM29">
        <v>13</v>
      </c>
      <c r="DN29">
        <v>17</v>
      </c>
      <c r="DO29">
        <v>11</v>
      </c>
      <c r="DP29">
        <v>7</v>
      </c>
      <c r="DQ29">
        <v>26</v>
      </c>
      <c r="DR29">
        <v>16</v>
      </c>
      <c r="DS29">
        <v>10</v>
      </c>
      <c r="DT29">
        <v>16</v>
      </c>
      <c r="DU29">
        <v>20</v>
      </c>
      <c r="DV29">
        <v>9</v>
      </c>
      <c r="DW29">
        <v>10</v>
      </c>
      <c r="DX29">
        <v>17</v>
      </c>
      <c r="DY29">
        <v>18</v>
      </c>
      <c r="DZ29">
        <v>23</v>
      </c>
      <c r="EA29">
        <v>17</v>
      </c>
      <c r="EB29">
        <v>13</v>
      </c>
      <c r="EC29">
        <v>11</v>
      </c>
      <c r="ED29">
        <v>5</v>
      </c>
      <c r="EE29">
        <v>28</v>
      </c>
      <c r="EF29">
        <v>15</v>
      </c>
      <c r="EG29">
        <v>12</v>
      </c>
      <c r="EH29">
        <v>9</v>
      </c>
      <c r="EI29">
        <v>8</v>
      </c>
      <c r="EJ29">
        <v>6</v>
      </c>
      <c r="EK29">
        <v>20</v>
      </c>
      <c r="EL29">
        <v>10</v>
      </c>
      <c r="EM29">
        <v>21</v>
      </c>
      <c r="EN29">
        <v>0</v>
      </c>
      <c r="EO29">
        <v>13</v>
      </c>
      <c r="EP29">
        <v>8</v>
      </c>
      <c r="EQ29">
        <v>2</v>
      </c>
      <c r="ER29">
        <v>4</v>
      </c>
      <c r="ES29">
        <v>20</v>
      </c>
      <c r="ET29">
        <v>23</v>
      </c>
      <c r="EU29">
        <v>5</v>
      </c>
      <c r="EV29">
        <v>0</v>
      </c>
      <c r="EW29">
        <v>0</v>
      </c>
      <c r="EX29">
        <v>0</v>
      </c>
      <c r="EY29">
        <v>35</v>
      </c>
      <c r="EZ29">
        <v>11</v>
      </c>
      <c r="FA29">
        <v>22</v>
      </c>
      <c r="FB29">
        <v>5</v>
      </c>
      <c r="FC29">
        <v>6</v>
      </c>
      <c r="FD29">
        <v>13</v>
      </c>
      <c r="FE29">
        <v>4</v>
      </c>
      <c r="FF29">
        <v>20</v>
      </c>
      <c r="FG29">
        <v>14</v>
      </c>
    </row>
    <row r="30" spans="1:163" x14ac:dyDescent="0.4">
      <c r="A30" s="9" t="s">
        <v>30</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1</v>
      </c>
      <c r="BH30">
        <v>0</v>
      </c>
      <c r="BI30">
        <v>2</v>
      </c>
      <c r="BJ30">
        <v>0</v>
      </c>
      <c r="BK30">
        <v>0</v>
      </c>
      <c r="BL30">
        <v>1</v>
      </c>
      <c r="BM30">
        <v>1</v>
      </c>
      <c r="BN30">
        <v>3</v>
      </c>
      <c r="BO30">
        <v>0</v>
      </c>
      <c r="BP30">
        <v>1</v>
      </c>
      <c r="BQ30">
        <v>2</v>
      </c>
      <c r="BR30">
        <v>1</v>
      </c>
      <c r="BS30">
        <v>1</v>
      </c>
      <c r="BT30">
        <v>2</v>
      </c>
      <c r="BU30">
        <v>6</v>
      </c>
      <c r="BV30">
        <v>7</v>
      </c>
      <c r="BW30">
        <v>8</v>
      </c>
      <c r="BX30">
        <v>8</v>
      </c>
      <c r="BY30">
        <v>8</v>
      </c>
      <c r="BZ30">
        <v>4</v>
      </c>
      <c r="CA30">
        <v>24</v>
      </c>
      <c r="CB30">
        <v>6</v>
      </c>
      <c r="CC30">
        <v>8</v>
      </c>
      <c r="CD30">
        <v>11</v>
      </c>
      <c r="CE30">
        <v>11</v>
      </c>
      <c r="CF30">
        <v>0</v>
      </c>
      <c r="CG30">
        <v>20</v>
      </c>
      <c r="CH30">
        <v>15</v>
      </c>
      <c r="CI30">
        <v>13</v>
      </c>
      <c r="CJ30">
        <v>6</v>
      </c>
      <c r="CK30">
        <v>14</v>
      </c>
      <c r="CL30">
        <v>10</v>
      </c>
      <c r="CM30">
        <v>2</v>
      </c>
      <c r="CN30">
        <v>5</v>
      </c>
      <c r="CO30">
        <v>20</v>
      </c>
      <c r="CP30">
        <v>15</v>
      </c>
      <c r="CQ30">
        <v>12</v>
      </c>
      <c r="CR30">
        <v>19</v>
      </c>
      <c r="CS30">
        <v>13</v>
      </c>
      <c r="CT30">
        <v>2</v>
      </c>
      <c r="CU30">
        <v>14</v>
      </c>
      <c r="CV30">
        <v>28</v>
      </c>
      <c r="CW30">
        <v>7</v>
      </c>
      <c r="CX30">
        <v>10</v>
      </c>
      <c r="CY30">
        <v>14</v>
      </c>
      <c r="CZ30">
        <v>18</v>
      </c>
      <c r="DA30">
        <v>5</v>
      </c>
      <c r="DB30">
        <v>9</v>
      </c>
      <c r="DC30">
        <v>21</v>
      </c>
      <c r="DD30">
        <v>21</v>
      </c>
      <c r="DE30">
        <v>20</v>
      </c>
      <c r="DF30">
        <v>32</v>
      </c>
      <c r="DG30">
        <v>11</v>
      </c>
      <c r="DH30">
        <v>10</v>
      </c>
      <c r="DI30">
        <v>10</v>
      </c>
      <c r="DJ30">
        <v>16</v>
      </c>
      <c r="DK30">
        <v>20</v>
      </c>
      <c r="DL30">
        <v>16</v>
      </c>
      <c r="DM30">
        <v>15</v>
      </c>
      <c r="DN30">
        <v>14</v>
      </c>
      <c r="DO30">
        <v>8</v>
      </c>
      <c r="DP30">
        <v>8</v>
      </c>
      <c r="DQ30">
        <v>22</v>
      </c>
      <c r="DR30">
        <v>12</v>
      </c>
      <c r="DS30">
        <v>27</v>
      </c>
      <c r="DT30">
        <v>10</v>
      </c>
      <c r="DU30">
        <v>5</v>
      </c>
      <c r="DV30">
        <v>4</v>
      </c>
      <c r="DW30">
        <v>5</v>
      </c>
      <c r="DX30">
        <v>4</v>
      </c>
      <c r="DY30">
        <v>7</v>
      </c>
      <c r="DZ30">
        <v>10</v>
      </c>
      <c r="EA30">
        <v>25</v>
      </c>
      <c r="EB30">
        <v>42</v>
      </c>
      <c r="EC30">
        <v>2</v>
      </c>
      <c r="ED30">
        <v>2</v>
      </c>
      <c r="EE30">
        <v>11</v>
      </c>
      <c r="EF30">
        <v>4</v>
      </c>
      <c r="EG30">
        <v>5</v>
      </c>
      <c r="EH30">
        <v>10</v>
      </c>
      <c r="EI30">
        <v>7</v>
      </c>
      <c r="EJ30">
        <v>0</v>
      </c>
      <c r="EK30">
        <v>9</v>
      </c>
      <c r="EL30">
        <v>22</v>
      </c>
      <c r="EM30">
        <v>7</v>
      </c>
      <c r="EN30">
        <v>12</v>
      </c>
      <c r="EO30">
        <v>11</v>
      </c>
      <c r="EP30">
        <v>6</v>
      </c>
      <c r="EQ30">
        <v>0</v>
      </c>
      <c r="ER30">
        <v>5</v>
      </c>
      <c r="ES30">
        <v>8</v>
      </c>
      <c r="ET30">
        <v>21</v>
      </c>
      <c r="EU30">
        <v>39</v>
      </c>
      <c r="EV30">
        <v>10</v>
      </c>
      <c r="EW30">
        <v>2</v>
      </c>
      <c r="EX30">
        <v>0</v>
      </c>
      <c r="EY30">
        <v>5</v>
      </c>
      <c r="EZ30">
        <v>13</v>
      </c>
      <c r="FA30">
        <v>8</v>
      </c>
      <c r="FB30">
        <v>5</v>
      </c>
      <c r="FC30">
        <v>13</v>
      </c>
      <c r="FD30">
        <v>2</v>
      </c>
      <c r="FE30">
        <v>2</v>
      </c>
      <c r="FF30">
        <v>3</v>
      </c>
      <c r="FG30">
        <v>11</v>
      </c>
    </row>
    <row r="31" spans="1:163" x14ac:dyDescent="0.4">
      <c r="A31" s="9" t="s">
        <v>49</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1</v>
      </c>
      <c r="BQ31">
        <v>0</v>
      </c>
      <c r="BR31">
        <v>0</v>
      </c>
      <c r="BS31">
        <v>3</v>
      </c>
      <c r="BT31">
        <v>1</v>
      </c>
      <c r="BU31">
        <v>0</v>
      </c>
      <c r="BV31">
        <v>0</v>
      </c>
      <c r="BW31">
        <v>0</v>
      </c>
      <c r="BX31">
        <v>1</v>
      </c>
      <c r="BY31">
        <v>0</v>
      </c>
      <c r="BZ31">
        <v>0</v>
      </c>
      <c r="CA31">
        <v>0</v>
      </c>
      <c r="CB31">
        <v>0</v>
      </c>
      <c r="CC31">
        <v>0</v>
      </c>
      <c r="CD31">
        <v>0</v>
      </c>
      <c r="CE31">
        <v>0</v>
      </c>
      <c r="CF31">
        <v>0</v>
      </c>
      <c r="CG31">
        <v>1</v>
      </c>
      <c r="CH31">
        <v>0</v>
      </c>
      <c r="CI31">
        <v>0</v>
      </c>
      <c r="CJ31">
        <v>0</v>
      </c>
      <c r="CK31">
        <v>1</v>
      </c>
      <c r="CL31">
        <v>2</v>
      </c>
      <c r="CM31">
        <v>0</v>
      </c>
      <c r="CN31">
        <v>2</v>
      </c>
      <c r="CO31">
        <v>0</v>
      </c>
      <c r="CP31">
        <v>2</v>
      </c>
      <c r="CQ31">
        <v>0</v>
      </c>
      <c r="CR31">
        <v>0</v>
      </c>
      <c r="CS31">
        <v>0</v>
      </c>
      <c r="CT31">
        <v>0</v>
      </c>
      <c r="CU31">
        <v>0</v>
      </c>
      <c r="CV31">
        <v>1</v>
      </c>
      <c r="CW31">
        <v>1</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1</v>
      </c>
      <c r="DY31">
        <v>0</v>
      </c>
      <c r="DZ31">
        <v>0</v>
      </c>
      <c r="EA31">
        <v>0</v>
      </c>
      <c r="EB31">
        <v>0</v>
      </c>
      <c r="EC31">
        <v>0</v>
      </c>
      <c r="ED31">
        <v>0</v>
      </c>
      <c r="EE31">
        <v>0</v>
      </c>
      <c r="EF31">
        <v>0</v>
      </c>
      <c r="EG31">
        <v>0</v>
      </c>
      <c r="EH31">
        <v>1</v>
      </c>
      <c r="EI31">
        <v>0</v>
      </c>
      <c r="EJ31">
        <v>0</v>
      </c>
      <c r="EK31">
        <v>0</v>
      </c>
      <c r="EL31">
        <v>0</v>
      </c>
      <c r="EM31">
        <v>0</v>
      </c>
      <c r="EN31">
        <v>0</v>
      </c>
      <c r="EO31">
        <v>0</v>
      </c>
      <c r="EP31">
        <v>0</v>
      </c>
      <c r="EQ31">
        <v>1</v>
      </c>
      <c r="ER31">
        <v>0</v>
      </c>
      <c r="ES31">
        <v>0</v>
      </c>
      <c r="ET31">
        <v>1</v>
      </c>
      <c r="EU31">
        <v>0</v>
      </c>
      <c r="EV31">
        <v>0</v>
      </c>
      <c r="EW31">
        <v>0</v>
      </c>
      <c r="EX31">
        <v>0</v>
      </c>
      <c r="EY31">
        <v>1</v>
      </c>
      <c r="EZ31">
        <v>0</v>
      </c>
      <c r="FA31">
        <v>0</v>
      </c>
      <c r="FB31">
        <v>0</v>
      </c>
      <c r="FC31">
        <v>1</v>
      </c>
      <c r="FD31">
        <v>0</v>
      </c>
      <c r="FE31">
        <v>0</v>
      </c>
      <c r="FF31">
        <v>0</v>
      </c>
      <c r="FG31">
        <v>0</v>
      </c>
    </row>
    <row r="32" spans="1:163" x14ac:dyDescent="0.4">
      <c r="A32" s="9" t="s">
        <v>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2</v>
      </c>
      <c r="BQ32">
        <v>0</v>
      </c>
      <c r="BR32">
        <v>0</v>
      </c>
      <c r="BS32">
        <v>1</v>
      </c>
      <c r="BT32">
        <v>1</v>
      </c>
      <c r="BU32">
        <v>1</v>
      </c>
      <c r="BV32">
        <v>1</v>
      </c>
      <c r="BW32">
        <v>0</v>
      </c>
      <c r="BX32">
        <v>2</v>
      </c>
      <c r="BY32">
        <v>0</v>
      </c>
      <c r="BZ32">
        <v>2</v>
      </c>
      <c r="CA32">
        <v>2</v>
      </c>
      <c r="CB32">
        <v>2</v>
      </c>
      <c r="CC32">
        <v>1</v>
      </c>
      <c r="CD32">
        <v>3</v>
      </c>
      <c r="CE32">
        <v>0</v>
      </c>
      <c r="CF32">
        <v>0</v>
      </c>
      <c r="CG32">
        <v>1</v>
      </c>
      <c r="CH32">
        <v>2</v>
      </c>
      <c r="CI32">
        <v>1</v>
      </c>
      <c r="CJ32">
        <v>2</v>
      </c>
      <c r="CK32">
        <v>0</v>
      </c>
      <c r="CL32">
        <v>4</v>
      </c>
      <c r="CM32">
        <v>0</v>
      </c>
      <c r="CN32">
        <v>5</v>
      </c>
      <c r="CO32">
        <v>5</v>
      </c>
      <c r="CP32">
        <v>4</v>
      </c>
      <c r="CQ32">
        <v>4</v>
      </c>
      <c r="CR32">
        <v>4</v>
      </c>
      <c r="CS32">
        <v>2</v>
      </c>
      <c r="CT32">
        <v>2</v>
      </c>
      <c r="CU32">
        <v>0</v>
      </c>
      <c r="CV32">
        <v>2</v>
      </c>
      <c r="CW32">
        <v>11</v>
      </c>
      <c r="CX32">
        <v>3</v>
      </c>
      <c r="CY32">
        <v>2</v>
      </c>
      <c r="CZ32">
        <v>3</v>
      </c>
      <c r="DA32">
        <v>2</v>
      </c>
      <c r="DB32">
        <v>1</v>
      </c>
      <c r="DC32">
        <v>3</v>
      </c>
      <c r="DD32">
        <v>4</v>
      </c>
      <c r="DE32">
        <v>6</v>
      </c>
      <c r="DF32">
        <v>1</v>
      </c>
      <c r="DG32">
        <v>3</v>
      </c>
      <c r="DH32">
        <v>2</v>
      </c>
      <c r="DI32">
        <v>2</v>
      </c>
      <c r="DJ32">
        <v>3</v>
      </c>
      <c r="DK32">
        <v>4</v>
      </c>
      <c r="DL32">
        <v>11</v>
      </c>
      <c r="DM32">
        <v>5</v>
      </c>
      <c r="DN32">
        <v>7</v>
      </c>
      <c r="DO32">
        <v>0</v>
      </c>
      <c r="DP32">
        <v>3</v>
      </c>
      <c r="DQ32">
        <v>4</v>
      </c>
      <c r="DR32">
        <v>5</v>
      </c>
      <c r="DS32">
        <v>7</v>
      </c>
      <c r="DT32">
        <v>1</v>
      </c>
      <c r="DU32">
        <v>1</v>
      </c>
      <c r="DV32">
        <v>3</v>
      </c>
      <c r="DW32">
        <v>2</v>
      </c>
      <c r="DX32">
        <v>5</v>
      </c>
      <c r="DY32">
        <v>8</v>
      </c>
      <c r="DZ32">
        <v>2</v>
      </c>
      <c r="EA32">
        <v>7</v>
      </c>
      <c r="EB32">
        <v>0</v>
      </c>
      <c r="EC32">
        <v>1</v>
      </c>
      <c r="ED32">
        <v>5</v>
      </c>
      <c r="EE32">
        <v>4</v>
      </c>
      <c r="EF32">
        <v>2</v>
      </c>
      <c r="EG32">
        <v>4</v>
      </c>
      <c r="EH32">
        <v>0</v>
      </c>
      <c r="EI32">
        <v>3</v>
      </c>
      <c r="EJ32">
        <v>0</v>
      </c>
      <c r="EK32">
        <v>0</v>
      </c>
      <c r="EL32">
        <v>3</v>
      </c>
      <c r="EM32">
        <v>10</v>
      </c>
      <c r="EN32">
        <v>8</v>
      </c>
      <c r="EO32">
        <v>4</v>
      </c>
      <c r="EP32">
        <v>0</v>
      </c>
      <c r="EQ32">
        <v>0</v>
      </c>
      <c r="ER32">
        <v>5</v>
      </c>
      <c r="ES32">
        <v>10</v>
      </c>
      <c r="ET32">
        <v>3</v>
      </c>
      <c r="EU32">
        <v>5</v>
      </c>
      <c r="EV32">
        <v>5</v>
      </c>
      <c r="EW32">
        <v>0</v>
      </c>
      <c r="EX32">
        <v>3</v>
      </c>
      <c r="EY32">
        <v>3</v>
      </c>
      <c r="EZ32">
        <v>7</v>
      </c>
      <c r="FA32">
        <v>1</v>
      </c>
      <c r="FB32">
        <v>3</v>
      </c>
      <c r="FC32">
        <v>4</v>
      </c>
      <c r="FD32">
        <v>1</v>
      </c>
      <c r="FE32">
        <v>0</v>
      </c>
      <c r="FF32">
        <v>2</v>
      </c>
      <c r="FG32">
        <v>6</v>
      </c>
    </row>
    <row r="33" spans="1:163" x14ac:dyDescent="0.4">
      <c r="A33" s="9" t="s">
        <v>19</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1</v>
      </c>
      <c r="BF33">
        <v>0</v>
      </c>
      <c r="BG33">
        <v>0</v>
      </c>
      <c r="BH33">
        <v>0</v>
      </c>
      <c r="BI33">
        <v>1</v>
      </c>
      <c r="BJ33">
        <v>0</v>
      </c>
      <c r="BK33">
        <v>0</v>
      </c>
      <c r="BL33">
        <v>2</v>
      </c>
      <c r="BM33">
        <v>2</v>
      </c>
      <c r="BN33">
        <v>4</v>
      </c>
      <c r="BO33">
        <v>0</v>
      </c>
      <c r="BP33">
        <v>0</v>
      </c>
      <c r="BQ33">
        <v>4</v>
      </c>
      <c r="BR33">
        <v>1</v>
      </c>
      <c r="BS33">
        <v>3</v>
      </c>
      <c r="BT33">
        <v>8</v>
      </c>
      <c r="BU33">
        <v>6</v>
      </c>
      <c r="BV33">
        <v>6</v>
      </c>
      <c r="BW33">
        <v>5</v>
      </c>
      <c r="BX33">
        <v>3</v>
      </c>
      <c r="BY33">
        <v>0</v>
      </c>
      <c r="BZ33">
        <v>12</v>
      </c>
      <c r="CA33">
        <v>2</v>
      </c>
      <c r="CB33">
        <v>20</v>
      </c>
      <c r="CC33">
        <v>2</v>
      </c>
      <c r="CD33">
        <v>4</v>
      </c>
      <c r="CE33">
        <v>25</v>
      </c>
      <c r="CF33">
        <v>2</v>
      </c>
      <c r="CG33">
        <v>1</v>
      </c>
      <c r="CH33">
        <v>16</v>
      </c>
      <c r="CI33">
        <v>7</v>
      </c>
      <c r="CJ33">
        <v>5</v>
      </c>
      <c r="CK33">
        <v>9</v>
      </c>
      <c r="CL33">
        <v>4</v>
      </c>
      <c r="CM33">
        <v>3</v>
      </c>
      <c r="CN33">
        <v>5</v>
      </c>
      <c r="CO33">
        <v>0</v>
      </c>
      <c r="CP33">
        <v>24</v>
      </c>
      <c r="CQ33">
        <v>8</v>
      </c>
      <c r="CR33">
        <v>8</v>
      </c>
      <c r="CS33">
        <v>3</v>
      </c>
      <c r="CT33">
        <v>0</v>
      </c>
      <c r="CU33">
        <v>13</v>
      </c>
      <c r="CV33">
        <v>6</v>
      </c>
      <c r="CW33">
        <v>12</v>
      </c>
      <c r="CX33">
        <v>6</v>
      </c>
      <c r="CY33">
        <v>11</v>
      </c>
      <c r="CZ33">
        <v>3</v>
      </c>
      <c r="DA33">
        <v>5</v>
      </c>
      <c r="DB33">
        <v>4</v>
      </c>
      <c r="DC33">
        <v>10</v>
      </c>
      <c r="DD33">
        <v>10</v>
      </c>
      <c r="DE33">
        <v>7</v>
      </c>
      <c r="DF33">
        <v>8</v>
      </c>
      <c r="DG33">
        <v>5</v>
      </c>
      <c r="DH33">
        <v>0</v>
      </c>
      <c r="DI33">
        <v>6</v>
      </c>
      <c r="DJ33">
        <v>9</v>
      </c>
      <c r="DK33">
        <v>10</v>
      </c>
      <c r="DL33">
        <v>8</v>
      </c>
      <c r="DM33">
        <v>6</v>
      </c>
      <c r="DN33">
        <v>4</v>
      </c>
      <c r="DO33">
        <v>1</v>
      </c>
      <c r="DP33">
        <v>14</v>
      </c>
      <c r="DQ33">
        <v>9</v>
      </c>
      <c r="DR33">
        <v>5</v>
      </c>
      <c r="DS33">
        <v>3</v>
      </c>
      <c r="DT33">
        <v>6</v>
      </c>
      <c r="DU33">
        <v>5</v>
      </c>
      <c r="DV33">
        <v>2</v>
      </c>
      <c r="DW33">
        <v>2</v>
      </c>
      <c r="DX33">
        <v>0</v>
      </c>
      <c r="DY33">
        <v>6</v>
      </c>
      <c r="DZ33">
        <v>8</v>
      </c>
      <c r="EA33">
        <v>5</v>
      </c>
      <c r="EB33">
        <v>2</v>
      </c>
      <c r="EC33">
        <v>2</v>
      </c>
      <c r="ED33">
        <v>1</v>
      </c>
      <c r="EE33">
        <v>0</v>
      </c>
      <c r="EF33">
        <v>9</v>
      </c>
      <c r="EG33">
        <v>0</v>
      </c>
      <c r="EH33">
        <v>7</v>
      </c>
      <c r="EI33">
        <v>1</v>
      </c>
      <c r="EJ33">
        <v>1</v>
      </c>
      <c r="EK33">
        <v>4</v>
      </c>
      <c r="EL33">
        <v>3</v>
      </c>
      <c r="EM33">
        <v>4</v>
      </c>
      <c r="EN33">
        <v>11</v>
      </c>
      <c r="EO33">
        <v>2</v>
      </c>
      <c r="EP33">
        <v>1</v>
      </c>
      <c r="EQ33">
        <v>1</v>
      </c>
      <c r="ER33">
        <v>2</v>
      </c>
      <c r="ES33">
        <v>1</v>
      </c>
      <c r="ET33">
        <v>6</v>
      </c>
      <c r="EU33">
        <v>2</v>
      </c>
      <c r="EV33">
        <v>4</v>
      </c>
      <c r="EW33">
        <v>7</v>
      </c>
      <c r="EX33">
        <v>1</v>
      </c>
      <c r="EY33">
        <v>3</v>
      </c>
      <c r="EZ33">
        <v>2</v>
      </c>
      <c r="FA33">
        <v>2</v>
      </c>
      <c r="FB33">
        <v>1</v>
      </c>
      <c r="FC33">
        <v>3</v>
      </c>
      <c r="FD33">
        <v>2</v>
      </c>
      <c r="FE33">
        <v>0</v>
      </c>
      <c r="FF33">
        <v>5</v>
      </c>
      <c r="FG33">
        <v>2</v>
      </c>
    </row>
    <row r="34" spans="1:163" x14ac:dyDescent="0.4">
      <c r="A34" s="9" t="s">
        <v>14</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1</v>
      </c>
      <c r="BM34">
        <v>0</v>
      </c>
      <c r="BN34">
        <v>0</v>
      </c>
      <c r="BO34">
        <v>0</v>
      </c>
      <c r="BP34">
        <v>1</v>
      </c>
      <c r="BQ34">
        <v>0</v>
      </c>
      <c r="BR34">
        <v>1</v>
      </c>
      <c r="BS34">
        <v>0</v>
      </c>
      <c r="BT34">
        <v>0</v>
      </c>
      <c r="BU34">
        <v>1</v>
      </c>
      <c r="BV34">
        <v>1</v>
      </c>
      <c r="BW34">
        <v>2</v>
      </c>
      <c r="BX34">
        <v>2</v>
      </c>
      <c r="BY34">
        <v>0</v>
      </c>
      <c r="BZ34">
        <v>0</v>
      </c>
      <c r="CA34">
        <v>4</v>
      </c>
      <c r="CB34">
        <v>5</v>
      </c>
      <c r="CC34">
        <v>3</v>
      </c>
      <c r="CD34">
        <v>1</v>
      </c>
      <c r="CE34">
        <v>1</v>
      </c>
      <c r="CF34">
        <v>0</v>
      </c>
      <c r="CG34">
        <v>0</v>
      </c>
      <c r="CH34">
        <v>4</v>
      </c>
      <c r="CI34">
        <v>5</v>
      </c>
      <c r="CJ34">
        <v>2</v>
      </c>
      <c r="CK34">
        <v>3</v>
      </c>
      <c r="CL34">
        <v>1</v>
      </c>
      <c r="CM34">
        <v>3</v>
      </c>
      <c r="CN34">
        <v>1</v>
      </c>
      <c r="CO34">
        <v>0</v>
      </c>
      <c r="CP34">
        <v>6</v>
      </c>
      <c r="CQ34">
        <v>3</v>
      </c>
      <c r="CR34">
        <v>2</v>
      </c>
      <c r="CS34">
        <v>7</v>
      </c>
      <c r="CT34">
        <v>0</v>
      </c>
      <c r="CU34">
        <v>0</v>
      </c>
      <c r="CV34">
        <v>0</v>
      </c>
      <c r="CW34">
        <v>6</v>
      </c>
      <c r="CX34">
        <v>6</v>
      </c>
      <c r="CY34">
        <v>9</v>
      </c>
      <c r="CZ34">
        <v>3</v>
      </c>
      <c r="DA34">
        <v>2</v>
      </c>
      <c r="DB34">
        <v>0</v>
      </c>
      <c r="DC34">
        <v>6</v>
      </c>
      <c r="DD34">
        <v>19</v>
      </c>
      <c r="DE34">
        <v>3</v>
      </c>
      <c r="DF34">
        <v>7</v>
      </c>
      <c r="DG34">
        <v>10</v>
      </c>
      <c r="DH34">
        <v>2</v>
      </c>
      <c r="DI34">
        <v>0</v>
      </c>
      <c r="DJ34">
        <v>9</v>
      </c>
      <c r="DK34">
        <v>8</v>
      </c>
      <c r="DL34">
        <v>1</v>
      </c>
      <c r="DM34">
        <v>8</v>
      </c>
      <c r="DN34">
        <v>12</v>
      </c>
      <c r="DO34">
        <v>1</v>
      </c>
      <c r="DP34">
        <v>0</v>
      </c>
      <c r="DQ34">
        <v>10</v>
      </c>
      <c r="DR34">
        <v>8</v>
      </c>
      <c r="DS34">
        <v>9</v>
      </c>
      <c r="DT34">
        <v>5</v>
      </c>
      <c r="DU34">
        <v>4</v>
      </c>
      <c r="DV34">
        <v>1</v>
      </c>
      <c r="DW34">
        <v>1</v>
      </c>
      <c r="DX34">
        <v>4</v>
      </c>
      <c r="DY34">
        <v>9</v>
      </c>
      <c r="DZ34">
        <v>9</v>
      </c>
      <c r="EA34">
        <v>6</v>
      </c>
      <c r="EB34">
        <v>4</v>
      </c>
      <c r="EC34">
        <v>3</v>
      </c>
      <c r="ED34">
        <v>0</v>
      </c>
      <c r="EE34">
        <v>11</v>
      </c>
      <c r="EF34">
        <v>9</v>
      </c>
      <c r="EG34">
        <v>8</v>
      </c>
      <c r="EH34">
        <v>5</v>
      </c>
      <c r="EI34">
        <v>5</v>
      </c>
      <c r="EJ34">
        <v>3</v>
      </c>
      <c r="EK34">
        <v>0</v>
      </c>
      <c r="EL34">
        <v>8</v>
      </c>
      <c r="EM34">
        <v>7</v>
      </c>
      <c r="EN34">
        <v>7</v>
      </c>
      <c r="EO34">
        <v>7</v>
      </c>
      <c r="EP34">
        <v>3</v>
      </c>
      <c r="EQ34">
        <v>2</v>
      </c>
      <c r="ER34">
        <v>0</v>
      </c>
      <c r="ES34">
        <v>6</v>
      </c>
      <c r="ET34">
        <v>4</v>
      </c>
      <c r="EU34">
        <v>1</v>
      </c>
      <c r="EV34">
        <v>6</v>
      </c>
      <c r="EW34">
        <v>2</v>
      </c>
      <c r="EX34">
        <v>0</v>
      </c>
      <c r="EY34">
        <v>0</v>
      </c>
      <c r="EZ34">
        <v>4</v>
      </c>
      <c r="FA34">
        <v>4</v>
      </c>
      <c r="FB34">
        <v>10</v>
      </c>
      <c r="FC34">
        <v>8</v>
      </c>
      <c r="FD34">
        <v>2</v>
      </c>
      <c r="FE34">
        <v>0</v>
      </c>
      <c r="FF34">
        <v>0</v>
      </c>
      <c r="FG34">
        <v>4</v>
      </c>
    </row>
    <row r="35" spans="1:163" x14ac:dyDescent="0.4">
      <c r="A35" s="9" t="s">
        <v>16</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0</v>
      </c>
      <c r="BA35">
        <v>0</v>
      </c>
      <c r="BB35">
        <v>0</v>
      </c>
      <c r="BC35">
        <v>1</v>
      </c>
      <c r="BD35">
        <v>0</v>
      </c>
      <c r="BE35">
        <v>1</v>
      </c>
      <c r="BF35">
        <v>0</v>
      </c>
      <c r="BG35">
        <v>2</v>
      </c>
      <c r="BH35">
        <v>4</v>
      </c>
      <c r="BI35">
        <v>2</v>
      </c>
      <c r="BJ35">
        <v>5</v>
      </c>
      <c r="BK35">
        <v>4</v>
      </c>
      <c r="BL35">
        <v>7</v>
      </c>
      <c r="BM35">
        <v>17</v>
      </c>
      <c r="BN35">
        <v>18</v>
      </c>
      <c r="BO35">
        <v>20</v>
      </c>
      <c r="BP35">
        <v>26</v>
      </c>
      <c r="BQ35">
        <v>32</v>
      </c>
      <c r="BR35">
        <v>21</v>
      </c>
      <c r="BS35">
        <v>38</v>
      </c>
      <c r="BT35">
        <v>68</v>
      </c>
      <c r="BU35">
        <v>88</v>
      </c>
      <c r="BV35">
        <v>184</v>
      </c>
      <c r="BW35">
        <v>108</v>
      </c>
      <c r="BX35">
        <v>200</v>
      </c>
      <c r="BY35">
        <v>70</v>
      </c>
      <c r="BZ35">
        <v>88</v>
      </c>
      <c r="CA35">
        <v>227</v>
      </c>
      <c r="CB35">
        <v>272</v>
      </c>
      <c r="CC35">
        <v>196</v>
      </c>
      <c r="CD35">
        <v>232</v>
      </c>
      <c r="CE35">
        <v>251</v>
      </c>
      <c r="CF35">
        <v>167</v>
      </c>
      <c r="CG35">
        <v>93</v>
      </c>
      <c r="CH35">
        <v>362</v>
      </c>
      <c r="CI35">
        <v>351</v>
      </c>
      <c r="CJ35">
        <v>362</v>
      </c>
      <c r="CK35">
        <v>322</v>
      </c>
      <c r="CL35">
        <v>230</v>
      </c>
      <c r="CM35">
        <v>132</v>
      </c>
      <c r="CN35">
        <v>175</v>
      </c>
      <c r="CO35">
        <v>376</v>
      </c>
      <c r="CP35">
        <v>310</v>
      </c>
      <c r="CQ35">
        <v>305</v>
      </c>
      <c r="CR35">
        <v>249</v>
      </c>
      <c r="CS35">
        <v>246</v>
      </c>
      <c r="CT35">
        <v>75</v>
      </c>
      <c r="CU35">
        <v>106</v>
      </c>
      <c r="CV35">
        <v>398</v>
      </c>
      <c r="CW35">
        <v>328</v>
      </c>
      <c r="CX35">
        <v>458</v>
      </c>
      <c r="CY35">
        <v>310</v>
      </c>
      <c r="CZ35">
        <v>204</v>
      </c>
      <c r="DA35">
        <v>129</v>
      </c>
      <c r="DB35">
        <v>39</v>
      </c>
      <c r="DC35">
        <v>334</v>
      </c>
      <c r="DD35">
        <v>305</v>
      </c>
      <c r="DE35">
        <v>252</v>
      </c>
      <c r="DF35">
        <v>151</v>
      </c>
      <c r="DG35">
        <v>164</v>
      </c>
      <c r="DH35">
        <v>139</v>
      </c>
      <c r="DI35">
        <v>55</v>
      </c>
      <c r="DJ35">
        <v>198</v>
      </c>
      <c r="DK35">
        <v>194</v>
      </c>
      <c r="DL35">
        <v>244</v>
      </c>
      <c r="DM35">
        <v>192</v>
      </c>
      <c r="DN35">
        <v>111</v>
      </c>
      <c r="DO35">
        <v>107</v>
      </c>
      <c r="DP35">
        <v>79</v>
      </c>
      <c r="DQ35">
        <v>151</v>
      </c>
      <c r="DR35">
        <v>161</v>
      </c>
      <c r="DS35">
        <v>96</v>
      </c>
      <c r="DT35">
        <v>142</v>
      </c>
      <c r="DU35">
        <v>96</v>
      </c>
      <c r="DV35">
        <v>52</v>
      </c>
      <c r="DW35">
        <v>11</v>
      </c>
      <c r="DX35">
        <v>47</v>
      </c>
      <c r="DY35">
        <v>148</v>
      </c>
      <c r="DZ35">
        <v>62</v>
      </c>
      <c r="EA35">
        <v>130</v>
      </c>
      <c r="EB35">
        <v>103</v>
      </c>
      <c r="EC35">
        <v>64</v>
      </c>
      <c r="ED35">
        <v>23</v>
      </c>
      <c r="EE35">
        <v>49</v>
      </c>
      <c r="EF35">
        <v>110</v>
      </c>
      <c r="EG35">
        <v>90</v>
      </c>
      <c r="EH35">
        <v>79</v>
      </c>
      <c r="EI35">
        <v>57</v>
      </c>
      <c r="EJ35">
        <v>70</v>
      </c>
      <c r="EK35">
        <v>38</v>
      </c>
      <c r="EL35">
        <v>89</v>
      </c>
      <c r="EM35">
        <v>74</v>
      </c>
      <c r="EN35">
        <v>66</v>
      </c>
      <c r="EO35">
        <v>46</v>
      </c>
      <c r="EP35">
        <v>100</v>
      </c>
      <c r="EQ35">
        <v>36</v>
      </c>
      <c r="ER35">
        <v>51</v>
      </c>
      <c r="ES35">
        <v>51</v>
      </c>
      <c r="ET35">
        <v>42</v>
      </c>
      <c r="EU35">
        <v>31</v>
      </c>
      <c r="EV35">
        <v>35</v>
      </c>
      <c r="EW35">
        <v>22</v>
      </c>
      <c r="EX35">
        <v>13</v>
      </c>
      <c r="EY35">
        <v>25</v>
      </c>
      <c r="EZ35">
        <v>54</v>
      </c>
      <c r="FA35">
        <v>46</v>
      </c>
      <c r="FB35">
        <v>1877</v>
      </c>
      <c r="FC35">
        <v>42</v>
      </c>
      <c r="FD35">
        <v>34</v>
      </c>
      <c r="FE35">
        <v>27</v>
      </c>
      <c r="FF35">
        <v>17</v>
      </c>
      <c r="FG35">
        <v>43</v>
      </c>
    </row>
    <row r="36" spans="1:163" x14ac:dyDescent="0.4">
      <c r="A36" s="9" t="s">
        <v>42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1</v>
      </c>
      <c r="BO36">
        <v>0</v>
      </c>
      <c r="BP36">
        <v>0</v>
      </c>
      <c r="BQ36">
        <v>1</v>
      </c>
      <c r="BR36">
        <v>0</v>
      </c>
      <c r="BS36">
        <v>2</v>
      </c>
      <c r="BT36">
        <v>1</v>
      </c>
      <c r="BU36">
        <v>1</v>
      </c>
      <c r="BV36">
        <v>1</v>
      </c>
      <c r="BW36">
        <v>3</v>
      </c>
      <c r="BX36">
        <v>1</v>
      </c>
      <c r="BY36">
        <v>1</v>
      </c>
      <c r="BZ36">
        <v>0</v>
      </c>
      <c r="CA36">
        <v>1</v>
      </c>
      <c r="CB36">
        <v>3</v>
      </c>
      <c r="CC36">
        <v>1</v>
      </c>
      <c r="CD36">
        <v>2</v>
      </c>
      <c r="CE36">
        <v>1</v>
      </c>
      <c r="CF36">
        <v>6</v>
      </c>
      <c r="CG36">
        <v>5</v>
      </c>
      <c r="CH36">
        <v>5</v>
      </c>
      <c r="CI36">
        <v>0</v>
      </c>
      <c r="CJ36">
        <v>8</v>
      </c>
      <c r="CK36">
        <v>7</v>
      </c>
      <c r="CL36">
        <v>2</v>
      </c>
      <c r="CM36">
        <v>2</v>
      </c>
      <c r="CN36">
        <v>3</v>
      </c>
      <c r="CO36">
        <v>7</v>
      </c>
      <c r="CP36">
        <v>6</v>
      </c>
      <c r="CQ36">
        <v>7</v>
      </c>
      <c r="CR36">
        <v>6</v>
      </c>
      <c r="CS36">
        <v>9</v>
      </c>
      <c r="CT36">
        <v>6</v>
      </c>
      <c r="CU36">
        <v>5</v>
      </c>
      <c r="CV36">
        <v>6</v>
      </c>
      <c r="CW36">
        <v>2</v>
      </c>
      <c r="CX36">
        <v>11</v>
      </c>
      <c r="CY36">
        <v>8</v>
      </c>
      <c r="CZ36">
        <v>8</v>
      </c>
      <c r="DA36">
        <v>12</v>
      </c>
      <c r="DB36">
        <v>5</v>
      </c>
      <c r="DC36">
        <v>6</v>
      </c>
      <c r="DD36">
        <v>7</v>
      </c>
      <c r="DE36">
        <v>3</v>
      </c>
      <c r="DF36">
        <v>9</v>
      </c>
      <c r="DG36">
        <v>10</v>
      </c>
      <c r="DH36">
        <v>9</v>
      </c>
      <c r="DI36">
        <v>8</v>
      </c>
      <c r="DJ36">
        <v>11</v>
      </c>
      <c r="DK36">
        <v>12</v>
      </c>
      <c r="DL36">
        <v>11</v>
      </c>
      <c r="DM36">
        <v>11</v>
      </c>
      <c r="DN36">
        <v>6</v>
      </c>
      <c r="DO36">
        <v>6</v>
      </c>
      <c r="DP36">
        <v>5</v>
      </c>
      <c r="DQ36">
        <v>6</v>
      </c>
      <c r="DR36">
        <v>7</v>
      </c>
      <c r="DS36">
        <v>11</v>
      </c>
      <c r="DT36">
        <v>8</v>
      </c>
      <c r="DU36">
        <v>6</v>
      </c>
      <c r="DV36">
        <v>9</v>
      </c>
      <c r="DW36">
        <v>3</v>
      </c>
      <c r="DX36">
        <v>5</v>
      </c>
      <c r="DY36">
        <v>4</v>
      </c>
      <c r="DZ36">
        <v>6</v>
      </c>
      <c r="EA36">
        <v>9</v>
      </c>
      <c r="EB36">
        <v>7</v>
      </c>
      <c r="EC36">
        <v>5</v>
      </c>
      <c r="ED36">
        <v>6</v>
      </c>
      <c r="EE36">
        <v>5</v>
      </c>
      <c r="EF36">
        <v>8</v>
      </c>
      <c r="EG36">
        <v>8</v>
      </c>
      <c r="EH36">
        <v>4</v>
      </c>
      <c r="EI36">
        <v>5</v>
      </c>
      <c r="EJ36">
        <v>4</v>
      </c>
      <c r="EK36">
        <v>4</v>
      </c>
      <c r="EL36">
        <v>4</v>
      </c>
      <c r="EM36">
        <v>6</v>
      </c>
      <c r="EN36">
        <v>11</v>
      </c>
      <c r="EO36">
        <v>5</v>
      </c>
      <c r="EP36">
        <v>5</v>
      </c>
      <c r="EQ36">
        <v>4</v>
      </c>
      <c r="ER36">
        <v>5</v>
      </c>
      <c r="ES36">
        <v>7</v>
      </c>
      <c r="ET36">
        <v>5</v>
      </c>
      <c r="EU36">
        <v>4</v>
      </c>
      <c r="EV36">
        <v>8</v>
      </c>
      <c r="EW36">
        <v>2</v>
      </c>
      <c r="EX36">
        <v>3</v>
      </c>
      <c r="EY36">
        <v>0</v>
      </c>
      <c r="EZ36">
        <v>7</v>
      </c>
      <c r="FA36">
        <v>4</v>
      </c>
      <c r="FB36">
        <v>5</v>
      </c>
      <c r="FC36">
        <v>4</v>
      </c>
      <c r="FD36">
        <v>2</v>
      </c>
      <c r="FE36">
        <v>1</v>
      </c>
      <c r="FF36">
        <v>1</v>
      </c>
      <c r="FG36">
        <v>4</v>
      </c>
    </row>
    <row r="37" spans="1:163" x14ac:dyDescent="0.4">
      <c r="A37" s="9" t="s">
        <v>11</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2</v>
      </c>
      <c r="BD37">
        <v>4</v>
      </c>
      <c r="BE37">
        <v>4</v>
      </c>
      <c r="BF37">
        <v>8</v>
      </c>
      <c r="BG37">
        <v>14</v>
      </c>
      <c r="BH37">
        <v>7</v>
      </c>
      <c r="BI37">
        <v>29</v>
      </c>
      <c r="BJ37">
        <v>27</v>
      </c>
      <c r="BK37">
        <v>47</v>
      </c>
      <c r="BL37">
        <v>41</v>
      </c>
      <c r="BM37">
        <v>81</v>
      </c>
      <c r="BN37">
        <v>117</v>
      </c>
      <c r="BO37">
        <v>121</v>
      </c>
      <c r="BP37">
        <v>143</v>
      </c>
      <c r="BQ37">
        <v>290</v>
      </c>
      <c r="BR37">
        <v>245</v>
      </c>
      <c r="BS37">
        <v>332</v>
      </c>
      <c r="BT37">
        <v>417</v>
      </c>
      <c r="BU37">
        <v>486</v>
      </c>
      <c r="BV37">
        <v>548</v>
      </c>
      <c r="BW37">
        <v>753</v>
      </c>
      <c r="BX37">
        <v>819</v>
      </c>
      <c r="BY37">
        <v>800</v>
      </c>
      <c r="BZ37">
        <v>1542</v>
      </c>
      <c r="CA37">
        <v>308</v>
      </c>
      <c r="CB37">
        <v>953</v>
      </c>
      <c r="CC37">
        <v>1028</v>
      </c>
      <c r="CD37">
        <v>996</v>
      </c>
      <c r="CE37">
        <v>997</v>
      </c>
      <c r="CF37">
        <v>957</v>
      </c>
      <c r="CG37">
        <v>882</v>
      </c>
      <c r="CH37">
        <v>1003</v>
      </c>
      <c r="CI37">
        <v>936</v>
      </c>
      <c r="CJ37">
        <v>732</v>
      </c>
      <c r="CK37">
        <v>804</v>
      </c>
      <c r="CL37">
        <v>668</v>
      </c>
      <c r="CM37">
        <v>652</v>
      </c>
      <c r="CN37">
        <v>619</v>
      </c>
      <c r="CO37">
        <v>628</v>
      </c>
      <c r="CP37">
        <v>607</v>
      </c>
      <c r="CQ37">
        <v>565</v>
      </c>
      <c r="CR37">
        <v>547</v>
      </c>
      <c r="CS37">
        <v>567</v>
      </c>
      <c r="CT37">
        <v>478</v>
      </c>
      <c r="CU37">
        <v>463</v>
      </c>
      <c r="CV37">
        <v>510</v>
      </c>
      <c r="CW37">
        <v>510</v>
      </c>
      <c r="CX37">
        <v>329</v>
      </c>
      <c r="CY37">
        <v>225</v>
      </c>
      <c r="CZ37">
        <v>194</v>
      </c>
      <c r="DA37">
        <v>541</v>
      </c>
      <c r="DB37">
        <v>212</v>
      </c>
      <c r="DC37">
        <v>240</v>
      </c>
      <c r="DD37">
        <v>1164</v>
      </c>
      <c r="DE37">
        <v>14</v>
      </c>
      <c r="DF37">
        <v>152</v>
      </c>
      <c r="DG37">
        <v>226</v>
      </c>
      <c r="DH37">
        <v>214</v>
      </c>
      <c r="DI37">
        <v>205</v>
      </c>
      <c r="DJ37">
        <v>279</v>
      </c>
      <c r="DK37">
        <v>166</v>
      </c>
      <c r="DL37">
        <v>169</v>
      </c>
      <c r="DM37">
        <v>138</v>
      </c>
      <c r="DN37">
        <v>198</v>
      </c>
      <c r="DO37">
        <v>215</v>
      </c>
      <c r="DP37">
        <v>134</v>
      </c>
      <c r="DQ37">
        <v>135</v>
      </c>
      <c r="DR37">
        <v>103</v>
      </c>
      <c r="DS37">
        <v>123</v>
      </c>
      <c r="DT37">
        <v>139</v>
      </c>
      <c r="DU37">
        <v>98</v>
      </c>
      <c r="DV37">
        <v>146</v>
      </c>
      <c r="DW37">
        <v>92</v>
      </c>
      <c r="DX37">
        <v>103</v>
      </c>
      <c r="DY37">
        <v>98</v>
      </c>
      <c r="DZ37">
        <v>99</v>
      </c>
      <c r="EA37">
        <v>97</v>
      </c>
      <c r="EB37">
        <v>77</v>
      </c>
      <c r="EC37">
        <v>87</v>
      </c>
      <c r="ED37">
        <v>67</v>
      </c>
      <c r="EE37">
        <v>81</v>
      </c>
      <c r="EF37">
        <v>71</v>
      </c>
      <c r="EG37">
        <v>93</v>
      </c>
      <c r="EH37">
        <v>55</v>
      </c>
      <c r="EI37">
        <v>57</v>
      </c>
      <c r="EJ37">
        <v>60</v>
      </c>
      <c r="EK37">
        <v>56</v>
      </c>
      <c r="EL37">
        <v>70</v>
      </c>
      <c r="EM37">
        <v>67</v>
      </c>
      <c r="EN37">
        <v>55</v>
      </c>
      <c r="EO37">
        <v>80</v>
      </c>
      <c r="EP37">
        <v>54</v>
      </c>
      <c r="EQ37">
        <v>40</v>
      </c>
      <c r="ER37">
        <v>40</v>
      </c>
      <c r="ES37">
        <v>38</v>
      </c>
      <c r="ET37">
        <v>39</v>
      </c>
      <c r="EU37">
        <v>45</v>
      </c>
      <c r="EV37">
        <v>49</v>
      </c>
      <c r="EW37">
        <v>23</v>
      </c>
      <c r="EX37">
        <v>45</v>
      </c>
      <c r="EY37">
        <v>50</v>
      </c>
      <c r="EZ37">
        <v>36</v>
      </c>
      <c r="FA37">
        <v>31</v>
      </c>
      <c r="FB37">
        <v>28</v>
      </c>
      <c r="FC37">
        <v>46</v>
      </c>
      <c r="FD37">
        <v>30</v>
      </c>
      <c r="FE37">
        <v>32</v>
      </c>
      <c r="FF37">
        <v>6</v>
      </c>
      <c r="FG37">
        <v>633</v>
      </c>
    </row>
    <row r="38" spans="1:163" x14ac:dyDescent="0.4">
      <c r="A38" s="9" t="s">
        <v>15</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1</v>
      </c>
      <c r="BO38">
        <v>1</v>
      </c>
      <c r="BP38">
        <v>1</v>
      </c>
      <c r="BQ38">
        <v>1</v>
      </c>
      <c r="BR38">
        <v>2</v>
      </c>
      <c r="BS38">
        <v>0</v>
      </c>
      <c r="BT38">
        <v>4</v>
      </c>
      <c r="BU38">
        <v>1</v>
      </c>
      <c r="BV38">
        <v>6</v>
      </c>
      <c r="BW38">
        <v>6</v>
      </c>
      <c r="BX38">
        <v>7</v>
      </c>
      <c r="BY38">
        <v>7</v>
      </c>
      <c r="BZ38">
        <v>5</v>
      </c>
      <c r="CA38">
        <v>8</v>
      </c>
      <c r="CB38">
        <v>11</v>
      </c>
      <c r="CC38">
        <v>13</v>
      </c>
      <c r="CD38">
        <v>4</v>
      </c>
      <c r="CE38">
        <v>8</v>
      </c>
      <c r="CF38">
        <v>0</v>
      </c>
      <c r="CG38">
        <v>5</v>
      </c>
      <c r="CH38">
        <v>25</v>
      </c>
      <c r="CI38">
        <v>12</v>
      </c>
      <c r="CJ38">
        <v>12</v>
      </c>
      <c r="CK38">
        <v>19</v>
      </c>
      <c r="CL38">
        <v>16</v>
      </c>
      <c r="CM38">
        <v>8</v>
      </c>
      <c r="CN38">
        <v>4</v>
      </c>
      <c r="CO38">
        <v>30</v>
      </c>
      <c r="CP38">
        <v>25</v>
      </c>
      <c r="CQ38">
        <v>11</v>
      </c>
      <c r="CR38">
        <v>17</v>
      </c>
      <c r="CS38">
        <v>34</v>
      </c>
      <c r="CT38">
        <v>5</v>
      </c>
      <c r="CU38">
        <v>22</v>
      </c>
      <c r="CV38">
        <v>22</v>
      </c>
      <c r="CW38">
        <v>13</v>
      </c>
      <c r="CX38">
        <v>19</v>
      </c>
      <c r="CY38">
        <v>20</v>
      </c>
      <c r="CZ38">
        <v>23</v>
      </c>
      <c r="DA38">
        <v>8</v>
      </c>
      <c r="DB38">
        <v>18</v>
      </c>
      <c r="DC38">
        <v>23</v>
      </c>
      <c r="DD38">
        <v>20</v>
      </c>
      <c r="DE38">
        <v>24</v>
      </c>
      <c r="DF38">
        <v>16</v>
      </c>
      <c r="DG38">
        <v>17</v>
      </c>
      <c r="DH38">
        <v>7</v>
      </c>
      <c r="DI38">
        <v>10</v>
      </c>
      <c r="DJ38">
        <v>26</v>
      </c>
      <c r="DK38">
        <v>18</v>
      </c>
      <c r="DL38">
        <v>17</v>
      </c>
      <c r="DM38">
        <v>28</v>
      </c>
      <c r="DN38">
        <v>11</v>
      </c>
      <c r="DO38">
        <v>8</v>
      </c>
      <c r="DP38">
        <v>5</v>
      </c>
      <c r="DQ38">
        <v>27</v>
      </c>
      <c r="DR38">
        <v>10</v>
      </c>
      <c r="DS38">
        <v>13</v>
      </c>
      <c r="DT38">
        <v>20</v>
      </c>
      <c r="DU38">
        <v>9</v>
      </c>
      <c r="DV38">
        <v>8</v>
      </c>
      <c r="DW38">
        <v>9</v>
      </c>
      <c r="DX38">
        <v>9</v>
      </c>
      <c r="DY38">
        <v>38</v>
      </c>
      <c r="DZ38">
        <v>32</v>
      </c>
      <c r="EA38">
        <v>29</v>
      </c>
      <c r="EB38">
        <v>15</v>
      </c>
      <c r="EC38">
        <v>8</v>
      </c>
      <c r="ED38">
        <v>12</v>
      </c>
      <c r="EE38">
        <v>27</v>
      </c>
      <c r="EF38">
        <v>21</v>
      </c>
      <c r="EG38">
        <v>22</v>
      </c>
      <c r="EH38">
        <v>8</v>
      </c>
      <c r="EI38">
        <v>19</v>
      </c>
      <c r="EJ38">
        <v>4</v>
      </c>
      <c r="EK38">
        <v>17</v>
      </c>
      <c r="EL38">
        <v>28</v>
      </c>
      <c r="EM38">
        <v>27</v>
      </c>
      <c r="EN38">
        <v>18</v>
      </c>
      <c r="EO38">
        <v>14</v>
      </c>
      <c r="EP38">
        <v>7</v>
      </c>
      <c r="EQ38">
        <v>4</v>
      </c>
      <c r="ER38">
        <v>17</v>
      </c>
      <c r="ES38">
        <v>29</v>
      </c>
      <c r="ET38">
        <v>13</v>
      </c>
      <c r="EU38">
        <v>11</v>
      </c>
      <c r="EV38">
        <v>14</v>
      </c>
      <c r="EW38">
        <v>16</v>
      </c>
      <c r="EX38">
        <v>6</v>
      </c>
      <c r="EY38">
        <v>5</v>
      </c>
      <c r="EZ38">
        <v>26</v>
      </c>
      <c r="FA38">
        <v>19</v>
      </c>
      <c r="FB38">
        <v>10</v>
      </c>
      <c r="FC38">
        <v>14</v>
      </c>
      <c r="FD38">
        <v>15</v>
      </c>
      <c r="FE38">
        <v>4</v>
      </c>
      <c r="FF38">
        <v>3</v>
      </c>
      <c r="FG38">
        <v>21</v>
      </c>
    </row>
    <row r="39" spans="1:163" x14ac:dyDescent="0.4">
      <c r="A39" s="9" t="s">
        <v>43</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1</v>
      </c>
      <c r="BQ39">
        <v>0</v>
      </c>
      <c r="BR39">
        <v>0</v>
      </c>
      <c r="BS39">
        <v>2</v>
      </c>
      <c r="BT39">
        <v>0</v>
      </c>
      <c r="BU39">
        <v>0</v>
      </c>
      <c r="BV39">
        <v>0</v>
      </c>
      <c r="BW39">
        <v>0</v>
      </c>
      <c r="BX39">
        <v>0</v>
      </c>
      <c r="BY39">
        <v>0</v>
      </c>
      <c r="BZ39">
        <v>0</v>
      </c>
      <c r="CA39">
        <v>1</v>
      </c>
      <c r="CB39">
        <v>0</v>
      </c>
      <c r="CC39">
        <v>1</v>
      </c>
      <c r="CD39">
        <v>2</v>
      </c>
      <c r="CE39">
        <v>0</v>
      </c>
      <c r="CF39">
        <v>1</v>
      </c>
      <c r="CG39">
        <v>1</v>
      </c>
      <c r="CH39">
        <v>0</v>
      </c>
      <c r="CI39">
        <v>0</v>
      </c>
      <c r="CJ39">
        <v>0</v>
      </c>
      <c r="CK39">
        <v>0</v>
      </c>
      <c r="CL39">
        <v>0</v>
      </c>
      <c r="CM39">
        <v>1</v>
      </c>
      <c r="CN39">
        <v>3</v>
      </c>
      <c r="CO39">
        <v>0</v>
      </c>
      <c r="CP39">
        <v>1</v>
      </c>
      <c r="CQ39">
        <v>1</v>
      </c>
      <c r="CR39">
        <v>0</v>
      </c>
      <c r="CS39">
        <v>1</v>
      </c>
      <c r="CT39">
        <v>1</v>
      </c>
      <c r="CU39">
        <v>2</v>
      </c>
      <c r="CV39">
        <v>0</v>
      </c>
      <c r="CW39">
        <v>0</v>
      </c>
      <c r="CX39">
        <v>0</v>
      </c>
      <c r="CY39">
        <v>4</v>
      </c>
      <c r="CZ39">
        <v>1</v>
      </c>
      <c r="DA39">
        <v>1</v>
      </c>
      <c r="DB39">
        <v>0</v>
      </c>
      <c r="DC39">
        <v>0</v>
      </c>
      <c r="DD39">
        <v>6</v>
      </c>
      <c r="DE39">
        <v>0</v>
      </c>
      <c r="DF39">
        <v>2</v>
      </c>
      <c r="DG39">
        <v>2</v>
      </c>
      <c r="DH39">
        <v>0</v>
      </c>
      <c r="DI39">
        <v>1</v>
      </c>
      <c r="DJ39">
        <v>2</v>
      </c>
      <c r="DK39">
        <v>2</v>
      </c>
      <c r="DL39">
        <v>0</v>
      </c>
      <c r="DM39">
        <v>2</v>
      </c>
      <c r="DN39">
        <v>0</v>
      </c>
      <c r="DO39">
        <v>1</v>
      </c>
      <c r="DP39">
        <v>1</v>
      </c>
      <c r="DQ39">
        <v>1</v>
      </c>
      <c r="DR39">
        <v>4</v>
      </c>
      <c r="DS39">
        <v>2</v>
      </c>
      <c r="DT39">
        <v>1</v>
      </c>
      <c r="DU39">
        <v>0</v>
      </c>
      <c r="DV39">
        <v>1</v>
      </c>
      <c r="DW39">
        <v>1</v>
      </c>
      <c r="DX39">
        <v>0</v>
      </c>
      <c r="DY39">
        <v>5</v>
      </c>
      <c r="DZ39">
        <v>1</v>
      </c>
      <c r="EA39">
        <v>2</v>
      </c>
      <c r="EB39">
        <v>1</v>
      </c>
      <c r="EC39">
        <v>1</v>
      </c>
      <c r="ED39">
        <v>0</v>
      </c>
      <c r="EE39">
        <v>4</v>
      </c>
      <c r="EF39">
        <v>1</v>
      </c>
      <c r="EG39">
        <v>0</v>
      </c>
      <c r="EH39">
        <v>5</v>
      </c>
      <c r="EI39">
        <v>1</v>
      </c>
      <c r="EJ39">
        <v>0</v>
      </c>
      <c r="EK39">
        <v>0</v>
      </c>
      <c r="EL39">
        <v>0</v>
      </c>
      <c r="EM39">
        <v>1</v>
      </c>
      <c r="EN39">
        <v>1</v>
      </c>
      <c r="EO39">
        <v>0</v>
      </c>
      <c r="EP39">
        <v>0</v>
      </c>
      <c r="EQ39">
        <v>0</v>
      </c>
      <c r="ER39">
        <v>0</v>
      </c>
      <c r="ES39">
        <v>0</v>
      </c>
      <c r="ET39">
        <v>1</v>
      </c>
      <c r="EU39">
        <v>3</v>
      </c>
      <c r="EV39">
        <v>1</v>
      </c>
      <c r="EW39">
        <v>0</v>
      </c>
      <c r="EX39">
        <v>1</v>
      </c>
      <c r="EY39">
        <v>0</v>
      </c>
      <c r="EZ39">
        <v>1</v>
      </c>
      <c r="FA39">
        <v>2</v>
      </c>
      <c r="FB39">
        <v>1</v>
      </c>
      <c r="FC39">
        <v>0</v>
      </c>
      <c r="FD39">
        <v>0</v>
      </c>
      <c r="FE39">
        <v>1</v>
      </c>
      <c r="FF39">
        <v>0</v>
      </c>
      <c r="FG39">
        <v>0</v>
      </c>
    </row>
    <row r="40" spans="1:163" x14ac:dyDescent="0.4">
      <c r="A40" s="9" t="s">
        <v>36</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1</v>
      </c>
      <c r="BJ40">
        <v>2</v>
      </c>
      <c r="BK40">
        <v>0</v>
      </c>
      <c r="BL40">
        <v>3</v>
      </c>
      <c r="BM40">
        <v>2</v>
      </c>
      <c r="BN40">
        <v>3</v>
      </c>
      <c r="BO40">
        <v>4</v>
      </c>
      <c r="BP40">
        <v>7</v>
      </c>
      <c r="BQ40">
        <v>3</v>
      </c>
      <c r="BR40">
        <v>5</v>
      </c>
      <c r="BS40">
        <v>10</v>
      </c>
      <c r="BT40">
        <v>15</v>
      </c>
      <c r="BU40">
        <v>10</v>
      </c>
      <c r="BV40">
        <v>16</v>
      </c>
      <c r="BW40">
        <v>10</v>
      </c>
      <c r="BX40">
        <v>11</v>
      </c>
      <c r="BY40">
        <v>17</v>
      </c>
      <c r="BZ40">
        <v>23</v>
      </c>
      <c r="CA40">
        <v>25</v>
      </c>
      <c r="CB40">
        <v>26</v>
      </c>
      <c r="CC40">
        <v>20</v>
      </c>
      <c r="CD40">
        <v>18</v>
      </c>
      <c r="CE40">
        <v>16</v>
      </c>
      <c r="CF40">
        <v>6</v>
      </c>
      <c r="CG40">
        <v>21</v>
      </c>
      <c r="CH40">
        <v>50</v>
      </c>
      <c r="CI40">
        <v>37</v>
      </c>
      <c r="CJ40">
        <v>28</v>
      </c>
      <c r="CK40">
        <v>29</v>
      </c>
      <c r="CL40">
        <v>33</v>
      </c>
      <c r="CM40">
        <v>20</v>
      </c>
      <c r="CN40">
        <v>38</v>
      </c>
      <c r="CO40">
        <v>48</v>
      </c>
      <c r="CP40">
        <v>53</v>
      </c>
      <c r="CQ40">
        <v>46</v>
      </c>
      <c r="CR40">
        <v>34</v>
      </c>
      <c r="CS40">
        <v>21</v>
      </c>
      <c r="CT40">
        <v>17</v>
      </c>
      <c r="CU40">
        <v>25</v>
      </c>
      <c r="CV40">
        <v>46</v>
      </c>
      <c r="CW40">
        <v>138</v>
      </c>
      <c r="CX40">
        <v>38</v>
      </c>
      <c r="CY40">
        <v>27</v>
      </c>
      <c r="CZ40">
        <v>19</v>
      </c>
      <c r="DA40">
        <v>17</v>
      </c>
      <c r="DB40">
        <v>18</v>
      </c>
      <c r="DC40">
        <v>79</v>
      </c>
      <c r="DD40">
        <v>90</v>
      </c>
      <c r="DE40">
        <v>46</v>
      </c>
      <c r="DF40">
        <v>35</v>
      </c>
      <c r="DG40">
        <v>25</v>
      </c>
      <c r="DH40">
        <v>10</v>
      </c>
      <c r="DI40">
        <v>16</v>
      </c>
      <c r="DJ40">
        <v>79</v>
      </c>
      <c r="DK40">
        <v>47</v>
      </c>
      <c r="DL40">
        <v>51</v>
      </c>
      <c r="DM40">
        <v>47</v>
      </c>
      <c r="DN40">
        <v>29</v>
      </c>
      <c r="DO40">
        <v>15</v>
      </c>
      <c r="DP40">
        <v>32</v>
      </c>
      <c r="DQ40">
        <v>63</v>
      </c>
      <c r="DR40">
        <v>61</v>
      </c>
      <c r="DS40">
        <v>55</v>
      </c>
      <c r="DT40">
        <v>36</v>
      </c>
      <c r="DU40">
        <v>84</v>
      </c>
      <c r="DV40">
        <v>13</v>
      </c>
      <c r="DW40">
        <v>18</v>
      </c>
      <c r="DX40">
        <v>15</v>
      </c>
      <c r="DY40">
        <v>42</v>
      </c>
      <c r="DZ40">
        <v>54</v>
      </c>
      <c r="EA40">
        <v>33</v>
      </c>
      <c r="EB40">
        <v>18</v>
      </c>
      <c r="EC40">
        <v>6</v>
      </c>
      <c r="ED40">
        <v>51</v>
      </c>
      <c r="EE40">
        <v>52</v>
      </c>
      <c r="EF40">
        <v>41</v>
      </c>
      <c r="EG40">
        <v>40</v>
      </c>
      <c r="EH40">
        <v>16</v>
      </c>
      <c r="EI40">
        <v>15</v>
      </c>
      <c r="EJ40">
        <v>7</v>
      </c>
      <c r="EK40">
        <v>27</v>
      </c>
      <c r="EL40">
        <v>17</v>
      </c>
      <c r="EM40">
        <v>36</v>
      </c>
      <c r="EN40">
        <v>33</v>
      </c>
      <c r="EO40">
        <v>18</v>
      </c>
      <c r="EP40">
        <v>46</v>
      </c>
      <c r="EQ40">
        <v>3</v>
      </c>
      <c r="ER40">
        <v>16</v>
      </c>
      <c r="ES40">
        <v>24</v>
      </c>
      <c r="ET40">
        <v>14</v>
      </c>
      <c r="EU40">
        <v>22</v>
      </c>
      <c r="EV40">
        <v>34</v>
      </c>
      <c r="EW40">
        <v>30</v>
      </c>
      <c r="EX40">
        <v>3</v>
      </c>
      <c r="EY40">
        <v>4</v>
      </c>
      <c r="EZ40">
        <v>31</v>
      </c>
      <c r="FA40">
        <v>20</v>
      </c>
      <c r="FB40">
        <v>17</v>
      </c>
      <c r="FC40">
        <v>16</v>
      </c>
      <c r="FD40">
        <v>16</v>
      </c>
      <c r="FE40">
        <v>3</v>
      </c>
      <c r="FF40">
        <v>11</v>
      </c>
      <c r="FG40">
        <v>45</v>
      </c>
    </row>
    <row r="41" spans="1:163" x14ac:dyDescent="0.4">
      <c r="A41" s="9" t="s">
        <v>25</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1</v>
      </c>
      <c r="BI41">
        <v>0</v>
      </c>
      <c r="BJ41">
        <v>0</v>
      </c>
      <c r="BK41">
        <v>1</v>
      </c>
      <c r="BL41">
        <v>0</v>
      </c>
      <c r="BM41">
        <v>1</v>
      </c>
      <c r="BN41">
        <v>2</v>
      </c>
      <c r="BO41">
        <v>2</v>
      </c>
      <c r="BP41">
        <v>1</v>
      </c>
      <c r="BQ41">
        <v>7</v>
      </c>
      <c r="BR41">
        <v>1</v>
      </c>
      <c r="BS41">
        <v>1</v>
      </c>
      <c r="BT41">
        <v>6</v>
      </c>
      <c r="BU41">
        <v>7</v>
      </c>
      <c r="BV41">
        <v>4</v>
      </c>
      <c r="BW41">
        <v>4</v>
      </c>
      <c r="BX41">
        <v>4</v>
      </c>
      <c r="BY41">
        <v>4</v>
      </c>
      <c r="BZ41">
        <v>5</v>
      </c>
      <c r="CA41">
        <v>16</v>
      </c>
      <c r="CB41">
        <v>12</v>
      </c>
      <c r="CC41">
        <v>1</v>
      </c>
      <c r="CD41">
        <v>8</v>
      </c>
      <c r="CE41">
        <v>5</v>
      </c>
      <c r="CF41">
        <v>3</v>
      </c>
      <c r="CG41">
        <v>2</v>
      </c>
      <c r="CH41">
        <v>11</v>
      </c>
      <c r="CI41">
        <v>14</v>
      </c>
      <c r="CJ41">
        <v>8</v>
      </c>
      <c r="CK41">
        <v>5</v>
      </c>
      <c r="CL41">
        <v>3</v>
      </c>
      <c r="CM41">
        <v>1</v>
      </c>
      <c r="CN41">
        <v>3</v>
      </c>
      <c r="CO41">
        <v>21</v>
      </c>
      <c r="CP41">
        <v>5</v>
      </c>
      <c r="CQ41">
        <v>10</v>
      </c>
      <c r="CR41">
        <v>9</v>
      </c>
      <c r="CS41">
        <v>6</v>
      </c>
      <c r="CT41">
        <v>1</v>
      </c>
      <c r="CU41">
        <v>2</v>
      </c>
      <c r="CV41">
        <v>10</v>
      </c>
      <c r="CW41">
        <v>7</v>
      </c>
      <c r="CX41">
        <v>8</v>
      </c>
      <c r="CY41">
        <v>8</v>
      </c>
      <c r="CZ41">
        <v>8</v>
      </c>
      <c r="DA41">
        <v>0</v>
      </c>
      <c r="DB41">
        <v>0</v>
      </c>
      <c r="DC41">
        <v>9</v>
      </c>
      <c r="DD41">
        <v>6</v>
      </c>
      <c r="DE41">
        <v>7</v>
      </c>
      <c r="DF41">
        <v>6</v>
      </c>
      <c r="DG41">
        <v>4</v>
      </c>
      <c r="DH41">
        <v>2</v>
      </c>
      <c r="DI41">
        <v>2</v>
      </c>
      <c r="DJ41">
        <v>4</v>
      </c>
      <c r="DK41">
        <v>0</v>
      </c>
      <c r="DL41">
        <v>6</v>
      </c>
      <c r="DM41">
        <v>1</v>
      </c>
      <c r="DN41">
        <v>3</v>
      </c>
      <c r="DO41">
        <v>0</v>
      </c>
      <c r="DP41">
        <v>0</v>
      </c>
      <c r="DQ41">
        <v>6</v>
      </c>
      <c r="DR41">
        <v>5</v>
      </c>
      <c r="DS41">
        <v>5</v>
      </c>
      <c r="DT41">
        <v>3</v>
      </c>
      <c r="DU41">
        <v>4</v>
      </c>
      <c r="DV41">
        <v>0</v>
      </c>
      <c r="DW41">
        <v>2</v>
      </c>
      <c r="DX41">
        <v>5</v>
      </c>
      <c r="DY41">
        <v>4</v>
      </c>
      <c r="DZ41">
        <v>4</v>
      </c>
      <c r="EA41">
        <v>3</v>
      </c>
      <c r="EB41">
        <v>5</v>
      </c>
      <c r="EC41">
        <v>0</v>
      </c>
      <c r="ED41">
        <v>0</v>
      </c>
      <c r="EE41">
        <v>5</v>
      </c>
      <c r="EF41">
        <v>2</v>
      </c>
      <c r="EG41">
        <v>3</v>
      </c>
      <c r="EH41">
        <v>1</v>
      </c>
      <c r="EI41">
        <v>2</v>
      </c>
      <c r="EJ41">
        <v>1</v>
      </c>
      <c r="EK41">
        <v>0</v>
      </c>
      <c r="EL41">
        <v>5</v>
      </c>
      <c r="EM41">
        <v>2</v>
      </c>
      <c r="EN41">
        <v>2</v>
      </c>
      <c r="EO41">
        <v>2</v>
      </c>
      <c r="EP41">
        <v>0</v>
      </c>
      <c r="EQ41">
        <v>0</v>
      </c>
      <c r="ER41">
        <v>0</v>
      </c>
      <c r="ES41">
        <v>4</v>
      </c>
      <c r="ET41">
        <v>1</v>
      </c>
      <c r="EU41">
        <v>2</v>
      </c>
      <c r="EV41">
        <v>1</v>
      </c>
      <c r="EW41">
        <v>1</v>
      </c>
      <c r="EX41">
        <v>1</v>
      </c>
      <c r="EY41">
        <v>0</v>
      </c>
      <c r="EZ41">
        <v>2</v>
      </c>
      <c r="FA41">
        <v>1</v>
      </c>
      <c r="FB41">
        <v>3</v>
      </c>
      <c r="FC41">
        <v>2</v>
      </c>
      <c r="FD41">
        <v>7</v>
      </c>
      <c r="FE41">
        <v>1</v>
      </c>
      <c r="FF41">
        <v>0</v>
      </c>
      <c r="FG41">
        <v>2</v>
      </c>
    </row>
    <row r="42" spans="1:163" x14ac:dyDescent="0.4">
      <c r="A42" s="9" t="s">
        <v>9</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1</v>
      </c>
      <c r="BD42">
        <v>0</v>
      </c>
      <c r="BE42">
        <v>0</v>
      </c>
      <c r="BF42">
        <v>1</v>
      </c>
      <c r="BG42">
        <v>1</v>
      </c>
      <c r="BH42">
        <v>0</v>
      </c>
      <c r="BI42">
        <v>0</v>
      </c>
      <c r="BJ42">
        <v>1</v>
      </c>
      <c r="BK42">
        <v>1</v>
      </c>
      <c r="BL42">
        <v>0</v>
      </c>
      <c r="BM42">
        <v>3</v>
      </c>
      <c r="BN42">
        <v>2</v>
      </c>
      <c r="BO42">
        <v>1</v>
      </c>
      <c r="BP42">
        <v>1</v>
      </c>
      <c r="BQ42">
        <v>1</v>
      </c>
      <c r="BR42">
        <v>0</v>
      </c>
      <c r="BS42">
        <v>3</v>
      </c>
      <c r="BT42">
        <v>2</v>
      </c>
      <c r="BU42">
        <v>1</v>
      </c>
      <c r="BV42">
        <v>2</v>
      </c>
      <c r="BW42">
        <v>1</v>
      </c>
      <c r="BX42">
        <v>4</v>
      </c>
      <c r="BY42">
        <v>1</v>
      </c>
      <c r="BZ42">
        <v>2</v>
      </c>
      <c r="CA42">
        <v>4</v>
      </c>
      <c r="CB42">
        <v>5</v>
      </c>
      <c r="CC42">
        <v>6</v>
      </c>
      <c r="CD42">
        <v>4</v>
      </c>
      <c r="CE42">
        <v>3</v>
      </c>
      <c r="CF42">
        <v>1</v>
      </c>
      <c r="CG42">
        <v>1</v>
      </c>
      <c r="CH42">
        <v>2</v>
      </c>
      <c r="CI42">
        <v>3</v>
      </c>
      <c r="CJ42">
        <v>6</v>
      </c>
      <c r="CK42">
        <v>6</v>
      </c>
      <c r="CL42">
        <v>2</v>
      </c>
      <c r="CM42">
        <v>2</v>
      </c>
      <c r="CN42">
        <v>1</v>
      </c>
      <c r="CO42">
        <v>3</v>
      </c>
      <c r="CP42">
        <v>0</v>
      </c>
      <c r="CQ42">
        <v>5</v>
      </c>
      <c r="CR42">
        <v>3</v>
      </c>
      <c r="CS42">
        <v>1</v>
      </c>
      <c r="CT42">
        <v>4</v>
      </c>
      <c r="CU42">
        <v>1</v>
      </c>
      <c r="CV42">
        <v>7</v>
      </c>
      <c r="CW42">
        <v>2</v>
      </c>
      <c r="CX42">
        <v>2</v>
      </c>
      <c r="CY42">
        <v>1</v>
      </c>
      <c r="CZ42">
        <v>5</v>
      </c>
      <c r="DA42">
        <v>0</v>
      </c>
      <c r="DB42">
        <v>0</v>
      </c>
      <c r="DC42">
        <v>4</v>
      </c>
      <c r="DD42">
        <v>2</v>
      </c>
      <c r="DE42">
        <v>6</v>
      </c>
      <c r="DF42">
        <v>3</v>
      </c>
      <c r="DG42">
        <v>3</v>
      </c>
      <c r="DH42">
        <v>0</v>
      </c>
      <c r="DI42">
        <v>3</v>
      </c>
      <c r="DJ42">
        <v>0</v>
      </c>
      <c r="DK42">
        <v>4</v>
      </c>
      <c r="DL42">
        <v>3</v>
      </c>
      <c r="DM42">
        <v>0</v>
      </c>
      <c r="DN42">
        <v>0</v>
      </c>
      <c r="DO42">
        <v>0</v>
      </c>
      <c r="DP42">
        <v>1</v>
      </c>
      <c r="DQ42">
        <v>2</v>
      </c>
      <c r="DR42">
        <v>4</v>
      </c>
      <c r="DS42">
        <v>1</v>
      </c>
      <c r="DT42">
        <v>2</v>
      </c>
      <c r="DU42">
        <v>0</v>
      </c>
      <c r="DV42">
        <v>1</v>
      </c>
      <c r="DW42">
        <v>0</v>
      </c>
      <c r="DX42">
        <v>0</v>
      </c>
      <c r="DY42">
        <v>0</v>
      </c>
      <c r="DZ42">
        <v>3</v>
      </c>
      <c r="EA42">
        <v>0</v>
      </c>
      <c r="EB42">
        <v>2</v>
      </c>
      <c r="EC42">
        <v>0</v>
      </c>
      <c r="ED42">
        <v>1</v>
      </c>
      <c r="EE42">
        <v>3</v>
      </c>
      <c r="EF42">
        <v>2</v>
      </c>
      <c r="EG42">
        <v>0</v>
      </c>
      <c r="EH42">
        <v>2</v>
      </c>
      <c r="EI42">
        <v>2</v>
      </c>
      <c r="EJ42">
        <v>1</v>
      </c>
      <c r="EK42">
        <v>0</v>
      </c>
      <c r="EL42">
        <v>5</v>
      </c>
      <c r="EM42">
        <v>0</v>
      </c>
      <c r="EN42">
        <v>2</v>
      </c>
      <c r="EO42">
        <v>3</v>
      </c>
      <c r="EP42">
        <v>1</v>
      </c>
      <c r="EQ42">
        <v>1</v>
      </c>
      <c r="ER42">
        <v>4</v>
      </c>
      <c r="ES42">
        <v>2</v>
      </c>
      <c r="ET42">
        <v>1</v>
      </c>
      <c r="EU42">
        <v>4</v>
      </c>
      <c r="EV42">
        <v>1</v>
      </c>
      <c r="EW42">
        <v>0</v>
      </c>
      <c r="EX42">
        <v>2</v>
      </c>
      <c r="EY42">
        <v>2</v>
      </c>
      <c r="EZ42">
        <v>0</v>
      </c>
      <c r="FA42">
        <v>3</v>
      </c>
      <c r="FB42">
        <v>4</v>
      </c>
      <c r="FC42">
        <v>5</v>
      </c>
      <c r="FD42">
        <v>0</v>
      </c>
      <c r="FE42">
        <v>0</v>
      </c>
      <c r="FF42">
        <v>3</v>
      </c>
      <c r="FG42">
        <v>3</v>
      </c>
    </row>
    <row r="43" spans="1:163" x14ac:dyDescent="0.4">
      <c r="A43" s="9" t="s">
        <v>26</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1</v>
      </c>
      <c r="BH43">
        <v>0</v>
      </c>
      <c r="BI43">
        <v>0</v>
      </c>
      <c r="BJ43">
        <v>1</v>
      </c>
      <c r="BK43">
        <v>1</v>
      </c>
      <c r="BL43">
        <v>3</v>
      </c>
      <c r="BM43">
        <v>2</v>
      </c>
      <c r="BN43">
        <v>4</v>
      </c>
      <c r="BO43">
        <v>4</v>
      </c>
      <c r="BP43">
        <v>7</v>
      </c>
      <c r="BQ43">
        <v>12</v>
      </c>
      <c r="BR43">
        <v>5</v>
      </c>
      <c r="BS43">
        <v>8</v>
      </c>
      <c r="BT43">
        <v>24</v>
      </c>
      <c r="BU43">
        <v>6</v>
      </c>
      <c r="BV43">
        <v>13</v>
      </c>
      <c r="BW43">
        <v>11</v>
      </c>
      <c r="BX43">
        <v>39</v>
      </c>
      <c r="BY43">
        <v>19</v>
      </c>
      <c r="BZ43">
        <v>10</v>
      </c>
      <c r="CA43">
        <v>71</v>
      </c>
      <c r="CB43">
        <v>72</v>
      </c>
      <c r="CC43">
        <v>31</v>
      </c>
      <c r="CD43">
        <v>91</v>
      </c>
      <c r="CE43">
        <v>80</v>
      </c>
      <c r="CF43">
        <v>10</v>
      </c>
      <c r="CG43">
        <v>38</v>
      </c>
      <c r="CH43">
        <v>183</v>
      </c>
      <c r="CI43">
        <v>87</v>
      </c>
      <c r="CJ43">
        <v>107</v>
      </c>
      <c r="CK43">
        <v>87</v>
      </c>
      <c r="CL43">
        <v>123</v>
      </c>
      <c r="CM43">
        <v>135</v>
      </c>
      <c r="CN43">
        <v>81</v>
      </c>
      <c r="CO43">
        <v>254</v>
      </c>
      <c r="CP43">
        <v>100</v>
      </c>
      <c r="CQ43">
        <v>3</v>
      </c>
      <c r="CR43">
        <v>63</v>
      </c>
      <c r="CS43">
        <v>56</v>
      </c>
      <c r="CT43">
        <v>29</v>
      </c>
      <c r="CU43">
        <v>75</v>
      </c>
      <c r="CV43">
        <v>146</v>
      </c>
      <c r="CW43">
        <v>300</v>
      </c>
      <c r="CX43">
        <v>188</v>
      </c>
      <c r="CY43">
        <v>91</v>
      </c>
      <c r="CZ43">
        <v>123</v>
      </c>
      <c r="DA43">
        <v>49</v>
      </c>
      <c r="DB43">
        <v>37</v>
      </c>
      <c r="DC43">
        <v>326</v>
      </c>
      <c r="DD43">
        <v>154</v>
      </c>
      <c r="DE43">
        <v>239</v>
      </c>
      <c r="DF43">
        <v>125</v>
      </c>
      <c r="DG43">
        <v>69</v>
      </c>
      <c r="DH43">
        <v>26</v>
      </c>
      <c r="DI43">
        <v>27</v>
      </c>
      <c r="DJ43">
        <v>78</v>
      </c>
      <c r="DK43">
        <v>180</v>
      </c>
      <c r="DL43">
        <v>194</v>
      </c>
      <c r="DM43">
        <v>134</v>
      </c>
      <c r="DN43">
        <v>58</v>
      </c>
      <c r="DO43">
        <v>14</v>
      </c>
      <c r="DP43">
        <v>50</v>
      </c>
      <c r="DQ43">
        <v>115</v>
      </c>
      <c r="DR43">
        <v>125</v>
      </c>
      <c r="DS43">
        <v>93</v>
      </c>
      <c r="DT43">
        <v>145</v>
      </c>
      <c r="DU43">
        <v>89</v>
      </c>
      <c r="DV43">
        <v>24</v>
      </c>
      <c r="DW43">
        <v>14</v>
      </c>
      <c r="DX43">
        <v>16</v>
      </c>
      <c r="DY43">
        <v>115</v>
      </c>
      <c r="DZ43">
        <v>107</v>
      </c>
      <c r="EA43">
        <v>70</v>
      </c>
      <c r="EB43">
        <v>70</v>
      </c>
      <c r="EC43">
        <v>18</v>
      </c>
      <c r="ED43">
        <v>19</v>
      </c>
      <c r="EE43">
        <v>96</v>
      </c>
      <c r="EF43">
        <v>72</v>
      </c>
      <c r="EG43">
        <v>120</v>
      </c>
      <c r="EH43">
        <v>90</v>
      </c>
      <c r="EI43">
        <v>34</v>
      </c>
      <c r="EJ43">
        <v>11</v>
      </c>
      <c r="EK43">
        <v>10</v>
      </c>
      <c r="EL43">
        <v>63</v>
      </c>
      <c r="EM43">
        <v>73</v>
      </c>
      <c r="EN43">
        <v>44</v>
      </c>
      <c r="EO43">
        <v>42</v>
      </c>
      <c r="EP43">
        <v>35</v>
      </c>
      <c r="EQ43">
        <v>11</v>
      </c>
      <c r="ER43">
        <v>32</v>
      </c>
      <c r="ES43">
        <v>30</v>
      </c>
      <c r="ET43">
        <v>39</v>
      </c>
      <c r="EU43">
        <v>41</v>
      </c>
      <c r="EV43">
        <v>29</v>
      </c>
      <c r="EW43">
        <v>21</v>
      </c>
      <c r="EX43">
        <v>5</v>
      </c>
      <c r="EY43">
        <v>3</v>
      </c>
      <c r="EZ43">
        <v>36</v>
      </c>
      <c r="FA43">
        <v>57</v>
      </c>
      <c r="FB43">
        <v>34</v>
      </c>
      <c r="FC43">
        <v>23</v>
      </c>
      <c r="FD43">
        <v>27</v>
      </c>
      <c r="FE43">
        <v>3</v>
      </c>
      <c r="FF43">
        <v>8</v>
      </c>
      <c r="FG43">
        <v>32</v>
      </c>
    </row>
    <row r="44" spans="1:163" x14ac:dyDescent="0.4">
      <c r="A44" s="9" t="s">
        <v>12</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2</v>
      </c>
      <c r="BR44">
        <v>1</v>
      </c>
      <c r="BS44">
        <v>1</v>
      </c>
      <c r="BT44">
        <v>4</v>
      </c>
      <c r="BU44">
        <v>2</v>
      </c>
      <c r="BV44">
        <v>2</v>
      </c>
      <c r="BW44">
        <v>2</v>
      </c>
      <c r="BX44">
        <v>3</v>
      </c>
      <c r="BY44">
        <v>8</v>
      </c>
      <c r="BZ44">
        <v>2</v>
      </c>
      <c r="CA44">
        <v>3</v>
      </c>
      <c r="CB44">
        <v>5</v>
      </c>
      <c r="CC44">
        <v>8</v>
      </c>
      <c r="CD44">
        <v>6</v>
      </c>
      <c r="CE44">
        <v>7</v>
      </c>
      <c r="CF44">
        <v>7</v>
      </c>
      <c r="CG44">
        <v>10</v>
      </c>
      <c r="CH44">
        <v>7</v>
      </c>
      <c r="CI44">
        <v>7</v>
      </c>
      <c r="CJ44">
        <v>18</v>
      </c>
      <c r="CK44">
        <v>13</v>
      </c>
      <c r="CL44">
        <v>19</v>
      </c>
      <c r="CM44">
        <v>13</v>
      </c>
      <c r="CN44">
        <v>5</v>
      </c>
      <c r="CO44">
        <v>16</v>
      </c>
      <c r="CP44">
        <v>10</v>
      </c>
      <c r="CQ44">
        <v>8</v>
      </c>
      <c r="CR44">
        <v>13</v>
      </c>
      <c r="CS44">
        <v>13</v>
      </c>
      <c r="CT44">
        <v>11</v>
      </c>
      <c r="CU44">
        <v>7</v>
      </c>
      <c r="CV44">
        <v>6</v>
      </c>
      <c r="CW44">
        <v>12</v>
      </c>
      <c r="CX44">
        <v>15</v>
      </c>
      <c r="CY44">
        <v>13</v>
      </c>
      <c r="CZ44">
        <v>17</v>
      </c>
      <c r="DA44">
        <v>24</v>
      </c>
      <c r="DB44">
        <v>21</v>
      </c>
      <c r="DC44">
        <v>14</v>
      </c>
      <c r="DD44">
        <v>15</v>
      </c>
      <c r="DE44">
        <v>18</v>
      </c>
      <c r="DF44">
        <v>11</v>
      </c>
      <c r="DG44">
        <v>19</v>
      </c>
      <c r="DH44">
        <v>4</v>
      </c>
      <c r="DI44">
        <v>8</v>
      </c>
      <c r="DJ44">
        <v>14</v>
      </c>
      <c r="DK44">
        <v>18</v>
      </c>
      <c r="DL44">
        <v>6</v>
      </c>
      <c r="DM44">
        <v>11</v>
      </c>
      <c r="DN44">
        <v>10</v>
      </c>
      <c r="DO44">
        <v>10</v>
      </c>
      <c r="DP44">
        <v>7</v>
      </c>
      <c r="DQ44">
        <v>26</v>
      </c>
      <c r="DR44">
        <v>6</v>
      </c>
      <c r="DS44">
        <v>18</v>
      </c>
      <c r="DT44">
        <v>23</v>
      </c>
      <c r="DU44">
        <v>18</v>
      </c>
      <c r="DV44">
        <v>11</v>
      </c>
      <c r="DW44">
        <v>0</v>
      </c>
      <c r="DX44">
        <v>26</v>
      </c>
      <c r="DY44">
        <v>21</v>
      </c>
      <c r="DZ44">
        <v>22</v>
      </c>
      <c r="EA44">
        <v>16</v>
      </c>
      <c r="EB44">
        <v>18</v>
      </c>
      <c r="EC44">
        <v>7</v>
      </c>
      <c r="ED44">
        <v>2</v>
      </c>
      <c r="EE44">
        <v>12</v>
      </c>
      <c r="EF44">
        <v>10</v>
      </c>
      <c r="EG44">
        <v>14</v>
      </c>
      <c r="EH44">
        <v>16</v>
      </c>
      <c r="EI44">
        <v>0</v>
      </c>
      <c r="EJ44">
        <v>0</v>
      </c>
      <c r="EK44">
        <v>27</v>
      </c>
      <c r="EL44">
        <v>9</v>
      </c>
      <c r="EM44">
        <v>4</v>
      </c>
      <c r="EN44">
        <v>11</v>
      </c>
      <c r="EO44">
        <v>10</v>
      </c>
      <c r="EP44">
        <v>0</v>
      </c>
      <c r="EQ44">
        <v>0</v>
      </c>
      <c r="ER44">
        <v>18</v>
      </c>
      <c r="ES44">
        <v>14</v>
      </c>
      <c r="ET44">
        <v>11</v>
      </c>
      <c r="EU44">
        <v>9</v>
      </c>
      <c r="EV44">
        <v>9</v>
      </c>
      <c r="EW44">
        <v>0</v>
      </c>
      <c r="EX44">
        <v>0</v>
      </c>
      <c r="EY44">
        <v>9</v>
      </c>
      <c r="EZ44">
        <v>3</v>
      </c>
      <c r="FA44">
        <v>6</v>
      </c>
      <c r="FB44">
        <v>8</v>
      </c>
      <c r="FC44">
        <v>7</v>
      </c>
      <c r="FD44">
        <v>0</v>
      </c>
      <c r="FE44">
        <v>0</v>
      </c>
      <c r="FF44">
        <v>19</v>
      </c>
      <c r="FG44">
        <v>4</v>
      </c>
    </row>
    <row r="45" spans="1:163" x14ac:dyDescent="0.4">
      <c r="A45" s="9" t="s">
        <v>27</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1</v>
      </c>
      <c r="BF45">
        <v>0</v>
      </c>
      <c r="BG45">
        <v>0</v>
      </c>
      <c r="BH45">
        <v>0</v>
      </c>
      <c r="BI45">
        <v>2</v>
      </c>
      <c r="BJ45">
        <v>0</v>
      </c>
      <c r="BK45">
        <v>0</v>
      </c>
      <c r="BL45">
        <v>2</v>
      </c>
      <c r="BM45">
        <v>3</v>
      </c>
      <c r="BN45">
        <v>0</v>
      </c>
      <c r="BO45">
        <v>1</v>
      </c>
      <c r="BP45">
        <v>4</v>
      </c>
      <c r="BQ45">
        <v>2</v>
      </c>
      <c r="BR45">
        <v>1</v>
      </c>
      <c r="BS45">
        <v>2</v>
      </c>
      <c r="BT45">
        <v>4</v>
      </c>
      <c r="BU45">
        <v>4</v>
      </c>
      <c r="BV45">
        <v>5</v>
      </c>
      <c r="BW45">
        <v>3</v>
      </c>
      <c r="BX45">
        <v>6</v>
      </c>
      <c r="BY45">
        <v>4</v>
      </c>
      <c r="BZ45">
        <v>4</v>
      </c>
      <c r="CA45">
        <v>3</v>
      </c>
      <c r="CB45">
        <v>12</v>
      </c>
      <c r="CC45">
        <v>4</v>
      </c>
      <c r="CD45">
        <v>5</v>
      </c>
      <c r="CE45">
        <v>8</v>
      </c>
      <c r="CF45">
        <v>2</v>
      </c>
      <c r="CG45">
        <v>5</v>
      </c>
      <c r="CH45">
        <v>10</v>
      </c>
      <c r="CI45">
        <v>10</v>
      </c>
      <c r="CJ45">
        <v>2</v>
      </c>
      <c r="CK45">
        <v>7</v>
      </c>
      <c r="CL45">
        <v>3</v>
      </c>
      <c r="CM45">
        <v>1</v>
      </c>
      <c r="CN45">
        <v>4</v>
      </c>
      <c r="CO45">
        <v>11</v>
      </c>
      <c r="CP45">
        <v>5</v>
      </c>
      <c r="CQ45">
        <v>10</v>
      </c>
      <c r="CR45">
        <v>7</v>
      </c>
      <c r="CS45">
        <v>9</v>
      </c>
      <c r="CT45">
        <v>8</v>
      </c>
      <c r="CU45">
        <v>3</v>
      </c>
      <c r="CV45">
        <v>15</v>
      </c>
      <c r="CW45">
        <v>40</v>
      </c>
      <c r="CX45">
        <v>12</v>
      </c>
      <c r="CY45">
        <v>12</v>
      </c>
      <c r="CZ45">
        <v>11</v>
      </c>
      <c r="DA45">
        <v>8</v>
      </c>
      <c r="DB45">
        <v>8</v>
      </c>
      <c r="DC45">
        <v>13</v>
      </c>
      <c r="DD45">
        <v>9</v>
      </c>
      <c r="DE45">
        <v>11</v>
      </c>
      <c r="DF45">
        <v>4</v>
      </c>
      <c r="DG45">
        <v>10</v>
      </c>
      <c r="DH45">
        <v>1</v>
      </c>
      <c r="DI45">
        <v>15</v>
      </c>
      <c r="DJ45">
        <v>9</v>
      </c>
      <c r="DK45">
        <v>7</v>
      </c>
      <c r="DL45">
        <v>9</v>
      </c>
      <c r="DM45">
        <v>9</v>
      </c>
      <c r="DN45">
        <v>0</v>
      </c>
      <c r="DO45">
        <v>5</v>
      </c>
      <c r="DP45">
        <v>6</v>
      </c>
      <c r="DQ45">
        <v>8</v>
      </c>
      <c r="DR45">
        <v>8</v>
      </c>
      <c r="DS45">
        <v>9</v>
      </c>
      <c r="DT45">
        <v>3</v>
      </c>
      <c r="DU45">
        <v>6</v>
      </c>
      <c r="DV45">
        <v>10</v>
      </c>
      <c r="DW45">
        <v>5</v>
      </c>
      <c r="DX45">
        <v>6</v>
      </c>
      <c r="DY45">
        <v>20</v>
      </c>
      <c r="DZ45">
        <v>4</v>
      </c>
      <c r="EA45">
        <v>13</v>
      </c>
      <c r="EB45">
        <v>4</v>
      </c>
      <c r="EC45">
        <v>7</v>
      </c>
      <c r="ED45">
        <v>6</v>
      </c>
      <c r="EE45">
        <v>1</v>
      </c>
      <c r="EF45">
        <v>17</v>
      </c>
      <c r="EG45">
        <v>7</v>
      </c>
      <c r="EH45">
        <v>13</v>
      </c>
      <c r="EI45">
        <v>7</v>
      </c>
      <c r="EJ45">
        <v>1</v>
      </c>
      <c r="EK45">
        <v>11</v>
      </c>
      <c r="EL45">
        <v>11</v>
      </c>
      <c r="EM45">
        <v>7</v>
      </c>
      <c r="EN45">
        <v>13</v>
      </c>
      <c r="EO45">
        <v>5</v>
      </c>
      <c r="EP45">
        <v>6</v>
      </c>
      <c r="EQ45">
        <v>1</v>
      </c>
      <c r="ER45">
        <v>2</v>
      </c>
      <c r="ES45">
        <v>5</v>
      </c>
      <c r="ET45">
        <v>10</v>
      </c>
      <c r="EU45">
        <v>4</v>
      </c>
      <c r="EV45">
        <v>18</v>
      </c>
      <c r="EW45">
        <v>5</v>
      </c>
      <c r="EX45">
        <v>9</v>
      </c>
      <c r="EY45">
        <v>6</v>
      </c>
      <c r="EZ45">
        <v>14</v>
      </c>
      <c r="FA45">
        <v>10</v>
      </c>
      <c r="FB45">
        <v>10</v>
      </c>
      <c r="FC45">
        <v>1</v>
      </c>
      <c r="FD45">
        <v>17</v>
      </c>
      <c r="FE45">
        <v>5</v>
      </c>
      <c r="FF45">
        <v>4</v>
      </c>
      <c r="FG45">
        <v>19</v>
      </c>
    </row>
    <row r="46" spans="1:163" x14ac:dyDescent="0.4">
      <c r="A46" s="9" t="s">
        <v>38</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1</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1</v>
      </c>
      <c r="BW46">
        <v>0</v>
      </c>
      <c r="BX46">
        <v>0</v>
      </c>
      <c r="BY46">
        <v>0</v>
      </c>
      <c r="BZ46">
        <v>2</v>
      </c>
      <c r="CA46">
        <v>2</v>
      </c>
      <c r="CB46">
        <v>0</v>
      </c>
      <c r="CC46">
        <v>0</v>
      </c>
      <c r="CD46">
        <v>0</v>
      </c>
      <c r="CE46">
        <v>0</v>
      </c>
      <c r="CF46">
        <v>0</v>
      </c>
      <c r="CG46">
        <v>0</v>
      </c>
      <c r="CH46">
        <v>0</v>
      </c>
      <c r="CI46">
        <v>0</v>
      </c>
      <c r="CJ46">
        <v>1</v>
      </c>
      <c r="CK46">
        <v>0</v>
      </c>
      <c r="CL46">
        <v>0</v>
      </c>
      <c r="CM46">
        <v>0</v>
      </c>
      <c r="CN46">
        <v>0</v>
      </c>
      <c r="CO46">
        <v>1</v>
      </c>
      <c r="CP46">
        <v>1</v>
      </c>
      <c r="CQ46">
        <v>0</v>
      </c>
      <c r="CR46">
        <v>1</v>
      </c>
      <c r="CS46">
        <v>0</v>
      </c>
      <c r="CT46">
        <v>1</v>
      </c>
      <c r="CU46">
        <v>0</v>
      </c>
      <c r="CV46">
        <v>0</v>
      </c>
      <c r="CW46">
        <v>2</v>
      </c>
      <c r="CX46">
        <v>4</v>
      </c>
      <c r="CY46">
        <v>4</v>
      </c>
      <c r="CZ46">
        <v>0</v>
      </c>
      <c r="DA46">
        <v>0</v>
      </c>
      <c r="DB46">
        <v>0</v>
      </c>
      <c r="DC46">
        <v>3</v>
      </c>
      <c r="DD46">
        <v>5</v>
      </c>
      <c r="DE46">
        <v>2</v>
      </c>
      <c r="DF46">
        <v>0</v>
      </c>
      <c r="DG46">
        <v>3</v>
      </c>
      <c r="DH46">
        <v>0</v>
      </c>
      <c r="DI46">
        <v>0</v>
      </c>
      <c r="DJ46">
        <v>5</v>
      </c>
      <c r="DK46">
        <v>0</v>
      </c>
      <c r="DL46">
        <v>4</v>
      </c>
      <c r="DM46">
        <v>1</v>
      </c>
      <c r="DN46">
        <v>0</v>
      </c>
      <c r="DO46">
        <v>0</v>
      </c>
      <c r="DP46">
        <v>0</v>
      </c>
      <c r="DQ46">
        <v>2</v>
      </c>
      <c r="DR46">
        <v>0</v>
      </c>
      <c r="DS46">
        <v>1</v>
      </c>
      <c r="DT46">
        <v>3</v>
      </c>
      <c r="DU46">
        <v>0</v>
      </c>
      <c r="DV46">
        <v>0</v>
      </c>
      <c r="DW46">
        <v>0</v>
      </c>
      <c r="DX46">
        <v>0</v>
      </c>
      <c r="DY46">
        <v>4</v>
      </c>
      <c r="DZ46">
        <v>0</v>
      </c>
      <c r="EA46">
        <v>5</v>
      </c>
      <c r="EB46">
        <v>3</v>
      </c>
      <c r="EC46">
        <v>0</v>
      </c>
      <c r="ED46">
        <v>0</v>
      </c>
      <c r="EE46">
        <v>0</v>
      </c>
      <c r="EF46">
        <v>0</v>
      </c>
      <c r="EG46">
        <v>2</v>
      </c>
      <c r="EH46">
        <v>1</v>
      </c>
      <c r="EI46">
        <v>0</v>
      </c>
      <c r="EJ46">
        <v>0</v>
      </c>
      <c r="EK46">
        <v>0</v>
      </c>
      <c r="EL46">
        <v>3</v>
      </c>
      <c r="EM46">
        <v>1</v>
      </c>
      <c r="EN46">
        <v>4</v>
      </c>
      <c r="EO46">
        <v>1</v>
      </c>
      <c r="EP46">
        <v>1</v>
      </c>
      <c r="EQ46">
        <v>0</v>
      </c>
      <c r="ER46">
        <v>0</v>
      </c>
      <c r="ES46">
        <v>2</v>
      </c>
      <c r="ET46">
        <v>1</v>
      </c>
      <c r="EU46">
        <v>0</v>
      </c>
      <c r="EV46">
        <v>3</v>
      </c>
      <c r="EW46">
        <v>0</v>
      </c>
      <c r="EX46">
        <v>0</v>
      </c>
      <c r="EY46">
        <v>0</v>
      </c>
      <c r="EZ46">
        <v>2</v>
      </c>
      <c r="FA46">
        <v>1</v>
      </c>
      <c r="FB46">
        <v>3</v>
      </c>
      <c r="FC46">
        <v>1</v>
      </c>
      <c r="FD46">
        <v>3</v>
      </c>
      <c r="FE46">
        <v>0</v>
      </c>
      <c r="FF46">
        <v>0</v>
      </c>
      <c r="FG46">
        <v>0</v>
      </c>
    </row>
    <row r="47" spans="1:163" x14ac:dyDescent="0.4">
      <c r="A47" s="9" t="s">
        <v>20</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2</v>
      </c>
      <c r="BK47">
        <v>0</v>
      </c>
      <c r="BL47">
        <v>0</v>
      </c>
      <c r="BM47">
        <v>0</v>
      </c>
      <c r="BN47">
        <v>1</v>
      </c>
      <c r="BO47">
        <v>0</v>
      </c>
      <c r="BP47">
        <v>3</v>
      </c>
      <c r="BQ47">
        <v>0</v>
      </c>
      <c r="BR47">
        <v>1</v>
      </c>
      <c r="BS47">
        <v>6</v>
      </c>
      <c r="BT47">
        <v>0</v>
      </c>
      <c r="BU47">
        <v>10</v>
      </c>
      <c r="BV47">
        <v>9</v>
      </c>
      <c r="BW47">
        <v>6</v>
      </c>
      <c r="BX47">
        <v>9</v>
      </c>
      <c r="BY47">
        <v>3</v>
      </c>
      <c r="BZ47">
        <v>15</v>
      </c>
      <c r="CA47">
        <v>7</v>
      </c>
      <c r="CB47">
        <v>11</v>
      </c>
      <c r="CC47">
        <v>12</v>
      </c>
      <c r="CD47">
        <v>9</v>
      </c>
      <c r="CE47">
        <v>3</v>
      </c>
      <c r="CF47">
        <v>0</v>
      </c>
      <c r="CG47">
        <v>7</v>
      </c>
      <c r="CH47">
        <v>9</v>
      </c>
      <c r="CI47">
        <v>12</v>
      </c>
      <c r="CJ47">
        <v>7</v>
      </c>
      <c r="CK47">
        <v>4</v>
      </c>
      <c r="CL47">
        <v>2</v>
      </c>
      <c r="CM47">
        <v>3</v>
      </c>
      <c r="CN47">
        <v>5</v>
      </c>
      <c r="CO47">
        <v>3</v>
      </c>
      <c r="CP47">
        <v>10</v>
      </c>
      <c r="CQ47">
        <v>3</v>
      </c>
      <c r="CR47">
        <v>0</v>
      </c>
      <c r="CS47">
        <v>7</v>
      </c>
      <c r="CT47">
        <v>3</v>
      </c>
      <c r="CU47">
        <v>2</v>
      </c>
      <c r="CV47">
        <v>6</v>
      </c>
      <c r="CW47">
        <v>6</v>
      </c>
      <c r="CX47">
        <v>4</v>
      </c>
      <c r="CY47">
        <v>5</v>
      </c>
      <c r="CZ47">
        <v>5</v>
      </c>
      <c r="DA47">
        <v>1</v>
      </c>
      <c r="DB47">
        <v>5</v>
      </c>
      <c r="DC47">
        <v>9</v>
      </c>
      <c r="DD47">
        <v>12</v>
      </c>
      <c r="DE47">
        <v>1</v>
      </c>
      <c r="DF47">
        <v>2</v>
      </c>
      <c r="DG47">
        <v>1</v>
      </c>
      <c r="DH47">
        <v>1</v>
      </c>
      <c r="DI47">
        <v>6</v>
      </c>
      <c r="DJ47">
        <v>16</v>
      </c>
      <c r="DK47">
        <v>7</v>
      </c>
      <c r="DL47">
        <v>13</v>
      </c>
      <c r="DM47">
        <v>4</v>
      </c>
      <c r="DN47">
        <v>4</v>
      </c>
      <c r="DO47">
        <v>1</v>
      </c>
      <c r="DP47">
        <v>3</v>
      </c>
      <c r="DQ47">
        <v>5</v>
      </c>
      <c r="DR47">
        <v>8</v>
      </c>
      <c r="DS47">
        <v>4</v>
      </c>
      <c r="DT47">
        <v>2</v>
      </c>
      <c r="DU47">
        <v>10</v>
      </c>
      <c r="DV47">
        <v>7</v>
      </c>
      <c r="DW47">
        <v>2</v>
      </c>
      <c r="DX47">
        <v>5</v>
      </c>
      <c r="DY47">
        <v>14</v>
      </c>
      <c r="DZ47">
        <v>-1</v>
      </c>
      <c r="EA47">
        <v>4</v>
      </c>
      <c r="EB47">
        <v>4</v>
      </c>
      <c r="EC47">
        <v>0</v>
      </c>
      <c r="ED47">
        <v>1</v>
      </c>
      <c r="EE47">
        <v>17</v>
      </c>
      <c r="EF47">
        <v>8</v>
      </c>
      <c r="EG47">
        <v>15</v>
      </c>
      <c r="EH47">
        <v>4</v>
      </c>
      <c r="EI47">
        <v>8</v>
      </c>
      <c r="EJ47">
        <v>1</v>
      </c>
      <c r="EK47">
        <v>3</v>
      </c>
      <c r="EL47">
        <v>13</v>
      </c>
      <c r="EM47">
        <v>6</v>
      </c>
      <c r="EN47">
        <v>5</v>
      </c>
      <c r="EO47">
        <v>20</v>
      </c>
      <c r="EP47">
        <v>4</v>
      </c>
      <c r="EQ47">
        <v>2</v>
      </c>
      <c r="ER47">
        <v>10</v>
      </c>
      <c r="ES47">
        <v>10</v>
      </c>
      <c r="ET47">
        <v>6</v>
      </c>
      <c r="EU47">
        <v>11</v>
      </c>
      <c r="EV47">
        <v>4</v>
      </c>
      <c r="EW47">
        <v>8</v>
      </c>
      <c r="EX47">
        <v>3</v>
      </c>
      <c r="EY47">
        <v>6</v>
      </c>
      <c r="EZ47">
        <v>10</v>
      </c>
      <c r="FA47">
        <v>13</v>
      </c>
      <c r="FB47">
        <v>10</v>
      </c>
      <c r="FC47">
        <v>11</v>
      </c>
      <c r="FD47">
        <v>8</v>
      </c>
      <c r="FE47">
        <v>0</v>
      </c>
      <c r="FF47">
        <v>8</v>
      </c>
      <c r="FG47">
        <v>12</v>
      </c>
    </row>
    <row r="48" spans="1:163" x14ac:dyDescent="0.4">
      <c r="A48" s="9" t="s">
        <v>6</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0</v>
      </c>
      <c r="BG48">
        <v>1</v>
      </c>
      <c r="BH48">
        <v>2</v>
      </c>
      <c r="BI48">
        <v>1</v>
      </c>
      <c r="BJ48">
        <v>0</v>
      </c>
      <c r="BK48">
        <v>2</v>
      </c>
      <c r="BL48">
        <v>0</v>
      </c>
      <c r="BM48">
        <v>4</v>
      </c>
      <c r="BN48">
        <v>2</v>
      </c>
      <c r="BO48">
        <v>8</v>
      </c>
      <c r="BP48">
        <v>4</v>
      </c>
      <c r="BQ48">
        <v>5</v>
      </c>
      <c r="BR48">
        <v>5</v>
      </c>
      <c r="BS48">
        <v>11</v>
      </c>
      <c r="BT48">
        <v>11</v>
      </c>
      <c r="BU48">
        <v>8</v>
      </c>
      <c r="BV48">
        <v>15</v>
      </c>
      <c r="BW48">
        <v>18</v>
      </c>
      <c r="BX48">
        <v>26</v>
      </c>
      <c r="BY48">
        <v>12</v>
      </c>
      <c r="BZ48">
        <v>23</v>
      </c>
      <c r="CA48">
        <v>18</v>
      </c>
      <c r="CB48">
        <v>18</v>
      </c>
      <c r="CC48">
        <v>33</v>
      </c>
      <c r="CD48">
        <v>21</v>
      </c>
      <c r="CE48">
        <v>16</v>
      </c>
      <c r="CF48">
        <v>23</v>
      </c>
      <c r="CG48">
        <v>32</v>
      </c>
      <c r="CH48">
        <v>45</v>
      </c>
      <c r="CI48">
        <v>30</v>
      </c>
      <c r="CJ48">
        <v>33</v>
      </c>
      <c r="CK48">
        <v>33</v>
      </c>
      <c r="CL48">
        <v>26</v>
      </c>
      <c r="CM48">
        <v>16</v>
      </c>
      <c r="CN48">
        <v>20</v>
      </c>
      <c r="CO48">
        <v>29</v>
      </c>
      <c r="CP48">
        <v>19</v>
      </c>
      <c r="CQ48">
        <v>30</v>
      </c>
      <c r="CR48">
        <v>24</v>
      </c>
      <c r="CS48">
        <v>37</v>
      </c>
      <c r="CT48">
        <v>14</v>
      </c>
      <c r="CU48">
        <v>23</v>
      </c>
      <c r="CV48">
        <v>39</v>
      </c>
      <c r="CW48">
        <v>38</v>
      </c>
      <c r="CX48">
        <v>52</v>
      </c>
      <c r="CY48">
        <v>25</v>
      </c>
      <c r="CZ48">
        <v>22</v>
      </c>
      <c r="DA48">
        <v>15</v>
      </c>
      <c r="DB48">
        <v>24</v>
      </c>
      <c r="DC48">
        <v>41</v>
      </c>
      <c r="DD48">
        <v>30</v>
      </c>
      <c r="DE48">
        <v>31</v>
      </c>
      <c r="DF48">
        <v>43</v>
      </c>
      <c r="DG48">
        <v>27</v>
      </c>
      <c r="DH48">
        <v>24</v>
      </c>
      <c r="DI48">
        <v>27</v>
      </c>
      <c r="DJ48">
        <v>32</v>
      </c>
      <c r="DK48">
        <v>36</v>
      </c>
      <c r="DL48">
        <v>51</v>
      </c>
      <c r="DM48">
        <v>44</v>
      </c>
      <c r="DN48">
        <v>30</v>
      </c>
      <c r="DO48">
        <v>26</v>
      </c>
      <c r="DP48">
        <v>6</v>
      </c>
      <c r="DQ48">
        <v>43</v>
      </c>
      <c r="DR48">
        <v>38</v>
      </c>
      <c r="DS48">
        <v>37</v>
      </c>
      <c r="DT48">
        <v>18</v>
      </c>
      <c r="DU48">
        <v>24</v>
      </c>
      <c r="DV48">
        <v>11</v>
      </c>
      <c r="DW48">
        <v>3</v>
      </c>
      <c r="DX48">
        <v>16</v>
      </c>
      <c r="DY48">
        <v>46</v>
      </c>
      <c r="DZ48">
        <v>20</v>
      </c>
      <c r="EA48">
        <v>27</v>
      </c>
      <c r="EB48">
        <v>31</v>
      </c>
      <c r="EC48">
        <v>7</v>
      </c>
      <c r="ED48">
        <v>12</v>
      </c>
      <c r="EE48">
        <v>37</v>
      </c>
      <c r="EF48">
        <v>34</v>
      </c>
      <c r="EG48">
        <v>27</v>
      </c>
      <c r="EH48">
        <v>28</v>
      </c>
      <c r="EI48">
        <v>19</v>
      </c>
      <c r="EJ48">
        <v>6</v>
      </c>
      <c r="EK48">
        <v>10</v>
      </c>
      <c r="EL48">
        <v>30</v>
      </c>
      <c r="EM48">
        <v>30</v>
      </c>
      <c r="EN48">
        <v>26</v>
      </c>
      <c r="EO48">
        <v>23</v>
      </c>
      <c r="EP48">
        <v>24</v>
      </c>
      <c r="EQ48">
        <v>6</v>
      </c>
      <c r="ER48">
        <v>23</v>
      </c>
      <c r="ES48">
        <v>39</v>
      </c>
      <c r="ET48">
        <v>42</v>
      </c>
      <c r="EU48">
        <v>38</v>
      </c>
      <c r="EV48">
        <v>31</v>
      </c>
      <c r="EW48">
        <v>18</v>
      </c>
      <c r="EX48">
        <v>9</v>
      </c>
      <c r="EY48">
        <v>18</v>
      </c>
      <c r="EZ48">
        <v>33</v>
      </c>
      <c r="FA48">
        <v>46</v>
      </c>
      <c r="FB48">
        <v>29</v>
      </c>
      <c r="FC48">
        <v>41</v>
      </c>
      <c r="FD48">
        <v>36</v>
      </c>
      <c r="FE48">
        <v>10</v>
      </c>
      <c r="FF48">
        <v>22</v>
      </c>
      <c r="FG48">
        <v>52</v>
      </c>
    </row>
    <row r="49" spans="1:163" x14ac:dyDescent="0.4">
      <c r="A49" s="9" t="s">
        <v>8</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1</v>
      </c>
      <c r="BL49">
        <v>0</v>
      </c>
      <c r="BM49">
        <v>0</v>
      </c>
      <c r="BN49">
        <v>0</v>
      </c>
      <c r="BO49">
        <v>0</v>
      </c>
      <c r="BP49">
        <v>1</v>
      </c>
      <c r="BQ49">
        <v>0</v>
      </c>
      <c r="BR49">
        <v>0</v>
      </c>
      <c r="BS49">
        <v>2</v>
      </c>
      <c r="BT49">
        <v>1</v>
      </c>
      <c r="BU49">
        <v>2</v>
      </c>
      <c r="BV49">
        <v>0</v>
      </c>
      <c r="BW49">
        <v>0</v>
      </c>
      <c r="BX49">
        <v>1</v>
      </c>
      <c r="BY49">
        <v>0</v>
      </c>
      <c r="BZ49">
        <v>5</v>
      </c>
      <c r="CA49">
        <v>0</v>
      </c>
      <c r="CB49">
        <v>0</v>
      </c>
      <c r="CC49">
        <v>0</v>
      </c>
      <c r="CD49">
        <v>4</v>
      </c>
      <c r="CE49">
        <v>1</v>
      </c>
      <c r="CF49">
        <v>0</v>
      </c>
      <c r="CG49">
        <v>0</v>
      </c>
      <c r="CH49">
        <v>1</v>
      </c>
      <c r="CI49">
        <v>1</v>
      </c>
      <c r="CJ49">
        <v>1</v>
      </c>
      <c r="CK49">
        <v>2</v>
      </c>
      <c r="CL49">
        <v>2</v>
      </c>
      <c r="CM49">
        <v>2</v>
      </c>
      <c r="CN49">
        <v>1</v>
      </c>
      <c r="CO49">
        <v>4</v>
      </c>
      <c r="CP49">
        <v>2</v>
      </c>
      <c r="CQ49">
        <v>1</v>
      </c>
      <c r="CR49">
        <v>4</v>
      </c>
      <c r="CS49">
        <v>2</v>
      </c>
      <c r="CT49">
        <v>0</v>
      </c>
      <c r="CU49">
        <v>0</v>
      </c>
      <c r="CV49">
        <v>4</v>
      </c>
      <c r="CW49">
        <v>0</v>
      </c>
      <c r="CX49">
        <v>1</v>
      </c>
      <c r="CY49">
        <v>0</v>
      </c>
      <c r="CZ49">
        <v>3</v>
      </c>
      <c r="DA49">
        <v>1</v>
      </c>
      <c r="DB49">
        <v>0</v>
      </c>
      <c r="DC49">
        <v>6</v>
      </c>
      <c r="DD49">
        <v>3</v>
      </c>
      <c r="DE49">
        <v>2</v>
      </c>
      <c r="DF49">
        <v>0</v>
      </c>
      <c r="DG49">
        <v>5</v>
      </c>
      <c r="DH49">
        <v>1</v>
      </c>
      <c r="DI49">
        <v>1</v>
      </c>
      <c r="DJ49">
        <v>5</v>
      </c>
      <c r="DK49">
        <v>3</v>
      </c>
      <c r="DL49">
        <v>0</v>
      </c>
      <c r="DM49">
        <v>1</v>
      </c>
      <c r="DN49">
        <v>1</v>
      </c>
      <c r="DO49">
        <v>2</v>
      </c>
      <c r="DP49">
        <v>0</v>
      </c>
      <c r="DQ49">
        <v>8</v>
      </c>
      <c r="DR49">
        <v>2</v>
      </c>
      <c r="DS49">
        <v>2</v>
      </c>
      <c r="DT49">
        <v>1</v>
      </c>
      <c r="DU49">
        <v>4</v>
      </c>
      <c r="DV49">
        <v>0</v>
      </c>
      <c r="DW49">
        <v>1</v>
      </c>
      <c r="DX49">
        <v>3</v>
      </c>
      <c r="DY49">
        <v>4</v>
      </c>
      <c r="DZ49">
        <v>1</v>
      </c>
      <c r="EA49">
        <v>1</v>
      </c>
      <c r="EB49">
        <v>5</v>
      </c>
      <c r="EC49">
        <v>1</v>
      </c>
      <c r="ED49">
        <v>0</v>
      </c>
      <c r="EE49">
        <v>0</v>
      </c>
      <c r="EF49">
        <v>4</v>
      </c>
      <c r="EG49">
        <v>0</v>
      </c>
      <c r="EH49">
        <v>3</v>
      </c>
      <c r="EI49">
        <v>1</v>
      </c>
      <c r="EJ49">
        <v>0</v>
      </c>
      <c r="EK49">
        <v>3</v>
      </c>
      <c r="EL49">
        <v>3</v>
      </c>
      <c r="EM49">
        <v>1</v>
      </c>
      <c r="EN49">
        <v>3</v>
      </c>
      <c r="EO49">
        <v>8</v>
      </c>
      <c r="EP49">
        <v>0</v>
      </c>
      <c r="EQ49">
        <v>0</v>
      </c>
      <c r="ER49">
        <v>4</v>
      </c>
      <c r="ES49">
        <v>2</v>
      </c>
      <c r="ET49">
        <v>-4</v>
      </c>
      <c r="EU49">
        <v>2</v>
      </c>
      <c r="EV49">
        <v>12</v>
      </c>
      <c r="EW49">
        <v>0</v>
      </c>
      <c r="EX49">
        <v>3</v>
      </c>
      <c r="EY49">
        <v>0</v>
      </c>
      <c r="EZ49">
        <v>5</v>
      </c>
      <c r="FA49">
        <v>0</v>
      </c>
      <c r="FB49">
        <v>1</v>
      </c>
      <c r="FC49">
        <v>2</v>
      </c>
      <c r="FD49">
        <v>1</v>
      </c>
      <c r="FE49">
        <v>0</v>
      </c>
      <c r="FF49">
        <v>1</v>
      </c>
      <c r="FG49">
        <v>4</v>
      </c>
    </row>
    <row r="50" spans="1:163" x14ac:dyDescent="0.4">
      <c r="A50" s="9" t="s">
        <v>31</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2</v>
      </c>
      <c r="BI50">
        <v>0</v>
      </c>
      <c r="BJ50">
        <v>0</v>
      </c>
      <c r="BK50">
        <v>0</v>
      </c>
      <c r="BL50">
        <v>0</v>
      </c>
      <c r="BM50">
        <v>5</v>
      </c>
      <c r="BN50">
        <v>1</v>
      </c>
      <c r="BO50">
        <v>1</v>
      </c>
      <c r="BP50">
        <v>1</v>
      </c>
      <c r="BQ50">
        <v>2</v>
      </c>
      <c r="BR50">
        <v>0</v>
      </c>
      <c r="BS50">
        <v>0</v>
      </c>
      <c r="BT50">
        <v>1</v>
      </c>
      <c r="BU50">
        <v>3</v>
      </c>
      <c r="BV50">
        <v>1</v>
      </c>
      <c r="BW50">
        <v>0</v>
      </c>
      <c r="BX50">
        <v>3</v>
      </c>
      <c r="BY50">
        <v>2</v>
      </c>
      <c r="BZ50">
        <v>1</v>
      </c>
      <c r="CA50">
        <v>0</v>
      </c>
      <c r="CB50">
        <v>0</v>
      </c>
      <c r="CC50">
        <v>0</v>
      </c>
      <c r="CD50">
        <v>1</v>
      </c>
      <c r="CE50">
        <v>0</v>
      </c>
      <c r="CF50">
        <v>2</v>
      </c>
      <c r="CG50">
        <v>1</v>
      </c>
      <c r="CH50">
        <v>1</v>
      </c>
      <c r="CI50">
        <v>1</v>
      </c>
      <c r="CJ50">
        <v>5</v>
      </c>
      <c r="CK50">
        <v>0</v>
      </c>
      <c r="CL50">
        <v>2</v>
      </c>
      <c r="CM50">
        <v>0</v>
      </c>
      <c r="CN50">
        <v>1</v>
      </c>
      <c r="CO50">
        <v>2</v>
      </c>
      <c r="CP50">
        <v>0</v>
      </c>
      <c r="CQ50">
        <v>3</v>
      </c>
      <c r="CR50">
        <v>1</v>
      </c>
      <c r="CS50">
        <v>2</v>
      </c>
      <c r="CT50">
        <v>0</v>
      </c>
      <c r="CU50">
        <v>1</v>
      </c>
      <c r="CV50">
        <v>0</v>
      </c>
      <c r="CW50">
        <v>0</v>
      </c>
      <c r="CX50">
        <v>2</v>
      </c>
      <c r="CY50">
        <v>1</v>
      </c>
      <c r="CZ50">
        <v>1</v>
      </c>
      <c r="DA50">
        <v>2</v>
      </c>
      <c r="DB50">
        <v>0</v>
      </c>
      <c r="DC50">
        <v>0</v>
      </c>
      <c r="DD50">
        <v>0</v>
      </c>
      <c r="DE50">
        <v>1</v>
      </c>
      <c r="DF50">
        <v>0</v>
      </c>
      <c r="DG50">
        <v>0</v>
      </c>
      <c r="DH50">
        <v>0</v>
      </c>
      <c r="DI50">
        <v>0</v>
      </c>
      <c r="DJ50">
        <v>0</v>
      </c>
      <c r="DK50">
        <v>0</v>
      </c>
      <c r="DL50">
        <v>0</v>
      </c>
      <c r="DM50">
        <v>0</v>
      </c>
      <c r="DN50">
        <v>0</v>
      </c>
      <c r="DO50">
        <v>1</v>
      </c>
      <c r="DP50">
        <v>0</v>
      </c>
      <c r="DQ50">
        <v>0</v>
      </c>
      <c r="DR50">
        <v>0</v>
      </c>
      <c r="DS50">
        <v>0</v>
      </c>
      <c r="DT50">
        <v>0</v>
      </c>
      <c r="DU50">
        <v>0</v>
      </c>
      <c r="DV50">
        <v>0</v>
      </c>
      <c r="DW50">
        <v>0</v>
      </c>
      <c r="DX50">
        <v>0</v>
      </c>
      <c r="DY50">
        <v>0</v>
      </c>
      <c r="DZ50">
        <v>1</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1</v>
      </c>
      <c r="EV50">
        <v>0</v>
      </c>
      <c r="EW50">
        <v>0</v>
      </c>
      <c r="EX50">
        <v>0</v>
      </c>
      <c r="EY50">
        <v>0</v>
      </c>
      <c r="EZ50">
        <v>0</v>
      </c>
      <c r="FA50">
        <v>0</v>
      </c>
      <c r="FB50">
        <v>0</v>
      </c>
      <c r="FC50">
        <v>0</v>
      </c>
      <c r="FD50">
        <v>0</v>
      </c>
      <c r="FE50">
        <v>0</v>
      </c>
      <c r="FF50">
        <v>0</v>
      </c>
      <c r="FG50">
        <v>0</v>
      </c>
    </row>
    <row r="51" spans="1:163" x14ac:dyDescent="0.4">
      <c r="A51" s="9" t="s">
        <v>32</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1</v>
      </c>
      <c r="BD51">
        <v>0</v>
      </c>
      <c r="BE51">
        <v>0</v>
      </c>
      <c r="BF51">
        <v>1</v>
      </c>
      <c r="BG51">
        <v>0</v>
      </c>
      <c r="BH51">
        <v>0</v>
      </c>
      <c r="BI51">
        <v>0</v>
      </c>
      <c r="BJ51">
        <v>1</v>
      </c>
      <c r="BK51">
        <v>3</v>
      </c>
      <c r="BL51">
        <v>0</v>
      </c>
      <c r="BM51">
        <v>1</v>
      </c>
      <c r="BN51">
        <v>2</v>
      </c>
      <c r="BO51">
        <v>5</v>
      </c>
      <c r="BP51">
        <v>-5</v>
      </c>
      <c r="BQ51">
        <v>0</v>
      </c>
      <c r="BR51">
        <v>2</v>
      </c>
      <c r="BS51">
        <v>1</v>
      </c>
      <c r="BT51">
        <v>0</v>
      </c>
      <c r="BU51">
        <v>6</v>
      </c>
      <c r="BV51">
        <v>0</v>
      </c>
      <c r="BW51">
        <v>28</v>
      </c>
      <c r="BX51">
        <v>6</v>
      </c>
      <c r="BY51">
        <v>0</v>
      </c>
      <c r="BZ51">
        <v>2</v>
      </c>
      <c r="CA51">
        <v>15</v>
      </c>
      <c r="CB51">
        <v>-9</v>
      </c>
      <c r="CC51">
        <v>49</v>
      </c>
      <c r="CD51">
        <v>12</v>
      </c>
      <c r="CE51">
        <v>9</v>
      </c>
      <c r="CF51">
        <v>11</v>
      </c>
      <c r="CG51">
        <v>8</v>
      </c>
      <c r="CH51">
        <v>5</v>
      </c>
      <c r="CI51">
        <v>41</v>
      </c>
      <c r="CJ51">
        <v>13</v>
      </c>
      <c r="CK51">
        <v>30</v>
      </c>
      <c r="CL51">
        <v>20</v>
      </c>
      <c r="CM51">
        <v>19</v>
      </c>
      <c r="CN51">
        <v>23</v>
      </c>
      <c r="CO51">
        <v>25</v>
      </c>
      <c r="CP51">
        <v>24</v>
      </c>
      <c r="CQ51">
        <v>26</v>
      </c>
      <c r="CR51">
        <v>38</v>
      </c>
      <c r="CS51">
        <v>23</v>
      </c>
      <c r="CT51">
        <v>12</v>
      </c>
      <c r="CU51">
        <v>10</v>
      </c>
      <c r="CV51">
        <v>34</v>
      </c>
      <c r="CW51">
        <v>30</v>
      </c>
      <c r="CX51">
        <v>30</v>
      </c>
      <c r="CY51">
        <v>29</v>
      </c>
      <c r="CZ51">
        <v>35</v>
      </c>
      <c r="DA51">
        <v>44</v>
      </c>
      <c r="DB51">
        <v>24</v>
      </c>
      <c r="DC51">
        <v>29</v>
      </c>
      <c r="DD51">
        <v>0</v>
      </c>
      <c r="DE51">
        <v>56</v>
      </c>
      <c r="DF51">
        <v>43</v>
      </c>
      <c r="DG51">
        <v>15</v>
      </c>
      <c r="DH51">
        <v>12</v>
      </c>
      <c r="DI51">
        <v>11</v>
      </c>
      <c r="DJ51">
        <v>41</v>
      </c>
      <c r="DK51">
        <v>36</v>
      </c>
      <c r="DL51">
        <v>28</v>
      </c>
      <c r="DM51">
        <v>22</v>
      </c>
      <c r="DN51">
        <v>25</v>
      </c>
      <c r="DO51">
        <v>7</v>
      </c>
      <c r="DP51">
        <v>5</v>
      </c>
      <c r="DQ51">
        <v>27</v>
      </c>
      <c r="DR51">
        <v>33</v>
      </c>
      <c r="DS51">
        <v>25</v>
      </c>
      <c r="DT51">
        <v>37</v>
      </c>
      <c r="DU51">
        <v>23</v>
      </c>
      <c r="DV51">
        <v>12</v>
      </c>
      <c r="DW51">
        <v>37</v>
      </c>
      <c r="DX51">
        <v>28</v>
      </c>
      <c r="DY51">
        <v>45</v>
      </c>
      <c r="DZ51">
        <v>57</v>
      </c>
      <c r="EA51">
        <v>20</v>
      </c>
      <c r="EB51">
        <v>12</v>
      </c>
      <c r="EC51">
        <v>5</v>
      </c>
      <c r="ED51">
        <v>17</v>
      </c>
      <c r="EE51">
        <v>15</v>
      </c>
      <c r="EF51">
        <v>21</v>
      </c>
      <c r="EG51">
        <v>17</v>
      </c>
      <c r="EH51">
        <v>8</v>
      </c>
      <c r="EI51">
        <v>7</v>
      </c>
      <c r="EJ51">
        <v>12</v>
      </c>
      <c r="EK51">
        <v>5</v>
      </c>
      <c r="EL51">
        <v>19</v>
      </c>
      <c r="EM51">
        <v>18</v>
      </c>
      <c r="EN51">
        <v>6</v>
      </c>
      <c r="EO51">
        <v>14</v>
      </c>
      <c r="EP51">
        <v>7</v>
      </c>
      <c r="EQ51">
        <v>5</v>
      </c>
      <c r="ER51">
        <v>6</v>
      </c>
      <c r="ES51">
        <v>18</v>
      </c>
      <c r="ET51">
        <v>13</v>
      </c>
      <c r="EU51">
        <v>3</v>
      </c>
      <c r="EV51">
        <v>16</v>
      </c>
      <c r="EW51">
        <v>5</v>
      </c>
      <c r="EX51">
        <v>4</v>
      </c>
      <c r="EY51">
        <v>9</v>
      </c>
      <c r="EZ51">
        <v>25</v>
      </c>
      <c r="FA51">
        <v>16</v>
      </c>
      <c r="FB51">
        <v>14</v>
      </c>
      <c r="FC51">
        <v>25</v>
      </c>
      <c r="FD51">
        <v>24</v>
      </c>
      <c r="FE51">
        <v>8</v>
      </c>
      <c r="FF51">
        <v>8</v>
      </c>
      <c r="FG51">
        <v>23</v>
      </c>
    </row>
    <row r="52" spans="1:163" x14ac:dyDescent="0.4">
      <c r="A52" s="9" t="s">
        <v>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1</v>
      </c>
      <c r="AP52">
        <v>2</v>
      </c>
      <c r="AQ52">
        <v>3</v>
      </c>
      <c r="AR52">
        <v>4</v>
      </c>
      <c r="AS52">
        <v>1</v>
      </c>
      <c r="AT52">
        <v>0</v>
      </c>
      <c r="AU52">
        <v>1</v>
      </c>
      <c r="AV52">
        <v>4</v>
      </c>
      <c r="AW52">
        <v>3</v>
      </c>
      <c r="AX52">
        <v>3</v>
      </c>
      <c r="AY52">
        <v>2</v>
      </c>
      <c r="AZ52">
        <v>5</v>
      </c>
      <c r="BA52">
        <v>3</v>
      </c>
      <c r="BB52">
        <v>5</v>
      </c>
      <c r="BC52">
        <v>3</v>
      </c>
      <c r="BD52">
        <v>2</v>
      </c>
      <c r="BE52">
        <v>6</v>
      </c>
      <c r="BF52">
        <v>6</v>
      </c>
      <c r="BG52">
        <v>14</v>
      </c>
      <c r="BH52">
        <v>7</v>
      </c>
      <c r="BI52">
        <v>8</v>
      </c>
      <c r="BJ52">
        <v>12</v>
      </c>
      <c r="BK52">
        <v>2</v>
      </c>
      <c r="BL52">
        <v>13</v>
      </c>
      <c r="BM52">
        <v>13</v>
      </c>
      <c r="BN52">
        <v>7</v>
      </c>
      <c r="BO52">
        <v>22</v>
      </c>
      <c r="BP52">
        <v>27</v>
      </c>
      <c r="BQ52">
        <v>14</v>
      </c>
      <c r="BR52">
        <v>16</v>
      </c>
      <c r="BS52">
        <v>12</v>
      </c>
      <c r="BT52">
        <v>5</v>
      </c>
      <c r="BU52">
        <v>24</v>
      </c>
      <c r="BV52">
        <v>22</v>
      </c>
      <c r="BW52">
        <v>21</v>
      </c>
      <c r="BX52">
        <v>25</v>
      </c>
      <c r="BY52">
        <v>26</v>
      </c>
      <c r="BZ52">
        <v>39</v>
      </c>
      <c r="CA52">
        <v>26</v>
      </c>
      <c r="CB52">
        <v>21</v>
      </c>
      <c r="CC52">
        <v>26</v>
      </c>
      <c r="CD52">
        <v>27</v>
      </c>
      <c r="CE52">
        <v>15</v>
      </c>
      <c r="CF52">
        <v>13</v>
      </c>
      <c r="CG52">
        <v>14</v>
      </c>
      <c r="CH52">
        <v>27</v>
      </c>
      <c r="CI52">
        <v>20</v>
      </c>
      <c r="CJ52">
        <v>16</v>
      </c>
      <c r="CK52">
        <v>22</v>
      </c>
      <c r="CL52">
        <v>19</v>
      </c>
      <c r="CM52">
        <v>8</v>
      </c>
      <c r="CN52">
        <v>24</v>
      </c>
      <c r="CO52">
        <v>22</v>
      </c>
      <c r="CP52">
        <v>13</v>
      </c>
      <c r="CQ52">
        <v>21</v>
      </c>
      <c r="CR52">
        <v>14</v>
      </c>
      <c r="CS52">
        <v>12</v>
      </c>
      <c r="CT52">
        <v>14</v>
      </c>
      <c r="CU52">
        <v>14</v>
      </c>
      <c r="CV52">
        <v>21</v>
      </c>
      <c r="CW52">
        <v>13</v>
      </c>
      <c r="CX52">
        <v>17</v>
      </c>
      <c r="CY52">
        <v>7</v>
      </c>
      <c r="CZ52">
        <v>4</v>
      </c>
      <c r="DA52">
        <v>7</v>
      </c>
      <c r="DB52">
        <v>6</v>
      </c>
      <c r="DC52">
        <v>17</v>
      </c>
      <c r="DD52">
        <v>18</v>
      </c>
      <c r="DE52">
        <v>22</v>
      </c>
      <c r="DF52">
        <v>12</v>
      </c>
      <c r="DG52">
        <v>10</v>
      </c>
      <c r="DH52">
        <v>14</v>
      </c>
      <c r="DI52">
        <v>18</v>
      </c>
      <c r="DJ52">
        <v>15</v>
      </c>
      <c r="DK52">
        <v>5</v>
      </c>
      <c r="DL52">
        <v>14</v>
      </c>
      <c r="DM52">
        <v>17</v>
      </c>
      <c r="DN52">
        <v>7</v>
      </c>
      <c r="DO52">
        <v>1</v>
      </c>
      <c r="DP52">
        <v>4</v>
      </c>
      <c r="DQ52">
        <v>22</v>
      </c>
      <c r="DR52">
        <v>3</v>
      </c>
      <c r="DS52">
        <v>9</v>
      </c>
      <c r="DT52">
        <v>7</v>
      </c>
      <c r="DU52">
        <v>1</v>
      </c>
      <c r="DV52">
        <v>7</v>
      </c>
      <c r="DW52">
        <v>7</v>
      </c>
      <c r="DX52">
        <v>15</v>
      </c>
      <c r="DY52">
        <v>15</v>
      </c>
      <c r="DZ52">
        <v>10</v>
      </c>
      <c r="EA52">
        <v>4</v>
      </c>
      <c r="EB52">
        <v>6</v>
      </c>
      <c r="EC52">
        <v>0</v>
      </c>
      <c r="ED52">
        <v>7</v>
      </c>
      <c r="EE52">
        <v>6</v>
      </c>
      <c r="EF52">
        <v>6</v>
      </c>
      <c r="EG52">
        <v>5</v>
      </c>
      <c r="EH52">
        <v>10</v>
      </c>
      <c r="EI52">
        <v>3</v>
      </c>
      <c r="EJ52">
        <v>0</v>
      </c>
      <c r="EK52">
        <v>5</v>
      </c>
      <c r="EL52">
        <v>13</v>
      </c>
      <c r="EM52">
        <v>2</v>
      </c>
      <c r="EN52">
        <v>15</v>
      </c>
      <c r="EO52">
        <v>9</v>
      </c>
      <c r="EP52">
        <v>9</v>
      </c>
      <c r="EQ52">
        <v>4</v>
      </c>
      <c r="ER52">
        <v>3</v>
      </c>
      <c r="ES52">
        <v>11</v>
      </c>
      <c r="ET52">
        <v>-5</v>
      </c>
      <c r="EU52">
        <v>17</v>
      </c>
      <c r="EV52">
        <v>12</v>
      </c>
      <c r="EW52">
        <v>10</v>
      </c>
      <c r="EX52">
        <v>3</v>
      </c>
      <c r="EY52">
        <v>6</v>
      </c>
      <c r="EZ52">
        <v>8</v>
      </c>
      <c r="FA52">
        <v>9</v>
      </c>
      <c r="FB52">
        <v>7</v>
      </c>
      <c r="FC52">
        <v>4</v>
      </c>
      <c r="FD52">
        <v>6</v>
      </c>
      <c r="FE52">
        <v>0</v>
      </c>
      <c r="FF52">
        <v>10</v>
      </c>
      <c r="FG52">
        <v>12</v>
      </c>
    </row>
    <row r="53" spans="1:163" x14ac:dyDescent="0.4">
      <c r="A53" s="9" t="s">
        <v>50</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1</v>
      </c>
      <c r="BS53">
        <v>0</v>
      </c>
      <c r="BT53">
        <v>0</v>
      </c>
      <c r="BU53">
        <v>1</v>
      </c>
      <c r="BV53">
        <v>0</v>
      </c>
      <c r="BW53">
        <v>0</v>
      </c>
      <c r="BX53">
        <v>0</v>
      </c>
      <c r="BY53">
        <v>1</v>
      </c>
      <c r="BZ53">
        <v>1</v>
      </c>
      <c r="CA53">
        <v>0</v>
      </c>
      <c r="CB53">
        <v>0</v>
      </c>
      <c r="CC53">
        <v>1</v>
      </c>
      <c r="CD53">
        <v>0</v>
      </c>
      <c r="CE53">
        <v>1</v>
      </c>
      <c r="CF53">
        <v>2</v>
      </c>
      <c r="CG53">
        <v>1</v>
      </c>
      <c r="CH53">
        <v>1</v>
      </c>
      <c r="CI53">
        <v>2</v>
      </c>
      <c r="CJ53">
        <v>1</v>
      </c>
      <c r="CK53">
        <v>3</v>
      </c>
      <c r="CL53">
        <v>2</v>
      </c>
      <c r="CM53">
        <v>2</v>
      </c>
      <c r="CN53">
        <v>6</v>
      </c>
      <c r="CO53">
        <v>0</v>
      </c>
      <c r="CP53">
        <v>3</v>
      </c>
      <c r="CQ53">
        <v>2</v>
      </c>
      <c r="CR53">
        <v>1</v>
      </c>
      <c r="CS53">
        <v>1</v>
      </c>
      <c r="CT53">
        <v>1</v>
      </c>
      <c r="CU53">
        <v>3</v>
      </c>
      <c r="CV53">
        <v>1</v>
      </c>
      <c r="CW53">
        <v>2</v>
      </c>
      <c r="CX53">
        <v>4</v>
      </c>
      <c r="CY53">
        <v>3</v>
      </c>
      <c r="CZ53">
        <v>3</v>
      </c>
      <c r="DA53">
        <v>0</v>
      </c>
      <c r="DB53">
        <v>0</v>
      </c>
      <c r="DC53">
        <v>0</v>
      </c>
      <c r="DD53">
        <v>1</v>
      </c>
      <c r="DE53">
        <v>0</v>
      </c>
      <c r="DF53">
        <v>1</v>
      </c>
      <c r="DG53">
        <v>1</v>
      </c>
      <c r="DH53">
        <v>1</v>
      </c>
      <c r="DI53">
        <v>3</v>
      </c>
      <c r="DJ53">
        <v>1</v>
      </c>
      <c r="DK53">
        <v>1</v>
      </c>
      <c r="DL53">
        <v>3</v>
      </c>
      <c r="DM53">
        <v>2</v>
      </c>
      <c r="DN53">
        <v>1</v>
      </c>
      <c r="DO53">
        <v>2</v>
      </c>
      <c r="DP53">
        <v>1</v>
      </c>
      <c r="DQ53">
        <v>0</v>
      </c>
      <c r="DR53">
        <v>1</v>
      </c>
      <c r="DS53">
        <v>2</v>
      </c>
      <c r="DT53">
        <v>1</v>
      </c>
      <c r="DU53">
        <v>0</v>
      </c>
      <c r="DV53">
        <v>0</v>
      </c>
      <c r="DW53">
        <v>1</v>
      </c>
      <c r="DX53">
        <v>1</v>
      </c>
      <c r="DY53">
        <v>0</v>
      </c>
      <c r="DZ53">
        <v>0</v>
      </c>
      <c r="EA53">
        <v>0</v>
      </c>
      <c r="EB53">
        <v>1</v>
      </c>
      <c r="EC53">
        <v>0</v>
      </c>
      <c r="ED53">
        <v>1</v>
      </c>
      <c r="EE53">
        <v>2</v>
      </c>
      <c r="EF53">
        <v>0</v>
      </c>
      <c r="EG53">
        <v>1</v>
      </c>
      <c r="EH53">
        <v>5</v>
      </c>
      <c r="EI53">
        <v>0</v>
      </c>
      <c r="EJ53">
        <v>0</v>
      </c>
      <c r="EK53">
        <v>0</v>
      </c>
      <c r="EL53">
        <v>0</v>
      </c>
      <c r="EM53">
        <v>1</v>
      </c>
      <c r="EN53">
        <v>1</v>
      </c>
      <c r="EO53">
        <v>2</v>
      </c>
      <c r="EP53">
        <v>0</v>
      </c>
      <c r="EQ53">
        <v>0</v>
      </c>
      <c r="ER53">
        <v>0</v>
      </c>
      <c r="ES53">
        <v>0</v>
      </c>
      <c r="ET53">
        <v>0</v>
      </c>
      <c r="EU53">
        <v>0</v>
      </c>
      <c r="EV53">
        <v>0</v>
      </c>
      <c r="EW53">
        <v>0</v>
      </c>
      <c r="EX53">
        <v>1</v>
      </c>
      <c r="EY53">
        <v>1</v>
      </c>
      <c r="EZ53">
        <v>2</v>
      </c>
      <c r="FA53">
        <v>0</v>
      </c>
      <c r="FB53">
        <v>0</v>
      </c>
      <c r="FC53">
        <v>0</v>
      </c>
      <c r="FD53">
        <v>1</v>
      </c>
      <c r="FE53">
        <v>0</v>
      </c>
      <c r="FF53">
        <v>0</v>
      </c>
      <c r="FG53">
        <v>0</v>
      </c>
    </row>
    <row r="54" spans="1:163" x14ac:dyDescent="0.4">
      <c r="A54" s="9" t="s">
        <v>5</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2</v>
      </c>
      <c r="BI54">
        <v>1</v>
      </c>
      <c r="BJ54">
        <v>1</v>
      </c>
      <c r="BK54">
        <v>0</v>
      </c>
      <c r="BL54">
        <v>1</v>
      </c>
      <c r="BM54">
        <v>0</v>
      </c>
      <c r="BN54">
        <v>2</v>
      </c>
      <c r="BO54">
        <v>3</v>
      </c>
      <c r="BP54">
        <v>6</v>
      </c>
      <c r="BQ54">
        <v>1</v>
      </c>
      <c r="BR54">
        <v>0</v>
      </c>
      <c r="BS54">
        <v>3</v>
      </c>
      <c r="BT54">
        <v>5</v>
      </c>
      <c r="BU54">
        <v>8</v>
      </c>
      <c r="BV54">
        <v>4</v>
      </c>
      <c r="BW54">
        <v>13</v>
      </c>
      <c r="BX54">
        <v>10</v>
      </c>
      <c r="BY54">
        <v>13</v>
      </c>
      <c r="BZ54">
        <v>10</v>
      </c>
      <c r="CA54">
        <v>11</v>
      </c>
      <c r="CB54">
        <v>13</v>
      </c>
      <c r="CC54">
        <v>9</v>
      </c>
      <c r="CD54">
        <v>15</v>
      </c>
      <c r="CE54">
        <v>10</v>
      </c>
      <c r="CF54">
        <v>4</v>
      </c>
      <c r="CG54">
        <v>10</v>
      </c>
      <c r="CH54">
        <v>17</v>
      </c>
      <c r="CI54">
        <v>12</v>
      </c>
      <c r="CJ54">
        <v>13</v>
      </c>
      <c r="CK54">
        <v>8</v>
      </c>
      <c r="CL54">
        <v>7</v>
      </c>
      <c r="CM54">
        <v>10</v>
      </c>
      <c r="CN54">
        <v>9</v>
      </c>
      <c r="CO54">
        <v>12</v>
      </c>
      <c r="CP54">
        <v>4</v>
      </c>
      <c r="CQ54">
        <v>10</v>
      </c>
      <c r="CR54">
        <v>5</v>
      </c>
      <c r="CS54">
        <v>4</v>
      </c>
      <c r="CT54">
        <v>8</v>
      </c>
      <c r="CU54">
        <v>7</v>
      </c>
      <c r="CV54">
        <v>19</v>
      </c>
      <c r="CW54">
        <v>8</v>
      </c>
      <c r="CX54">
        <v>8</v>
      </c>
      <c r="CY54">
        <v>11</v>
      </c>
      <c r="CZ54">
        <v>7</v>
      </c>
      <c r="DA54">
        <v>5</v>
      </c>
      <c r="DB54">
        <v>1</v>
      </c>
      <c r="DC54">
        <v>13</v>
      </c>
      <c r="DD54">
        <v>9</v>
      </c>
      <c r="DE54">
        <v>12</v>
      </c>
      <c r="DF54">
        <v>10</v>
      </c>
      <c r="DG54">
        <v>14</v>
      </c>
      <c r="DH54">
        <v>2</v>
      </c>
      <c r="DI54">
        <v>9</v>
      </c>
      <c r="DJ54">
        <v>9</v>
      </c>
      <c r="DK54">
        <v>3</v>
      </c>
      <c r="DL54">
        <v>13</v>
      </c>
      <c r="DM54">
        <v>11</v>
      </c>
      <c r="DN54">
        <v>8</v>
      </c>
      <c r="DO54">
        <v>0</v>
      </c>
      <c r="DP54">
        <v>6</v>
      </c>
      <c r="DQ54">
        <v>8</v>
      </c>
      <c r="DR54">
        <v>14</v>
      </c>
      <c r="DS54">
        <v>6</v>
      </c>
      <c r="DT54">
        <v>9</v>
      </c>
      <c r="DU54">
        <v>11</v>
      </c>
      <c r="DV54">
        <v>3</v>
      </c>
      <c r="DW54">
        <v>4</v>
      </c>
      <c r="DX54">
        <v>3</v>
      </c>
      <c r="DY54">
        <v>22</v>
      </c>
      <c r="DZ54">
        <v>11</v>
      </c>
      <c r="EA54">
        <v>19</v>
      </c>
      <c r="EB54">
        <v>19</v>
      </c>
      <c r="EC54">
        <v>6</v>
      </c>
      <c r="ED54">
        <v>3</v>
      </c>
      <c r="EE54">
        <v>13</v>
      </c>
      <c r="EF54">
        <v>8</v>
      </c>
      <c r="EG54">
        <v>9</v>
      </c>
      <c r="EH54">
        <v>7</v>
      </c>
      <c r="EI54">
        <v>12</v>
      </c>
      <c r="EJ54">
        <v>2</v>
      </c>
      <c r="EK54">
        <v>2</v>
      </c>
      <c r="EL54">
        <v>12</v>
      </c>
      <c r="EM54">
        <v>17</v>
      </c>
      <c r="EN54">
        <v>12</v>
      </c>
      <c r="EO54">
        <v>7</v>
      </c>
      <c r="EP54">
        <v>2</v>
      </c>
      <c r="EQ54">
        <v>2</v>
      </c>
      <c r="ER54">
        <v>1</v>
      </c>
      <c r="ES54">
        <v>7</v>
      </c>
      <c r="ET54">
        <v>9</v>
      </c>
      <c r="EU54">
        <v>6</v>
      </c>
      <c r="EV54">
        <v>11</v>
      </c>
      <c r="EW54">
        <v>15</v>
      </c>
      <c r="EX54">
        <v>0</v>
      </c>
      <c r="EY54">
        <v>0</v>
      </c>
      <c r="EZ54">
        <v>7</v>
      </c>
      <c r="FA54">
        <v>11</v>
      </c>
      <c r="FB54">
        <v>6</v>
      </c>
      <c r="FC54">
        <v>0</v>
      </c>
      <c r="FD54">
        <v>11</v>
      </c>
      <c r="FE54">
        <v>0</v>
      </c>
      <c r="FF54">
        <v>0</v>
      </c>
      <c r="FG54">
        <v>7</v>
      </c>
    </row>
    <row r="55" spans="1:163" x14ac:dyDescent="0.4">
      <c r="A55" s="9" t="s">
        <v>44</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1</v>
      </c>
      <c r="CH55">
        <v>0</v>
      </c>
      <c r="CI55">
        <v>1</v>
      </c>
      <c r="CJ55">
        <v>0</v>
      </c>
      <c r="CK55">
        <v>0</v>
      </c>
      <c r="CL55">
        <v>0</v>
      </c>
      <c r="CM55">
        <v>0</v>
      </c>
      <c r="CN55">
        <v>0</v>
      </c>
      <c r="CO55">
        <v>4</v>
      </c>
      <c r="CP55">
        <v>0</v>
      </c>
      <c r="CQ55">
        <v>1</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1</v>
      </c>
      <c r="DP55">
        <v>2</v>
      </c>
      <c r="DQ55">
        <v>0</v>
      </c>
      <c r="DR55">
        <v>1</v>
      </c>
      <c r="DS55">
        <v>1</v>
      </c>
      <c r="DT55">
        <v>0</v>
      </c>
      <c r="DU55">
        <v>0</v>
      </c>
      <c r="DV55">
        <v>0</v>
      </c>
      <c r="DW55">
        <v>0</v>
      </c>
      <c r="DX55">
        <v>1</v>
      </c>
      <c r="DY55">
        <v>1</v>
      </c>
      <c r="DZ55">
        <v>1</v>
      </c>
      <c r="EA55">
        <v>0</v>
      </c>
      <c r="EB55">
        <v>1</v>
      </c>
      <c r="EC55">
        <v>0</v>
      </c>
      <c r="ED55">
        <v>1</v>
      </c>
      <c r="EE55">
        <v>0</v>
      </c>
      <c r="EF55">
        <v>0</v>
      </c>
      <c r="EG55">
        <v>0</v>
      </c>
      <c r="EH55">
        <v>0</v>
      </c>
      <c r="EI55">
        <v>0</v>
      </c>
      <c r="EJ55">
        <v>0</v>
      </c>
      <c r="EK55">
        <v>0</v>
      </c>
      <c r="EL55">
        <v>0</v>
      </c>
      <c r="EM55">
        <v>1</v>
      </c>
      <c r="EN55">
        <v>0</v>
      </c>
      <c r="EO55">
        <v>0</v>
      </c>
      <c r="EP55">
        <v>0</v>
      </c>
      <c r="EQ55">
        <v>0</v>
      </c>
      <c r="ER55">
        <v>0</v>
      </c>
      <c r="ES55">
        <v>0</v>
      </c>
      <c r="ET55">
        <v>0</v>
      </c>
      <c r="EU55">
        <v>0</v>
      </c>
      <c r="EV55">
        <v>2</v>
      </c>
      <c r="EW55">
        <v>0</v>
      </c>
      <c r="EX55">
        <v>0</v>
      </c>
      <c r="EY55">
        <v>0</v>
      </c>
      <c r="EZ55">
        <v>0</v>
      </c>
      <c r="FA55">
        <v>0</v>
      </c>
      <c r="FB55">
        <v>0</v>
      </c>
      <c r="FC55">
        <v>0</v>
      </c>
      <c r="FD55">
        <v>0</v>
      </c>
      <c r="FE55">
        <v>0</v>
      </c>
      <c r="FF55">
        <v>0</v>
      </c>
      <c r="FG55">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A25A1-326D-4F58-ACE3-227A19736D49}">
  <dimension ref="A1:G8263"/>
  <sheetViews>
    <sheetView topLeftCell="A13" workbookViewId="0">
      <selection activeCell="I15" sqref="I15"/>
    </sheetView>
  </sheetViews>
  <sheetFormatPr defaultColWidth="8.875" defaultRowHeight="19.5" x14ac:dyDescent="0.4"/>
  <cols>
    <col min="1" max="1" width="14.75" customWidth="1"/>
    <col min="2" max="2" width="17.25" customWidth="1"/>
    <col min="3" max="3" width="15.875" customWidth="1"/>
    <col min="4" max="4" width="9.5" customWidth="1"/>
    <col min="5" max="5" width="24.25" customWidth="1"/>
    <col min="6" max="6" width="20.875" customWidth="1"/>
    <col min="7" max="7" width="22.625" customWidth="1"/>
  </cols>
  <sheetData>
    <row r="1" spans="1:7" x14ac:dyDescent="0.4">
      <c r="A1" t="s">
        <v>51</v>
      </c>
      <c r="B1" t="s">
        <v>72</v>
      </c>
      <c r="C1" t="s">
        <v>76</v>
      </c>
      <c r="D1" t="s">
        <v>70</v>
      </c>
      <c r="E1" t="s">
        <v>53</v>
      </c>
      <c r="F1" t="s">
        <v>52</v>
      </c>
      <c r="G1" t="s">
        <v>57</v>
      </c>
    </row>
    <row r="2" spans="1:7" x14ac:dyDescent="0.4">
      <c r="A2" s="1">
        <v>43851</v>
      </c>
      <c r="B2" t="s">
        <v>47</v>
      </c>
      <c r="C2" t="s">
        <v>71</v>
      </c>
      <c r="D2" t="str">
        <f>TRIM(COVID_STATE[[#This Row],[ REGION_HOLD]])</f>
        <v>South</v>
      </c>
      <c r="E2">
        <v>0</v>
      </c>
      <c r="F2">
        <v>0</v>
      </c>
      <c r="G2">
        <v>0</v>
      </c>
    </row>
    <row r="3" spans="1:7" x14ac:dyDescent="0.4">
      <c r="A3" s="1">
        <v>43851</v>
      </c>
      <c r="B3" t="s">
        <v>45</v>
      </c>
      <c r="C3" t="s">
        <v>73</v>
      </c>
      <c r="D3" t="str">
        <f>TRIM(COVID_STATE[[#This Row],[ REGION_HOLD]])</f>
        <v>West</v>
      </c>
      <c r="E3">
        <v>0</v>
      </c>
      <c r="F3">
        <v>0</v>
      </c>
      <c r="G3">
        <v>0</v>
      </c>
    </row>
    <row r="4" spans="1:7" x14ac:dyDescent="0.4">
      <c r="A4" s="1">
        <v>43851</v>
      </c>
      <c r="B4" t="s">
        <v>3</v>
      </c>
      <c r="C4" t="s">
        <v>73</v>
      </c>
      <c r="D4" t="str">
        <f>TRIM(COVID_STATE[[#This Row],[ REGION_HOLD]])</f>
        <v>West</v>
      </c>
      <c r="E4">
        <v>0</v>
      </c>
      <c r="F4">
        <v>0</v>
      </c>
      <c r="G4">
        <v>0</v>
      </c>
    </row>
    <row r="5" spans="1:7" x14ac:dyDescent="0.4">
      <c r="A5" s="1">
        <v>43851</v>
      </c>
      <c r="B5" t="s">
        <v>39</v>
      </c>
      <c r="C5" t="s">
        <v>71</v>
      </c>
      <c r="D5" t="str">
        <f>TRIM(COVID_STATE[[#This Row],[ REGION_HOLD]])</f>
        <v>South</v>
      </c>
      <c r="E5">
        <v>0</v>
      </c>
      <c r="F5">
        <v>0</v>
      </c>
      <c r="G5">
        <v>0</v>
      </c>
    </row>
    <row r="6" spans="1:7" x14ac:dyDescent="0.4">
      <c r="A6" s="1">
        <v>43851</v>
      </c>
      <c r="B6" t="s">
        <v>2</v>
      </c>
      <c r="C6" t="s">
        <v>73</v>
      </c>
      <c r="D6" t="str">
        <f>TRIM(COVID_STATE[[#This Row],[ REGION_HOLD]])</f>
        <v>West</v>
      </c>
      <c r="E6">
        <v>0</v>
      </c>
      <c r="F6">
        <v>0</v>
      </c>
      <c r="G6">
        <v>0</v>
      </c>
    </row>
    <row r="7" spans="1:7" x14ac:dyDescent="0.4">
      <c r="A7" s="1">
        <v>43851</v>
      </c>
      <c r="B7" t="s">
        <v>17</v>
      </c>
      <c r="C7" t="s">
        <v>73</v>
      </c>
      <c r="D7" t="str">
        <f>TRIM(COVID_STATE[[#This Row],[ REGION_HOLD]])</f>
        <v>West</v>
      </c>
      <c r="E7">
        <v>0</v>
      </c>
      <c r="F7">
        <v>0</v>
      </c>
      <c r="G7">
        <v>0</v>
      </c>
    </row>
    <row r="8" spans="1:7" x14ac:dyDescent="0.4">
      <c r="A8" s="1">
        <v>43851</v>
      </c>
      <c r="B8" t="s">
        <v>33</v>
      </c>
      <c r="C8" t="s">
        <v>74</v>
      </c>
      <c r="D8" t="str">
        <f>TRIM(COVID_STATE[[#This Row],[ REGION_HOLD]])</f>
        <v>Northeast</v>
      </c>
      <c r="E8">
        <v>0</v>
      </c>
      <c r="F8">
        <v>0</v>
      </c>
      <c r="G8">
        <v>0</v>
      </c>
    </row>
    <row r="9" spans="1:7" x14ac:dyDescent="0.4">
      <c r="A9" s="1">
        <v>43851</v>
      </c>
      <c r="B9" t="s">
        <v>40</v>
      </c>
      <c r="C9" t="s">
        <v>71</v>
      </c>
      <c r="D9" t="str">
        <f>TRIM(COVID_STATE[[#This Row],[ REGION_HOLD]])</f>
        <v>South</v>
      </c>
      <c r="E9">
        <v>0</v>
      </c>
      <c r="F9">
        <v>0</v>
      </c>
      <c r="G9">
        <v>0</v>
      </c>
    </row>
    <row r="10" spans="1:7" x14ac:dyDescent="0.4">
      <c r="A10" s="1">
        <v>43851</v>
      </c>
      <c r="B10" t="s">
        <v>28</v>
      </c>
      <c r="C10" t="s">
        <v>71</v>
      </c>
      <c r="D10" t="str">
        <f>TRIM(COVID_STATE[[#This Row],[ REGION_HOLD]])</f>
        <v>South</v>
      </c>
      <c r="E10">
        <v>0</v>
      </c>
      <c r="F10">
        <v>0</v>
      </c>
      <c r="G10">
        <v>0</v>
      </c>
    </row>
    <row r="11" spans="1:7" x14ac:dyDescent="0.4">
      <c r="A11" s="1">
        <v>43851</v>
      </c>
      <c r="B11" t="s">
        <v>10</v>
      </c>
      <c r="C11" t="s">
        <v>71</v>
      </c>
      <c r="D11" t="str">
        <f>TRIM(COVID_STATE[[#This Row],[ REGION_HOLD]])</f>
        <v>South</v>
      </c>
      <c r="E11">
        <v>0</v>
      </c>
      <c r="F11">
        <v>0</v>
      </c>
      <c r="G11">
        <v>0</v>
      </c>
    </row>
    <row r="12" spans="1:7" x14ac:dyDescent="0.4">
      <c r="A12" s="1">
        <v>43851</v>
      </c>
      <c r="B12" t="s">
        <v>13</v>
      </c>
      <c r="C12" t="s">
        <v>71</v>
      </c>
      <c r="D12" t="str">
        <f>TRIM(COVID_STATE[[#This Row],[ REGION_HOLD]])</f>
        <v>South</v>
      </c>
      <c r="E12">
        <v>0</v>
      </c>
      <c r="F12">
        <v>0</v>
      </c>
      <c r="G12">
        <v>0</v>
      </c>
    </row>
    <row r="13" spans="1:7" x14ac:dyDescent="0.4">
      <c r="A13" s="1">
        <v>43851</v>
      </c>
      <c r="B13" t="s">
        <v>21</v>
      </c>
      <c r="C13" t="s">
        <v>73</v>
      </c>
      <c r="D13" t="str">
        <f>TRIM(COVID_STATE[[#This Row],[ REGION_HOLD]])</f>
        <v>West</v>
      </c>
      <c r="E13">
        <v>0</v>
      </c>
      <c r="F13">
        <v>0</v>
      </c>
      <c r="G13">
        <v>0</v>
      </c>
    </row>
    <row r="14" spans="1:7" x14ac:dyDescent="0.4">
      <c r="A14" s="1">
        <v>43851</v>
      </c>
      <c r="B14" t="s">
        <v>48</v>
      </c>
      <c r="C14" t="s">
        <v>73</v>
      </c>
      <c r="D14" t="str">
        <f>TRIM(COVID_STATE[[#This Row],[ REGION_HOLD]])</f>
        <v>West</v>
      </c>
      <c r="E14">
        <v>0</v>
      </c>
      <c r="F14">
        <v>0</v>
      </c>
      <c r="G14">
        <v>0</v>
      </c>
    </row>
    <row r="15" spans="1:7" x14ac:dyDescent="0.4">
      <c r="A15" s="1">
        <v>43851</v>
      </c>
      <c r="B15" t="s">
        <v>1</v>
      </c>
      <c r="C15" t="s">
        <v>75</v>
      </c>
      <c r="D15" t="str">
        <f>TRIM(COVID_STATE[[#This Row],[ REGION_HOLD]])</f>
        <v>Midwest</v>
      </c>
      <c r="E15">
        <v>0</v>
      </c>
      <c r="F15">
        <v>0</v>
      </c>
      <c r="G15">
        <v>0</v>
      </c>
    </row>
    <row r="16" spans="1:7" x14ac:dyDescent="0.4">
      <c r="A16" s="1">
        <v>43851</v>
      </c>
      <c r="B16" t="s">
        <v>22</v>
      </c>
      <c r="C16" t="s">
        <v>75</v>
      </c>
      <c r="D16" t="str">
        <f>TRIM(COVID_STATE[[#This Row],[ REGION_HOLD]])</f>
        <v>Midwest</v>
      </c>
      <c r="E16">
        <v>0</v>
      </c>
      <c r="F16">
        <v>0</v>
      </c>
      <c r="G16">
        <v>0</v>
      </c>
    </row>
    <row r="17" spans="1:7" x14ac:dyDescent="0.4">
      <c r="A17" s="1">
        <v>43851</v>
      </c>
      <c r="B17" t="s">
        <v>34</v>
      </c>
      <c r="C17" t="s">
        <v>75</v>
      </c>
      <c r="D17" t="str">
        <f>TRIM(COVID_STATE[[#This Row],[ REGION_HOLD]])</f>
        <v>Midwest</v>
      </c>
      <c r="E17">
        <v>0</v>
      </c>
      <c r="F17">
        <v>0</v>
      </c>
      <c r="G17">
        <v>0</v>
      </c>
    </row>
    <row r="18" spans="1:7" x14ac:dyDescent="0.4">
      <c r="A18" s="1">
        <v>43851</v>
      </c>
      <c r="B18" t="s">
        <v>29</v>
      </c>
      <c r="C18" t="s">
        <v>75</v>
      </c>
      <c r="D18" t="str">
        <f>TRIM(COVID_STATE[[#This Row],[ REGION_HOLD]])</f>
        <v>Midwest</v>
      </c>
      <c r="E18">
        <v>0</v>
      </c>
      <c r="F18">
        <v>0</v>
      </c>
      <c r="G18">
        <v>0</v>
      </c>
    </row>
    <row r="19" spans="1:7" x14ac:dyDescent="0.4">
      <c r="A19" s="1">
        <v>43851</v>
      </c>
      <c r="B19" t="s">
        <v>23</v>
      </c>
      <c r="C19" t="s">
        <v>71</v>
      </c>
      <c r="D19" t="str">
        <f>TRIM(COVID_STATE[[#This Row],[ REGION_HOLD]])</f>
        <v>South</v>
      </c>
      <c r="E19">
        <v>0</v>
      </c>
      <c r="F19">
        <v>0</v>
      </c>
      <c r="G19">
        <v>0</v>
      </c>
    </row>
    <row r="20" spans="1:7" x14ac:dyDescent="0.4">
      <c r="A20" s="1">
        <v>43851</v>
      </c>
      <c r="B20" t="s">
        <v>35</v>
      </c>
      <c r="C20" t="s">
        <v>71</v>
      </c>
      <c r="D20" t="str">
        <f>TRIM(COVID_STATE[[#This Row],[ REGION_HOLD]])</f>
        <v>South</v>
      </c>
      <c r="E20">
        <v>0</v>
      </c>
      <c r="F20">
        <v>0</v>
      </c>
      <c r="G20">
        <v>0</v>
      </c>
    </row>
    <row r="21" spans="1:7" x14ac:dyDescent="0.4">
      <c r="A21" s="1">
        <v>43851</v>
      </c>
      <c r="B21" t="s">
        <v>46</v>
      </c>
      <c r="C21" t="s">
        <v>74</v>
      </c>
      <c r="D21" t="str">
        <f>TRIM(COVID_STATE[[#This Row],[ REGION_HOLD]])</f>
        <v>Northeast</v>
      </c>
      <c r="E21">
        <v>0</v>
      </c>
      <c r="F21">
        <v>0</v>
      </c>
      <c r="G21">
        <v>0</v>
      </c>
    </row>
    <row r="22" spans="1:7" x14ac:dyDescent="0.4">
      <c r="A22" s="1">
        <v>43851</v>
      </c>
      <c r="B22" t="s">
        <v>18</v>
      </c>
      <c r="C22" t="s">
        <v>71</v>
      </c>
      <c r="D22" t="str">
        <f>TRIM(COVID_STATE[[#This Row],[ REGION_HOLD]])</f>
        <v>South</v>
      </c>
      <c r="E22">
        <v>0</v>
      </c>
      <c r="F22">
        <v>0</v>
      </c>
      <c r="G22">
        <v>0</v>
      </c>
    </row>
    <row r="23" spans="1:7" x14ac:dyDescent="0.4">
      <c r="A23" s="1">
        <v>43851</v>
      </c>
      <c r="B23" t="s">
        <v>4</v>
      </c>
      <c r="C23" t="s">
        <v>74</v>
      </c>
      <c r="D23" t="str">
        <f>TRIM(COVID_STATE[[#This Row],[ REGION_HOLD]])</f>
        <v>Northeast</v>
      </c>
      <c r="E23">
        <v>0</v>
      </c>
      <c r="F23">
        <v>0</v>
      </c>
      <c r="G23">
        <v>0</v>
      </c>
    </row>
    <row r="24" spans="1:7" x14ac:dyDescent="0.4">
      <c r="A24" s="1">
        <v>43851</v>
      </c>
      <c r="B24" t="s">
        <v>37</v>
      </c>
      <c r="C24" t="s">
        <v>75</v>
      </c>
      <c r="D24" t="str">
        <f>TRIM(COVID_STATE[[#This Row],[ REGION_HOLD]])</f>
        <v>Midwest</v>
      </c>
      <c r="E24">
        <v>0</v>
      </c>
      <c r="F24">
        <v>0</v>
      </c>
      <c r="G24">
        <v>0</v>
      </c>
    </row>
    <row r="25" spans="1:7" x14ac:dyDescent="0.4">
      <c r="A25" s="1">
        <v>43851</v>
      </c>
      <c r="B25" t="s">
        <v>24</v>
      </c>
      <c r="C25" t="s">
        <v>75</v>
      </c>
      <c r="D25" t="str">
        <f>TRIM(COVID_STATE[[#This Row],[ REGION_HOLD]])</f>
        <v>Midwest</v>
      </c>
      <c r="E25">
        <v>0</v>
      </c>
      <c r="F25">
        <v>0</v>
      </c>
      <c r="G25">
        <v>0</v>
      </c>
    </row>
    <row r="26" spans="1:7" x14ac:dyDescent="0.4">
      <c r="A26" s="1">
        <v>43851</v>
      </c>
      <c r="B26" t="s">
        <v>41</v>
      </c>
      <c r="C26" t="s">
        <v>71</v>
      </c>
      <c r="D26" t="str">
        <f>TRIM(COVID_STATE[[#This Row],[ REGION_HOLD]])</f>
        <v>South</v>
      </c>
      <c r="E26">
        <v>0</v>
      </c>
      <c r="F26">
        <v>0</v>
      </c>
      <c r="G26">
        <v>0</v>
      </c>
    </row>
    <row r="27" spans="1:7" x14ac:dyDescent="0.4">
      <c r="A27" s="1">
        <v>43851</v>
      </c>
      <c r="B27" t="s">
        <v>30</v>
      </c>
      <c r="C27" t="s">
        <v>75</v>
      </c>
      <c r="D27" t="str">
        <f>TRIM(COVID_STATE[[#This Row],[ REGION_HOLD]])</f>
        <v>Midwest</v>
      </c>
      <c r="E27">
        <v>0</v>
      </c>
      <c r="F27">
        <v>0</v>
      </c>
      <c r="G27">
        <v>0</v>
      </c>
    </row>
    <row r="28" spans="1:7" x14ac:dyDescent="0.4">
      <c r="A28" s="1">
        <v>43851</v>
      </c>
      <c r="B28" t="s">
        <v>49</v>
      </c>
      <c r="C28" t="s">
        <v>73</v>
      </c>
      <c r="D28" t="str">
        <f>TRIM(COVID_STATE[[#This Row],[ REGION_HOLD]])</f>
        <v>West</v>
      </c>
      <c r="E28">
        <v>0</v>
      </c>
      <c r="F28">
        <v>0</v>
      </c>
      <c r="G28">
        <v>0</v>
      </c>
    </row>
    <row r="29" spans="1:7" x14ac:dyDescent="0.4">
      <c r="A29" s="1">
        <v>43851</v>
      </c>
      <c r="B29" t="s">
        <v>7</v>
      </c>
      <c r="C29" t="s">
        <v>75</v>
      </c>
      <c r="D29" t="str">
        <f>TRIM(COVID_STATE[[#This Row],[ REGION_HOLD]])</f>
        <v>Midwest</v>
      </c>
      <c r="E29">
        <v>0</v>
      </c>
      <c r="F29">
        <v>0</v>
      </c>
      <c r="G29">
        <v>0</v>
      </c>
    </row>
    <row r="30" spans="1:7" x14ac:dyDescent="0.4">
      <c r="A30" s="1">
        <v>43851</v>
      </c>
      <c r="B30" t="s">
        <v>19</v>
      </c>
      <c r="C30" t="s">
        <v>73</v>
      </c>
      <c r="D30" t="str">
        <f>TRIM(COVID_STATE[[#This Row],[ REGION_HOLD]])</f>
        <v>West</v>
      </c>
      <c r="E30">
        <v>0</v>
      </c>
      <c r="F30">
        <v>0</v>
      </c>
      <c r="G30">
        <v>0</v>
      </c>
    </row>
    <row r="31" spans="1:7" x14ac:dyDescent="0.4">
      <c r="A31" s="1">
        <v>43851</v>
      </c>
      <c r="B31" t="s">
        <v>14</v>
      </c>
      <c r="C31" t="s">
        <v>74</v>
      </c>
      <c r="D31" t="str">
        <f>TRIM(COVID_STATE[[#This Row],[ REGION_HOLD]])</f>
        <v>Northeast</v>
      </c>
      <c r="E31">
        <v>0</v>
      </c>
      <c r="F31">
        <v>0</v>
      </c>
      <c r="G31">
        <v>0</v>
      </c>
    </row>
    <row r="32" spans="1:7" x14ac:dyDescent="0.4">
      <c r="A32" s="1">
        <v>43851</v>
      </c>
      <c r="B32" t="s">
        <v>16</v>
      </c>
      <c r="C32" t="s">
        <v>74</v>
      </c>
      <c r="D32" t="str">
        <f>TRIM(COVID_STATE[[#This Row],[ REGION_HOLD]])</f>
        <v>Northeast</v>
      </c>
      <c r="E32">
        <v>0</v>
      </c>
      <c r="F32">
        <v>0</v>
      </c>
      <c r="G32">
        <v>0</v>
      </c>
    </row>
    <row r="33" spans="1:7" x14ac:dyDescent="0.4">
      <c r="A33" s="1">
        <v>43851</v>
      </c>
      <c r="B33" t="s">
        <v>42</v>
      </c>
      <c r="C33" t="s">
        <v>73</v>
      </c>
      <c r="D33" t="str">
        <f>TRIM(COVID_STATE[[#This Row],[ REGION_HOLD]])</f>
        <v>West</v>
      </c>
      <c r="E33">
        <v>0</v>
      </c>
      <c r="F33">
        <v>0</v>
      </c>
      <c r="G33">
        <v>0</v>
      </c>
    </row>
    <row r="34" spans="1:7" x14ac:dyDescent="0.4">
      <c r="A34" s="1">
        <v>43851</v>
      </c>
      <c r="B34" t="s">
        <v>11</v>
      </c>
      <c r="C34" t="s">
        <v>74</v>
      </c>
      <c r="D34" t="str">
        <f>TRIM(COVID_STATE[[#This Row],[ REGION_HOLD]])</f>
        <v>Northeast</v>
      </c>
      <c r="E34">
        <v>0</v>
      </c>
      <c r="F34">
        <v>0</v>
      </c>
      <c r="G34">
        <v>0</v>
      </c>
    </row>
    <row r="35" spans="1:7" x14ac:dyDescent="0.4">
      <c r="A35" s="1">
        <v>43851</v>
      </c>
      <c r="B35" t="s">
        <v>15</v>
      </c>
      <c r="C35" t="s">
        <v>71</v>
      </c>
      <c r="D35" t="str">
        <f>TRIM(COVID_STATE[[#This Row],[ REGION_HOLD]])</f>
        <v>South</v>
      </c>
      <c r="E35">
        <v>0</v>
      </c>
      <c r="F35">
        <v>0</v>
      </c>
      <c r="G35">
        <v>0</v>
      </c>
    </row>
    <row r="36" spans="1:7" x14ac:dyDescent="0.4">
      <c r="A36" s="1">
        <v>43851</v>
      </c>
      <c r="B36" t="s">
        <v>43</v>
      </c>
      <c r="C36" t="s">
        <v>75</v>
      </c>
      <c r="D36" t="str">
        <f>TRIM(COVID_STATE[[#This Row],[ REGION_HOLD]])</f>
        <v>Midwest</v>
      </c>
      <c r="E36">
        <v>0</v>
      </c>
      <c r="F36">
        <v>0</v>
      </c>
      <c r="G36">
        <v>0</v>
      </c>
    </row>
    <row r="37" spans="1:7" x14ac:dyDescent="0.4">
      <c r="A37" s="1">
        <v>43851</v>
      </c>
      <c r="B37" t="s">
        <v>36</v>
      </c>
      <c r="C37" t="s">
        <v>75</v>
      </c>
      <c r="D37" t="str">
        <f>TRIM(COVID_STATE[[#This Row],[ REGION_HOLD]])</f>
        <v>Midwest</v>
      </c>
      <c r="E37">
        <v>0</v>
      </c>
      <c r="F37">
        <v>0</v>
      </c>
      <c r="G37">
        <v>0</v>
      </c>
    </row>
    <row r="38" spans="1:7" x14ac:dyDescent="0.4">
      <c r="A38" s="1">
        <v>43851</v>
      </c>
      <c r="B38" t="s">
        <v>25</v>
      </c>
      <c r="C38" t="s">
        <v>71</v>
      </c>
      <c r="D38" t="str">
        <f>TRIM(COVID_STATE[[#This Row],[ REGION_HOLD]])</f>
        <v>South</v>
      </c>
      <c r="E38">
        <v>0</v>
      </c>
      <c r="F38">
        <v>0</v>
      </c>
      <c r="G38">
        <v>0</v>
      </c>
    </row>
    <row r="39" spans="1:7" x14ac:dyDescent="0.4">
      <c r="A39" s="1">
        <v>43851</v>
      </c>
      <c r="B39" t="s">
        <v>9</v>
      </c>
      <c r="C39" t="s">
        <v>73</v>
      </c>
      <c r="D39" t="str">
        <f>TRIM(COVID_STATE[[#This Row],[ REGION_HOLD]])</f>
        <v>West</v>
      </c>
      <c r="E39">
        <v>0</v>
      </c>
      <c r="F39">
        <v>0</v>
      </c>
      <c r="G39">
        <v>0</v>
      </c>
    </row>
    <row r="40" spans="1:7" x14ac:dyDescent="0.4">
      <c r="A40" s="1">
        <v>43851</v>
      </c>
      <c r="B40" t="s">
        <v>26</v>
      </c>
      <c r="C40" t="s">
        <v>74</v>
      </c>
      <c r="D40" t="str">
        <f>TRIM(COVID_STATE[[#This Row],[ REGION_HOLD]])</f>
        <v>Northeast</v>
      </c>
      <c r="E40">
        <v>0</v>
      </c>
      <c r="F40">
        <v>0</v>
      </c>
      <c r="G40">
        <v>0</v>
      </c>
    </row>
    <row r="41" spans="1:7" x14ac:dyDescent="0.4">
      <c r="A41" s="1">
        <v>43851</v>
      </c>
      <c r="B41" t="s">
        <v>12</v>
      </c>
      <c r="C41" t="s">
        <v>74</v>
      </c>
      <c r="D41" t="str">
        <f>TRIM(COVID_STATE[[#This Row],[ REGION_HOLD]])</f>
        <v>Northeast</v>
      </c>
      <c r="E41">
        <v>0</v>
      </c>
      <c r="F41">
        <v>0</v>
      </c>
      <c r="G41">
        <v>0</v>
      </c>
    </row>
    <row r="42" spans="1:7" x14ac:dyDescent="0.4">
      <c r="A42" s="1">
        <v>43851</v>
      </c>
      <c r="B42" t="s">
        <v>27</v>
      </c>
      <c r="C42" t="s">
        <v>71</v>
      </c>
      <c r="D42" t="str">
        <f>TRIM(COVID_STATE[[#This Row],[ REGION_HOLD]])</f>
        <v>South</v>
      </c>
      <c r="E42">
        <v>0</v>
      </c>
      <c r="F42">
        <v>0</v>
      </c>
      <c r="G42">
        <v>0</v>
      </c>
    </row>
    <row r="43" spans="1:7" x14ac:dyDescent="0.4">
      <c r="A43" s="1">
        <v>43851</v>
      </c>
      <c r="B43" t="s">
        <v>38</v>
      </c>
      <c r="C43" t="s">
        <v>75</v>
      </c>
      <c r="D43" t="str">
        <f>TRIM(COVID_STATE[[#This Row],[ REGION_HOLD]])</f>
        <v>Midwest</v>
      </c>
      <c r="E43">
        <v>0</v>
      </c>
      <c r="F43">
        <v>0</v>
      </c>
      <c r="G43">
        <v>0</v>
      </c>
    </row>
    <row r="44" spans="1:7" x14ac:dyDescent="0.4">
      <c r="A44" s="1">
        <v>43851</v>
      </c>
      <c r="B44" t="s">
        <v>20</v>
      </c>
      <c r="C44" t="s">
        <v>71</v>
      </c>
      <c r="D44" t="str">
        <f>TRIM(COVID_STATE[[#This Row],[ REGION_HOLD]])</f>
        <v>South</v>
      </c>
      <c r="E44">
        <v>0</v>
      </c>
      <c r="F44">
        <v>0</v>
      </c>
      <c r="G44">
        <v>0</v>
      </c>
    </row>
    <row r="45" spans="1:7" x14ac:dyDescent="0.4">
      <c r="A45" s="1">
        <v>43851</v>
      </c>
      <c r="B45" t="s">
        <v>6</v>
      </c>
      <c r="C45" t="s">
        <v>71</v>
      </c>
      <c r="D45" t="str">
        <f>TRIM(COVID_STATE[[#This Row],[ REGION_HOLD]])</f>
        <v>South</v>
      </c>
      <c r="E45">
        <v>0</v>
      </c>
      <c r="F45">
        <v>0</v>
      </c>
      <c r="G45">
        <v>0</v>
      </c>
    </row>
    <row r="46" spans="1:7" x14ac:dyDescent="0.4">
      <c r="A46" s="1">
        <v>43851</v>
      </c>
      <c r="B46" t="s">
        <v>8</v>
      </c>
      <c r="C46" t="s">
        <v>73</v>
      </c>
      <c r="D46" t="str">
        <f>TRIM(COVID_STATE[[#This Row],[ REGION_HOLD]])</f>
        <v>West</v>
      </c>
      <c r="E46">
        <v>0</v>
      </c>
      <c r="F46">
        <v>0</v>
      </c>
      <c r="G46">
        <v>0</v>
      </c>
    </row>
    <row r="47" spans="1:7" x14ac:dyDescent="0.4">
      <c r="A47" s="1">
        <v>43851</v>
      </c>
      <c r="B47" t="s">
        <v>31</v>
      </c>
      <c r="C47" t="s">
        <v>74</v>
      </c>
      <c r="D47" t="str">
        <f>TRIM(COVID_STATE[[#This Row],[ REGION_HOLD]])</f>
        <v>Northeast</v>
      </c>
      <c r="E47">
        <v>0</v>
      </c>
      <c r="F47">
        <v>0</v>
      </c>
      <c r="G47">
        <v>0</v>
      </c>
    </row>
    <row r="48" spans="1:7" x14ac:dyDescent="0.4">
      <c r="A48" s="1">
        <v>43851</v>
      </c>
      <c r="B48" t="s">
        <v>32</v>
      </c>
      <c r="C48" t="s">
        <v>71</v>
      </c>
      <c r="D48" t="str">
        <f>TRIM(COVID_STATE[[#This Row],[ REGION_HOLD]])</f>
        <v>South</v>
      </c>
      <c r="E48">
        <v>0</v>
      </c>
      <c r="F48">
        <v>0</v>
      </c>
      <c r="G48">
        <v>0</v>
      </c>
    </row>
    <row r="49" spans="1:7" x14ac:dyDescent="0.4">
      <c r="A49" s="1">
        <v>43851</v>
      </c>
      <c r="B49" t="s">
        <v>0</v>
      </c>
      <c r="C49" t="s">
        <v>73</v>
      </c>
      <c r="D49" t="str">
        <f>TRIM(COVID_STATE[[#This Row],[ REGION_HOLD]])</f>
        <v>West</v>
      </c>
      <c r="E49">
        <v>1</v>
      </c>
      <c r="F49">
        <v>0</v>
      </c>
      <c r="G49">
        <v>0</v>
      </c>
    </row>
    <row r="50" spans="1:7" x14ac:dyDescent="0.4">
      <c r="A50" s="1">
        <v>43851</v>
      </c>
      <c r="B50" t="s">
        <v>50</v>
      </c>
      <c r="C50" t="s">
        <v>71</v>
      </c>
      <c r="D50" t="str">
        <f>TRIM(COVID_STATE[[#This Row],[ REGION_HOLD]])</f>
        <v>South</v>
      </c>
      <c r="E50">
        <v>0</v>
      </c>
      <c r="F50">
        <v>0</v>
      </c>
      <c r="G50">
        <v>0</v>
      </c>
    </row>
    <row r="51" spans="1:7" x14ac:dyDescent="0.4">
      <c r="A51" s="1">
        <v>43851</v>
      </c>
      <c r="B51" t="s">
        <v>5</v>
      </c>
      <c r="C51" t="s">
        <v>75</v>
      </c>
      <c r="D51" t="str">
        <f>TRIM(COVID_STATE[[#This Row],[ REGION_HOLD]])</f>
        <v>Midwest</v>
      </c>
      <c r="E51">
        <v>0</v>
      </c>
      <c r="F51">
        <v>0</v>
      </c>
      <c r="G51">
        <v>0</v>
      </c>
    </row>
    <row r="52" spans="1:7" x14ac:dyDescent="0.4">
      <c r="A52" s="1">
        <v>43851</v>
      </c>
      <c r="B52" t="s">
        <v>44</v>
      </c>
      <c r="C52" t="s">
        <v>73</v>
      </c>
      <c r="D52" t="str">
        <f>TRIM(COVID_STATE[[#This Row],[ REGION_HOLD]])</f>
        <v>West</v>
      </c>
      <c r="E52">
        <v>0</v>
      </c>
      <c r="F52">
        <v>0</v>
      </c>
      <c r="G52">
        <v>0</v>
      </c>
    </row>
    <row r="53" spans="1:7" x14ac:dyDescent="0.4">
      <c r="A53" s="1">
        <v>43852</v>
      </c>
      <c r="B53" t="s">
        <v>47</v>
      </c>
      <c r="C53" t="s">
        <v>71</v>
      </c>
      <c r="D53" t="str">
        <f>TRIM(COVID_STATE[[#This Row],[ REGION_HOLD]])</f>
        <v>South</v>
      </c>
      <c r="E53">
        <v>0</v>
      </c>
      <c r="F53">
        <v>0</v>
      </c>
      <c r="G53">
        <v>0</v>
      </c>
    </row>
    <row r="54" spans="1:7" x14ac:dyDescent="0.4">
      <c r="A54" s="1">
        <v>43852</v>
      </c>
      <c r="B54" t="s">
        <v>45</v>
      </c>
      <c r="C54" t="s">
        <v>73</v>
      </c>
      <c r="D54" t="str">
        <f>TRIM(COVID_STATE[[#This Row],[ REGION_HOLD]])</f>
        <v>West</v>
      </c>
      <c r="E54">
        <v>0</v>
      </c>
      <c r="F54">
        <v>0</v>
      </c>
      <c r="G54">
        <v>0</v>
      </c>
    </row>
    <row r="55" spans="1:7" x14ac:dyDescent="0.4">
      <c r="A55" s="1">
        <v>43852</v>
      </c>
      <c r="B55" t="s">
        <v>3</v>
      </c>
      <c r="C55" t="s">
        <v>73</v>
      </c>
      <c r="D55" t="str">
        <f>TRIM(COVID_STATE[[#This Row],[ REGION_HOLD]])</f>
        <v>West</v>
      </c>
      <c r="E55">
        <v>0</v>
      </c>
      <c r="F55">
        <v>0</v>
      </c>
      <c r="G55">
        <v>0</v>
      </c>
    </row>
    <row r="56" spans="1:7" x14ac:dyDescent="0.4">
      <c r="A56" s="1">
        <v>43852</v>
      </c>
      <c r="B56" t="s">
        <v>39</v>
      </c>
      <c r="C56" t="s">
        <v>71</v>
      </c>
      <c r="D56" t="str">
        <f>TRIM(COVID_STATE[[#This Row],[ REGION_HOLD]])</f>
        <v>South</v>
      </c>
      <c r="E56">
        <v>0</v>
      </c>
      <c r="F56">
        <v>0</v>
      </c>
      <c r="G56">
        <v>0</v>
      </c>
    </row>
    <row r="57" spans="1:7" x14ac:dyDescent="0.4">
      <c r="A57" s="1">
        <v>43852</v>
      </c>
      <c r="B57" t="s">
        <v>2</v>
      </c>
      <c r="C57" t="s">
        <v>73</v>
      </c>
      <c r="D57" t="str">
        <f>TRIM(COVID_STATE[[#This Row],[ REGION_HOLD]])</f>
        <v>West</v>
      </c>
      <c r="E57">
        <v>0</v>
      </c>
      <c r="F57">
        <v>0</v>
      </c>
      <c r="G57">
        <v>0</v>
      </c>
    </row>
    <row r="58" spans="1:7" x14ac:dyDescent="0.4">
      <c r="A58" s="1">
        <v>43852</v>
      </c>
      <c r="B58" t="s">
        <v>17</v>
      </c>
      <c r="C58" t="s">
        <v>73</v>
      </c>
      <c r="D58" t="str">
        <f>TRIM(COVID_STATE[[#This Row],[ REGION_HOLD]])</f>
        <v>West</v>
      </c>
      <c r="E58">
        <v>0</v>
      </c>
      <c r="F58">
        <v>0</v>
      </c>
      <c r="G58">
        <v>0</v>
      </c>
    </row>
    <row r="59" spans="1:7" x14ac:dyDescent="0.4">
      <c r="A59" s="1">
        <v>43852</v>
      </c>
      <c r="B59" t="s">
        <v>33</v>
      </c>
      <c r="C59" t="s">
        <v>74</v>
      </c>
      <c r="D59" t="str">
        <f>TRIM(COVID_STATE[[#This Row],[ REGION_HOLD]])</f>
        <v>Northeast</v>
      </c>
      <c r="E59">
        <v>0</v>
      </c>
      <c r="F59">
        <v>0</v>
      </c>
      <c r="G59">
        <v>0</v>
      </c>
    </row>
    <row r="60" spans="1:7" x14ac:dyDescent="0.4">
      <c r="A60" s="1">
        <v>43852</v>
      </c>
      <c r="B60" t="s">
        <v>40</v>
      </c>
      <c r="C60" t="s">
        <v>71</v>
      </c>
      <c r="D60" t="str">
        <f>TRIM(COVID_STATE[[#This Row],[ REGION_HOLD]])</f>
        <v>South</v>
      </c>
      <c r="E60">
        <v>0</v>
      </c>
      <c r="F60">
        <v>0</v>
      </c>
      <c r="G60">
        <v>0</v>
      </c>
    </row>
    <row r="61" spans="1:7" x14ac:dyDescent="0.4">
      <c r="A61" s="1">
        <v>43852</v>
      </c>
      <c r="B61" t="s">
        <v>28</v>
      </c>
      <c r="C61" t="s">
        <v>71</v>
      </c>
      <c r="D61" t="str">
        <f>TRIM(COVID_STATE[[#This Row],[ REGION_HOLD]])</f>
        <v>South</v>
      </c>
      <c r="E61">
        <v>0</v>
      </c>
      <c r="F61">
        <v>0</v>
      </c>
      <c r="G61">
        <v>0</v>
      </c>
    </row>
    <row r="62" spans="1:7" x14ac:dyDescent="0.4">
      <c r="A62" s="1">
        <v>43852</v>
      </c>
      <c r="B62" t="s">
        <v>10</v>
      </c>
      <c r="C62" t="s">
        <v>71</v>
      </c>
      <c r="D62" t="str">
        <f>TRIM(COVID_STATE[[#This Row],[ REGION_HOLD]])</f>
        <v>South</v>
      </c>
      <c r="E62">
        <v>0</v>
      </c>
      <c r="F62">
        <v>0</v>
      </c>
      <c r="G62">
        <v>0</v>
      </c>
    </row>
    <row r="63" spans="1:7" x14ac:dyDescent="0.4">
      <c r="A63" s="1">
        <v>43852</v>
      </c>
      <c r="B63" t="s">
        <v>13</v>
      </c>
      <c r="C63" t="s">
        <v>71</v>
      </c>
      <c r="D63" t="str">
        <f>TRIM(COVID_STATE[[#This Row],[ REGION_HOLD]])</f>
        <v>South</v>
      </c>
      <c r="E63">
        <v>0</v>
      </c>
      <c r="F63">
        <v>0</v>
      </c>
      <c r="G63">
        <v>0</v>
      </c>
    </row>
    <row r="64" spans="1:7" x14ac:dyDescent="0.4">
      <c r="A64" s="1">
        <v>43852</v>
      </c>
      <c r="B64" t="s">
        <v>21</v>
      </c>
      <c r="C64" t="s">
        <v>73</v>
      </c>
      <c r="D64" t="str">
        <f>TRIM(COVID_STATE[[#This Row],[ REGION_HOLD]])</f>
        <v>West</v>
      </c>
      <c r="E64">
        <v>0</v>
      </c>
      <c r="F64">
        <v>0</v>
      </c>
      <c r="G64">
        <v>0</v>
      </c>
    </row>
    <row r="65" spans="1:7" x14ac:dyDescent="0.4">
      <c r="A65" s="1">
        <v>43852</v>
      </c>
      <c r="B65" t="s">
        <v>48</v>
      </c>
      <c r="C65" t="s">
        <v>73</v>
      </c>
      <c r="D65" t="str">
        <f>TRIM(COVID_STATE[[#This Row],[ REGION_HOLD]])</f>
        <v>West</v>
      </c>
      <c r="E65">
        <v>0</v>
      </c>
      <c r="F65">
        <v>0</v>
      </c>
      <c r="G65">
        <v>0</v>
      </c>
    </row>
    <row r="66" spans="1:7" x14ac:dyDescent="0.4">
      <c r="A66" s="1">
        <v>43852</v>
      </c>
      <c r="B66" t="s">
        <v>1</v>
      </c>
      <c r="C66" t="s">
        <v>75</v>
      </c>
      <c r="D66" t="str">
        <f>TRIM(COVID_STATE[[#This Row],[ REGION_HOLD]])</f>
        <v>Midwest</v>
      </c>
      <c r="E66">
        <v>0</v>
      </c>
      <c r="F66">
        <v>0</v>
      </c>
      <c r="G66">
        <v>0</v>
      </c>
    </row>
    <row r="67" spans="1:7" x14ac:dyDescent="0.4">
      <c r="A67" s="1">
        <v>43852</v>
      </c>
      <c r="B67" t="s">
        <v>22</v>
      </c>
      <c r="C67" t="s">
        <v>75</v>
      </c>
      <c r="D67" t="str">
        <f>TRIM(COVID_STATE[[#This Row],[ REGION_HOLD]])</f>
        <v>Midwest</v>
      </c>
      <c r="E67">
        <v>0</v>
      </c>
      <c r="F67">
        <v>0</v>
      </c>
      <c r="G67">
        <v>0</v>
      </c>
    </row>
    <row r="68" spans="1:7" x14ac:dyDescent="0.4">
      <c r="A68" s="1">
        <v>43852</v>
      </c>
      <c r="B68" t="s">
        <v>34</v>
      </c>
      <c r="C68" t="s">
        <v>75</v>
      </c>
      <c r="D68" t="str">
        <f>TRIM(COVID_STATE[[#This Row],[ REGION_HOLD]])</f>
        <v>Midwest</v>
      </c>
      <c r="E68">
        <v>0</v>
      </c>
      <c r="F68">
        <v>0</v>
      </c>
      <c r="G68">
        <v>0</v>
      </c>
    </row>
    <row r="69" spans="1:7" x14ac:dyDescent="0.4">
      <c r="A69" s="1">
        <v>43852</v>
      </c>
      <c r="B69" t="s">
        <v>29</v>
      </c>
      <c r="C69" t="s">
        <v>75</v>
      </c>
      <c r="D69" t="str">
        <f>TRIM(COVID_STATE[[#This Row],[ REGION_HOLD]])</f>
        <v>Midwest</v>
      </c>
      <c r="E69">
        <v>0</v>
      </c>
      <c r="F69">
        <v>0</v>
      </c>
      <c r="G69">
        <v>0</v>
      </c>
    </row>
    <row r="70" spans="1:7" x14ac:dyDescent="0.4">
      <c r="A70" s="1">
        <v>43852</v>
      </c>
      <c r="B70" t="s">
        <v>23</v>
      </c>
      <c r="C70" t="s">
        <v>71</v>
      </c>
      <c r="D70" t="str">
        <f>TRIM(COVID_STATE[[#This Row],[ REGION_HOLD]])</f>
        <v>South</v>
      </c>
      <c r="E70">
        <v>0</v>
      </c>
      <c r="F70">
        <v>0</v>
      </c>
      <c r="G70">
        <v>0</v>
      </c>
    </row>
    <row r="71" spans="1:7" x14ac:dyDescent="0.4">
      <c r="A71" s="1">
        <v>43852</v>
      </c>
      <c r="B71" t="s">
        <v>35</v>
      </c>
      <c r="C71" t="s">
        <v>71</v>
      </c>
      <c r="D71" t="str">
        <f>TRIM(COVID_STATE[[#This Row],[ REGION_HOLD]])</f>
        <v>South</v>
      </c>
      <c r="E71">
        <v>0</v>
      </c>
      <c r="F71">
        <v>0</v>
      </c>
      <c r="G71">
        <v>0</v>
      </c>
    </row>
    <row r="72" spans="1:7" x14ac:dyDescent="0.4">
      <c r="A72" s="1">
        <v>43852</v>
      </c>
      <c r="B72" t="s">
        <v>46</v>
      </c>
      <c r="C72" t="s">
        <v>74</v>
      </c>
      <c r="D72" t="str">
        <f>TRIM(COVID_STATE[[#This Row],[ REGION_HOLD]])</f>
        <v>Northeast</v>
      </c>
      <c r="E72">
        <v>0</v>
      </c>
      <c r="F72">
        <v>0</v>
      </c>
      <c r="G72">
        <v>0</v>
      </c>
    </row>
    <row r="73" spans="1:7" x14ac:dyDescent="0.4">
      <c r="A73" s="1">
        <v>43852</v>
      </c>
      <c r="B73" t="s">
        <v>18</v>
      </c>
      <c r="C73" t="s">
        <v>71</v>
      </c>
      <c r="D73" t="str">
        <f>TRIM(COVID_STATE[[#This Row],[ REGION_HOLD]])</f>
        <v>South</v>
      </c>
      <c r="E73">
        <v>0</v>
      </c>
      <c r="F73">
        <v>0</v>
      </c>
      <c r="G73">
        <v>0</v>
      </c>
    </row>
    <row r="74" spans="1:7" x14ac:dyDescent="0.4">
      <c r="A74" s="1">
        <v>43852</v>
      </c>
      <c r="B74" t="s">
        <v>4</v>
      </c>
      <c r="C74" t="s">
        <v>74</v>
      </c>
      <c r="D74" t="str">
        <f>TRIM(COVID_STATE[[#This Row],[ REGION_HOLD]])</f>
        <v>Northeast</v>
      </c>
      <c r="E74">
        <v>0</v>
      </c>
      <c r="F74">
        <v>0</v>
      </c>
      <c r="G74">
        <v>0</v>
      </c>
    </row>
    <row r="75" spans="1:7" x14ac:dyDescent="0.4">
      <c r="A75" s="1">
        <v>43852</v>
      </c>
      <c r="B75" t="s">
        <v>37</v>
      </c>
      <c r="C75" t="s">
        <v>75</v>
      </c>
      <c r="D75" t="str">
        <f>TRIM(COVID_STATE[[#This Row],[ REGION_HOLD]])</f>
        <v>Midwest</v>
      </c>
      <c r="E75">
        <v>0</v>
      </c>
      <c r="F75">
        <v>0</v>
      </c>
      <c r="G75">
        <v>0</v>
      </c>
    </row>
    <row r="76" spans="1:7" x14ac:dyDescent="0.4">
      <c r="A76" s="1">
        <v>43852</v>
      </c>
      <c r="B76" t="s">
        <v>24</v>
      </c>
      <c r="C76" t="s">
        <v>75</v>
      </c>
      <c r="D76" t="str">
        <f>TRIM(COVID_STATE[[#This Row],[ REGION_HOLD]])</f>
        <v>Midwest</v>
      </c>
      <c r="E76">
        <v>0</v>
      </c>
      <c r="F76">
        <v>0</v>
      </c>
      <c r="G76">
        <v>0</v>
      </c>
    </row>
    <row r="77" spans="1:7" x14ac:dyDescent="0.4">
      <c r="A77" s="1">
        <v>43852</v>
      </c>
      <c r="B77" t="s">
        <v>41</v>
      </c>
      <c r="C77" t="s">
        <v>71</v>
      </c>
      <c r="D77" t="str">
        <f>TRIM(COVID_STATE[[#This Row],[ REGION_HOLD]])</f>
        <v>South</v>
      </c>
      <c r="E77">
        <v>0</v>
      </c>
      <c r="F77">
        <v>0</v>
      </c>
      <c r="G77">
        <v>0</v>
      </c>
    </row>
    <row r="78" spans="1:7" x14ac:dyDescent="0.4">
      <c r="A78" s="1">
        <v>43852</v>
      </c>
      <c r="B78" t="s">
        <v>30</v>
      </c>
      <c r="C78" t="s">
        <v>75</v>
      </c>
      <c r="D78" t="str">
        <f>TRIM(COVID_STATE[[#This Row],[ REGION_HOLD]])</f>
        <v>Midwest</v>
      </c>
      <c r="E78">
        <v>0</v>
      </c>
      <c r="F78">
        <v>0</v>
      </c>
      <c r="G78">
        <v>0</v>
      </c>
    </row>
    <row r="79" spans="1:7" x14ac:dyDescent="0.4">
      <c r="A79" s="1">
        <v>43852</v>
      </c>
      <c r="B79" t="s">
        <v>49</v>
      </c>
      <c r="C79" t="s">
        <v>73</v>
      </c>
      <c r="D79" t="str">
        <f>TRIM(COVID_STATE[[#This Row],[ REGION_HOLD]])</f>
        <v>West</v>
      </c>
      <c r="E79">
        <v>0</v>
      </c>
      <c r="F79">
        <v>0</v>
      </c>
      <c r="G79">
        <v>0</v>
      </c>
    </row>
    <row r="80" spans="1:7" x14ac:dyDescent="0.4">
      <c r="A80" s="1">
        <v>43852</v>
      </c>
      <c r="B80" t="s">
        <v>7</v>
      </c>
      <c r="C80" t="s">
        <v>75</v>
      </c>
      <c r="D80" t="str">
        <f>TRIM(COVID_STATE[[#This Row],[ REGION_HOLD]])</f>
        <v>Midwest</v>
      </c>
      <c r="E80">
        <v>0</v>
      </c>
      <c r="F80">
        <v>0</v>
      </c>
      <c r="G80">
        <v>0</v>
      </c>
    </row>
    <row r="81" spans="1:7" x14ac:dyDescent="0.4">
      <c r="A81" s="1">
        <v>43852</v>
      </c>
      <c r="B81" t="s">
        <v>19</v>
      </c>
      <c r="C81" t="s">
        <v>73</v>
      </c>
      <c r="D81" t="str">
        <f>TRIM(COVID_STATE[[#This Row],[ REGION_HOLD]])</f>
        <v>West</v>
      </c>
      <c r="E81">
        <v>0</v>
      </c>
      <c r="F81">
        <v>0</v>
      </c>
      <c r="G81">
        <v>0</v>
      </c>
    </row>
    <row r="82" spans="1:7" x14ac:dyDescent="0.4">
      <c r="A82" s="1">
        <v>43852</v>
      </c>
      <c r="B82" t="s">
        <v>14</v>
      </c>
      <c r="C82" t="s">
        <v>74</v>
      </c>
      <c r="D82" t="str">
        <f>TRIM(COVID_STATE[[#This Row],[ REGION_HOLD]])</f>
        <v>Northeast</v>
      </c>
      <c r="E82">
        <v>0</v>
      </c>
      <c r="F82">
        <v>0</v>
      </c>
      <c r="G82">
        <v>0</v>
      </c>
    </row>
    <row r="83" spans="1:7" x14ac:dyDescent="0.4">
      <c r="A83" s="1">
        <v>43852</v>
      </c>
      <c r="B83" t="s">
        <v>16</v>
      </c>
      <c r="C83" t="s">
        <v>74</v>
      </c>
      <c r="D83" t="str">
        <f>TRIM(COVID_STATE[[#This Row],[ REGION_HOLD]])</f>
        <v>Northeast</v>
      </c>
      <c r="E83">
        <v>0</v>
      </c>
      <c r="F83">
        <v>0</v>
      </c>
      <c r="G83">
        <v>0</v>
      </c>
    </row>
    <row r="84" spans="1:7" x14ac:dyDescent="0.4">
      <c r="A84" s="1">
        <v>43852</v>
      </c>
      <c r="B84" t="s">
        <v>42</v>
      </c>
      <c r="C84" t="s">
        <v>73</v>
      </c>
      <c r="D84" t="str">
        <f>TRIM(COVID_STATE[[#This Row],[ REGION_HOLD]])</f>
        <v>West</v>
      </c>
      <c r="E84">
        <v>0</v>
      </c>
      <c r="F84">
        <v>0</v>
      </c>
      <c r="G84">
        <v>0</v>
      </c>
    </row>
    <row r="85" spans="1:7" x14ac:dyDescent="0.4">
      <c r="A85" s="1">
        <v>43852</v>
      </c>
      <c r="B85" t="s">
        <v>11</v>
      </c>
      <c r="C85" t="s">
        <v>74</v>
      </c>
      <c r="D85" t="str">
        <f>TRIM(COVID_STATE[[#This Row],[ REGION_HOLD]])</f>
        <v>Northeast</v>
      </c>
      <c r="E85">
        <v>0</v>
      </c>
      <c r="F85">
        <v>0</v>
      </c>
      <c r="G85">
        <v>0</v>
      </c>
    </row>
    <row r="86" spans="1:7" x14ac:dyDescent="0.4">
      <c r="A86" s="1">
        <v>43852</v>
      </c>
      <c r="B86" t="s">
        <v>15</v>
      </c>
      <c r="C86" t="s">
        <v>71</v>
      </c>
      <c r="D86" t="str">
        <f>TRIM(COVID_STATE[[#This Row],[ REGION_HOLD]])</f>
        <v>South</v>
      </c>
      <c r="E86">
        <v>0</v>
      </c>
      <c r="F86">
        <v>0</v>
      </c>
      <c r="G86">
        <v>0</v>
      </c>
    </row>
    <row r="87" spans="1:7" x14ac:dyDescent="0.4">
      <c r="A87" s="1">
        <v>43852</v>
      </c>
      <c r="B87" t="s">
        <v>43</v>
      </c>
      <c r="C87" t="s">
        <v>75</v>
      </c>
      <c r="D87" t="str">
        <f>TRIM(COVID_STATE[[#This Row],[ REGION_HOLD]])</f>
        <v>Midwest</v>
      </c>
      <c r="E87">
        <v>0</v>
      </c>
      <c r="F87">
        <v>0</v>
      </c>
      <c r="G87">
        <v>0</v>
      </c>
    </row>
    <row r="88" spans="1:7" x14ac:dyDescent="0.4">
      <c r="A88" s="1">
        <v>43852</v>
      </c>
      <c r="B88" t="s">
        <v>36</v>
      </c>
      <c r="C88" t="s">
        <v>75</v>
      </c>
      <c r="D88" t="str">
        <f>TRIM(COVID_STATE[[#This Row],[ REGION_HOLD]])</f>
        <v>Midwest</v>
      </c>
      <c r="E88">
        <v>0</v>
      </c>
      <c r="F88">
        <v>0</v>
      </c>
      <c r="G88">
        <v>0</v>
      </c>
    </row>
    <row r="89" spans="1:7" x14ac:dyDescent="0.4">
      <c r="A89" s="1">
        <v>43852</v>
      </c>
      <c r="B89" t="s">
        <v>25</v>
      </c>
      <c r="C89" t="s">
        <v>71</v>
      </c>
      <c r="D89" t="str">
        <f>TRIM(COVID_STATE[[#This Row],[ REGION_HOLD]])</f>
        <v>South</v>
      </c>
      <c r="E89">
        <v>0</v>
      </c>
      <c r="F89">
        <v>0</v>
      </c>
      <c r="G89">
        <v>0</v>
      </c>
    </row>
    <row r="90" spans="1:7" x14ac:dyDescent="0.4">
      <c r="A90" s="1">
        <v>43852</v>
      </c>
      <c r="B90" t="s">
        <v>9</v>
      </c>
      <c r="C90" t="s">
        <v>73</v>
      </c>
      <c r="D90" t="str">
        <f>TRIM(COVID_STATE[[#This Row],[ REGION_HOLD]])</f>
        <v>West</v>
      </c>
      <c r="E90">
        <v>0</v>
      </c>
      <c r="F90">
        <v>0</v>
      </c>
      <c r="G90">
        <v>0</v>
      </c>
    </row>
    <row r="91" spans="1:7" x14ac:dyDescent="0.4">
      <c r="A91" s="1">
        <v>43852</v>
      </c>
      <c r="B91" t="s">
        <v>26</v>
      </c>
      <c r="C91" t="s">
        <v>74</v>
      </c>
      <c r="D91" t="str">
        <f>TRIM(COVID_STATE[[#This Row],[ REGION_HOLD]])</f>
        <v>Northeast</v>
      </c>
      <c r="E91">
        <v>0</v>
      </c>
      <c r="F91">
        <v>0</v>
      </c>
      <c r="G91">
        <v>0</v>
      </c>
    </row>
    <row r="92" spans="1:7" x14ac:dyDescent="0.4">
      <c r="A92" s="1">
        <v>43852</v>
      </c>
      <c r="B92" t="s">
        <v>12</v>
      </c>
      <c r="C92" t="s">
        <v>74</v>
      </c>
      <c r="D92" t="str">
        <f>TRIM(COVID_STATE[[#This Row],[ REGION_HOLD]])</f>
        <v>Northeast</v>
      </c>
      <c r="E92">
        <v>0</v>
      </c>
      <c r="F92">
        <v>0</v>
      </c>
      <c r="G92">
        <v>0</v>
      </c>
    </row>
    <row r="93" spans="1:7" x14ac:dyDescent="0.4">
      <c r="A93" s="1">
        <v>43852</v>
      </c>
      <c r="B93" t="s">
        <v>27</v>
      </c>
      <c r="C93" t="s">
        <v>71</v>
      </c>
      <c r="D93" t="str">
        <f>TRIM(COVID_STATE[[#This Row],[ REGION_HOLD]])</f>
        <v>South</v>
      </c>
      <c r="E93">
        <v>0</v>
      </c>
      <c r="F93">
        <v>0</v>
      </c>
      <c r="G93">
        <v>0</v>
      </c>
    </row>
    <row r="94" spans="1:7" x14ac:dyDescent="0.4">
      <c r="A94" s="1">
        <v>43852</v>
      </c>
      <c r="B94" t="s">
        <v>38</v>
      </c>
      <c r="C94" t="s">
        <v>75</v>
      </c>
      <c r="D94" t="str">
        <f>TRIM(COVID_STATE[[#This Row],[ REGION_HOLD]])</f>
        <v>Midwest</v>
      </c>
      <c r="E94">
        <v>0</v>
      </c>
      <c r="F94">
        <v>0</v>
      </c>
      <c r="G94">
        <v>0</v>
      </c>
    </row>
    <row r="95" spans="1:7" x14ac:dyDescent="0.4">
      <c r="A95" s="1">
        <v>43852</v>
      </c>
      <c r="B95" t="s">
        <v>20</v>
      </c>
      <c r="C95" t="s">
        <v>71</v>
      </c>
      <c r="D95" t="str">
        <f>TRIM(COVID_STATE[[#This Row],[ REGION_HOLD]])</f>
        <v>South</v>
      </c>
      <c r="E95">
        <v>0</v>
      </c>
      <c r="F95">
        <v>0</v>
      </c>
      <c r="G95">
        <v>0</v>
      </c>
    </row>
    <row r="96" spans="1:7" x14ac:dyDescent="0.4">
      <c r="A96" s="1">
        <v>43852</v>
      </c>
      <c r="B96" t="s">
        <v>6</v>
      </c>
      <c r="C96" t="s">
        <v>71</v>
      </c>
      <c r="D96" t="str">
        <f>TRIM(COVID_STATE[[#This Row],[ REGION_HOLD]])</f>
        <v>South</v>
      </c>
      <c r="E96">
        <v>0</v>
      </c>
      <c r="F96">
        <v>0</v>
      </c>
      <c r="G96">
        <v>0</v>
      </c>
    </row>
    <row r="97" spans="1:7" x14ac:dyDescent="0.4">
      <c r="A97" s="1">
        <v>43852</v>
      </c>
      <c r="B97" t="s">
        <v>8</v>
      </c>
      <c r="C97" t="s">
        <v>73</v>
      </c>
      <c r="D97" t="str">
        <f>TRIM(COVID_STATE[[#This Row],[ REGION_HOLD]])</f>
        <v>West</v>
      </c>
      <c r="E97">
        <v>0</v>
      </c>
      <c r="F97">
        <v>0</v>
      </c>
      <c r="G97">
        <v>0</v>
      </c>
    </row>
    <row r="98" spans="1:7" x14ac:dyDescent="0.4">
      <c r="A98" s="1">
        <v>43852</v>
      </c>
      <c r="B98" t="s">
        <v>31</v>
      </c>
      <c r="C98" t="s">
        <v>74</v>
      </c>
      <c r="D98" t="str">
        <f>TRIM(COVID_STATE[[#This Row],[ REGION_HOLD]])</f>
        <v>Northeast</v>
      </c>
      <c r="E98">
        <v>0</v>
      </c>
      <c r="F98">
        <v>0</v>
      </c>
      <c r="G98">
        <v>0</v>
      </c>
    </row>
    <row r="99" spans="1:7" x14ac:dyDescent="0.4">
      <c r="A99" s="1">
        <v>43852</v>
      </c>
      <c r="B99" t="s">
        <v>32</v>
      </c>
      <c r="C99" t="s">
        <v>71</v>
      </c>
      <c r="D99" t="str">
        <f>TRIM(COVID_STATE[[#This Row],[ REGION_HOLD]])</f>
        <v>South</v>
      </c>
      <c r="E99">
        <v>0</v>
      </c>
      <c r="F99">
        <v>0</v>
      </c>
      <c r="G99">
        <v>0</v>
      </c>
    </row>
    <row r="100" spans="1:7" x14ac:dyDescent="0.4">
      <c r="A100" s="1">
        <v>43852</v>
      </c>
      <c r="B100" t="s">
        <v>0</v>
      </c>
      <c r="C100" t="s">
        <v>73</v>
      </c>
      <c r="D100" t="str">
        <f>TRIM(COVID_STATE[[#This Row],[ REGION_HOLD]])</f>
        <v>West</v>
      </c>
      <c r="E100">
        <v>0</v>
      </c>
      <c r="F100">
        <v>0</v>
      </c>
      <c r="G100">
        <v>0</v>
      </c>
    </row>
    <row r="101" spans="1:7" x14ac:dyDescent="0.4">
      <c r="A101" s="1">
        <v>43852</v>
      </c>
      <c r="B101" t="s">
        <v>50</v>
      </c>
      <c r="C101" t="s">
        <v>71</v>
      </c>
      <c r="D101" t="str">
        <f>TRIM(COVID_STATE[[#This Row],[ REGION_HOLD]])</f>
        <v>South</v>
      </c>
      <c r="E101">
        <v>0</v>
      </c>
      <c r="F101">
        <v>0</v>
      </c>
      <c r="G101">
        <v>0</v>
      </c>
    </row>
    <row r="102" spans="1:7" x14ac:dyDescent="0.4">
      <c r="A102" s="1">
        <v>43852</v>
      </c>
      <c r="B102" t="s">
        <v>5</v>
      </c>
      <c r="C102" t="s">
        <v>75</v>
      </c>
      <c r="D102" t="str">
        <f>TRIM(COVID_STATE[[#This Row],[ REGION_HOLD]])</f>
        <v>Midwest</v>
      </c>
      <c r="E102">
        <v>0</v>
      </c>
      <c r="F102">
        <v>0</v>
      </c>
      <c r="G102">
        <v>0</v>
      </c>
    </row>
    <row r="103" spans="1:7" x14ac:dyDescent="0.4">
      <c r="A103" s="1">
        <v>43852</v>
      </c>
      <c r="B103" t="s">
        <v>44</v>
      </c>
      <c r="C103" t="s">
        <v>73</v>
      </c>
      <c r="D103" t="str">
        <f>TRIM(COVID_STATE[[#This Row],[ REGION_HOLD]])</f>
        <v>West</v>
      </c>
      <c r="E103">
        <v>0</v>
      </c>
      <c r="F103">
        <v>0</v>
      </c>
      <c r="G103">
        <v>0</v>
      </c>
    </row>
    <row r="104" spans="1:7" x14ac:dyDescent="0.4">
      <c r="A104" s="1">
        <v>43853</v>
      </c>
      <c r="B104" t="s">
        <v>47</v>
      </c>
      <c r="C104" t="s">
        <v>71</v>
      </c>
      <c r="D104" t="str">
        <f>TRIM(COVID_STATE[[#This Row],[ REGION_HOLD]])</f>
        <v>South</v>
      </c>
      <c r="E104">
        <v>0</v>
      </c>
      <c r="F104">
        <v>0</v>
      </c>
      <c r="G104">
        <v>0</v>
      </c>
    </row>
    <row r="105" spans="1:7" x14ac:dyDescent="0.4">
      <c r="A105" s="1">
        <v>43853</v>
      </c>
      <c r="B105" t="s">
        <v>45</v>
      </c>
      <c r="C105" t="s">
        <v>73</v>
      </c>
      <c r="D105" t="str">
        <f>TRIM(COVID_STATE[[#This Row],[ REGION_HOLD]])</f>
        <v>West</v>
      </c>
      <c r="E105">
        <v>0</v>
      </c>
      <c r="F105">
        <v>0</v>
      </c>
      <c r="G105">
        <v>0</v>
      </c>
    </row>
    <row r="106" spans="1:7" x14ac:dyDescent="0.4">
      <c r="A106" s="1">
        <v>43853</v>
      </c>
      <c r="B106" t="s">
        <v>3</v>
      </c>
      <c r="C106" t="s">
        <v>73</v>
      </c>
      <c r="D106" t="str">
        <f>TRIM(COVID_STATE[[#This Row],[ REGION_HOLD]])</f>
        <v>West</v>
      </c>
      <c r="E106">
        <v>0</v>
      </c>
      <c r="F106">
        <v>0</v>
      </c>
      <c r="G106">
        <v>0</v>
      </c>
    </row>
    <row r="107" spans="1:7" x14ac:dyDescent="0.4">
      <c r="A107" s="1">
        <v>43853</v>
      </c>
      <c r="B107" t="s">
        <v>39</v>
      </c>
      <c r="C107" t="s">
        <v>71</v>
      </c>
      <c r="D107" t="str">
        <f>TRIM(COVID_STATE[[#This Row],[ REGION_HOLD]])</f>
        <v>South</v>
      </c>
      <c r="E107">
        <v>0</v>
      </c>
      <c r="F107">
        <v>0</v>
      </c>
      <c r="G107">
        <v>0</v>
      </c>
    </row>
    <row r="108" spans="1:7" x14ac:dyDescent="0.4">
      <c r="A108" s="1">
        <v>43853</v>
      </c>
      <c r="B108" t="s">
        <v>2</v>
      </c>
      <c r="C108" t="s">
        <v>73</v>
      </c>
      <c r="D108" t="str">
        <f>TRIM(COVID_STATE[[#This Row],[ REGION_HOLD]])</f>
        <v>West</v>
      </c>
      <c r="E108">
        <v>0</v>
      </c>
      <c r="F108">
        <v>0</v>
      </c>
      <c r="G108">
        <v>0</v>
      </c>
    </row>
    <row r="109" spans="1:7" x14ac:dyDescent="0.4">
      <c r="A109" s="1">
        <v>43853</v>
      </c>
      <c r="B109" t="s">
        <v>17</v>
      </c>
      <c r="C109" t="s">
        <v>73</v>
      </c>
      <c r="D109" t="str">
        <f>TRIM(COVID_STATE[[#This Row],[ REGION_HOLD]])</f>
        <v>West</v>
      </c>
      <c r="E109">
        <v>0</v>
      </c>
      <c r="F109">
        <v>0</v>
      </c>
      <c r="G109">
        <v>0</v>
      </c>
    </row>
    <row r="110" spans="1:7" x14ac:dyDescent="0.4">
      <c r="A110" s="1">
        <v>43853</v>
      </c>
      <c r="B110" t="s">
        <v>33</v>
      </c>
      <c r="C110" t="s">
        <v>74</v>
      </c>
      <c r="D110" t="str">
        <f>TRIM(COVID_STATE[[#This Row],[ REGION_HOLD]])</f>
        <v>Northeast</v>
      </c>
      <c r="E110">
        <v>0</v>
      </c>
      <c r="F110">
        <v>0</v>
      </c>
      <c r="G110">
        <v>0</v>
      </c>
    </row>
    <row r="111" spans="1:7" x14ac:dyDescent="0.4">
      <c r="A111" s="1">
        <v>43853</v>
      </c>
      <c r="B111" t="s">
        <v>40</v>
      </c>
      <c r="C111" t="s">
        <v>71</v>
      </c>
      <c r="D111" t="str">
        <f>TRIM(COVID_STATE[[#This Row],[ REGION_HOLD]])</f>
        <v>South</v>
      </c>
      <c r="E111">
        <v>0</v>
      </c>
      <c r="F111">
        <v>0</v>
      </c>
      <c r="G111">
        <v>0</v>
      </c>
    </row>
    <row r="112" spans="1:7" x14ac:dyDescent="0.4">
      <c r="A112" s="1">
        <v>43853</v>
      </c>
      <c r="B112" t="s">
        <v>28</v>
      </c>
      <c r="C112" t="s">
        <v>71</v>
      </c>
      <c r="D112" t="str">
        <f>TRIM(COVID_STATE[[#This Row],[ REGION_HOLD]])</f>
        <v>South</v>
      </c>
      <c r="E112">
        <v>0</v>
      </c>
      <c r="F112">
        <v>0</v>
      </c>
      <c r="G112">
        <v>0</v>
      </c>
    </row>
    <row r="113" spans="1:7" x14ac:dyDescent="0.4">
      <c r="A113" s="1">
        <v>43853</v>
      </c>
      <c r="B113" t="s">
        <v>10</v>
      </c>
      <c r="C113" t="s">
        <v>71</v>
      </c>
      <c r="D113" t="str">
        <f>TRIM(COVID_STATE[[#This Row],[ REGION_HOLD]])</f>
        <v>South</v>
      </c>
      <c r="E113">
        <v>0</v>
      </c>
      <c r="F113">
        <v>0</v>
      </c>
      <c r="G113">
        <v>0</v>
      </c>
    </row>
    <row r="114" spans="1:7" x14ac:dyDescent="0.4">
      <c r="A114" s="1">
        <v>43853</v>
      </c>
      <c r="B114" t="s">
        <v>13</v>
      </c>
      <c r="C114" t="s">
        <v>71</v>
      </c>
      <c r="D114" t="str">
        <f>TRIM(COVID_STATE[[#This Row],[ REGION_HOLD]])</f>
        <v>South</v>
      </c>
      <c r="E114">
        <v>0</v>
      </c>
      <c r="F114">
        <v>0</v>
      </c>
      <c r="G114">
        <v>0</v>
      </c>
    </row>
    <row r="115" spans="1:7" x14ac:dyDescent="0.4">
      <c r="A115" s="1">
        <v>43853</v>
      </c>
      <c r="B115" t="s">
        <v>21</v>
      </c>
      <c r="C115" t="s">
        <v>73</v>
      </c>
      <c r="D115" t="str">
        <f>TRIM(COVID_STATE[[#This Row],[ REGION_HOLD]])</f>
        <v>West</v>
      </c>
      <c r="E115">
        <v>0</v>
      </c>
      <c r="F115">
        <v>0</v>
      </c>
      <c r="G115">
        <v>0</v>
      </c>
    </row>
    <row r="116" spans="1:7" x14ac:dyDescent="0.4">
      <c r="A116" s="1">
        <v>43853</v>
      </c>
      <c r="B116" t="s">
        <v>48</v>
      </c>
      <c r="C116" t="s">
        <v>73</v>
      </c>
      <c r="D116" t="str">
        <f>TRIM(COVID_STATE[[#This Row],[ REGION_HOLD]])</f>
        <v>West</v>
      </c>
      <c r="E116">
        <v>0</v>
      </c>
      <c r="F116">
        <v>0</v>
      </c>
      <c r="G116">
        <v>0</v>
      </c>
    </row>
    <row r="117" spans="1:7" x14ac:dyDescent="0.4">
      <c r="A117" s="1">
        <v>43853</v>
      </c>
      <c r="B117" t="s">
        <v>1</v>
      </c>
      <c r="C117" t="s">
        <v>75</v>
      </c>
      <c r="D117" t="str">
        <f>TRIM(COVID_STATE[[#This Row],[ REGION_HOLD]])</f>
        <v>Midwest</v>
      </c>
      <c r="E117">
        <v>0</v>
      </c>
      <c r="F117">
        <v>0</v>
      </c>
      <c r="G117">
        <v>0</v>
      </c>
    </row>
    <row r="118" spans="1:7" x14ac:dyDescent="0.4">
      <c r="A118" s="1">
        <v>43853</v>
      </c>
      <c r="B118" t="s">
        <v>22</v>
      </c>
      <c r="C118" t="s">
        <v>75</v>
      </c>
      <c r="D118" t="str">
        <f>TRIM(COVID_STATE[[#This Row],[ REGION_HOLD]])</f>
        <v>Midwest</v>
      </c>
      <c r="E118">
        <v>0</v>
      </c>
      <c r="F118">
        <v>0</v>
      </c>
      <c r="G118">
        <v>0</v>
      </c>
    </row>
    <row r="119" spans="1:7" x14ac:dyDescent="0.4">
      <c r="A119" s="1">
        <v>43853</v>
      </c>
      <c r="B119" t="s">
        <v>34</v>
      </c>
      <c r="C119" t="s">
        <v>75</v>
      </c>
      <c r="D119" t="str">
        <f>TRIM(COVID_STATE[[#This Row],[ REGION_HOLD]])</f>
        <v>Midwest</v>
      </c>
      <c r="E119">
        <v>0</v>
      </c>
      <c r="F119">
        <v>0</v>
      </c>
      <c r="G119">
        <v>0</v>
      </c>
    </row>
    <row r="120" spans="1:7" x14ac:dyDescent="0.4">
      <c r="A120" s="1">
        <v>43853</v>
      </c>
      <c r="B120" t="s">
        <v>29</v>
      </c>
      <c r="C120" t="s">
        <v>75</v>
      </c>
      <c r="D120" t="str">
        <f>TRIM(COVID_STATE[[#This Row],[ REGION_HOLD]])</f>
        <v>Midwest</v>
      </c>
      <c r="E120">
        <v>0</v>
      </c>
      <c r="F120">
        <v>0</v>
      </c>
      <c r="G120">
        <v>0</v>
      </c>
    </row>
    <row r="121" spans="1:7" x14ac:dyDescent="0.4">
      <c r="A121" s="1">
        <v>43853</v>
      </c>
      <c r="B121" t="s">
        <v>23</v>
      </c>
      <c r="C121" t="s">
        <v>71</v>
      </c>
      <c r="D121" t="str">
        <f>TRIM(COVID_STATE[[#This Row],[ REGION_HOLD]])</f>
        <v>South</v>
      </c>
      <c r="E121">
        <v>0</v>
      </c>
      <c r="F121">
        <v>0</v>
      </c>
      <c r="G121">
        <v>0</v>
      </c>
    </row>
    <row r="122" spans="1:7" x14ac:dyDescent="0.4">
      <c r="A122" s="1">
        <v>43853</v>
      </c>
      <c r="B122" t="s">
        <v>35</v>
      </c>
      <c r="C122" t="s">
        <v>71</v>
      </c>
      <c r="D122" t="str">
        <f>TRIM(COVID_STATE[[#This Row],[ REGION_HOLD]])</f>
        <v>South</v>
      </c>
      <c r="E122">
        <v>0</v>
      </c>
      <c r="F122">
        <v>0</v>
      </c>
      <c r="G122">
        <v>0</v>
      </c>
    </row>
    <row r="123" spans="1:7" x14ac:dyDescent="0.4">
      <c r="A123" s="1">
        <v>43853</v>
      </c>
      <c r="B123" t="s">
        <v>46</v>
      </c>
      <c r="C123" t="s">
        <v>74</v>
      </c>
      <c r="D123" t="str">
        <f>TRIM(COVID_STATE[[#This Row],[ REGION_HOLD]])</f>
        <v>Northeast</v>
      </c>
      <c r="E123">
        <v>0</v>
      </c>
      <c r="F123">
        <v>0</v>
      </c>
      <c r="G123">
        <v>0</v>
      </c>
    </row>
    <row r="124" spans="1:7" x14ac:dyDescent="0.4">
      <c r="A124" s="1">
        <v>43853</v>
      </c>
      <c r="B124" t="s">
        <v>18</v>
      </c>
      <c r="C124" t="s">
        <v>71</v>
      </c>
      <c r="D124" t="str">
        <f>TRIM(COVID_STATE[[#This Row],[ REGION_HOLD]])</f>
        <v>South</v>
      </c>
      <c r="E124">
        <v>0</v>
      </c>
      <c r="F124">
        <v>0</v>
      </c>
      <c r="G124">
        <v>0</v>
      </c>
    </row>
    <row r="125" spans="1:7" x14ac:dyDescent="0.4">
      <c r="A125" s="1">
        <v>43853</v>
      </c>
      <c r="B125" t="s">
        <v>4</v>
      </c>
      <c r="C125" t="s">
        <v>74</v>
      </c>
      <c r="D125" t="str">
        <f>TRIM(COVID_STATE[[#This Row],[ REGION_HOLD]])</f>
        <v>Northeast</v>
      </c>
      <c r="E125">
        <v>0</v>
      </c>
      <c r="F125">
        <v>0</v>
      </c>
      <c r="G125">
        <v>0</v>
      </c>
    </row>
    <row r="126" spans="1:7" x14ac:dyDescent="0.4">
      <c r="A126" s="1">
        <v>43853</v>
      </c>
      <c r="B126" t="s">
        <v>37</v>
      </c>
      <c r="C126" t="s">
        <v>75</v>
      </c>
      <c r="D126" t="str">
        <f>TRIM(COVID_STATE[[#This Row],[ REGION_HOLD]])</f>
        <v>Midwest</v>
      </c>
      <c r="E126">
        <v>0</v>
      </c>
      <c r="F126">
        <v>0</v>
      </c>
      <c r="G126">
        <v>0</v>
      </c>
    </row>
    <row r="127" spans="1:7" x14ac:dyDescent="0.4">
      <c r="A127" s="1">
        <v>43853</v>
      </c>
      <c r="B127" t="s">
        <v>24</v>
      </c>
      <c r="C127" t="s">
        <v>75</v>
      </c>
      <c r="D127" t="str">
        <f>TRIM(COVID_STATE[[#This Row],[ REGION_HOLD]])</f>
        <v>Midwest</v>
      </c>
      <c r="E127">
        <v>0</v>
      </c>
      <c r="F127">
        <v>0</v>
      </c>
      <c r="G127">
        <v>0</v>
      </c>
    </row>
    <row r="128" spans="1:7" x14ac:dyDescent="0.4">
      <c r="A128" s="1">
        <v>43853</v>
      </c>
      <c r="B128" t="s">
        <v>41</v>
      </c>
      <c r="C128" t="s">
        <v>71</v>
      </c>
      <c r="D128" t="str">
        <f>TRIM(COVID_STATE[[#This Row],[ REGION_HOLD]])</f>
        <v>South</v>
      </c>
      <c r="E128">
        <v>0</v>
      </c>
      <c r="F128">
        <v>0</v>
      </c>
      <c r="G128">
        <v>0</v>
      </c>
    </row>
    <row r="129" spans="1:7" x14ac:dyDescent="0.4">
      <c r="A129" s="1">
        <v>43853</v>
      </c>
      <c r="B129" t="s">
        <v>30</v>
      </c>
      <c r="C129" t="s">
        <v>75</v>
      </c>
      <c r="D129" t="str">
        <f>TRIM(COVID_STATE[[#This Row],[ REGION_HOLD]])</f>
        <v>Midwest</v>
      </c>
      <c r="E129">
        <v>0</v>
      </c>
      <c r="F129">
        <v>0</v>
      </c>
      <c r="G129">
        <v>0</v>
      </c>
    </row>
    <row r="130" spans="1:7" x14ac:dyDescent="0.4">
      <c r="A130" s="1">
        <v>43853</v>
      </c>
      <c r="B130" t="s">
        <v>49</v>
      </c>
      <c r="C130" t="s">
        <v>73</v>
      </c>
      <c r="D130" t="str">
        <f>TRIM(COVID_STATE[[#This Row],[ REGION_HOLD]])</f>
        <v>West</v>
      </c>
      <c r="E130">
        <v>0</v>
      </c>
      <c r="F130">
        <v>0</v>
      </c>
      <c r="G130">
        <v>0</v>
      </c>
    </row>
    <row r="131" spans="1:7" x14ac:dyDescent="0.4">
      <c r="A131" s="1">
        <v>43853</v>
      </c>
      <c r="B131" t="s">
        <v>7</v>
      </c>
      <c r="C131" t="s">
        <v>75</v>
      </c>
      <c r="D131" t="str">
        <f>TRIM(COVID_STATE[[#This Row],[ REGION_HOLD]])</f>
        <v>Midwest</v>
      </c>
      <c r="E131">
        <v>0</v>
      </c>
      <c r="F131">
        <v>0</v>
      </c>
      <c r="G131">
        <v>0</v>
      </c>
    </row>
    <row r="132" spans="1:7" x14ac:dyDescent="0.4">
      <c r="A132" s="1">
        <v>43853</v>
      </c>
      <c r="B132" t="s">
        <v>19</v>
      </c>
      <c r="C132" t="s">
        <v>73</v>
      </c>
      <c r="D132" t="str">
        <f>TRIM(COVID_STATE[[#This Row],[ REGION_HOLD]])</f>
        <v>West</v>
      </c>
      <c r="E132">
        <v>0</v>
      </c>
      <c r="F132">
        <v>0</v>
      </c>
      <c r="G132">
        <v>0</v>
      </c>
    </row>
    <row r="133" spans="1:7" x14ac:dyDescent="0.4">
      <c r="A133" s="1">
        <v>43853</v>
      </c>
      <c r="B133" t="s">
        <v>14</v>
      </c>
      <c r="C133" t="s">
        <v>74</v>
      </c>
      <c r="D133" t="str">
        <f>TRIM(COVID_STATE[[#This Row],[ REGION_HOLD]])</f>
        <v>Northeast</v>
      </c>
      <c r="E133">
        <v>0</v>
      </c>
      <c r="F133">
        <v>0</v>
      </c>
      <c r="G133">
        <v>0</v>
      </c>
    </row>
    <row r="134" spans="1:7" x14ac:dyDescent="0.4">
      <c r="A134" s="1">
        <v>43853</v>
      </c>
      <c r="B134" t="s">
        <v>16</v>
      </c>
      <c r="C134" t="s">
        <v>74</v>
      </c>
      <c r="D134" t="str">
        <f>TRIM(COVID_STATE[[#This Row],[ REGION_HOLD]])</f>
        <v>Northeast</v>
      </c>
      <c r="E134">
        <v>0</v>
      </c>
      <c r="F134">
        <v>0</v>
      </c>
      <c r="G134">
        <v>0</v>
      </c>
    </row>
    <row r="135" spans="1:7" x14ac:dyDescent="0.4">
      <c r="A135" s="1">
        <v>43853</v>
      </c>
      <c r="B135" t="s">
        <v>42</v>
      </c>
      <c r="C135" t="s">
        <v>73</v>
      </c>
      <c r="D135" t="str">
        <f>TRIM(COVID_STATE[[#This Row],[ REGION_HOLD]])</f>
        <v>West</v>
      </c>
      <c r="E135">
        <v>0</v>
      </c>
      <c r="F135">
        <v>0</v>
      </c>
      <c r="G135">
        <v>0</v>
      </c>
    </row>
    <row r="136" spans="1:7" x14ac:dyDescent="0.4">
      <c r="A136" s="1">
        <v>43853</v>
      </c>
      <c r="B136" t="s">
        <v>11</v>
      </c>
      <c r="C136" t="s">
        <v>74</v>
      </c>
      <c r="D136" t="str">
        <f>TRIM(COVID_STATE[[#This Row],[ REGION_HOLD]])</f>
        <v>Northeast</v>
      </c>
      <c r="E136">
        <v>0</v>
      </c>
      <c r="F136">
        <v>0</v>
      </c>
      <c r="G136">
        <v>0</v>
      </c>
    </row>
    <row r="137" spans="1:7" x14ac:dyDescent="0.4">
      <c r="A137" s="1">
        <v>43853</v>
      </c>
      <c r="B137" t="s">
        <v>15</v>
      </c>
      <c r="C137" t="s">
        <v>71</v>
      </c>
      <c r="D137" t="str">
        <f>TRIM(COVID_STATE[[#This Row],[ REGION_HOLD]])</f>
        <v>South</v>
      </c>
      <c r="E137">
        <v>0</v>
      </c>
      <c r="F137">
        <v>0</v>
      </c>
      <c r="G137">
        <v>0</v>
      </c>
    </row>
    <row r="138" spans="1:7" x14ac:dyDescent="0.4">
      <c r="A138" s="1">
        <v>43853</v>
      </c>
      <c r="B138" t="s">
        <v>43</v>
      </c>
      <c r="C138" t="s">
        <v>75</v>
      </c>
      <c r="D138" t="str">
        <f>TRIM(COVID_STATE[[#This Row],[ REGION_HOLD]])</f>
        <v>Midwest</v>
      </c>
      <c r="E138">
        <v>0</v>
      </c>
      <c r="F138">
        <v>0</v>
      </c>
      <c r="G138">
        <v>0</v>
      </c>
    </row>
    <row r="139" spans="1:7" x14ac:dyDescent="0.4">
      <c r="A139" s="1">
        <v>43853</v>
      </c>
      <c r="B139" t="s">
        <v>36</v>
      </c>
      <c r="C139" t="s">
        <v>75</v>
      </c>
      <c r="D139" t="str">
        <f>TRIM(COVID_STATE[[#This Row],[ REGION_HOLD]])</f>
        <v>Midwest</v>
      </c>
      <c r="E139">
        <v>0</v>
      </c>
      <c r="F139">
        <v>0</v>
      </c>
      <c r="G139">
        <v>0</v>
      </c>
    </row>
    <row r="140" spans="1:7" x14ac:dyDescent="0.4">
      <c r="A140" s="1">
        <v>43853</v>
      </c>
      <c r="B140" t="s">
        <v>25</v>
      </c>
      <c r="C140" t="s">
        <v>71</v>
      </c>
      <c r="D140" t="str">
        <f>TRIM(COVID_STATE[[#This Row],[ REGION_HOLD]])</f>
        <v>South</v>
      </c>
      <c r="E140">
        <v>0</v>
      </c>
      <c r="F140">
        <v>0</v>
      </c>
      <c r="G140">
        <v>0</v>
      </c>
    </row>
    <row r="141" spans="1:7" x14ac:dyDescent="0.4">
      <c r="A141" s="1">
        <v>43853</v>
      </c>
      <c r="B141" t="s">
        <v>9</v>
      </c>
      <c r="C141" t="s">
        <v>73</v>
      </c>
      <c r="D141" t="str">
        <f>TRIM(COVID_STATE[[#This Row],[ REGION_HOLD]])</f>
        <v>West</v>
      </c>
      <c r="E141">
        <v>0</v>
      </c>
      <c r="F141">
        <v>0</v>
      </c>
      <c r="G141">
        <v>0</v>
      </c>
    </row>
    <row r="142" spans="1:7" x14ac:dyDescent="0.4">
      <c r="A142" s="1">
        <v>43853</v>
      </c>
      <c r="B142" t="s">
        <v>26</v>
      </c>
      <c r="C142" t="s">
        <v>74</v>
      </c>
      <c r="D142" t="str">
        <f>TRIM(COVID_STATE[[#This Row],[ REGION_HOLD]])</f>
        <v>Northeast</v>
      </c>
      <c r="E142">
        <v>0</v>
      </c>
      <c r="F142">
        <v>0</v>
      </c>
      <c r="G142">
        <v>0</v>
      </c>
    </row>
    <row r="143" spans="1:7" x14ac:dyDescent="0.4">
      <c r="A143" s="1">
        <v>43853</v>
      </c>
      <c r="B143" t="s">
        <v>12</v>
      </c>
      <c r="C143" t="s">
        <v>74</v>
      </c>
      <c r="D143" t="str">
        <f>TRIM(COVID_STATE[[#This Row],[ REGION_HOLD]])</f>
        <v>Northeast</v>
      </c>
      <c r="E143">
        <v>0</v>
      </c>
      <c r="F143">
        <v>0</v>
      </c>
      <c r="G143">
        <v>0</v>
      </c>
    </row>
    <row r="144" spans="1:7" x14ac:dyDescent="0.4">
      <c r="A144" s="1">
        <v>43853</v>
      </c>
      <c r="B144" t="s">
        <v>27</v>
      </c>
      <c r="C144" t="s">
        <v>71</v>
      </c>
      <c r="D144" t="str">
        <f>TRIM(COVID_STATE[[#This Row],[ REGION_HOLD]])</f>
        <v>South</v>
      </c>
      <c r="E144">
        <v>0</v>
      </c>
      <c r="F144">
        <v>0</v>
      </c>
      <c r="G144">
        <v>0</v>
      </c>
    </row>
    <row r="145" spans="1:7" x14ac:dyDescent="0.4">
      <c r="A145" s="1">
        <v>43853</v>
      </c>
      <c r="B145" t="s">
        <v>38</v>
      </c>
      <c r="C145" t="s">
        <v>75</v>
      </c>
      <c r="D145" t="str">
        <f>TRIM(COVID_STATE[[#This Row],[ REGION_HOLD]])</f>
        <v>Midwest</v>
      </c>
      <c r="E145">
        <v>0</v>
      </c>
      <c r="F145">
        <v>0</v>
      </c>
      <c r="G145">
        <v>0</v>
      </c>
    </row>
    <row r="146" spans="1:7" x14ac:dyDescent="0.4">
      <c r="A146" s="1">
        <v>43853</v>
      </c>
      <c r="B146" t="s">
        <v>20</v>
      </c>
      <c r="C146" t="s">
        <v>71</v>
      </c>
      <c r="D146" t="str">
        <f>TRIM(COVID_STATE[[#This Row],[ REGION_HOLD]])</f>
        <v>South</v>
      </c>
      <c r="E146">
        <v>0</v>
      </c>
      <c r="F146">
        <v>0</v>
      </c>
      <c r="G146">
        <v>0</v>
      </c>
    </row>
    <row r="147" spans="1:7" x14ac:dyDescent="0.4">
      <c r="A147" s="1">
        <v>43853</v>
      </c>
      <c r="B147" t="s">
        <v>6</v>
      </c>
      <c r="C147" t="s">
        <v>71</v>
      </c>
      <c r="D147" t="str">
        <f>TRIM(COVID_STATE[[#This Row],[ REGION_HOLD]])</f>
        <v>South</v>
      </c>
      <c r="E147">
        <v>0</v>
      </c>
      <c r="F147">
        <v>0</v>
      </c>
      <c r="G147">
        <v>0</v>
      </c>
    </row>
    <row r="148" spans="1:7" x14ac:dyDescent="0.4">
      <c r="A148" s="1">
        <v>43853</v>
      </c>
      <c r="B148" t="s">
        <v>8</v>
      </c>
      <c r="C148" t="s">
        <v>73</v>
      </c>
      <c r="D148" t="str">
        <f>TRIM(COVID_STATE[[#This Row],[ REGION_HOLD]])</f>
        <v>West</v>
      </c>
      <c r="E148">
        <v>0</v>
      </c>
      <c r="F148">
        <v>0</v>
      </c>
      <c r="G148">
        <v>0</v>
      </c>
    </row>
    <row r="149" spans="1:7" x14ac:dyDescent="0.4">
      <c r="A149" s="1">
        <v>43853</v>
      </c>
      <c r="B149" t="s">
        <v>31</v>
      </c>
      <c r="C149" t="s">
        <v>74</v>
      </c>
      <c r="D149" t="str">
        <f>TRIM(COVID_STATE[[#This Row],[ REGION_HOLD]])</f>
        <v>Northeast</v>
      </c>
      <c r="E149">
        <v>0</v>
      </c>
      <c r="F149">
        <v>0</v>
      </c>
      <c r="G149">
        <v>0</v>
      </c>
    </row>
    <row r="150" spans="1:7" x14ac:dyDescent="0.4">
      <c r="A150" s="1">
        <v>43853</v>
      </c>
      <c r="B150" t="s">
        <v>32</v>
      </c>
      <c r="C150" t="s">
        <v>71</v>
      </c>
      <c r="D150" t="str">
        <f>TRIM(COVID_STATE[[#This Row],[ REGION_HOLD]])</f>
        <v>South</v>
      </c>
      <c r="E150">
        <v>0</v>
      </c>
      <c r="F150">
        <v>0</v>
      </c>
      <c r="G150">
        <v>0</v>
      </c>
    </row>
    <row r="151" spans="1:7" x14ac:dyDescent="0.4">
      <c r="A151" s="1">
        <v>43853</v>
      </c>
      <c r="B151" t="s">
        <v>0</v>
      </c>
      <c r="C151" t="s">
        <v>73</v>
      </c>
      <c r="D151" t="str">
        <f>TRIM(COVID_STATE[[#This Row],[ REGION_HOLD]])</f>
        <v>West</v>
      </c>
      <c r="E151">
        <v>0</v>
      </c>
      <c r="F151">
        <v>0</v>
      </c>
      <c r="G151">
        <v>0</v>
      </c>
    </row>
    <row r="152" spans="1:7" x14ac:dyDescent="0.4">
      <c r="A152" s="1">
        <v>43853</v>
      </c>
      <c r="B152" t="s">
        <v>50</v>
      </c>
      <c r="C152" t="s">
        <v>71</v>
      </c>
      <c r="D152" t="str">
        <f>TRIM(COVID_STATE[[#This Row],[ REGION_HOLD]])</f>
        <v>South</v>
      </c>
      <c r="E152">
        <v>0</v>
      </c>
      <c r="F152">
        <v>0</v>
      </c>
      <c r="G152">
        <v>0</v>
      </c>
    </row>
    <row r="153" spans="1:7" x14ac:dyDescent="0.4">
      <c r="A153" s="1">
        <v>43853</v>
      </c>
      <c r="B153" t="s">
        <v>5</v>
      </c>
      <c r="C153" t="s">
        <v>75</v>
      </c>
      <c r="D153" t="str">
        <f>TRIM(COVID_STATE[[#This Row],[ REGION_HOLD]])</f>
        <v>Midwest</v>
      </c>
      <c r="E153">
        <v>0</v>
      </c>
      <c r="F153">
        <v>0</v>
      </c>
      <c r="G153">
        <v>0</v>
      </c>
    </row>
    <row r="154" spans="1:7" x14ac:dyDescent="0.4">
      <c r="A154" s="1">
        <v>43853</v>
      </c>
      <c r="B154" t="s">
        <v>44</v>
      </c>
      <c r="C154" t="s">
        <v>73</v>
      </c>
      <c r="D154" t="str">
        <f>TRIM(COVID_STATE[[#This Row],[ REGION_HOLD]])</f>
        <v>West</v>
      </c>
      <c r="E154">
        <v>0</v>
      </c>
      <c r="F154">
        <v>0</v>
      </c>
      <c r="G154">
        <v>0</v>
      </c>
    </row>
    <row r="155" spans="1:7" x14ac:dyDescent="0.4">
      <c r="A155" s="1">
        <v>43854</v>
      </c>
      <c r="B155" t="s">
        <v>47</v>
      </c>
      <c r="C155" t="s">
        <v>71</v>
      </c>
      <c r="D155" t="str">
        <f>TRIM(COVID_STATE[[#This Row],[ REGION_HOLD]])</f>
        <v>South</v>
      </c>
      <c r="E155">
        <v>0</v>
      </c>
      <c r="F155">
        <v>0</v>
      </c>
      <c r="G155">
        <v>0</v>
      </c>
    </row>
    <row r="156" spans="1:7" x14ac:dyDescent="0.4">
      <c r="A156" s="1">
        <v>43854</v>
      </c>
      <c r="B156" t="s">
        <v>45</v>
      </c>
      <c r="C156" t="s">
        <v>73</v>
      </c>
      <c r="D156" t="str">
        <f>TRIM(COVID_STATE[[#This Row],[ REGION_HOLD]])</f>
        <v>West</v>
      </c>
      <c r="E156">
        <v>0</v>
      </c>
      <c r="F156">
        <v>0</v>
      </c>
      <c r="G156">
        <v>0</v>
      </c>
    </row>
    <row r="157" spans="1:7" x14ac:dyDescent="0.4">
      <c r="A157" s="1">
        <v>43854</v>
      </c>
      <c r="B157" t="s">
        <v>3</v>
      </c>
      <c r="C157" t="s">
        <v>73</v>
      </c>
      <c r="D157" t="str">
        <f>TRIM(COVID_STATE[[#This Row],[ REGION_HOLD]])</f>
        <v>West</v>
      </c>
      <c r="E157">
        <v>0</v>
      </c>
      <c r="F157">
        <v>0</v>
      </c>
      <c r="G157">
        <v>0</v>
      </c>
    </row>
    <row r="158" spans="1:7" x14ac:dyDescent="0.4">
      <c r="A158" s="1">
        <v>43854</v>
      </c>
      <c r="B158" t="s">
        <v>39</v>
      </c>
      <c r="C158" t="s">
        <v>71</v>
      </c>
      <c r="D158" t="str">
        <f>TRIM(COVID_STATE[[#This Row],[ REGION_HOLD]])</f>
        <v>South</v>
      </c>
      <c r="E158">
        <v>0</v>
      </c>
      <c r="F158">
        <v>0</v>
      </c>
      <c r="G158">
        <v>0</v>
      </c>
    </row>
    <row r="159" spans="1:7" x14ac:dyDescent="0.4">
      <c r="A159" s="1">
        <v>43854</v>
      </c>
      <c r="B159" t="s">
        <v>2</v>
      </c>
      <c r="C159" t="s">
        <v>73</v>
      </c>
      <c r="D159" t="str">
        <f>TRIM(COVID_STATE[[#This Row],[ REGION_HOLD]])</f>
        <v>West</v>
      </c>
      <c r="E159">
        <v>0</v>
      </c>
      <c r="F159">
        <v>0</v>
      </c>
      <c r="G159">
        <v>0</v>
      </c>
    </row>
    <row r="160" spans="1:7" x14ac:dyDescent="0.4">
      <c r="A160" s="1">
        <v>43854</v>
      </c>
      <c r="B160" t="s">
        <v>17</v>
      </c>
      <c r="C160" t="s">
        <v>73</v>
      </c>
      <c r="D160" t="str">
        <f>TRIM(COVID_STATE[[#This Row],[ REGION_HOLD]])</f>
        <v>West</v>
      </c>
      <c r="E160">
        <v>0</v>
      </c>
      <c r="F160">
        <v>0</v>
      </c>
      <c r="G160">
        <v>0</v>
      </c>
    </row>
    <row r="161" spans="1:7" x14ac:dyDescent="0.4">
      <c r="A161" s="1">
        <v>43854</v>
      </c>
      <c r="B161" t="s">
        <v>33</v>
      </c>
      <c r="C161" t="s">
        <v>74</v>
      </c>
      <c r="D161" t="str">
        <f>TRIM(COVID_STATE[[#This Row],[ REGION_HOLD]])</f>
        <v>Northeast</v>
      </c>
      <c r="E161">
        <v>0</v>
      </c>
      <c r="F161">
        <v>0</v>
      </c>
      <c r="G161">
        <v>0</v>
      </c>
    </row>
    <row r="162" spans="1:7" x14ac:dyDescent="0.4">
      <c r="A162" s="1">
        <v>43854</v>
      </c>
      <c r="B162" t="s">
        <v>40</v>
      </c>
      <c r="C162" t="s">
        <v>71</v>
      </c>
      <c r="D162" t="str">
        <f>TRIM(COVID_STATE[[#This Row],[ REGION_HOLD]])</f>
        <v>South</v>
      </c>
      <c r="E162">
        <v>0</v>
      </c>
      <c r="F162">
        <v>0</v>
      </c>
      <c r="G162">
        <v>0</v>
      </c>
    </row>
    <row r="163" spans="1:7" x14ac:dyDescent="0.4">
      <c r="A163" s="1">
        <v>43854</v>
      </c>
      <c r="B163" t="s">
        <v>28</v>
      </c>
      <c r="C163" t="s">
        <v>71</v>
      </c>
      <c r="D163" t="str">
        <f>TRIM(COVID_STATE[[#This Row],[ REGION_HOLD]])</f>
        <v>South</v>
      </c>
      <c r="E163">
        <v>0</v>
      </c>
      <c r="F163">
        <v>0</v>
      </c>
      <c r="G163">
        <v>0</v>
      </c>
    </row>
    <row r="164" spans="1:7" x14ac:dyDescent="0.4">
      <c r="A164" s="1">
        <v>43854</v>
      </c>
      <c r="B164" t="s">
        <v>10</v>
      </c>
      <c r="C164" t="s">
        <v>71</v>
      </c>
      <c r="D164" t="str">
        <f>TRIM(COVID_STATE[[#This Row],[ REGION_HOLD]])</f>
        <v>South</v>
      </c>
      <c r="E164">
        <v>0</v>
      </c>
      <c r="F164">
        <v>0</v>
      </c>
      <c r="G164">
        <v>0</v>
      </c>
    </row>
    <row r="165" spans="1:7" x14ac:dyDescent="0.4">
      <c r="A165" s="1">
        <v>43854</v>
      </c>
      <c r="B165" t="s">
        <v>13</v>
      </c>
      <c r="C165" t="s">
        <v>71</v>
      </c>
      <c r="D165" t="str">
        <f>TRIM(COVID_STATE[[#This Row],[ REGION_HOLD]])</f>
        <v>South</v>
      </c>
      <c r="E165">
        <v>0</v>
      </c>
      <c r="F165">
        <v>0</v>
      </c>
      <c r="G165">
        <v>0</v>
      </c>
    </row>
    <row r="166" spans="1:7" x14ac:dyDescent="0.4">
      <c r="A166" s="1">
        <v>43854</v>
      </c>
      <c r="B166" t="s">
        <v>21</v>
      </c>
      <c r="C166" t="s">
        <v>73</v>
      </c>
      <c r="D166" t="str">
        <f>TRIM(COVID_STATE[[#This Row],[ REGION_HOLD]])</f>
        <v>West</v>
      </c>
      <c r="E166">
        <v>0</v>
      </c>
      <c r="F166">
        <v>0</v>
      </c>
      <c r="G166">
        <v>0</v>
      </c>
    </row>
    <row r="167" spans="1:7" x14ac:dyDescent="0.4">
      <c r="A167" s="1">
        <v>43854</v>
      </c>
      <c r="B167" t="s">
        <v>48</v>
      </c>
      <c r="C167" t="s">
        <v>73</v>
      </c>
      <c r="D167" t="str">
        <f>TRIM(COVID_STATE[[#This Row],[ REGION_HOLD]])</f>
        <v>West</v>
      </c>
      <c r="E167">
        <v>0</v>
      </c>
      <c r="F167">
        <v>0</v>
      </c>
      <c r="G167">
        <v>0</v>
      </c>
    </row>
    <row r="168" spans="1:7" x14ac:dyDescent="0.4">
      <c r="A168" s="1">
        <v>43854</v>
      </c>
      <c r="B168" t="s">
        <v>1</v>
      </c>
      <c r="C168" t="s">
        <v>75</v>
      </c>
      <c r="D168" t="str">
        <f>TRIM(COVID_STATE[[#This Row],[ REGION_HOLD]])</f>
        <v>Midwest</v>
      </c>
      <c r="E168">
        <v>1</v>
      </c>
      <c r="F168">
        <v>0</v>
      </c>
      <c r="G168">
        <v>0</v>
      </c>
    </row>
    <row r="169" spans="1:7" x14ac:dyDescent="0.4">
      <c r="A169" s="1">
        <v>43854</v>
      </c>
      <c r="B169" t="s">
        <v>22</v>
      </c>
      <c r="C169" t="s">
        <v>75</v>
      </c>
      <c r="D169" t="str">
        <f>TRIM(COVID_STATE[[#This Row],[ REGION_HOLD]])</f>
        <v>Midwest</v>
      </c>
      <c r="E169">
        <v>0</v>
      </c>
      <c r="F169">
        <v>0</v>
      </c>
      <c r="G169">
        <v>0</v>
      </c>
    </row>
    <row r="170" spans="1:7" x14ac:dyDescent="0.4">
      <c r="A170" s="1">
        <v>43854</v>
      </c>
      <c r="B170" t="s">
        <v>34</v>
      </c>
      <c r="C170" t="s">
        <v>75</v>
      </c>
      <c r="D170" t="str">
        <f>TRIM(COVID_STATE[[#This Row],[ REGION_HOLD]])</f>
        <v>Midwest</v>
      </c>
      <c r="E170">
        <v>0</v>
      </c>
      <c r="F170">
        <v>0</v>
      </c>
      <c r="G170">
        <v>0</v>
      </c>
    </row>
    <row r="171" spans="1:7" x14ac:dyDescent="0.4">
      <c r="A171" s="1">
        <v>43854</v>
      </c>
      <c r="B171" t="s">
        <v>29</v>
      </c>
      <c r="C171" t="s">
        <v>75</v>
      </c>
      <c r="D171" t="str">
        <f>TRIM(COVID_STATE[[#This Row],[ REGION_HOLD]])</f>
        <v>Midwest</v>
      </c>
      <c r="E171">
        <v>0</v>
      </c>
      <c r="F171">
        <v>0</v>
      </c>
      <c r="G171">
        <v>0</v>
      </c>
    </row>
    <row r="172" spans="1:7" x14ac:dyDescent="0.4">
      <c r="A172" s="1">
        <v>43854</v>
      </c>
      <c r="B172" t="s">
        <v>23</v>
      </c>
      <c r="C172" t="s">
        <v>71</v>
      </c>
      <c r="D172" t="str">
        <f>TRIM(COVID_STATE[[#This Row],[ REGION_HOLD]])</f>
        <v>South</v>
      </c>
      <c r="E172">
        <v>0</v>
      </c>
      <c r="F172">
        <v>0</v>
      </c>
      <c r="G172">
        <v>0</v>
      </c>
    </row>
    <row r="173" spans="1:7" x14ac:dyDescent="0.4">
      <c r="A173" s="1">
        <v>43854</v>
      </c>
      <c r="B173" t="s">
        <v>35</v>
      </c>
      <c r="C173" t="s">
        <v>71</v>
      </c>
      <c r="D173" t="str">
        <f>TRIM(COVID_STATE[[#This Row],[ REGION_HOLD]])</f>
        <v>South</v>
      </c>
      <c r="E173">
        <v>0</v>
      </c>
      <c r="F173">
        <v>0</v>
      </c>
      <c r="G173">
        <v>0</v>
      </c>
    </row>
    <row r="174" spans="1:7" x14ac:dyDescent="0.4">
      <c r="A174" s="1">
        <v>43854</v>
      </c>
      <c r="B174" t="s">
        <v>46</v>
      </c>
      <c r="C174" t="s">
        <v>74</v>
      </c>
      <c r="D174" t="str">
        <f>TRIM(COVID_STATE[[#This Row],[ REGION_HOLD]])</f>
        <v>Northeast</v>
      </c>
      <c r="E174">
        <v>0</v>
      </c>
      <c r="F174">
        <v>0</v>
      </c>
      <c r="G174">
        <v>0</v>
      </c>
    </row>
    <row r="175" spans="1:7" x14ac:dyDescent="0.4">
      <c r="A175" s="1">
        <v>43854</v>
      </c>
      <c r="B175" t="s">
        <v>18</v>
      </c>
      <c r="C175" t="s">
        <v>71</v>
      </c>
      <c r="D175" t="str">
        <f>TRIM(COVID_STATE[[#This Row],[ REGION_HOLD]])</f>
        <v>South</v>
      </c>
      <c r="E175">
        <v>0</v>
      </c>
      <c r="F175">
        <v>0</v>
      </c>
      <c r="G175">
        <v>0</v>
      </c>
    </row>
    <row r="176" spans="1:7" x14ac:dyDescent="0.4">
      <c r="A176" s="1">
        <v>43854</v>
      </c>
      <c r="B176" t="s">
        <v>4</v>
      </c>
      <c r="C176" t="s">
        <v>74</v>
      </c>
      <c r="D176" t="str">
        <f>TRIM(COVID_STATE[[#This Row],[ REGION_HOLD]])</f>
        <v>Northeast</v>
      </c>
      <c r="E176">
        <v>0</v>
      </c>
      <c r="F176">
        <v>0</v>
      </c>
      <c r="G176">
        <v>0</v>
      </c>
    </row>
    <row r="177" spans="1:7" x14ac:dyDescent="0.4">
      <c r="A177" s="1">
        <v>43854</v>
      </c>
      <c r="B177" t="s">
        <v>37</v>
      </c>
      <c r="C177" t="s">
        <v>75</v>
      </c>
      <c r="D177" t="str">
        <f>TRIM(COVID_STATE[[#This Row],[ REGION_HOLD]])</f>
        <v>Midwest</v>
      </c>
      <c r="E177">
        <v>0</v>
      </c>
      <c r="F177">
        <v>0</v>
      </c>
      <c r="G177">
        <v>0</v>
      </c>
    </row>
    <row r="178" spans="1:7" x14ac:dyDescent="0.4">
      <c r="A178" s="1">
        <v>43854</v>
      </c>
      <c r="B178" t="s">
        <v>24</v>
      </c>
      <c r="C178" t="s">
        <v>75</v>
      </c>
      <c r="D178" t="str">
        <f>TRIM(COVID_STATE[[#This Row],[ REGION_HOLD]])</f>
        <v>Midwest</v>
      </c>
      <c r="E178">
        <v>0</v>
      </c>
      <c r="F178">
        <v>0</v>
      </c>
      <c r="G178">
        <v>0</v>
      </c>
    </row>
    <row r="179" spans="1:7" x14ac:dyDescent="0.4">
      <c r="A179" s="1">
        <v>43854</v>
      </c>
      <c r="B179" t="s">
        <v>41</v>
      </c>
      <c r="C179" t="s">
        <v>71</v>
      </c>
      <c r="D179" t="str">
        <f>TRIM(COVID_STATE[[#This Row],[ REGION_HOLD]])</f>
        <v>South</v>
      </c>
      <c r="E179">
        <v>0</v>
      </c>
      <c r="F179">
        <v>0</v>
      </c>
      <c r="G179">
        <v>0</v>
      </c>
    </row>
    <row r="180" spans="1:7" x14ac:dyDescent="0.4">
      <c r="A180" s="1">
        <v>43854</v>
      </c>
      <c r="B180" t="s">
        <v>30</v>
      </c>
      <c r="C180" t="s">
        <v>75</v>
      </c>
      <c r="D180" t="str">
        <f>TRIM(COVID_STATE[[#This Row],[ REGION_HOLD]])</f>
        <v>Midwest</v>
      </c>
      <c r="E180">
        <v>0</v>
      </c>
      <c r="F180">
        <v>0</v>
      </c>
      <c r="G180">
        <v>0</v>
      </c>
    </row>
    <row r="181" spans="1:7" x14ac:dyDescent="0.4">
      <c r="A181" s="1">
        <v>43854</v>
      </c>
      <c r="B181" t="s">
        <v>49</v>
      </c>
      <c r="C181" t="s">
        <v>73</v>
      </c>
      <c r="D181" t="str">
        <f>TRIM(COVID_STATE[[#This Row],[ REGION_HOLD]])</f>
        <v>West</v>
      </c>
      <c r="E181">
        <v>0</v>
      </c>
      <c r="F181">
        <v>0</v>
      </c>
      <c r="G181">
        <v>0</v>
      </c>
    </row>
    <row r="182" spans="1:7" x14ac:dyDescent="0.4">
      <c r="A182" s="1">
        <v>43854</v>
      </c>
      <c r="B182" t="s">
        <v>7</v>
      </c>
      <c r="C182" t="s">
        <v>75</v>
      </c>
      <c r="D182" t="str">
        <f>TRIM(COVID_STATE[[#This Row],[ REGION_HOLD]])</f>
        <v>Midwest</v>
      </c>
      <c r="E182">
        <v>0</v>
      </c>
      <c r="F182">
        <v>0</v>
      </c>
      <c r="G182">
        <v>0</v>
      </c>
    </row>
    <row r="183" spans="1:7" x14ac:dyDescent="0.4">
      <c r="A183" s="1">
        <v>43854</v>
      </c>
      <c r="B183" t="s">
        <v>19</v>
      </c>
      <c r="C183" t="s">
        <v>73</v>
      </c>
      <c r="D183" t="str">
        <f>TRIM(COVID_STATE[[#This Row],[ REGION_HOLD]])</f>
        <v>West</v>
      </c>
      <c r="E183">
        <v>0</v>
      </c>
      <c r="F183">
        <v>0</v>
      </c>
      <c r="G183">
        <v>0</v>
      </c>
    </row>
    <row r="184" spans="1:7" x14ac:dyDescent="0.4">
      <c r="A184" s="1">
        <v>43854</v>
      </c>
      <c r="B184" t="s">
        <v>14</v>
      </c>
      <c r="C184" t="s">
        <v>74</v>
      </c>
      <c r="D184" t="str">
        <f>TRIM(COVID_STATE[[#This Row],[ REGION_HOLD]])</f>
        <v>Northeast</v>
      </c>
      <c r="E184">
        <v>0</v>
      </c>
      <c r="F184">
        <v>0</v>
      </c>
      <c r="G184">
        <v>0</v>
      </c>
    </row>
    <row r="185" spans="1:7" x14ac:dyDescent="0.4">
      <c r="A185" s="1">
        <v>43854</v>
      </c>
      <c r="B185" t="s">
        <v>16</v>
      </c>
      <c r="C185" t="s">
        <v>74</v>
      </c>
      <c r="D185" t="str">
        <f>TRIM(COVID_STATE[[#This Row],[ REGION_HOLD]])</f>
        <v>Northeast</v>
      </c>
      <c r="E185">
        <v>0</v>
      </c>
      <c r="F185">
        <v>0</v>
      </c>
      <c r="G185">
        <v>0</v>
      </c>
    </row>
    <row r="186" spans="1:7" x14ac:dyDescent="0.4">
      <c r="A186" s="1">
        <v>43854</v>
      </c>
      <c r="B186" t="s">
        <v>42</v>
      </c>
      <c r="C186" t="s">
        <v>73</v>
      </c>
      <c r="D186" t="str">
        <f>TRIM(COVID_STATE[[#This Row],[ REGION_HOLD]])</f>
        <v>West</v>
      </c>
      <c r="E186">
        <v>0</v>
      </c>
      <c r="F186">
        <v>0</v>
      </c>
      <c r="G186">
        <v>0</v>
      </c>
    </row>
    <row r="187" spans="1:7" x14ac:dyDescent="0.4">
      <c r="A187" s="1">
        <v>43854</v>
      </c>
      <c r="B187" t="s">
        <v>11</v>
      </c>
      <c r="C187" t="s">
        <v>74</v>
      </c>
      <c r="D187" t="str">
        <f>TRIM(COVID_STATE[[#This Row],[ REGION_HOLD]])</f>
        <v>Northeast</v>
      </c>
      <c r="E187">
        <v>0</v>
      </c>
      <c r="F187">
        <v>0</v>
      </c>
      <c r="G187">
        <v>0</v>
      </c>
    </row>
    <row r="188" spans="1:7" x14ac:dyDescent="0.4">
      <c r="A188" s="1">
        <v>43854</v>
      </c>
      <c r="B188" t="s">
        <v>15</v>
      </c>
      <c r="C188" t="s">
        <v>71</v>
      </c>
      <c r="D188" t="str">
        <f>TRIM(COVID_STATE[[#This Row],[ REGION_HOLD]])</f>
        <v>South</v>
      </c>
      <c r="E188">
        <v>0</v>
      </c>
      <c r="F188">
        <v>0</v>
      </c>
      <c r="G188">
        <v>0</v>
      </c>
    </row>
    <row r="189" spans="1:7" x14ac:dyDescent="0.4">
      <c r="A189" s="1">
        <v>43854</v>
      </c>
      <c r="B189" t="s">
        <v>43</v>
      </c>
      <c r="C189" t="s">
        <v>75</v>
      </c>
      <c r="D189" t="str">
        <f>TRIM(COVID_STATE[[#This Row],[ REGION_HOLD]])</f>
        <v>Midwest</v>
      </c>
      <c r="E189">
        <v>0</v>
      </c>
      <c r="F189">
        <v>0</v>
      </c>
      <c r="G189">
        <v>0</v>
      </c>
    </row>
    <row r="190" spans="1:7" x14ac:dyDescent="0.4">
      <c r="A190" s="1">
        <v>43854</v>
      </c>
      <c r="B190" t="s">
        <v>36</v>
      </c>
      <c r="C190" t="s">
        <v>75</v>
      </c>
      <c r="D190" t="str">
        <f>TRIM(COVID_STATE[[#This Row],[ REGION_HOLD]])</f>
        <v>Midwest</v>
      </c>
      <c r="E190">
        <v>0</v>
      </c>
      <c r="F190">
        <v>0</v>
      </c>
      <c r="G190">
        <v>0</v>
      </c>
    </row>
    <row r="191" spans="1:7" x14ac:dyDescent="0.4">
      <c r="A191" s="1">
        <v>43854</v>
      </c>
      <c r="B191" t="s">
        <v>25</v>
      </c>
      <c r="C191" t="s">
        <v>71</v>
      </c>
      <c r="D191" t="str">
        <f>TRIM(COVID_STATE[[#This Row],[ REGION_HOLD]])</f>
        <v>South</v>
      </c>
      <c r="E191">
        <v>0</v>
      </c>
      <c r="F191">
        <v>0</v>
      </c>
      <c r="G191">
        <v>0</v>
      </c>
    </row>
    <row r="192" spans="1:7" x14ac:dyDescent="0.4">
      <c r="A192" s="1">
        <v>43854</v>
      </c>
      <c r="B192" t="s">
        <v>9</v>
      </c>
      <c r="C192" t="s">
        <v>73</v>
      </c>
      <c r="D192" t="str">
        <f>TRIM(COVID_STATE[[#This Row],[ REGION_HOLD]])</f>
        <v>West</v>
      </c>
      <c r="E192">
        <v>0</v>
      </c>
      <c r="F192">
        <v>0</v>
      </c>
      <c r="G192">
        <v>0</v>
      </c>
    </row>
    <row r="193" spans="1:7" x14ac:dyDescent="0.4">
      <c r="A193" s="1">
        <v>43854</v>
      </c>
      <c r="B193" t="s">
        <v>26</v>
      </c>
      <c r="C193" t="s">
        <v>74</v>
      </c>
      <c r="D193" t="str">
        <f>TRIM(COVID_STATE[[#This Row],[ REGION_HOLD]])</f>
        <v>Northeast</v>
      </c>
      <c r="E193">
        <v>0</v>
      </c>
      <c r="F193">
        <v>0</v>
      </c>
      <c r="G193">
        <v>0</v>
      </c>
    </row>
    <row r="194" spans="1:7" x14ac:dyDescent="0.4">
      <c r="A194" s="1">
        <v>43854</v>
      </c>
      <c r="B194" t="s">
        <v>12</v>
      </c>
      <c r="C194" t="s">
        <v>74</v>
      </c>
      <c r="D194" t="str">
        <f>TRIM(COVID_STATE[[#This Row],[ REGION_HOLD]])</f>
        <v>Northeast</v>
      </c>
      <c r="E194">
        <v>0</v>
      </c>
      <c r="F194">
        <v>0</v>
      </c>
      <c r="G194">
        <v>0</v>
      </c>
    </row>
    <row r="195" spans="1:7" x14ac:dyDescent="0.4">
      <c r="A195" s="1">
        <v>43854</v>
      </c>
      <c r="B195" t="s">
        <v>27</v>
      </c>
      <c r="C195" t="s">
        <v>71</v>
      </c>
      <c r="D195" t="str">
        <f>TRIM(COVID_STATE[[#This Row],[ REGION_HOLD]])</f>
        <v>South</v>
      </c>
      <c r="E195">
        <v>0</v>
      </c>
      <c r="F195">
        <v>0</v>
      </c>
      <c r="G195">
        <v>0</v>
      </c>
    </row>
    <row r="196" spans="1:7" x14ac:dyDescent="0.4">
      <c r="A196" s="1">
        <v>43854</v>
      </c>
      <c r="B196" t="s">
        <v>38</v>
      </c>
      <c r="C196" t="s">
        <v>75</v>
      </c>
      <c r="D196" t="str">
        <f>TRIM(COVID_STATE[[#This Row],[ REGION_HOLD]])</f>
        <v>Midwest</v>
      </c>
      <c r="E196">
        <v>0</v>
      </c>
      <c r="F196">
        <v>0</v>
      </c>
      <c r="G196">
        <v>0</v>
      </c>
    </row>
    <row r="197" spans="1:7" x14ac:dyDescent="0.4">
      <c r="A197" s="1">
        <v>43854</v>
      </c>
      <c r="B197" t="s">
        <v>20</v>
      </c>
      <c r="C197" t="s">
        <v>71</v>
      </c>
      <c r="D197" t="str">
        <f>TRIM(COVID_STATE[[#This Row],[ REGION_HOLD]])</f>
        <v>South</v>
      </c>
      <c r="E197">
        <v>0</v>
      </c>
      <c r="F197">
        <v>0</v>
      </c>
      <c r="G197">
        <v>0</v>
      </c>
    </row>
    <row r="198" spans="1:7" x14ac:dyDescent="0.4">
      <c r="A198" s="1">
        <v>43854</v>
      </c>
      <c r="B198" t="s">
        <v>6</v>
      </c>
      <c r="C198" t="s">
        <v>71</v>
      </c>
      <c r="D198" t="str">
        <f>TRIM(COVID_STATE[[#This Row],[ REGION_HOLD]])</f>
        <v>South</v>
      </c>
      <c r="E198">
        <v>0</v>
      </c>
      <c r="F198">
        <v>0</v>
      </c>
      <c r="G198">
        <v>0</v>
      </c>
    </row>
    <row r="199" spans="1:7" x14ac:dyDescent="0.4">
      <c r="A199" s="1">
        <v>43854</v>
      </c>
      <c r="B199" t="s">
        <v>8</v>
      </c>
      <c r="C199" t="s">
        <v>73</v>
      </c>
      <c r="D199" t="str">
        <f>TRIM(COVID_STATE[[#This Row],[ REGION_HOLD]])</f>
        <v>West</v>
      </c>
      <c r="E199">
        <v>0</v>
      </c>
      <c r="F199">
        <v>0</v>
      </c>
      <c r="G199">
        <v>0</v>
      </c>
    </row>
    <row r="200" spans="1:7" x14ac:dyDescent="0.4">
      <c r="A200" s="1">
        <v>43854</v>
      </c>
      <c r="B200" t="s">
        <v>31</v>
      </c>
      <c r="C200" t="s">
        <v>74</v>
      </c>
      <c r="D200" t="str">
        <f>TRIM(COVID_STATE[[#This Row],[ REGION_HOLD]])</f>
        <v>Northeast</v>
      </c>
      <c r="E200">
        <v>0</v>
      </c>
      <c r="F200">
        <v>0</v>
      </c>
      <c r="G200">
        <v>0</v>
      </c>
    </row>
    <row r="201" spans="1:7" x14ac:dyDescent="0.4">
      <c r="A201" s="1">
        <v>43854</v>
      </c>
      <c r="B201" t="s">
        <v>32</v>
      </c>
      <c r="C201" t="s">
        <v>71</v>
      </c>
      <c r="D201" t="str">
        <f>TRIM(COVID_STATE[[#This Row],[ REGION_HOLD]])</f>
        <v>South</v>
      </c>
      <c r="E201">
        <v>0</v>
      </c>
      <c r="F201">
        <v>0</v>
      </c>
      <c r="G201">
        <v>0</v>
      </c>
    </row>
    <row r="202" spans="1:7" x14ac:dyDescent="0.4">
      <c r="A202" s="1">
        <v>43854</v>
      </c>
      <c r="B202" t="s">
        <v>0</v>
      </c>
      <c r="C202" t="s">
        <v>73</v>
      </c>
      <c r="D202" t="str">
        <f>TRIM(COVID_STATE[[#This Row],[ REGION_HOLD]])</f>
        <v>West</v>
      </c>
      <c r="E202">
        <v>0</v>
      </c>
      <c r="F202">
        <v>0</v>
      </c>
      <c r="G202">
        <v>0</v>
      </c>
    </row>
    <row r="203" spans="1:7" x14ac:dyDescent="0.4">
      <c r="A203" s="1">
        <v>43854</v>
      </c>
      <c r="B203" t="s">
        <v>50</v>
      </c>
      <c r="C203" t="s">
        <v>71</v>
      </c>
      <c r="D203" t="str">
        <f>TRIM(COVID_STATE[[#This Row],[ REGION_HOLD]])</f>
        <v>South</v>
      </c>
      <c r="E203">
        <v>0</v>
      </c>
      <c r="F203">
        <v>0</v>
      </c>
      <c r="G203">
        <v>0</v>
      </c>
    </row>
    <row r="204" spans="1:7" x14ac:dyDescent="0.4">
      <c r="A204" s="1">
        <v>43854</v>
      </c>
      <c r="B204" t="s">
        <v>5</v>
      </c>
      <c r="C204" t="s">
        <v>75</v>
      </c>
      <c r="D204" t="str">
        <f>TRIM(COVID_STATE[[#This Row],[ REGION_HOLD]])</f>
        <v>Midwest</v>
      </c>
      <c r="E204">
        <v>0</v>
      </c>
      <c r="F204">
        <v>0</v>
      </c>
      <c r="G204">
        <v>0</v>
      </c>
    </row>
    <row r="205" spans="1:7" x14ac:dyDescent="0.4">
      <c r="A205" s="1">
        <v>43854</v>
      </c>
      <c r="B205" t="s">
        <v>44</v>
      </c>
      <c r="C205" t="s">
        <v>73</v>
      </c>
      <c r="D205" t="str">
        <f>TRIM(COVID_STATE[[#This Row],[ REGION_HOLD]])</f>
        <v>West</v>
      </c>
      <c r="E205">
        <v>0</v>
      </c>
      <c r="F205">
        <v>0</v>
      </c>
      <c r="G205">
        <v>0</v>
      </c>
    </row>
    <row r="206" spans="1:7" x14ac:dyDescent="0.4">
      <c r="A206" s="1">
        <v>43855</v>
      </c>
      <c r="B206" t="s">
        <v>47</v>
      </c>
      <c r="C206" t="s">
        <v>71</v>
      </c>
      <c r="D206" t="str">
        <f>TRIM(COVID_STATE[[#This Row],[ REGION_HOLD]])</f>
        <v>South</v>
      </c>
      <c r="E206">
        <v>0</v>
      </c>
      <c r="F206">
        <v>0</v>
      </c>
      <c r="G206">
        <v>0</v>
      </c>
    </row>
    <row r="207" spans="1:7" x14ac:dyDescent="0.4">
      <c r="A207" s="1">
        <v>43855</v>
      </c>
      <c r="B207" t="s">
        <v>45</v>
      </c>
      <c r="C207" t="s">
        <v>73</v>
      </c>
      <c r="D207" t="str">
        <f>TRIM(COVID_STATE[[#This Row],[ REGION_HOLD]])</f>
        <v>West</v>
      </c>
      <c r="E207">
        <v>0</v>
      </c>
      <c r="F207">
        <v>0</v>
      </c>
      <c r="G207">
        <v>0</v>
      </c>
    </row>
    <row r="208" spans="1:7" x14ac:dyDescent="0.4">
      <c r="A208" s="1">
        <v>43855</v>
      </c>
      <c r="B208" t="s">
        <v>3</v>
      </c>
      <c r="C208" t="s">
        <v>73</v>
      </c>
      <c r="D208" t="str">
        <f>TRIM(COVID_STATE[[#This Row],[ REGION_HOLD]])</f>
        <v>West</v>
      </c>
      <c r="E208">
        <v>0</v>
      </c>
      <c r="F208">
        <v>0</v>
      </c>
      <c r="G208">
        <v>0</v>
      </c>
    </row>
    <row r="209" spans="1:7" x14ac:dyDescent="0.4">
      <c r="A209" s="1">
        <v>43855</v>
      </c>
      <c r="B209" t="s">
        <v>39</v>
      </c>
      <c r="C209" t="s">
        <v>71</v>
      </c>
      <c r="D209" t="str">
        <f>TRIM(COVID_STATE[[#This Row],[ REGION_HOLD]])</f>
        <v>South</v>
      </c>
      <c r="E209">
        <v>0</v>
      </c>
      <c r="F209">
        <v>0</v>
      </c>
      <c r="G209">
        <v>0</v>
      </c>
    </row>
    <row r="210" spans="1:7" x14ac:dyDescent="0.4">
      <c r="A210" s="1">
        <v>43855</v>
      </c>
      <c r="B210" t="s">
        <v>2</v>
      </c>
      <c r="C210" t="s">
        <v>73</v>
      </c>
      <c r="D210" t="str">
        <f>TRIM(COVID_STATE[[#This Row],[ REGION_HOLD]])</f>
        <v>West</v>
      </c>
      <c r="E210">
        <v>1</v>
      </c>
      <c r="F210">
        <v>0</v>
      </c>
      <c r="G210">
        <v>0</v>
      </c>
    </row>
    <row r="211" spans="1:7" x14ac:dyDescent="0.4">
      <c r="A211" s="1">
        <v>43855</v>
      </c>
      <c r="B211" t="s">
        <v>17</v>
      </c>
      <c r="C211" t="s">
        <v>73</v>
      </c>
      <c r="D211" t="str">
        <f>TRIM(COVID_STATE[[#This Row],[ REGION_HOLD]])</f>
        <v>West</v>
      </c>
      <c r="E211">
        <v>0</v>
      </c>
      <c r="F211">
        <v>0</v>
      </c>
      <c r="G211">
        <v>0</v>
      </c>
    </row>
    <row r="212" spans="1:7" x14ac:dyDescent="0.4">
      <c r="A212" s="1">
        <v>43855</v>
      </c>
      <c r="B212" t="s">
        <v>33</v>
      </c>
      <c r="C212" t="s">
        <v>74</v>
      </c>
      <c r="D212" t="str">
        <f>TRIM(COVID_STATE[[#This Row],[ REGION_HOLD]])</f>
        <v>Northeast</v>
      </c>
      <c r="E212">
        <v>0</v>
      </c>
      <c r="F212">
        <v>0</v>
      </c>
      <c r="G212">
        <v>0</v>
      </c>
    </row>
    <row r="213" spans="1:7" x14ac:dyDescent="0.4">
      <c r="A213" s="1">
        <v>43855</v>
      </c>
      <c r="B213" t="s">
        <v>40</v>
      </c>
      <c r="C213" t="s">
        <v>71</v>
      </c>
      <c r="D213" t="str">
        <f>TRIM(COVID_STATE[[#This Row],[ REGION_HOLD]])</f>
        <v>South</v>
      </c>
      <c r="E213">
        <v>0</v>
      </c>
      <c r="F213">
        <v>0</v>
      </c>
      <c r="G213">
        <v>0</v>
      </c>
    </row>
    <row r="214" spans="1:7" x14ac:dyDescent="0.4">
      <c r="A214" s="1">
        <v>43855</v>
      </c>
      <c r="B214" t="s">
        <v>28</v>
      </c>
      <c r="C214" t="s">
        <v>71</v>
      </c>
      <c r="D214" t="str">
        <f>TRIM(COVID_STATE[[#This Row],[ REGION_HOLD]])</f>
        <v>South</v>
      </c>
      <c r="E214">
        <v>0</v>
      </c>
      <c r="F214">
        <v>0</v>
      </c>
      <c r="G214">
        <v>0</v>
      </c>
    </row>
    <row r="215" spans="1:7" x14ac:dyDescent="0.4">
      <c r="A215" s="1">
        <v>43855</v>
      </c>
      <c r="B215" t="s">
        <v>10</v>
      </c>
      <c r="C215" t="s">
        <v>71</v>
      </c>
      <c r="D215" t="str">
        <f>TRIM(COVID_STATE[[#This Row],[ REGION_HOLD]])</f>
        <v>South</v>
      </c>
      <c r="E215">
        <v>0</v>
      </c>
      <c r="F215">
        <v>0</v>
      </c>
      <c r="G215">
        <v>0</v>
      </c>
    </row>
    <row r="216" spans="1:7" x14ac:dyDescent="0.4">
      <c r="A216" s="1">
        <v>43855</v>
      </c>
      <c r="B216" t="s">
        <v>13</v>
      </c>
      <c r="C216" t="s">
        <v>71</v>
      </c>
      <c r="D216" t="str">
        <f>TRIM(COVID_STATE[[#This Row],[ REGION_HOLD]])</f>
        <v>South</v>
      </c>
      <c r="E216">
        <v>0</v>
      </c>
      <c r="F216">
        <v>0</v>
      </c>
      <c r="G216">
        <v>0</v>
      </c>
    </row>
    <row r="217" spans="1:7" x14ac:dyDescent="0.4">
      <c r="A217" s="1">
        <v>43855</v>
      </c>
      <c r="B217" t="s">
        <v>21</v>
      </c>
      <c r="C217" t="s">
        <v>73</v>
      </c>
      <c r="D217" t="str">
        <f>TRIM(COVID_STATE[[#This Row],[ REGION_HOLD]])</f>
        <v>West</v>
      </c>
      <c r="E217">
        <v>0</v>
      </c>
      <c r="F217">
        <v>0</v>
      </c>
      <c r="G217">
        <v>0</v>
      </c>
    </row>
    <row r="218" spans="1:7" x14ac:dyDescent="0.4">
      <c r="A218" s="1">
        <v>43855</v>
      </c>
      <c r="B218" t="s">
        <v>48</v>
      </c>
      <c r="C218" t="s">
        <v>73</v>
      </c>
      <c r="D218" t="str">
        <f>TRIM(COVID_STATE[[#This Row],[ REGION_HOLD]])</f>
        <v>West</v>
      </c>
      <c r="E218">
        <v>0</v>
      </c>
      <c r="F218">
        <v>0</v>
      </c>
      <c r="G218">
        <v>0</v>
      </c>
    </row>
    <row r="219" spans="1:7" x14ac:dyDescent="0.4">
      <c r="A219" s="1">
        <v>43855</v>
      </c>
      <c r="B219" t="s">
        <v>1</v>
      </c>
      <c r="C219" t="s">
        <v>75</v>
      </c>
      <c r="D219" t="str">
        <f>TRIM(COVID_STATE[[#This Row],[ REGION_HOLD]])</f>
        <v>Midwest</v>
      </c>
      <c r="E219">
        <v>0</v>
      </c>
      <c r="F219">
        <v>0</v>
      </c>
      <c r="G219">
        <v>0</v>
      </c>
    </row>
    <row r="220" spans="1:7" x14ac:dyDescent="0.4">
      <c r="A220" s="1">
        <v>43855</v>
      </c>
      <c r="B220" t="s">
        <v>22</v>
      </c>
      <c r="C220" t="s">
        <v>75</v>
      </c>
      <c r="D220" t="str">
        <f>TRIM(COVID_STATE[[#This Row],[ REGION_HOLD]])</f>
        <v>Midwest</v>
      </c>
      <c r="E220">
        <v>0</v>
      </c>
      <c r="F220">
        <v>0</v>
      </c>
      <c r="G220">
        <v>0</v>
      </c>
    </row>
    <row r="221" spans="1:7" x14ac:dyDescent="0.4">
      <c r="A221" s="1">
        <v>43855</v>
      </c>
      <c r="B221" t="s">
        <v>34</v>
      </c>
      <c r="C221" t="s">
        <v>75</v>
      </c>
      <c r="D221" t="str">
        <f>TRIM(COVID_STATE[[#This Row],[ REGION_HOLD]])</f>
        <v>Midwest</v>
      </c>
      <c r="E221">
        <v>0</v>
      </c>
      <c r="F221">
        <v>0</v>
      </c>
      <c r="G221">
        <v>0</v>
      </c>
    </row>
    <row r="222" spans="1:7" x14ac:dyDescent="0.4">
      <c r="A222" s="1">
        <v>43855</v>
      </c>
      <c r="B222" t="s">
        <v>29</v>
      </c>
      <c r="C222" t="s">
        <v>75</v>
      </c>
      <c r="D222" t="str">
        <f>TRIM(COVID_STATE[[#This Row],[ REGION_HOLD]])</f>
        <v>Midwest</v>
      </c>
      <c r="E222">
        <v>0</v>
      </c>
      <c r="F222">
        <v>0</v>
      </c>
      <c r="G222">
        <v>0</v>
      </c>
    </row>
    <row r="223" spans="1:7" x14ac:dyDescent="0.4">
      <c r="A223" s="1">
        <v>43855</v>
      </c>
      <c r="B223" t="s">
        <v>23</v>
      </c>
      <c r="C223" t="s">
        <v>71</v>
      </c>
      <c r="D223" t="str">
        <f>TRIM(COVID_STATE[[#This Row],[ REGION_HOLD]])</f>
        <v>South</v>
      </c>
      <c r="E223">
        <v>0</v>
      </c>
      <c r="F223">
        <v>0</v>
      </c>
      <c r="G223">
        <v>0</v>
      </c>
    </row>
    <row r="224" spans="1:7" x14ac:dyDescent="0.4">
      <c r="A224" s="1">
        <v>43855</v>
      </c>
      <c r="B224" t="s">
        <v>35</v>
      </c>
      <c r="C224" t="s">
        <v>71</v>
      </c>
      <c r="D224" t="str">
        <f>TRIM(COVID_STATE[[#This Row],[ REGION_HOLD]])</f>
        <v>South</v>
      </c>
      <c r="E224">
        <v>0</v>
      </c>
      <c r="F224">
        <v>0</v>
      </c>
      <c r="G224">
        <v>0</v>
      </c>
    </row>
    <row r="225" spans="1:7" x14ac:dyDescent="0.4">
      <c r="A225" s="1">
        <v>43855</v>
      </c>
      <c r="B225" t="s">
        <v>46</v>
      </c>
      <c r="C225" t="s">
        <v>74</v>
      </c>
      <c r="D225" t="str">
        <f>TRIM(COVID_STATE[[#This Row],[ REGION_HOLD]])</f>
        <v>Northeast</v>
      </c>
      <c r="E225">
        <v>0</v>
      </c>
      <c r="F225">
        <v>0</v>
      </c>
      <c r="G225">
        <v>0</v>
      </c>
    </row>
    <row r="226" spans="1:7" x14ac:dyDescent="0.4">
      <c r="A226" s="1">
        <v>43855</v>
      </c>
      <c r="B226" t="s">
        <v>18</v>
      </c>
      <c r="C226" t="s">
        <v>71</v>
      </c>
      <c r="D226" t="str">
        <f>TRIM(COVID_STATE[[#This Row],[ REGION_HOLD]])</f>
        <v>South</v>
      </c>
      <c r="E226">
        <v>0</v>
      </c>
      <c r="F226">
        <v>0</v>
      </c>
      <c r="G226">
        <v>0</v>
      </c>
    </row>
    <row r="227" spans="1:7" x14ac:dyDescent="0.4">
      <c r="A227" s="1">
        <v>43855</v>
      </c>
      <c r="B227" t="s">
        <v>4</v>
      </c>
      <c r="C227" t="s">
        <v>74</v>
      </c>
      <c r="D227" t="str">
        <f>TRIM(COVID_STATE[[#This Row],[ REGION_HOLD]])</f>
        <v>Northeast</v>
      </c>
      <c r="E227">
        <v>0</v>
      </c>
      <c r="F227">
        <v>0</v>
      </c>
      <c r="G227">
        <v>0</v>
      </c>
    </row>
    <row r="228" spans="1:7" x14ac:dyDescent="0.4">
      <c r="A228" s="1">
        <v>43855</v>
      </c>
      <c r="B228" t="s">
        <v>37</v>
      </c>
      <c r="C228" t="s">
        <v>75</v>
      </c>
      <c r="D228" t="str">
        <f>TRIM(COVID_STATE[[#This Row],[ REGION_HOLD]])</f>
        <v>Midwest</v>
      </c>
      <c r="E228">
        <v>0</v>
      </c>
      <c r="F228">
        <v>0</v>
      </c>
      <c r="G228">
        <v>0</v>
      </c>
    </row>
    <row r="229" spans="1:7" x14ac:dyDescent="0.4">
      <c r="A229" s="1">
        <v>43855</v>
      </c>
      <c r="B229" t="s">
        <v>24</v>
      </c>
      <c r="C229" t="s">
        <v>75</v>
      </c>
      <c r="D229" t="str">
        <f>TRIM(COVID_STATE[[#This Row],[ REGION_HOLD]])</f>
        <v>Midwest</v>
      </c>
      <c r="E229">
        <v>0</v>
      </c>
      <c r="F229">
        <v>0</v>
      </c>
      <c r="G229">
        <v>0</v>
      </c>
    </row>
    <row r="230" spans="1:7" x14ac:dyDescent="0.4">
      <c r="A230" s="1">
        <v>43855</v>
      </c>
      <c r="B230" t="s">
        <v>41</v>
      </c>
      <c r="C230" t="s">
        <v>71</v>
      </c>
      <c r="D230" t="str">
        <f>TRIM(COVID_STATE[[#This Row],[ REGION_HOLD]])</f>
        <v>South</v>
      </c>
      <c r="E230">
        <v>0</v>
      </c>
      <c r="F230">
        <v>0</v>
      </c>
      <c r="G230">
        <v>0</v>
      </c>
    </row>
    <row r="231" spans="1:7" x14ac:dyDescent="0.4">
      <c r="A231" s="1">
        <v>43855</v>
      </c>
      <c r="B231" t="s">
        <v>30</v>
      </c>
      <c r="C231" t="s">
        <v>75</v>
      </c>
      <c r="D231" t="str">
        <f>TRIM(COVID_STATE[[#This Row],[ REGION_HOLD]])</f>
        <v>Midwest</v>
      </c>
      <c r="E231">
        <v>0</v>
      </c>
      <c r="F231">
        <v>0</v>
      </c>
      <c r="G231">
        <v>0</v>
      </c>
    </row>
    <row r="232" spans="1:7" x14ac:dyDescent="0.4">
      <c r="A232" s="1">
        <v>43855</v>
      </c>
      <c r="B232" t="s">
        <v>49</v>
      </c>
      <c r="C232" t="s">
        <v>73</v>
      </c>
      <c r="D232" t="str">
        <f>TRIM(COVID_STATE[[#This Row],[ REGION_HOLD]])</f>
        <v>West</v>
      </c>
      <c r="E232">
        <v>0</v>
      </c>
      <c r="F232">
        <v>0</v>
      </c>
      <c r="G232">
        <v>0</v>
      </c>
    </row>
    <row r="233" spans="1:7" x14ac:dyDescent="0.4">
      <c r="A233" s="1">
        <v>43855</v>
      </c>
      <c r="B233" t="s">
        <v>7</v>
      </c>
      <c r="C233" t="s">
        <v>75</v>
      </c>
      <c r="D233" t="str">
        <f>TRIM(COVID_STATE[[#This Row],[ REGION_HOLD]])</f>
        <v>Midwest</v>
      </c>
      <c r="E233">
        <v>0</v>
      </c>
      <c r="F233">
        <v>0</v>
      </c>
      <c r="G233">
        <v>0</v>
      </c>
    </row>
    <row r="234" spans="1:7" x14ac:dyDescent="0.4">
      <c r="A234" s="1">
        <v>43855</v>
      </c>
      <c r="B234" t="s">
        <v>19</v>
      </c>
      <c r="C234" t="s">
        <v>73</v>
      </c>
      <c r="D234" t="str">
        <f>TRIM(COVID_STATE[[#This Row],[ REGION_HOLD]])</f>
        <v>West</v>
      </c>
      <c r="E234">
        <v>0</v>
      </c>
      <c r="F234">
        <v>0</v>
      </c>
      <c r="G234">
        <v>0</v>
      </c>
    </row>
    <row r="235" spans="1:7" x14ac:dyDescent="0.4">
      <c r="A235" s="1">
        <v>43855</v>
      </c>
      <c r="B235" t="s">
        <v>14</v>
      </c>
      <c r="C235" t="s">
        <v>74</v>
      </c>
      <c r="D235" t="str">
        <f>TRIM(COVID_STATE[[#This Row],[ REGION_HOLD]])</f>
        <v>Northeast</v>
      </c>
      <c r="E235">
        <v>0</v>
      </c>
      <c r="F235">
        <v>0</v>
      </c>
      <c r="G235">
        <v>0</v>
      </c>
    </row>
    <row r="236" spans="1:7" x14ac:dyDescent="0.4">
      <c r="A236" s="1">
        <v>43855</v>
      </c>
      <c r="B236" t="s">
        <v>16</v>
      </c>
      <c r="C236" t="s">
        <v>74</v>
      </c>
      <c r="D236" t="str">
        <f>TRIM(COVID_STATE[[#This Row],[ REGION_HOLD]])</f>
        <v>Northeast</v>
      </c>
      <c r="E236">
        <v>0</v>
      </c>
      <c r="F236">
        <v>0</v>
      </c>
      <c r="G236">
        <v>0</v>
      </c>
    </row>
    <row r="237" spans="1:7" x14ac:dyDescent="0.4">
      <c r="A237" s="1">
        <v>43855</v>
      </c>
      <c r="B237" t="s">
        <v>42</v>
      </c>
      <c r="C237" t="s">
        <v>73</v>
      </c>
      <c r="D237" t="str">
        <f>TRIM(COVID_STATE[[#This Row],[ REGION_HOLD]])</f>
        <v>West</v>
      </c>
      <c r="E237">
        <v>0</v>
      </c>
      <c r="F237">
        <v>0</v>
      </c>
      <c r="G237">
        <v>0</v>
      </c>
    </row>
    <row r="238" spans="1:7" x14ac:dyDescent="0.4">
      <c r="A238" s="1">
        <v>43855</v>
      </c>
      <c r="B238" t="s">
        <v>11</v>
      </c>
      <c r="C238" t="s">
        <v>74</v>
      </c>
      <c r="D238" t="str">
        <f>TRIM(COVID_STATE[[#This Row],[ REGION_HOLD]])</f>
        <v>Northeast</v>
      </c>
      <c r="E238">
        <v>0</v>
      </c>
      <c r="F238">
        <v>0</v>
      </c>
      <c r="G238">
        <v>0</v>
      </c>
    </row>
    <row r="239" spans="1:7" x14ac:dyDescent="0.4">
      <c r="A239" s="1">
        <v>43855</v>
      </c>
      <c r="B239" t="s">
        <v>15</v>
      </c>
      <c r="C239" t="s">
        <v>71</v>
      </c>
      <c r="D239" t="str">
        <f>TRIM(COVID_STATE[[#This Row],[ REGION_HOLD]])</f>
        <v>South</v>
      </c>
      <c r="E239">
        <v>0</v>
      </c>
      <c r="F239">
        <v>0</v>
      </c>
      <c r="G239">
        <v>0</v>
      </c>
    </row>
    <row r="240" spans="1:7" x14ac:dyDescent="0.4">
      <c r="A240" s="1">
        <v>43855</v>
      </c>
      <c r="B240" t="s">
        <v>43</v>
      </c>
      <c r="C240" t="s">
        <v>75</v>
      </c>
      <c r="D240" t="str">
        <f>TRIM(COVID_STATE[[#This Row],[ REGION_HOLD]])</f>
        <v>Midwest</v>
      </c>
      <c r="E240">
        <v>0</v>
      </c>
      <c r="F240">
        <v>0</v>
      </c>
      <c r="G240">
        <v>0</v>
      </c>
    </row>
    <row r="241" spans="1:7" x14ac:dyDescent="0.4">
      <c r="A241" s="1">
        <v>43855</v>
      </c>
      <c r="B241" t="s">
        <v>36</v>
      </c>
      <c r="C241" t="s">
        <v>75</v>
      </c>
      <c r="D241" t="str">
        <f>TRIM(COVID_STATE[[#This Row],[ REGION_HOLD]])</f>
        <v>Midwest</v>
      </c>
      <c r="E241">
        <v>0</v>
      </c>
      <c r="F241">
        <v>0</v>
      </c>
      <c r="G241">
        <v>0</v>
      </c>
    </row>
    <row r="242" spans="1:7" x14ac:dyDescent="0.4">
      <c r="A242" s="1">
        <v>43855</v>
      </c>
      <c r="B242" t="s">
        <v>25</v>
      </c>
      <c r="C242" t="s">
        <v>71</v>
      </c>
      <c r="D242" t="str">
        <f>TRIM(COVID_STATE[[#This Row],[ REGION_HOLD]])</f>
        <v>South</v>
      </c>
      <c r="E242">
        <v>0</v>
      </c>
      <c r="F242">
        <v>0</v>
      </c>
      <c r="G242">
        <v>0</v>
      </c>
    </row>
    <row r="243" spans="1:7" x14ac:dyDescent="0.4">
      <c r="A243" s="1">
        <v>43855</v>
      </c>
      <c r="B243" t="s">
        <v>9</v>
      </c>
      <c r="C243" t="s">
        <v>73</v>
      </c>
      <c r="D243" t="str">
        <f>TRIM(COVID_STATE[[#This Row],[ REGION_HOLD]])</f>
        <v>West</v>
      </c>
      <c r="E243">
        <v>0</v>
      </c>
      <c r="F243">
        <v>0</v>
      </c>
      <c r="G243">
        <v>0</v>
      </c>
    </row>
    <row r="244" spans="1:7" x14ac:dyDescent="0.4">
      <c r="A244" s="1">
        <v>43855</v>
      </c>
      <c r="B244" t="s">
        <v>26</v>
      </c>
      <c r="C244" t="s">
        <v>74</v>
      </c>
      <c r="D244" t="str">
        <f>TRIM(COVID_STATE[[#This Row],[ REGION_HOLD]])</f>
        <v>Northeast</v>
      </c>
      <c r="E244">
        <v>0</v>
      </c>
      <c r="F244">
        <v>0</v>
      </c>
      <c r="G244">
        <v>0</v>
      </c>
    </row>
    <row r="245" spans="1:7" x14ac:dyDescent="0.4">
      <c r="A245" s="1">
        <v>43855</v>
      </c>
      <c r="B245" t="s">
        <v>12</v>
      </c>
      <c r="C245" t="s">
        <v>74</v>
      </c>
      <c r="D245" t="str">
        <f>TRIM(COVID_STATE[[#This Row],[ REGION_HOLD]])</f>
        <v>Northeast</v>
      </c>
      <c r="E245">
        <v>0</v>
      </c>
      <c r="F245">
        <v>0</v>
      </c>
      <c r="G245">
        <v>0</v>
      </c>
    </row>
    <row r="246" spans="1:7" x14ac:dyDescent="0.4">
      <c r="A246" s="1">
        <v>43855</v>
      </c>
      <c r="B246" t="s">
        <v>27</v>
      </c>
      <c r="C246" t="s">
        <v>71</v>
      </c>
      <c r="D246" t="str">
        <f>TRIM(COVID_STATE[[#This Row],[ REGION_HOLD]])</f>
        <v>South</v>
      </c>
      <c r="E246">
        <v>0</v>
      </c>
      <c r="F246">
        <v>0</v>
      </c>
      <c r="G246">
        <v>0</v>
      </c>
    </row>
    <row r="247" spans="1:7" x14ac:dyDescent="0.4">
      <c r="A247" s="1">
        <v>43855</v>
      </c>
      <c r="B247" t="s">
        <v>38</v>
      </c>
      <c r="C247" t="s">
        <v>75</v>
      </c>
      <c r="D247" t="str">
        <f>TRIM(COVID_STATE[[#This Row],[ REGION_HOLD]])</f>
        <v>Midwest</v>
      </c>
      <c r="E247">
        <v>0</v>
      </c>
      <c r="F247">
        <v>0</v>
      </c>
      <c r="G247">
        <v>0</v>
      </c>
    </row>
    <row r="248" spans="1:7" x14ac:dyDescent="0.4">
      <c r="A248" s="1">
        <v>43855</v>
      </c>
      <c r="B248" t="s">
        <v>20</v>
      </c>
      <c r="C248" t="s">
        <v>71</v>
      </c>
      <c r="D248" t="str">
        <f>TRIM(COVID_STATE[[#This Row],[ REGION_HOLD]])</f>
        <v>South</v>
      </c>
      <c r="E248">
        <v>0</v>
      </c>
      <c r="F248">
        <v>0</v>
      </c>
      <c r="G248">
        <v>0</v>
      </c>
    </row>
    <row r="249" spans="1:7" x14ac:dyDescent="0.4">
      <c r="A249" s="1">
        <v>43855</v>
      </c>
      <c r="B249" t="s">
        <v>6</v>
      </c>
      <c r="C249" t="s">
        <v>71</v>
      </c>
      <c r="D249" t="str">
        <f>TRIM(COVID_STATE[[#This Row],[ REGION_HOLD]])</f>
        <v>South</v>
      </c>
      <c r="E249">
        <v>0</v>
      </c>
      <c r="F249">
        <v>0</v>
      </c>
      <c r="G249">
        <v>0</v>
      </c>
    </row>
    <row r="250" spans="1:7" x14ac:dyDescent="0.4">
      <c r="A250" s="1">
        <v>43855</v>
      </c>
      <c r="B250" t="s">
        <v>8</v>
      </c>
      <c r="C250" t="s">
        <v>73</v>
      </c>
      <c r="D250" t="str">
        <f>TRIM(COVID_STATE[[#This Row],[ REGION_HOLD]])</f>
        <v>West</v>
      </c>
      <c r="E250">
        <v>0</v>
      </c>
      <c r="F250">
        <v>0</v>
      </c>
      <c r="G250">
        <v>0</v>
      </c>
    </row>
    <row r="251" spans="1:7" x14ac:dyDescent="0.4">
      <c r="A251" s="1">
        <v>43855</v>
      </c>
      <c r="B251" t="s">
        <v>31</v>
      </c>
      <c r="C251" t="s">
        <v>74</v>
      </c>
      <c r="D251" t="str">
        <f>TRIM(COVID_STATE[[#This Row],[ REGION_HOLD]])</f>
        <v>Northeast</v>
      </c>
      <c r="E251">
        <v>0</v>
      </c>
      <c r="F251">
        <v>0</v>
      </c>
      <c r="G251">
        <v>0</v>
      </c>
    </row>
    <row r="252" spans="1:7" x14ac:dyDescent="0.4">
      <c r="A252" s="1">
        <v>43855</v>
      </c>
      <c r="B252" t="s">
        <v>32</v>
      </c>
      <c r="C252" t="s">
        <v>71</v>
      </c>
      <c r="D252" t="str">
        <f>TRIM(COVID_STATE[[#This Row],[ REGION_HOLD]])</f>
        <v>South</v>
      </c>
      <c r="E252">
        <v>0</v>
      </c>
      <c r="F252">
        <v>0</v>
      </c>
      <c r="G252">
        <v>0</v>
      </c>
    </row>
    <row r="253" spans="1:7" x14ac:dyDescent="0.4">
      <c r="A253" s="1">
        <v>43855</v>
      </c>
      <c r="B253" t="s">
        <v>0</v>
      </c>
      <c r="C253" t="s">
        <v>73</v>
      </c>
      <c r="D253" t="str">
        <f>TRIM(COVID_STATE[[#This Row],[ REGION_HOLD]])</f>
        <v>West</v>
      </c>
      <c r="E253">
        <v>0</v>
      </c>
      <c r="F253">
        <v>0</v>
      </c>
      <c r="G253">
        <v>0</v>
      </c>
    </row>
    <row r="254" spans="1:7" x14ac:dyDescent="0.4">
      <c r="A254" s="1">
        <v>43855</v>
      </c>
      <c r="B254" t="s">
        <v>50</v>
      </c>
      <c r="C254" t="s">
        <v>71</v>
      </c>
      <c r="D254" t="str">
        <f>TRIM(COVID_STATE[[#This Row],[ REGION_HOLD]])</f>
        <v>South</v>
      </c>
      <c r="E254">
        <v>0</v>
      </c>
      <c r="F254">
        <v>0</v>
      </c>
      <c r="G254">
        <v>0</v>
      </c>
    </row>
    <row r="255" spans="1:7" x14ac:dyDescent="0.4">
      <c r="A255" s="1">
        <v>43855</v>
      </c>
      <c r="B255" t="s">
        <v>5</v>
      </c>
      <c r="C255" t="s">
        <v>75</v>
      </c>
      <c r="D255" t="str">
        <f>TRIM(COVID_STATE[[#This Row],[ REGION_HOLD]])</f>
        <v>Midwest</v>
      </c>
      <c r="E255">
        <v>0</v>
      </c>
      <c r="F255">
        <v>0</v>
      </c>
      <c r="G255">
        <v>0</v>
      </c>
    </row>
    <row r="256" spans="1:7" x14ac:dyDescent="0.4">
      <c r="A256" s="1">
        <v>43855</v>
      </c>
      <c r="B256" t="s">
        <v>44</v>
      </c>
      <c r="C256" t="s">
        <v>73</v>
      </c>
      <c r="D256" t="str">
        <f>TRIM(COVID_STATE[[#This Row],[ REGION_HOLD]])</f>
        <v>West</v>
      </c>
      <c r="E256">
        <v>0</v>
      </c>
      <c r="F256">
        <v>0</v>
      </c>
      <c r="G256">
        <v>0</v>
      </c>
    </row>
    <row r="257" spans="1:7" x14ac:dyDescent="0.4">
      <c r="A257" s="1">
        <v>43856</v>
      </c>
      <c r="B257" t="s">
        <v>47</v>
      </c>
      <c r="C257" t="s">
        <v>71</v>
      </c>
      <c r="D257" t="str">
        <f>TRIM(COVID_STATE[[#This Row],[ REGION_HOLD]])</f>
        <v>South</v>
      </c>
      <c r="E257">
        <v>0</v>
      </c>
      <c r="F257">
        <v>0</v>
      </c>
      <c r="G257">
        <v>0</v>
      </c>
    </row>
    <row r="258" spans="1:7" x14ac:dyDescent="0.4">
      <c r="A258" s="1">
        <v>43856</v>
      </c>
      <c r="B258" t="s">
        <v>45</v>
      </c>
      <c r="C258" t="s">
        <v>73</v>
      </c>
      <c r="D258" t="str">
        <f>TRIM(COVID_STATE[[#This Row],[ REGION_HOLD]])</f>
        <v>West</v>
      </c>
      <c r="E258">
        <v>0</v>
      </c>
      <c r="F258">
        <v>0</v>
      </c>
      <c r="G258">
        <v>0</v>
      </c>
    </row>
    <row r="259" spans="1:7" x14ac:dyDescent="0.4">
      <c r="A259" s="1">
        <v>43856</v>
      </c>
      <c r="B259" t="s">
        <v>3</v>
      </c>
      <c r="C259" t="s">
        <v>73</v>
      </c>
      <c r="D259" t="str">
        <f>TRIM(COVID_STATE[[#This Row],[ REGION_HOLD]])</f>
        <v>West</v>
      </c>
      <c r="E259">
        <v>1</v>
      </c>
      <c r="F259">
        <v>0</v>
      </c>
      <c r="G259">
        <v>0</v>
      </c>
    </row>
    <row r="260" spans="1:7" x14ac:dyDescent="0.4">
      <c r="A260" s="1">
        <v>43856</v>
      </c>
      <c r="B260" t="s">
        <v>39</v>
      </c>
      <c r="C260" t="s">
        <v>71</v>
      </c>
      <c r="D260" t="str">
        <f>TRIM(COVID_STATE[[#This Row],[ REGION_HOLD]])</f>
        <v>South</v>
      </c>
      <c r="E260">
        <v>0</v>
      </c>
      <c r="F260">
        <v>0</v>
      </c>
      <c r="G260">
        <v>0</v>
      </c>
    </row>
    <row r="261" spans="1:7" x14ac:dyDescent="0.4">
      <c r="A261" s="1">
        <v>43856</v>
      </c>
      <c r="B261" t="s">
        <v>2</v>
      </c>
      <c r="C261" t="s">
        <v>73</v>
      </c>
      <c r="D261" t="str">
        <f>TRIM(COVID_STATE[[#This Row],[ REGION_HOLD]])</f>
        <v>West</v>
      </c>
      <c r="E261">
        <v>1</v>
      </c>
      <c r="F261">
        <v>0</v>
      </c>
      <c r="G261">
        <v>0</v>
      </c>
    </row>
    <row r="262" spans="1:7" x14ac:dyDescent="0.4">
      <c r="A262" s="1">
        <v>43856</v>
      </c>
      <c r="B262" t="s">
        <v>17</v>
      </c>
      <c r="C262" t="s">
        <v>73</v>
      </c>
      <c r="D262" t="str">
        <f>TRIM(COVID_STATE[[#This Row],[ REGION_HOLD]])</f>
        <v>West</v>
      </c>
      <c r="E262">
        <v>0</v>
      </c>
      <c r="F262">
        <v>0</v>
      </c>
      <c r="G262">
        <v>0</v>
      </c>
    </row>
    <row r="263" spans="1:7" x14ac:dyDescent="0.4">
      <c r="A263" s="1">
        <v>43856</v>
      </c>
      <c r="B263" t="s">
        <v>33</v>
      </c>
      <c r="C263" t="s">
        <v>74</v>
      </c>
      <c r="D263" t="str">
        <f>TRIM(COVID_STATE[[#This Row],[ REGION_HOLD]])</f>
        <v>Northeast</v>
      </c>
      <c r="E263">
        <v>0</v>
      </c>
      <c r="F263">
        <v>0</v>
      </c>
      <c r="G263">
        <v>0</v>
      </c>
    </row>
    <row r="264" spans="1:7" x14ac:dyDescent="0.4">
      <c r="A264" s="1">
        <v>43856</v>
      </c>
      <c r="B264" t="s">
        <v>40</v>
      </c>
      <c r="C264" t="s">
        <v>71</v>
      </c>
      <c r="D264" t="str">
        <f>TRIM(COVID_STATE[[#This Row],[ REGION_HOLD]])</f>
        <v>South</v>
      </c>
      <c r="E264">
        <v>0</v>
      </c>
      <c r="F264">
        <v>0</v>
      </c>
      <c r="G264">
        <v>0</v>
      </c>
    </row>
    <row r="265" spans="1:7" x14ac:dyDescent="0.4">
      <c r="A265" s="1">
        <v>43856</v>
      </c>
      <c r="B265" t="s">
        <v>28</v>
      </c>
      <c r="C265" t="s">
        <v>71</v>
      </c>
      <c r="D265" t="str">
        <f>TRIM(COVID_STATE[[#This Row],[ REGION_HOLD]])</f>
        <v>South</v>
      </c>
      <c r="E265">
        <v>0</v>
      </c>
      <c r="F265">
        <v>0</v>
      </c>
      <c r="G265">
        <v>0</v>
      </c>
    </row>
    <row r="266" spans="1:7" x14ac:dyDescent="0.4">
      <c r="A266" s="1">
        <v>43856</v>
      </c>
      <c r="B266" t="s">
        <v>10</v>
      </c>
      <c r="C266" t="s">
        <v>71</v>
      </c>
      <c r="D266" t="str">
        <f>TRIM(COVID_STATE[[#This Row],[ REGION_HOLD]])</f>
        <v>South</v>
      </c>
      <c r="E266">
        <v>0</v>
      </c>
      <c r="F266">
        <v>0</v>
      </c>
      <c r="G266">
        <v>0</v>
      </c>
    </row>
    <row r="267" spans="1:7" x14ac:dyDescent="0.4">
      <c r="A267" s="1">
        <v>43856</v>
      </c>
      <c r="B267" t="s">
        <v>13</v>
      </c>
      <c r="C267" t="s">
        <v>71</v>
      </c>
      <c r="D267" t="str">
        <f>TRIM(COVID_STATE[[#This Row],[ REGION_HOLD]])</f>
        <v>South</v>
      </c>
      <c r="E267">
        <v>0</v>
      </c>
      <c r="F267">
        <v>0</v>
      </c>
      <c r="G267">
        <v>0</v>
      </c>
    </row>
    <row r="268" spans="1:7" x14ac:dyDescent="0.4">
      <c r="A268" s="1">
        <v>43856</v>
      </c>
      <c r="B268" t="s">
        <v>21</v>
      </c>
      <c r="C268" t="s">
        <v>73</v>
      </c>
      <c r="D268" t="str">
        <f>TRIM(COVID_STATE[[#This Row],[ REGION_HOLD]])</f>
        <v>West</v>
      </c>
      <c r="E268">
        <v>0</v>
      </c>
      <c r="F268">
        <v>0</v>
      </c>
      <c r="G268">
        <v>0</v>
      </c>
    </row>
    <row r="269" spans="1:7" x14ac:dyDescent="0.4">
      <c r="A269" s="1">
        <v>43856</v>
      </c>
      <c r="B269" t="s">
        <v>48</v>
      </c>
      <c r="C269" t="s">
        <v>73</v>
      </c>
      <c r="D269" t="str">
        <f>TRIM(COVID_STATE[[#This Row],[ REGION_HOLD]])</f>
        <v>West</v>
      </c>
      <c r="E269">
        <v>0</v>
      </c>
      <c r="F269">
        <v>0</v>
      </c>
      <c r="G269">
        <v>0</v>
      </c>
    </row>
    <row r="270" spans="1:7" x14ac:dyDescent="0.4">
      <c r="A270" s="1">
        <v>43856</v>
      </c>
      <c r="B270" t="s">
        <v>1</v>
      </c>
      <c r="C270" t="s">
        <v>75</v>
      </c>
      <c r="D270" t="str">
        <f>TRIM(COVID_STATE[[#This Row],[ REGION_HOLD]])</f>
        <v>Midwest</v>
      </c>
      <c r="E270">
        <v>0</v>
      </c>
      <c r="F270">
        <v>0</v>
      </c>
      <c r="G270">
        <v>0</v>
      </c>
    </row>
    <row r="271" spans="1:7" x14ac:dyDescent="0.4">
      <c r="A271" s="1">
        <v>43856</v>
      </c>
      <c r="B271" t="s">
        <v>22</v>
      </c>
      <c r="C271" t="s">
        <v>75</v>
      </c>
      <c r="D271" t="str">
        <f>TRIM(COVID_STATE[[#This Row],[ REGION_HOLD]])</f>
        <v>Midwest</v>
      </c>
      <c r="E271">
        <v>0</v>
      </c>
      <c r="F271">
        <v>0</v>
      </c>
      <c r="G271">
        <v>0</v>
      </c>
    </row>
    <row r="272" spans="1:7" x14ac:dyDescent="0.4">
      <c r="A272" s="1">
        <v>43856</v>
      </c>
      <c r="B272" t="s">
        <v>34</v>
      </c>
      <c r="C272" t="s">
        <v>75</v>
      </c>
      <c r="D272" t="str">
        <f>TRIM(COVID_STATE[[#This Row],[ REGION_HOLD]])</f>
        <v>Midwest</v>
      </c>
      <c r="E272">
        <v>0</v>
      </c>
      <c r="F272">
        <v>0</v>
      </c>
      <c r="G272">
        <v>0</v>
      </c>
    </row>
    <row r="273" spans="1:7" x14ac:dyDescent="0.4">
      <c r="A273" s="1">
        <v>43856</v>
      </c>
      <c r="B273" t="s">
        <v>29</v>
      </c>
      <c r="C273" t="s">
        <v>75</v>
      </c>
      <c r="D273" t="str">
        <f>TRIM(COVID_STATE[[#This Row],[ REGION_HOLD]])</f>
        <v>Midwest</v>
      </c>
      <c r="E273">
        <v>0</v>
      </c>
      <c r="F273">
        <v>0</v>
      </c>
      <c r="G273">
        <v>0</v>
      </c>
    </row>
    <row r="274" spans="1:7" x14ac:dyDescent="0.4">
      <c r="A274" s="1">
        <v>43856</v>
      </c>
      <c r="B274" t="s">
        <v>23</v>
      </c>
      <c r="C274" t="s">
        <v>71</v>
      </c>
      <c r="D274" t="str">
        <f>TRIM(COVID_STATE[[#This Row],[ REGION_HOLD]])</f>
        <v>South</v>
      </c>
      <c r="E274">
        <v>0</v>
      </c>
      <c r="F274">
        <v>0</v>
      </c>
      <c r="G274">
        <v>0</v>
      </c>
    </row>
    <row r="275" spans="1:7" x14ac:dyDescent="0.4">
      <c r="A275" s="1">
        <v>43856</v>
      </c>
      <c r="B275" t="s">
        <v>35</v>
      </c>
      <c r="C275" t="s">
        <v>71</v>
      </c>
      <c r="D275" t="str">
        <f>TRIM(COVID_STATE[[#This Row],[ REGION_HOLD]])</f>
        <v>South</v>
      </c>
      <c r="E275">
        <v>0</v>
      </c>
      <c r="F275">
        <v>0</v>
      </c>
      <c r="G275">
        <v>0</v>
      </c>
    </row>
    <row r="276" spans="1:7" x14ac:dyDescent="0.4">
      <c r="A276" s="1">
        <v>43856</v>
      </c>
      <c r="B276" t="s">
        <v>46</v>
      </c>
      <c r="C276" t="s">
        <v>74</v>
      </c>
      <c r="D276" t="str">
        <f>TRIM(COVID_STATE[[#This Row],[ REGION_HOLD]])</f>
        <v>Northeast</v>
      </c>
      <c r="E276">
        <v>0</v>
      </c>
      <c r="F276">
        <v>0</v>
      </c>
      <c r="G276">
        <v>0</v>
      </c>
    </row>
    <row r="277" spans="1:7" x14ac:dyDescent="0.4">
      <c r="A277" s="1">
        <v>43856</v>
      </c>
      <c r="B277" t="s">
        <v>18</v>
      </c>
      <c r="C277" t="s">
        <v>71</v>
      </c>
      <c r="D277" t="str">
        <f>TRIM(COVID_STATE[[#This Row],[ REGION_HOLD]])</f>
        <v>South</v>
      </c>
      <c r="E277">
        <v>0</v>
      </c>
      <c r="F277">
        <v>0</v>
      </c>
      <c r="G277">
        <v>0</v>
      </c>
    </row>
    <row r="278" spans="1:7" x14ac:dyDescent="0.4">
      <c r="A278" s="1">
        <v>43856</v>
      </c>
      <c r="B278" t="s">
        <v>4</v>
      </c>
      <c r="C278" t="s">
        <v>74</v>
      </c>
      <c r="D278" t="str">
        <f>TRIM(COVID_STATE[[#This Row],[ REGION_HOLD]])</f>
        <v>Northeast</v>
      </c>
      <c r="E278">
        <v>0</v>
      </c>
      <c r="F278">
        <v>0</v>
      </c>
      <c r="G278">
        <v>0</v>
      </c>
    </row>
    <row r="279" spans="1:7" x14ac:dyDescent="0.4">
      <c r="A279" s="1">
        <v>43856</v>
      </c>
      <c r="B279" t="s">
        <v>37</v>
      </c>
      <c r="C279" t="s">
        <v>75</v>
      </c>
      <c r="D279" t="str">
        <f>TRIM(COVID_STATE[[#This Row],[ REGION_HOLD]])</f>
        <v>Midwest</v>
      </c>
      <c r="E279">
        <v>0</v>
      </c>
      <c r="F279">
        <v>0</v>
      </c>
      <c r="G279">
        <v>0</v>
      </c>
    </row>
    <row r="280" spans="1:7" x14ac:dyDescent="0.4">
      <c r="A280" s="1">
        <v>43856</v>
      </c>
      <c r="B280" t="s">
        <v>24</v>
      </c>
      <c r="C280" t="s">
        <v>75</v>
      </c>
      <c r="D280" t="str">
        <f>TRIM(COVID_STATE[[#This Row],[ REGION_HOLD]])</f>
        <v>Midwest</v>
      </c>
      <c r="E280">
        <v>0</v>
      </c>
      <c r="F280">
        <v>0</v>
      </c>
      <c r="G280">
        <v>0</v>
      </c>
    </row>
    <row r="281" spans="1:7" x14ac:dyDescent="0.4">
      <c r="A281" s="1">
        <v>43856</v>
      </c>
      <c r="B281" t="s">
        <v>41</v>
      </c>
      <c r="C281" t="s">
        <v>71</v>
      </c>
      <c r="D281" t="str">
        <f>TRIM(COVID_STATE[[#This Row],[ REGION_HOLD]])</f>
        <v>South</v>
      </c>
      <c r="E281">
        <v>0</v>
      </c>
      <c r="F281">
        <v>0</v>
      </c>
      <c r="G281">
        <v>0</v>
      </c>
    </row>
    <row r="282" spans="1:7" x14ac:dyDescent="0.4">
      <c r="A282" s="1">
        <v>43856</v>
      </c>
      <c r="B282" t="s">
        <v>30</v>
      </c>
      <c r="C282" t="s">
        <v>75</v>
      </c>
      <c r="D282" t="str">
        <f>TRIM(COVID_STATE[[#This Row],[ REGION_HOLD]])</f>
        <v>Midwest</v>
      </c>
      <c r="E282">
        <v>0</v>
      </c>
      <c r="F282">
        <v>0</v>
      </c>
      <c r="G282">
        <v>0</v>
      </c>
    </row>
    <row r="283" spans="1:7" x14ac:dyDescent="0.4">
      <c r="A283" s="1">
        <v>43856</v>
      </c>
      <c r="B283" t="s">
        <v>49</v>
      </c>
      <c r="C283" t="s">
        <v>73</v>
      </c>
      <c r="D283" t="str">
        <f>TRIM(COVID_STATE[[#This Row],[ REGION_HOLD]])</f>
        <v>West</v>
      </c>
      <c r="E283">
        <v>0</v>
      </c>
      <c r="F283">
        <v>0</v>
      </c>
      <c r="G283">
        <v>0</v>
      </c>
    </row>
    <row r="284" spans="1:7" x14ac:dyDescent="0.4">
      <c r="A284" s="1">
        <v>43856</v>
      </c>
      <c r="B284" t="s">
        <v>7</v>
      </c>
      <c r="C284" t="s">
        <v>75</v>
      </c>
      <c r="D284" t="str">
        <f>TRIM(COVID_STATE[[#This Row],[ REGION_HOLD]])</f>
        <v>Midwest</v>
      </c>
      <c r="E284">
        <v>0</v>
      </c>
      <c r="F284">
        <v>0</v>
      </c>
      <c r="G284">
        <v>0</v>
      </c>
    </row>
    <row r="285" spans="1:7" x14ac:dyDescent="0.4">
      <c r="A285" s="1">
        <v>43856</v>
      </c>
      <c r="B285" t="s">
        <v>19</v>
      </c>
      <c r="C285" t="s">
        <v>73</v>
      </c>
      <c r="D285" t="str">
        <f>TRIM(COVID_STATE[[#This Row],[ REGION_HOLD]])</f>
        <v>West</v>
      </c>
      <c r="E285">
        <v>0</v>
      </c>
      <c r="F285">
        <v>0</v>
      </c>
      <c r="G285">
        <v>0</v>
      </c>
    </row>
    <row r="286" spans="1:7" x14ac:dyDescent="0.4">
      <c r="A286" s="1">
        <v>43856</v>
      </c>
      <c r="B286" t="s">
        <v>14</v>
      </c>
      <c r="C286" t="s">
        <v>74</v>
      </c>
      <c r="D286" t="str">
        <f>TRIM(COVID_STATE[[#This Row],[ REGION_HOLD]])</f>
        <v>Northeast</v>
      </c>
      <c r="E286">
        <v>0</v>
      </c>
      <c r="F286">
        <v>0</v>
      </c>
      <c r="G286">
        <v>0</v>
      </c>
    </row>
    <row r="287" spans="1:7" x14ac:dyDescent="0.4">
      <c r="A287" s="1">
        <v>43856</v>
      </c>
      <c r="B287" t="s">
        <v>16</v>
      </c>
      <c r="C287" t="s">
        <v>74</v>
      </c>
      <c r="D287" t="str">
        <f>TRIM(COVID_STATE[[#This Row],[ REGION_HOLD]])</f>
        <v>Northeast</v>
      </c>
      <c r="E287">
        <v>0</v>
      </c>
      <c r="F287">
        <v>0</v>
      </c>
      <c r="G287">
        <v>0</v>
      </c>
    </row>
    <row r="288" spans="1:7" x14ac:dyDescent="0.4">
      <c r="A288" s="1">
        <v>43856</v>
      </c>
      <c r="B288" t="s">
        <v>42</v>
      </c>
      <c r="C288" t="s">
        <v>73</v>
      </c>
      <c r="D288" t="str">
        <f>TRIM(COVID_STATE[[#This Row],[ REGION_HOLD]])</f>
        <v>West</v>
      </c>
      <c r="E288">
        <v>0</v>
      </c>
      <c r="F288">
        <v>0</v>
      </c>
      <c r="G288">
        <v>0</v>
      </c>
    </row>
    <row r="289" spans="1:7" x14ac:dyDescent="0.4">
      <c r="A289" s="1">
        <v>43856</v>
      </c>
      <c r="B289" t="s">
        <v>11</v>
      </c>
      <c r="C289" t="s">
        <v>74</v>
      </c>
      <c r="D289" t="str">
        <f>TRIM(COVID_STATE[[#This Row],[ REGION_HOLD]])</f>
        <v>Northeast</v>
      </c>
      <c r="E289">
        <v>0</v>
      </c>
      <c r="F289">
        <v>0</v>
      </c>
      <c r="G289">
        <v>0</v>
      </c>
    </row>
    <row r="290" spans="1:7" x14ac:dyDescent="0.4">
      <c r="A290" s="1">
        <v>43856</v>
      </c>
      <c r="B290" t="s">
        <v>15</v>
      </c>
      <c r="C290" t="s">
        <v>71</v>
      </c>
      <c r="D290" t="str">
        <f>TRIM(COVID_STATE[[#This Row],[ REGION_HOLD]])</f>
        <v>South</v>
      </c>
      <c r="E290">
        <v>0</v>
      </c>
      <c r="F290">
        <v>0</v>
      </c>
      <c r="G290">
        <v>0</v>
      </c>
    </row>
    <row r="291" spans="1:7" x14ac:dyDescent="0.4">
      <c r="A291" s="1">
        <v>43856</v>
      </c>
      <c r="B291" t="s">
        <v>43</v>
      </c>
      <c r="C291" t="s">
        <v>75</v>
      </c>
      <c r="D291" t="str">
        <f>TRIM(COVID_STATE[[#This Row],[ REGION_HOLD]])</f>
        <v>Midwest</v>
      </c>
      <c r="E291">
        <v>0</v>
      </c>
      <c r="F291">
        <v>0</v>
      </c>
      <c r="G291">
        <v>0</v>
      </c>
    </row>
    <row r="292" spans="1:7" x14ac:dyDescent="0.4">
      <c r="A292" s="1">
        <v>43856</v>
      </c>
      <c r="B292" t="s">
        <v>36</v>
      </c>
      <c r="C292" t="s">
        <v>75</v>
      </c>
      <c r="D292" t="str">
        <f>TRIM(COVID_STATE[[#This Row],[ REGION_HOLD]])</f>
        <v>Midwest</v>
      </c>
      <c r="E292">
        <v>0</v>
      </c>
      <c r="F292">
        <v>0</v>
      </c>
      <c r="G292">
        <v>0</v>
      </c>
    </row>
    <row r="293" spans="1:7" x14ac:dyDescent="0.4">
      <c r="A293" s="1">
        <v>43856</v>
      </c>
      <c r="B293" t="s">
        <v>25</v>
      </c>
      <c r="C293" t="s">
        <v>71</v>
      </c>
      <c r="D293" t="str">
        <f>TRIM(COVID_STATE[[#This Row],[ REGION_HOLD]])</f>
        <v>South</v>
      </c>
      <c r="E293">
        <v>0</v>
      </c>
      <c r="F293">
        <v>0</v>
      </c>
      <c r="G293">
        <v>0</v>
      </c>
    </row>
    <row r="294" spans="1:7" x14ac:dyDescent="0.4">
      <c r="A294" s="1">
        <v>43856</v>
      </c>
      <c r="B294" t="s">
        <v>9</v>
      </c>
      <c r="C294" t="s">
        <v>73</v>
      </c>
      <c r="D294" t="str">
        <f>TRIM(COVID_STATE[[#This Row],[ REGION_HOLD]])</f>
        <v>West</v>
      </c>
      <c r="E294">
        <v>0</v>
      </c>
      <c r="F294">
        <v>0</v>
      </c>
      <c r="G294">
        <v>0</v>
      </c>
    </row>
    <row r="295" spans="1:7" x14ac:dyDescent="0.4">
      <c r="A295" s="1">
        <v>43856</v>
      </c>
      <c r="B295" t="s">
        <v>26</v>
      </c>
      <c r="C295" t="s">
        <v>74</v>
      </c>
      <c r="D295" t="str">
        <f>TRIM(COVID_STATE[[#This Row],[ REGION_HOLD]])</f>
        <v>Northeast</v>
      </c>
      <c r="E295">
        <v>0</v>
      </c>
      <c r="F295">
        <v>0</v>
      </c>
      <c r="G295">
        <v>0</v>
      </c>
    </row>
    <row r="296" spans="1:7" x14ac:dyDescent="0.4">
      <c r="A296" s="1">
        <v>43856</v>
      </c>
      <c r="B296" t="s">
        <v>12</v>
      </c>
      <c r="C296" t="s">
        <v>74</v>
      </c>
      <c r="D296" t="str">
        <f>TRIM(COVID_STATE[[#This Row],[ REGION_HOLD]])</f>
        <v>Northeast</v>
      </c>
      <c r="E296">
        <v>0</v>
      </c>
      <c r="F296">
        <v>0</v>
      </c>
      <c r="G296">
        <v>0</v>
      </c>
    </row>
    <row r="297" spans="1:7" x14ac:dyDescent="0.4">
      <c r="A297" s="1">
        <v>43856</v>
      </c>
      <c r="B297" t="s">
        <v>27</v>
      </c>
      <c r="C297" t="s">
        <v>71</v>
      </c>
      <c r="D297" t="str">
        <f>TRIM(COVID_STATE[[#This Row],[ REGION_HOLD]])</f>
        <v>South</v>
      </c>
      <c r="E297">
        <v>0</v>
      </c>
      <c r="F297">
        <v>0</v>
      </c>
      <c r="G297">
        <v>0</v>
      </c>
    </row>
    <row r="298" spans="1:7" x14ac:dyDescent="0.4">
      <c r="A298" s="1">
        <v>43856</v>
      </c>
      <c r="B298" t="s">
        <v>38</v>
      </c>
      <c r="C298" t="s">
        <v>75</v>
      </c>
      <c r="D298" t="str">
        <f>TRIM(COVID_STATE[[#This Row],[ REGION_HOLD]])</f>
        <v>Midwest</v>
      </c>
      <c r="E298">
        <v>0</v>
      </c>
      <c r="F298">
        <v>0</v>
      </c>
      <c r="G298">
        <v>0</v>
      </c>
    </row>
    <row r="299" spans="1:7" x14ac:dyDescent="0.4">
      <c r="A299" s="1">
        <v>43856</v>
      </c>
      <c r="B299" t="s">
        <v>20</v>
      </c>
      <c r="C299" t="s">
        <v>71</v>
      </c>
      <c r="D299" t="str">
        <f>TRIM(COVID_STATE[[#This Row],[ REGION_HOLD]])</f>
        <v>South</v>
      </c>
      <c r="E299">
        <v>0</v>
      </c>
      <c r="F299">
        <v>0</v>
      </c>
      <c r="G299">
        <v>0</v>
      </c>
    </row>
    <row r="300" spans="1:7" x14ac:dyDescent="0.4">
      <c r="A300" s="1">
        <v>43856</v>
      </c>
      <c r="B300" t="s">
        <v>6</v>
      </c>
      <c r="C300" t="s">
        <v>71</v>
      </c>
      <c r="D300" t="str">
        <f>TRIM(COVID_STATE[[#This Row],[ REGION_HOLD]])</f>
        <v>South</v>
      </c>
      <c r="E300">
        <v>0</v>
      </c>
      <c r="F300">
        <v>0</v>
      </c>
      <c r="G300">
        <v>0</v>
      </c>
    </row>
    <row r="301" spans="1:7" x14ac:dyDescent="0.4">
      <c r="A301" s="1">
        <v>43856</v>
      </c>
      <c r="B301" t="s">
        <v>8</v>
      </c>
      <c r="C301" t="s">
        <v>73</v>
      </c>
      <c r="D301" t="str">
        <f>TRIM(COVID_STATE[[#This Row],[ REGION_HOLD]])</f>
        <v>West</v>
      </c>
      <c r="E301">
        <v>0</v>
      </c>
      <c r="F301">
        <v>0</v>
      </c>
      <c r="G301">
        <v>0</v>
      </c>
    </row>
    <row r="302" spans="1:7" x14ac:dyDescent="0.4">
      <c r="A302" s="1">
        <v>43856</v>
      </c>
      <c r="B302" t="s">
        <v>31</v>
      </c>
      <c r="C302" t="s">
        <v>74</v>
      </c>
      <c r="D302" t="str">
        <f>TRIM(COVID_STATE[[#This Row],[ REGION_HOLD]])</f>
        <v>Northeast</v>
      </c>
      <c r="E302">
        <v>0</v>
      </c>
      <c r="F302">
        <v>0</v>
      </c>
      <c r="G302">
        <v>0</v>
      </c>
    </row>
    <row r="303" spans="1:7" x14ac:dyDescent="0.4">
      <c r="A303" s="1">
        <v>43856</v>
      </c>
      <c r="B303" t="s">
        <v>32</v>
      </c>
      <c r="C303" t="s">
        <v>71</v>
      </c>
      <c r="D303" t="str">
        <f>TRIM(COVID_STATE[[#This Row],[ REGION_HOLD]])</f>
        <v>South</v>
      </c>
      <c r="E303">
        <v>0</v>
      </c>
      <c r="F303">
        <v>0</v>
      </c>
      <c r="G303">
        <v>0</v>
      </c>
    </row>
    <row r="304" spans="1:7" x14ac:dyDescent="0.4">
      <c r="A304" s="1">
        <v>43856</v>
      </c>
      <c r="B304" t="s">
        <v>0</v>
      </c>
      <c r="C304" t="s">
        <v>73</v>
      </c>
      <c r="D304" t="str">
        <f>TRIM(COVID_STATE[[#This Row],[ REGION_HOLD]])</f>
        <v>West</v>
      </c>
      <c r="E304">
        <v>0</v>
      </c>
      <c r="F304">
        <v>0</v>
      </c>
      <c r="G304">
        <v>0</v>
      </c>
    </row>
    <row r="305" spans="1:7" x14ac:dyDescent="0.4">
      <c r="A305" s="1">
        <v>43856</v>
      </c>
      <c r="B305" t="s">
        <v>50</v>
      </c>
      <c r="C305" t="s">
        <v>71</v>
      </c>
      <c r="D305" t="str">
        <f>TRIM(COVID_STATE[[#This Row],[ REGION_HOLD]])</f>
        <v>South</v>
      </c>
      <c r="E305">
        <v>0</v>
      </c>
      <c r="F305">
        <v>0</v>
      </c>
      <c r="G305">
        <v>0</v>
      </c>
    </row>
    <row r="306" spans="1:7" x14ac:dyDescent="0.4">
      <c r="A306" s="1">
        <v>43856</v>
      </c>
      <c r="B306" t="s">
        <v>5</v>
      </c>
      <c r="C306" t="s">
        <v>75</v>
      </c>
      <c r="D306" t="str">
        <f>TRIM(COVID_STATE[[#This Row],[ REGION_HOLD]])</f>
        <v>Midwest</v>
      </c>
      <c r="E306">
        <v>0</v>
      </c>
      <c r="F306">
        <v>0</v>
      </c>
      <c r="G306">
        <v>0</v>
      </c>
    </row>
    <row r="307" spans="1:7" x14ac:dyDescent="0.4">
      <c r="A307" s="1">
        <v>43856</v>
      </c>
      <c r="B307" t="s">
        <v>44</v>
      </c>
      <c r="C307" t="s">
        <v>73</v>
      </c>
      <c r="D307" t="str">
        <f>TRIM(COVID_STATE[[#This Row],[ REGION_HOLD]])</f>
        <v>West</v>
      </c>
      <c r="E307">
        <v>0</v>
      </c>
      <c r="F307">
        <v>0</v>
      </c>
      <c r="G307">
        <v>0</v>
      </c>
    </row>
    <row r="308" spans="1:7" x14ac:dyDescent="0.4">
      <c r="A308" s="1">
        <v>43857</v>
      </c>
      <c r="B308" t="s">
        <v>47</v>
      </c>
      <c r="C308" t="s">
        <v>71</v>
      </c>
      <c r="D308" t="str">
        <f>TRIM(COVID_STATE[[#This Row],[ REGION_HOLD]])</f>
        <v>South</v>
      </c>
      <c r="E308">
        <v>0</v>
      </c>
      <c r="F308">
        <v>0</v>
      </c>
      <c r="G308">
        <v>0</v>
      </c>
    </row>
    <row r="309" spans="1:7" x14ac:dyDescent="0.4">
      <c r="A309" s="1">
        <v>43857</v>
      </c>
      <c r="B309" t="s">
        <v>45</v>
      </c>
      <c r="C309" t="s">
        <v>73</v>
      </c>
      <c r="D309" t="str">
        <f>TRIM(COVID_STATE[[#This Row],[ REGION_HOLD]])</f>
        <v>West</v>
      </c>
      <c r="E309">
        <v>0</v>
      </c>
      <c r="F309">
        <v>0</v>
      </c>
      <c r="G309">
        <v>0</v>
      </c>
    </row>
    <row r="310" spans="1:7" x14ac:dyDescent="0.4">
      <c r="A310" s="1">
        <v>43857</v>
      </c>
      <c r="B310" t="s">
        <v>3</v>
      </c>
      <c r="C310" t="s">
        <v>73</v>
      </c>
      <c r="D310" t="str">
        <f>TRIM(COVID_STATE[[#This Row],[ REGION_HOLD]])</f>
        <v>West</v>
      </c>
      <c r="E310">
        <v>0</v>
      </c>
      <c r="F310">
        <v>0</v>
      </c>
      <c r="G310">
        <v>0</v>
      </c>
    </row>
    <row r="311" spans="1:7" x14ac:dyDescent="0.4">
      <c r="A311" s="1">
        <v>43857</v>
      </c>
      <c r="B311" t="s">
        <v>39</v>
      </c>
      <c r="C311" t="s">
        <v>71</v>
      </c>
      <c r="D311" t="str">
        <f>TRIM(COVID_STATE[[#This Row],[ REGION_HOLD]])</f>
        <v>South</v>
      </c>
      <c r="E311">
        <v>0</v>
      </c>
      <c r="F311">
        <v>0</v>
      </c>
      <c r="G311">
        <v>0</v>
      </c>
    </row>
    <row r="312" spans="1:7" x14ac:dyDescent="0.4">
      <c r="A312" s="1">
        <v>43857</v>
      </c>
      <c r="B312" t="s">
        <v>2</v>
      </c>
      <c r="C312" t="s">
        <v>73</v>
      </c>
      <c r="D312" t="str">
        <f>TRIM(COVID_STATE[[#This Row],[ REGION_HOLD]])</f>
        <v>West</v>
      </c>
      <c r="E312">
        <v>0</v>
      </c>
      <c r="F312">
        <v>0</v>
      </c>
      <c r="G312">
        <v>0</v>
      </c>
    </row>
    <row r="313" spans="1:7" x14ac:dyDescent="0.4">
      <c r="A313" s="1">
        <v>43857</v>
      </c>
      <c r="B313" t="s">
        <v>17</v>
      </c>
      <c r="C313" t="s">
        <v>73</v>
      </c>
      <c r="D313" t="str">
        <f>TRIM(COVID_STATE[[#This Row],[ REGION_HOLD]])</f>
        <v>West</v>
      </c>
      <c r="E313">
        <v>0</v>
      </c>
      <c r="F313">
        <v>0</v>
      </c>
      <c r="G313">
        <v>0</v>
      </c>
    </row>
    <row r="314" spans="1:7" x14ac:dyDescent="0.4">
      <c r="A314" s="1">
        <v>43857</v>
      </c>
      <c r="B314" t="s">
        <v>33</v>
      </c>
      <c r="C314" t="s">
        <v>74</v>
      </c>
      <c r="D314" t="str">
        <f>TRIM(COVID_STATE[[#This Row],[ REGION_HOLD]])</f>
        <v>Northeast</v>
      </c>
      <c r="E314">
        <v>0</v>
      </c>
      <c r="F314">
        <v>0</v>
      </c>
      <c r="G314">
        <v>0</v>
      </c>
    </row>
    <row r="315" spans="1:7" x14ac:dyDescent="0.4">
      <c r="A315" s="1">
        <v>43857</v>
      </c>
      <c r="B315" t="s">
        <v>40</v>
      </c>
      <c r="C315" t="s">
        <v>71</v>
      </c>
      <c r="D315" t="str">
        <f>TRIM(COVID_STATE[[#This Row],[ REGION_HOLD]])</f>
        <v>South</v>
      </c>
      <c r="E315">
        <v>0</v>
      </c>
      <c r="F315">
        <v>0</v>
      </c>
      <c r="G315">
        <v>0</v>
      </c>
    </row>
    <row r="316" spans="1:7" x14ac:dyDescent="0.4">
      <c r="A316" s="1">
        <v>43857</v>
      </c>
      <c r="B316" t="s">
        <v>28</v>
      </c>
      <c r="C316" t="s">
        <v>71</v>
      </c>
      <c r="D316" t="str">
        <f>TRIM(COVID_STATE[[#This Row],[ REGION_HOLD]])</f>
        <v>South</v>
      </c>
      <c r="E316">
        <v>0</v>
      </c>
      <c r="F316">
        <v>0</v>
      </c>
      <c r="G316">
        <v>0</v>
      </c>
    </row>
    <row r="317" spans="1:7" x14ac:dyDescent="0.4">
      <c r="A317" s="1">
        <v>43857</v>
      </c>
      <c r="B317" t="s">
        <v>10</v>
      </c>
      <c r="C317" t="s">
        <v>71</v>
      </c>
      <c r="D317" t="str">
        <f>TRIM(COVID_STATE[[#This Row],[ REGION_HOLD]])</f>
        <v>South</v>
      </c>
      <c r="E317">
        <v>0</v>
      </c>
      <c r="F317">
        <v>0</v>
      </c>
      <c r="G317">
        <v>0</v>
      </c>
    </row>
    <row r="318" spans="1:7" x14ac:dyDescent="0.4">
      <c r="A318" s="1">
        <v>43857</v>
      </c>
      <c r="B318" t="s">
        <v>13</v>
      </c>
      <c r="C318" t="s">
        <v>71</v>
      </c>
      <c r="D318" t="str">
        <f>TRIM(COVID_STATE[[#This Row],[ REGION_HOLD]])</f>
        <v>South</v>
      </c>
      <c r="E318">
        <v>0</v>
      </c>
      <c r="F318">
        <v>0</v>
      </c>
      <c r="G318">
        <v>0</v>
      </c>
    </row>
    <row r="319" spans="1:7" x14ac:dyDescent="0.4">
      <c r="A319" s="1">
        <v>43857</v>
      </c>
      <c r="B319" t="s">
        <v>21</v>
      </c>
      <c r="C319" t="s">
        <v>73</v>
      </c>
      <c r="D319" t="str">
        <f>TRIM(COVID_STATE[[#This Row],[ REGION_HOLD]])</f>
        <v>West</v>
      </c>
      <c r="E319">
        <v>0</v>
      </c>
      <c r="F319">
        <v>0</v>
      </c>
      <c r="G319">
        <v>0</v>
      </c>
    </row>
    <row r="320" spans="1:7" x14ac:dyDescent="0.4">
      <c r="A320" s="1">
        <v>43857</v>
      </c>
      <c r="B320" t="s">
        <v>48</v>
      </c>
      <c r="C320" t="s">
        <v>73</v>
      </c>
      <c r="D320" t="str">
        <f>TRIM(COVID_STATE[[#This Row],[ REGION_HOLD]])</f>
        <v>West</v>
      </c>
      <c r="E320">
        <v>0</v>
      </c>
      <c r="F320">
        <v>0</v>
      </c>
      <c r="G320">
        <v>0</v>
      </c>
    </row>
    <row r="321" spans="1:7" x14ac:dyDescent="0.4">
      <c r="A321" s="1">
        <v>43857</v>
      </c>
      <c r="B321" t="s">
        <v>1</v>
      </c>
      <c r="C321" t="s">
        <v>75</v>
      </c>
      <c r="D321" t="str">
        <f>TRIM(COVID_STATE[[#This Row],[ REGION_HOLD]])</f>
        <v>Midwest</v>
      </c>
      <c r="E321">
        <v>0</v>
      </c>
      <c r="F321">
        <v>0</v>
      </c>
      <c r="G321">
        <v>0</v>
      </c>
    </row>
    <row r="322" spans="1:7" x14ac:dyDescent="0.4">
      <c r="A322" s="1">
        <v>43857</v>
      </c>
      <c r="B322" t="s">
        <v>22</v>
      </c>
      <c r="C322" t="s">
        <v>75</v>
      </c>
      <c r="D322" t="str">
        <f>TRIM(COVID_STATE[[#This Row],[ REGION_HOLD]])</f>
        <v>Midwest</v>
      </c>
      <c r="E322">
        <v>0</v>
      </c>
      <c r="F322">
        <v>0</v>
      </c>
      <c r="G322">
        <v>0</v>
      </c>
    </row>
    <row r="323" spans="1:7" x14ac:dyDescent="0.4">
      <c r="A323" s="1">
        <v>43857</v>
      </c>
      <c r="B323" t="s">
        <v>34</v>
      </c>
      <c r="C323" t="s">
        <v>75</v>
      </c>
      <c r="D323" t="str">
        <f>TRIM(COVID_STATE[[#This Row],[ REGION_HOLD]])</f>
        <v>Midwest</v>
      </c>
      <c r="E323">
        <v>0</v>
      </c>
      <c r="F323">
        <v>0</v>
      </c>
      <c r="G323">
        <v>0</v>
      </c>
    </row>
    <row r="324" spans="1:7" x14ac:dyDescent="0.4">
      <c r="A324" s="1">
        <v>43857</v>
      </c>
      <c r="B324" t="s">
        <v>29</v>
      </c>
      <c r="C324" t="s">
        <v>75</v>
      </c>
      <c r="D324" t="str">
        <f>TRIM(COVID_STATE[[#This Row],[ REGION_HOLD]])</f>
        <v>Midwest</v>
      </c>
      <c r="E324">
        <v>0</v>
      </c>
      <c r="F324">
        <v>0</v>
      </c>
      <c r="G324">
        <v>0</v>
      </c>
    </row>
    <row r="325" spans="1:7" x14ac:dyDescent="0.4">
      <c r="A325" s="1">
        <v>43857</v>
      </c>
      <c r="B325" t="s">
        <v>23</v>
      </c>
      <c r="C325" t="s">
        <v>71</v>
      </c>
      <c r="D325" t="str">
        <f>TRIM(COVID_STATE[[#This Row],[ REGION_HOLD]])</f>
        <v>South</v>
      </c>
      <c r="E325">
        <v>0</v>
      </c>
      <c r="F325">
        <v>0</v>
      </c>
      <c r="G325">
        <v>0</v>
      </c>
    </row>
    <row r="326" spans="1:7" x14ac:dyDescent="0.4">
      <c r="A326" s="1">
        <v>43857</v>
      </c>
      <c r="B326" t="s">
        <v>35</v>
      </c>
      <c r="C326" t="s">
        <v>71</v>
      </c>
      <c r="D326" t="str">
        <f>TRIM(COVID_STATE[[#This Row],[ REGION_HOLD]])</f>
        <v>South</v>
      </c>
      <c r="E326">
        <v>0</v>
      </c>
      <c r="F326">
        <v>0</v>
      </c>
      <c r="G326">
        <v>0</v>
      </c>
    </row>
    <row r="327" spans="1:7" x14ac:dyDescent="0.4">
      <c r="A327" s="1">
        <v>43857</v>
      </c>
      <c r="B327" t="s">
        <v>46</v>
      </c>
      <c r="C327" t="s">
        <v>74</v>
      </c>
      <c r="D327" t="str">
        <f>TRIM(COVID_STATE[[#This Row],[ REGION_HOLD]])</f>
        <v>Northeast</v>
      </c>
      <c r="E327">
        <v>0</v>
      </c>
      <c r="F327">
        <v>0</v>
      </c>
      <c r="G327">
        <v>0</v>
      </c>
    </row>
    <row r="328" spans="1:7" x14ac:dyDescent="0.4">
      <c r="A328" s="1">
        <v>43857</v>
      </c>
      <c r="B328" t="s">
        <v>18</v>
      </c>
      <c r="C328" t="s">
        <v>71</v>
      </c>
      <c r="D328" t="str">
        <f>TRIM(COVID_STATE[[#This Row],[ REGION_HOLD]])</f>
        <v>South</v>
      </c>
      <c r="E328">
        <v>0</v>
      </c>
      <c r="F328">
        <v>0</v>
      </c>
      <c r="G328">
        <v>0</v>
      </c>
    </row>
    <row r="329" spans="1:7" x14ac:dyDescent="0.4">
      <c r="A329" s="1">
        <v>43857</v>
      </c>
      <c r="B329" t="s">
        <v>4</v>
      </c>
      <c r="C329" t="s">
        <v>74</v>
      </c>
      <c r="D329" t="str">
        <f>TRIM(COVID_STATE[[#This Row],[ REGION_HOLD]])</f>
        <v>Northeast</v>
      </c>
      <c r="E329">
        <v>0</v>
      </c>
      <c r="F329">
        <v>0</v>
      </c>
      <c r="G329">
        <v>0</v>
      </c>
    </row>
    <row r="330" spans="1:7" x14ac:dyDescent="0.4">
      <c r="A330" s="1">
        <v>43857</v>
      </c>
      <c r="B330" t="s">
        <v>37</v>
      </c>
      <c r="C330" t="s">
        <v>75</v>
      </c>
      <c r="D330" t="str">
        <f>TRIM(COVID_STATE[[#This Row],[ REGION_HOLD]])</f>
        <v>Midwest</v>
      </c>
      <c r="E330">
        <v>0</v>
      </c>
      <c r="F330">
        <v>0</v>
      </c>
      <c r="G330">
        <v>0</v>
      </c>
    </row>
    <row r="331" spans="1:7" x14ac:dyDescent="0.4">
      <c r="A331" s="1">
        <v>43857</v>
      </c>
      <c r="B331" t="s">
        <v>24</v>
      </c>
      <c r="C331" t="s">
        <v>75</v>
      </c>
      <c r="D331" t="str">
        <f>TRIM(COVID_STATE[[#This Row],[ REGION_HOLD]])</f>
        <v>Midwest</v>
      </c>
      <c r="E331">
        <v>0</v>
      </c>
      <c r="F331">
        <v>0</v>
      </c>
      <c r="G331">
        <v>0</v>
      </c>
    </row>
    <row r="332" spans="1:7" x14ac:dyDescent="0.4">
      <c r="A332" s="1">
        <v>43857</v>
      </c>
      <c r="B332" t="s">
        <v>41</v>
      </c>
      <c r="C332" t="s">
        <v>71</v>
      </c>
      <c r="D332" t="str">
        <f>TRIM(COVID_STATE[[#This Row],[ REGION_HOLD]])</f>
        <v>South</v>
      </c>
      <c r="E332">
        <v>0</v>
      </c>
      <c r="F332">
        <v>0</v>
      </c>
      <c r="G332">
        <v>0</v>
      </c>
    </row>
    <row r="333" spans="1:7" x14ac:dyDescent="0.4">
      <c r="A333" s="1">
        <v>43857</v>
      </c>
      <c r="B333" t="s">
        <v>30</v>
      </c>
      <c r="C333" t="s">
        <v>75</v>
      </c>
      <c r="D333" t="str">
        <f>TRIM(COVID_STATE[[#This Row],[ REGION_HOLD]])</f>
        <v>Midwest</v>
      </c>
      <c r="E333">
        <v>0</v>
      </c>
      <c r="F333">
        <v>0</v>
      </c>
      <c r="G333">
        <v>0</v>
      </c>
    </row>
    <row r="334" spans="1:7" x14ac:dyDescent="0.4">
      <c r="A334" s="1">
        <v>43857</v>
      </c>
      <c r="B334" t="s">
        <v>49</v>
      </c>
      <c r="C334" t="s">
        <v>73</v>
      </c>
      <c r="D334" t="str">
        <f>TRIM(COVID_STATE[[#This Row],[ REGION_HOLD]])</f>
        <v>West</v>
      </c>
      <c r="E334">
        <v>0</v>
      </c>
      <c r="F334">
        <v>0</v>
      </c>
      <c r="G334">
        <v>0</v>
      </c>
    </row>
    <row r="335" spans="1:7" x14ac:dyDescent="0.4">
      <c r="A335" s="1">
        <v>43857</v>
      </c>
      <c r="B335" t="s">
        <v>7</v>
      </c>
      <c r="C335" t="s">
        <v>75</v>
      </c>
      <c r="D335" t="str">
        <f>TRIM(COVID_STATE[[#This Row],[ REGION_HOLD]])</f>
        <v>Midwest</v>
      </c>
      <c r="E335">
        <v>0</v>
      </c>
      <c r="F335">
        <v>0</v>
      </c>
      <c r="G335">
        <v>0</v>
      </c>
    </row>
    <row r="336" spans="1:7" x14ac:dyDescent="0.4">
      <c r="A336" s="1">
        <v>43857</v>
      </c>
      <c r="B336" t="s">
        <v>19</v>
      </c>
      <c r="C336" t="s">
        <v>73</v>
      </c>
      <c r="D336" t="str">
        <f>TRIM(COVID_STATE[[#This Row],[ REGION_HOLD]])</f>
        <v>West</v>
      </c>
      <c r="E336">
        <v>0</v>
      </c>
      <c r="F336">
        <v>0</v>
      </c>
      <c r="G336">
        <v>0</v>
      </c>
    </row>
    <row r="337" spans="1:7" x14ac:dyDescent="0.4">
      <c r="A337" s="1">
        <v>43857</v>
      </c>
      <c r="B337" t="s">
        <v>14</v>
      </c>
      <c r="C337" t="s">
        <v>74</v>
      </c>
      <c r="D337" t="str">
        <f>TRIM(COVID_STATE[[#This Row],[ REGION_HOLD]])</f>
        <v>Northeast</v>
      </c>
      <c r="E337">
        <v>0</v>
      </c>
      <c r="F337">
        <v>0</v>
      </c>
      <c r="G337">
        <v>0</v>
      </c>
    </row>
    <row r="338" spans="1:7" x14ac:dyDescent="0.4">
      <c r="A338" s="1">
        <v>43857</v>
      </c>
      <c r="B338" t="s">
        <v>16</v>
      </c>
      <c r="C338" t="s">
        <v>74</v>
      </c>
      <c r="D338" t="str">
        <f>TRIM(COVID_STATE[[#This Row],[ REGION_HOLD]])</f>
        <v>Northeast</v>
      </c>
      <c r="E338">
        <v>0</v>
      </c>
      <c r="F338">
        <v>0</v>
      </c>
      <c r="G338">
        <v>0</v>
      </c>
    </row>
    <row r="339" spans="1:7" x14ac:dyDescent="0.4">
      <c r="A339" s="1">
        <v>43857</v>
      </c>
      <c r="B339" t="s">
        <v>42</v>
      </c>
      <c r="C339" t="s">
        <v>73</v>
      </c>
      <c r="D339" t="str">
        <f>TRIM(COVID_STATE[[#This Row],[ REGION_HOLD]])</f>
        <v>West</v>
      </c>
      <c r="E339">
        <v>0</v>
      </c>
      <c r="F339">
        <v>0</v>
      </c>
      <c r="G339">
        <v>0</v>
      </c>
    </row>
    <row r="340" spans="1:7" x14ac:dyDescent="0.4">
      <c r="A340" s="1">
        <v>43857</v>
      </c>
      <c r="B340" t="s">
        <v>11</v>
      </c>
      <c r="C340" t="s">
        <v>74</v>
      </c>
      <c r="D340" t="str">
        <f>TRIM(COVID_STATE[[#This Row],[ REGION_HOLD]])</f>
        <v>Northeast</v>
      </c>
      <c r="E340">
        <v>0</v>
      </c>
      <c r="F340">
        <v>0</v>
      </c>
      <c r="G340">
        <v>0</v>
      </c>
    </row>
    <row r="341" spans="1:7" x14ac:dyDescent="0.4">
      <c r="A341" s="1">
        <v>43857</v>
      </c>
      <c r="B341" t="s">
        <v>15</v>
      </c>
      <c r="C341" t="s">
        <v>71</v>
      </c>
      <c r="D341" t="str">
        <f>TRIM(COVID_STATE[[#This Row],[ REGION_HOLD]])</f>
        <v>South</v>
      </c>
      <c r="E341">
        <v>0</v>
      </c>
      <c r="F341">
        <v>0</v>
      </c>
      <c r="G341">
        <v>0</v>
      </c>
    </row>
    <row r="342" spans="1:7" x14ac:dyDescent="0.4">
      <c r="A342" s="1">
        <v>43857</v>
      </c>
      <c r="B342" t="s">
        <v>43</v>
      </c>
      <c r="C342" t="s">
        <v>75</v>
      </c>
      <c r="D342" t="str">
        <f>TRIM(COVID_STATE[[#This Row],[ REGION_HOLD]])</f>
        <v>Midwest</v>
      </c>
      <c r="E342">
        <v>0</v>
      </c>
      <c r="F342">
        <v>0</v>
      </c>
      <c r="G342">
        <v>0</v>
      </c>
    </row>
    <row r="343" spans="1:7" x14ac:dyDescent="0.4">
      <c r="A343" s="1">
        <v>43857</v>
      </c>
      <c r="B343" t="s">
        <v>36</v>
      </c>
      <c r="C343" t="s">
        <v>75</v>
      </c>
      <c r="D343" t="str">
        <f>TRIM(COVID_STATE[[#This Row],[ REGION_HOLD]])</f>
        <v>Midwest</v>
      </c>
      <c r="E343">
        <v>0</v>
      </c>
      <c r="F343">
        <v>0</v>
      </c>
      <c r="G343">
        <v>0</v>
      </c>
    </row>
    <row r="344" spans="1:7" x14ac:dyDescent="0.4">
      <c r="A344" s="1">
        <v>43857</v>
      </c>
      <c r="B344" t="s">
        <v>25</v>
      </c>
      <c r="C344" t="s">
        <v>71</v>
      </c>
      <c r="D344" t="str">
        <f>TRIM(COVID_STATE[[#This Row],[ REGION_HOLD]])</f>
        <v>South</v>
      </c>
      <c r="E344">
        <v>0</v>
      </c>
      <c r="F344">
        <v>0</v>
      </c>
      <c r="G344">
        <v>0</v>
      </c>
    </row>
    <row r="345" spans="1:7" x14ac:dyDescent="0.4">
      <c r="A345" s="1">
        <v>43857</v>
      </c>
      <c r="B345" t="s">
        <v>9</v>
      </c>
      <c r="C345" t="s">
        <v>73</v>
      </c>
      <c r="D345" t="str">
        <f>TRIM(COVID_STATE[[#This Row],[ REGION_HOLD]])</f>
        <v>West</v>
      </c>
      <c r="E345">
        <v>0</v>
      </c>
      <c r="F345">
        <v>0</v>
      </c>
      <c r="G345">
        <v>0</v>
      </c>
    </row>
    <row r="346" spans="1:7" x14ac:dyDescent="0.4">
      <c r="A346" s="1">
        <v>43857</v>
      </c>
      <c r="B346" t="s">
        <v>26</v>
      </c>
      <c r="C346" t="s">
        <v>74</v>
      </c>
      <c r="D346" t="str">
        <f>TRIM(COVID_STATE[[#This Row],[ REGION_HOLD]])</f>
        <v>Northeast</v>
      </c>
      <c r="E346">
        <v>0</v>
      </c>
      <c r="F346">
        <v>0</v>
      </c>
      <c r="G346">
        <v>0</v>
      </c>
    </row>
    <row r="347" spans="1:7" x14ac:dyDescent="0.4">
      <c r="A347" s="1">
        <v>43857</v>
      </c>
      <c r="B347" t="s">
        <v>12</v>
      </c>
      <c r="C347" t="s">
        <v>74</v>
      </c>
      <c r="D347" t="str">
        <f>TRIM(COVID_STATE[[#This Row],[ REGION_HOLD]])</f>
        <v>Northeast</v>
      </c>
      <c r="E347">
        <v>0</v>
      </c>
      <c r="F347">
        <v>0</v>
      </c>
      <c r="G347">
        <v>0</v>
      </c>
    </row>
    <row r="348" spans="1:7" x14ac:dyDescent="0.4">
      <c r="A348" s="1">
        <v>43857</v>
      </c>
      <c r="B348" t="s">
        <v>27</v>
      </c>
      <c r="C348" t="s">
        <v>71</v>
      </c>
      <c r="D348" t="str">
        <f>TRIM(COVID_STATE[[#This Row],[ REGION_HOLD]])</f>
        <v>South</v>
      </c>
      <c r="E348">
        <v>0</v>
      </c>
      <c r="F348">
        <v>0</v>
      </c>
      <c r="G348">
        <v>0</v>
      </c>
    </row>
    <row r="349" spans="1:7" x14ac:dyDescent="0.4">
      <c r="A349" s="1">
        <v>43857</v>
      </c>
      <c r="B349" t="s">
        <v>38</v>
      </c>
      <c r="C349" t="s">
        <v>75</v>
      </c>
      <c r="D349" t="str">
        <f>TRIM(COVID_STATE[[#This Row],[ REGION_HOLD]])</f>
        <v>Midwest</v>
      </c>
      <c r="E349">
        <v>0</v>
      </c>
      <c r="F349">
        <v>0</v>
      </c>
      <c r="G349">
        <v>0</v>
      </c>
    </row>
    <row r="350" spans="1:7" x14ac:dyDescent="0.4">
      <c r="A350" s="1">
        <v>43857</v>
      </c>
      <c r="B350" t="s">
        <v>20</v>
      </c>
      <c r="C350" t="s">
        <v>71</v>
      </c>
      <c r="D350" t="str">
        <f>TRIM(COVID_STATE[[#This Row],[ REGION_HOLD]])</f>
        <v>South</v>
      </c>
      <c r="E350">
        <v>0</v>
      </c>
      <c r="F350">
        <v>0</v>
      </c>
      <c r="G350">
        <v>0</v>
      </c>
    </row>
    <row r="351" spans="1:7" x14ac:dyDescent="0.4">
      <c r="A351" s="1">
        <v>43857</v>
      </c>
      <c r="B351" t="s">
        <v>6</v>
      </c>
      <c r="C351" t="s">
        <v>71</v>
      </c>
      <c r="D351" t="str">
        <f>TRIM(COVID_STATE[[#This Row],[ REGION_HOLD]])</f>
        <v>South</v>
      </c>
      <c r="E351">
        <v>0</v>
      </c>
      <c r="F351">
        <v>0</v>
      </c>
      <c r="G351">
        <v>0</v>
      </c>
    </row>
    <row r="352" spans="1:7" x14ac:dyDescent="0.4">
      <c r="A352" s="1">
        <v>43857</v>
      </c>
      <c r="B352" t="s">
        <v>8</v>
      </c>
      <c r="C352" t="s">
        <v>73</v>
      </c>
      <c r="D352" t="str">
        <f>TRIM(COVID_STATE[[#This Row],[ REGION_HOLD]])</f>
        <v>West</v>
      </c>
      <c r="E352">
        <v>0</v>
      </c>
      <c r="F352">
        <v>0</v>
      </c>
      <c r="G352">
        <v>0</v>
      </c>
    </row>
    <row r="353" spans="1:7" x14ac:dyDescent="0.4">
      <c r="A353" s="1">
        <v>43857</v>
      </c>
      <c r="B353" t="s">
        <v>31</v>
      </c>
      <c r="C353" t="s">
        <v>74</v>
      </c>
      <c r="D353" t="str">
        <f>TRIM(COVID_STATE[[#This Row],[ REGION_HOLD]])</f>
        <v>Northeast</v>
      </c>
      <c r="E353">
        <v>0</v>
      </c>
      <c r="F353">
        <v>0</v>
      </c>
      <c r="G353">
        <v>0</v>
      </c>
    </row>
    <row r="354" spans="1:7" x14ac:dyDescent="0.4">
      <c r="A354" s="1">
        <v>43857</v>
      </c>
      <c r="B354" t="s">
        <v>32</v>
      </c>
      <c r="C354" t="s">
        <v>71</v>
      </c>
      <c r="D354" t="str">
        <f>TRIM(COVID_STATE[[#This Row],[ REGION_HOLD]])</f>
        <v>South</v>
      </c>
      <c r="E354">
        <v>0</v>
      </c>
      <c r="F354">
        <v>0</v>
      </c>
      <c r="G354">
        <v>0</v>
      </c>
    </row>
    <row r="355" spans="1:7" x14ac:dyDescent="0.4">
      <c r="A355" s="1">
        <v>43857</v>
      </c>
      <c r="B355" t="s">
        <v>0</v>
      </c>
      <c r="C355" t="s">
        <v>73</v>
      </c>
      <c r="D355" t="str">
        <f>TRIM(COVID_STATE[[#This Row],[ REGION_HOLD]])</f>
        <v>West</v>
      </c>
      <c r="E355">
        <v>0</v>
      </c>
      <c r="F355">
        <v>0</v>
      </c>
      <c r="G355">
        <v>0</v>
      </c>
    </row>
    <row r="356" spans="1:7" x14ac:dyDescent="0.4">
      <c r="A356" s="1">
        <v>43857</v>
      </c>
      <c r="B356" t="s">
        <v>50</v>
      </c>
      <c r="C356" t="s">
        <v>71</v>
      </c>
      <c r="D356" t="str">
        <f>TRIM(COVID_STATE[[#This Row],[ REGION_HOLD]])</f>
        <v>South</v>
      </c>
      <c r="E356">
        <v>0</v>
      </c>
      <c r="F356">
        <v>0</v>
      </c>
      <c r="G356">
        <v>0</v>
      </c>
    </row>
    <row r="357" spans="1:7" x14ac:dyDescent="0.4">
      <c r="A357" s="1">
        <v>43857</v>
      </c>
      <c r="B357" t="s">
        <v>5</v>
      </c>
      <c r="C357" t="s">
        <v>75</v>
      </c>
      <c r="D357" t="str">
        <f>TRIM(COVID_STATE[[#This Row],[ REGION_HOLD]])</f>
        <v>Midwest</v>
      </c>
      <c r="E357">
        <v>0</v>
      </c>
      <c r="F357">
        <v>0</v>
      </c>
      <c r="G357">
        <v>0</v>
      </c>
    </row>
    <row r="358" spans="1:7" x14ac:dyDescent="0.4">
      <c r="A358" s="1">
        <v>43857</v>
      </c>
      <c r="B358" t="s">
        <v>44</v>
      </c>
      <c r="C358" t="s">
        <v>73</v>
      </c>
      <c r="D358" t="str">
        <f>TRIM(COVID_STATE[[#This Row],[ REGION_HOLD]])</f>
        <v>West</v>
      </c>
      <c r="E358">
        <v>0</v>
      </c>
      <c r="F358">
        <v>0</v>
      </c>
      <c r="G358">
        <v>0</v>
      </c>
    </row>
    <row r="359" spans="1:7" x14ac:dyDescent="0.4">
      <c r="A359" s="1">
        <v>43858</v>
      </c>
      <c r="B359" t="s">
        <v>47</v>
      </c>
      <c r="C359" t="s">
        <v>71</v>
      </c>
      <c r="D359" t="str">
        <f>TRIM(COVID_STATE[[#This Row],[ REGION_HOLD]])</f>
        <v>South</v>
      </c>
      <c r="E359">
        <v>0</v>
      </c>
      <c r="F359">
        <v>0</v>
      </c>
      <c r="G359">
        <v>0</v>
      </c>
    </row>
    <row r="360" spans="1:7" x14ac:dyDescent="0.4">
      <c r="A360" s="1">
        <v>43858</v>
      </c>
      <c r="B360" t="s">
        <v>45</v>
      </c>
      <c r="C360" t="s">
        <v>73</v>
      </c>
      <c r="D360" t="str">
        <f>TRIM(COVID_STATE[[#This Row],[ REGION_HOLD]])</f>
        <v>West</v>
      </c>
      <c r="E360">
        <v>0</v>
      </c>
      <c r="F360">
        <v>0</v>
      </c>
      <c r="G360">
        <v>0</v>
      </c>
    </row>
    <row r="361" spans="1:7" x14ac:dyDescent="0.4">
      <c r="A361" s="1">
        <v>43858</v>
      </c>
      <c r="B361" t="s">
        <v>3</v>
      </c>
      <c r="C361" t="s">
        <v>73</v>
      </c>
      <c r="D361" t="str">
        <f>TRIM(COVID_STATE[[#This Row],[ REGION_HOLD]])</f>
        <v>West</v>
      </c>
      <c r="E361">
        <v>0</v>
      </c>
      <c r="F361">
        <v>0</v>
      </c>
      <c r="G361">
        <v>0</v>
      </c>
    </row>
    <row r="362" spans="1:7" x14ac:dyDescent="0.4">
      <c r="A362" s="1">
        <v>43858</v>
      </c>
      <c r="B362" t="s">
        <v>39</v>
      </c>
      <c r="C362" t="s">
        <v>71</v>
      </c>
      <c r="D362" t="str">
        <f>TRIM(COVID_STATE[[#This Row],[ REGION_HOLD]])</f>
        <v>South</v>
      </c>
      <c r="E362">
        <v>0</v>
      </c>
      <c r="F362">
        <v>0</v>
      </c>
      <c r="G362">
        <v>0</v>
      </c>
    </row>
    <row r="363" spans="1:7" x14ac:dyDescent="0.4">
      <c r="A363" s="1">
        <v>43858</v>
      </c>
      <c r="B363" t="s">
        <v>2</v>
      </c>
      <c r="C363" t="s">
        <v>73</v>
      </c>
      <c r="D363" t="str">
        <f>TRIM(COVID_STATE[[#This Row],[ REGION_HOLD]])</f>
        <v>West</v>
      </c>
      <c r="E363">
        <v>0</v>
      </c>
      <c r="F363">
        <v>0</v>
      </c>
      <c r="G363">
        <v>0</v>
      </c>
    </row>
    <row r="364" spans="1:7" x14ac:dyDescent="0.4">
      <c r="A364" s="1">
        <v>43858</v>
      </c>
      <c r="B364" t="s">
        <v>17</v>
      </c>
      <c r="C364" t="s">
        <v>73</v>
      </c>
      <c r="D364" t="str">
        <f>TRIM(COVID_STATE[[#This Row],[ REGION_HOLD]])</f>
        <v>West</v>
      </c>
      <c r="E364">
        <v>0</v>
      </c>
      <c r="F364">
        <v>0</v>
      </c>
      <c r="G364">
        <v>0</v>
      </c>
    </row>
    <row r="365" spans="1:7" x14ac:dyDescent="0.4">
      <c r="A365" s="1">
        <v>43858</v>
      </c>
      <c r="B365" t="s">
        <v>33</v>
      </c>
      <c r="C365" t="s">
        <v>74</v>
      </c>
      <c r="D365" t="str">
        <f>TRIM(COVID_STATE[[#This Row],[ REGION_HOLD]])</f>
        <v>Northeast</v>
      </c>
      <c r="E365">
        <v>0</v>
      </c>
      <c r="F365">
        <v>0</v>
      </c>
      <c r="G365">
        <v>0</v>
      </c>
    </row>
    <row r="366" spans="1:7" x14ac:dyDescent="0.4">
      <c r="A366" s="1">
        <v>43858</v>
      </c>
      <c r="B366" t="s">
        <v>40</v>
      </c>
      <c r="C366" t="s">
        <v>71</v>
      </c>
      <c r="D366" t="str">
        <f>TRIM(COVID_STATE[[#This Row],[ REGION_HOLD]])</f>
        <v>South</v>
      </c>
      <c r="E366">
        <v>0</v>
      </c>
      <c r="F366">
        <v>0</v>
      </c>
      <c r="G366">
        <v>0</v>
      </c>
    </row>
    <row r="367" spans="1:7" x14ac:dyDescent="0.4">
      <c r="A367" s="1">
        <v>43858</v>
      </c>
      <c r="B367" t="s">
        <v>28</v>
      </c>
      <c r="C367" t="s">
        <v>71</v>
      </c>
      <c r="D367" t="str">
        <f>TRIM(COVID_STATE[[#This Row],[ REGION_HOLD]])</f>
        <v>South</v>
      </c>
      <c r="E367">
        <v>0</v>
      </c>
      <c r="F367">
        <v>0</v>
      </c>
      <c r="G367">
        <v>0</v>
      </c>
    </row>
    <row r="368" spans="1:7" x14ac:dyDescent="0.4">
      <c r="A368" s="1">
        <v>43858</v>
      </c>
      <c r="B368" t="s">
        <v>10</v>
      </c>
      <c r="C368" t="s">
        <v>71</v>
      </c>
      <c r="D368" t="str">
        <f>TRIM(COVID_STATE[[#This Row],[ REGION_HOLD]])</f>
        <v>South</v>
      </c>
      <c r="E368">
        <v>0</v>
      </c>
      <c r="F368">
        <v>0</v>
      </c>
      <c r="G368">
        <v>0</v>
      </c>
    </row>
    <row r="369" spans="1:7" x14ac:dyDescent="0.4">
      <c r="A369" s="1">
        <v>43858</v>
      </c>
      <c r="B369" t="s">
        <v>13</v>
      </c>
      <c r="C369" t="s">
        <v>71</v>
      </c>
      <c r="D369" t="str">
        <f>TRIM(COVID_STATE[[#This Row],[ REGION_HOLD]])</f>
        <v>South</v>
      </c>
      <c r="E369">
        <v>0</v>
      </c>
      <c r="F369">
        <v>0</v>
      </c>
      <c r="G369">
        <v>0</v>
      </c>
    </row>
    <row r="370" spans="1:7" x14ac:dyDescent="0.4">
      <c r="A370" s="1">
        <v>43858</v>
      </c>
      <c r="B370" t="s">
        <v>21</v>
      </c>
      <c r="C370" t="s">
        <v>73</v>
      </c>
      <c r="D370" t="str">
        <f>TRIM(COVID_STATE[[#This Row],[ REGION_HOLD]])</f>
        <v>West</v>
      </c>
      <c r="E370">
        <v>0</v>
      </c>
      <c r="F370">
        <v>0</v>
      </c>
      <c r="G370">
        <v>0</v>
      </c>
    </row>
    <row r="371" spans="1:7" x14ac:dyDescent="0.4">
      <c r="A371" s="1">
        <v>43858</v>
      </c>
      <c r="B371" t="s">
        <v>48</v>
      </c>
      <c r="C371" t="s">
        <v>73</v>
      </c>
      <c r="D371" t="str">
        <f>TRIM(COVID_STATE[[#This Row],[ REGION_HOLD]])</f>
        <v>West</v>
      </c>
      <c r="E371">
        <v>0</v>
      </c>
      <c r="F371">
        <v>0</v>
      </c>
      <c r="G371">
        <v>0</v>
      </c>
    </row>
    <row r="372" spans="1:7" x14ac:dyDescent="0.4">
      <c r="A372" s="1">
        <v>43858</v>
      </c>
      <c r="B372" t="s">
        <v>1</v>
      </c>
      <c r="C372" t="s">
        <v>75</v>
      </c>
      <c r="D372" t="str">
        <f>TRIM(COVID_STATE[[#This Row],[ REGION_HOLD]])</f>
        <v>Midwest</v>
      </c>
      <c r="E372">
        <v>0</v>
      </c>
      <c r="F372">
        <v>0</v>
      </c>
      <c r="G372">
        <v>0</v>
      </c>
    </row>
    <row r="373" spans="1:7" x14ac:dyDescent="0.4">
      <c r="A373" s="1">
        <v>43858</v>
      </c>
      <c r="B373" t="s">
        <v>22</v>
      </c>
      <c r="C373" t="s">
        <v>75</v>
      </c>
      <c r="D373" t="str">
        <f>TRIM(COVID_STATE[[#This Row],[ REGION_HOLD]])</f>
        <v>Midwest</v>
      </c>
      <c r="E373">
        <v>0</v>
      </c>
      <c r="F373">
        <v>0</v>
      </c>
      <c r="G373">
        <v>0</v>
      </c>
    </row>
    <row r="374" spans="1:7" x14ac:dyDescent="0.4">
      <c r="A374" s="1">
        <v>43858</v>
      </c>
      <c r="B374" t="s">
        <v>34</v>
      </c>
      <c r="C374" t="s">
        <v>75</v>
      </c>
      <c r="D374" t="str">
        <f>TRIM(COVID_STATE[[#This Row],[ REGION_HOLD]])</f>
        <v>Midwest</v>
      </c>
      <c r="E374">
        <v>0</v>
      </c>
      <c r="F374">
        <v>0</v>
      </c>
      <c r="G374">
        <v>0</v>
      </c>
    </row>
    <row r="375" spans="1:7" x14ac:dyDescent="0.4">
      <c r="A375" s="1">
        <v>43858</v>
      </c>
      <c r="B375" t="s">
        <v>29</v>
      </c>
      <c r="C375" t="s">
        <v>75</v>
      </c>
      <c r="D375" t="str">
        <f>TRIM(COVID_STATE[[#This Row],[ REGION_HOLD]])</f>
        <v>Midwest</v>
      </c>
      <c r="E375">
        <v>0</v>
      </c>
      <c r="F375">
        <v>0</v>
      </c>
      <c r="G375">
        <v>0</v>
      </c>
    </row>
    <row r="376" spans="1:7" x14ac:dyDescent="0.4">
      <c r="A376" s="1">
        <v>43858</v>
      </c>
      <c r="B376" t="s">
        <v>23</v>
      </c>
      <c r="C376" t="s">
        <v>71</v>
      </c>
      <c r="D376" t="str">
        <f>TRIM(COVID_STATE[[#This Row],[ REGION_HOLD]])</f>
        <v>South</v>
      </c>
      <c r="E376">
        <v>0</v>
      </c>
      <c r="F376">
        <v>0</v>
      </c>
      <c r="G376">
        <v>0</v>
      </c>
    </row>
    <row r="377" spans="1:7" x14ac:dyDescent="0.4">
      <c r="A377" s="1">
        <v>43858</v>
      </c>
      <c r="B377" t="s">
        <v>35</v>
      </c>
      <c r="C377" t="s">
        <v>71</v>
      </c>
      <c r="D377" t="str">
        <f>TRIM(COVID_STATE[[#This Row],[ REGION_HOLD]])</f>
        <v>South</v>
      </c>
      <c r="E377">
        <v>0</v>
      </c>
      <c r="F377">
        <v>0</v>
      </c>
      <c r="G377">
        <v>0</v>
      </c>
    </row>
    <row r="378" spans="1:7" x14ac:dyDescent="0.4">
      <c r="A378" s="1">
        <v>43858</v>
      </c>
      <c r="B378" t="s">
        <v>46</v>
      </c>
      <c r="C378" t="s">
        <v>74</v>
      </c>
      <c r="D378" t="str">
        <f>TRIM(COVID_STATE[[#This Row],[ REGION_HOLD]])</f>
        <v>Northeast</v>
      </c>
      <c r="E378">
        <v>0</v>
      </c>
      <c r="F378">
        <v>0</v>
      </c>
      <c r="G378">
        <v>0</v>
      </c>
    </row>
    <row r="379" spans="1:7" x14ac:dyDescent="0.4">
      <c r="A379" s="1">
        <v>43858</v>
      </c>
      <c r="B379" t="s">
        <v>18</v>
      </c>
      <c r="C379" t="s">
        <v>71</v>
      </c>
      <c r="D379" t="str">
        <f>TRIM(COVID_STATE[[#This Row],[ REGION_HOLD]])</f>
        <v>South</v>
      </c>
      <c r="E379">
        <v>0</v>
      </c>
      <c r="F379">
        <v>0</v>
      </c>
      <c r="G379">
        <v>0</v>
      </c>
    </row>
    <row r="380" spans="1:7" x14ac:dyDescent="0.4">
      <c r="A380" s="1">
        <v>43858</v>
      </c>
      <c r="B380" t="s">
        <v>4</v>
      </c>
      <c r="C380" t="s">
        <v>74</v>
      </c>
      <c r="D380" t="str">
        <f>TRIM(COVID_STATE[[#This Row],[ REGION_HOLD]])</f>
        <v>Northeast</v>
      </c>
      <c r="E380">
        <v>0</v>
      </c>
      <c r="F380">
        <v>0</v>
      </c>
      <c r="G380">
        <v>0</v>
      </c>
    </row>
    <row r="381" spans="1:7" x14ac:dyDescent="0.4">
      <c r="A381" s="1">
        <v>43858</v>
      </c>
      <c r="B381" t="s">
        <v>37</v>
      </c>
      <c r="C381" t="s">
        <v>75</v>
      </c>
      <c r="D381" t="str">
        <f>TRIM(COVID_STATE[[#This Row],[ REGION_HOLD]])</f>
        <v>Midwest</v>
      </c>
      <c r="E381">
        <v>0</v>
      </c>
      <c r="F381">
        <v>0</v>
      </c>
      <c r="G381">
        <v>0</v>
      </c>
    </row>
    <row r="382" spans="1:7" x14ac:dyDescent="0.4">
      <c r="A382" s="1">
        <v>43858</v>
      </c>
      <c r="B382" t="s">
        <v>24</v>
      </c>
      <c r="C382" t="s">
        <v>75</v>
      </c>
      <c r="D382" t="str">
        <f>TRIM(COVID_STATE[[#This Row],[ REGION_HOLD]])</f>
        <v>Midwest</v>
      </c>
      <c r="E382">
        <v>0</v>
      </c>
      <c r="F382">
        <v>0</v>
      </c>
      <c r="G382">
        <v>0</v>
      </c>
    </row>
    <row r="383" spans="1:7" x14ac:dyDescent="0.4">
      <c r="A383" s="1">
        <v>43858</v>
      </c>
      <c r="B383" t="s">
        <v>41</v>
      </c>
      <c r="C383" t="s">
        <v>71</v>
      </c>
      <c r="D383" t="str">
        <f>TRIM(COVID_STATE[[#This Row],[ REGION_HOLD]])</f>
        <v>South</v>
      </c>
      <c r="E383">
        <v>0</v>
      </c>
      <c r="F383">
        <v>0</v>
      </c>
      <c r="G383">
        <v>0</v>
      </c>
    </row>
    <row r="384" spans="1:7" x14ac:dyDescent="0.4">
      <c r="A384" s="1">
        <v>43858</v>
      </c>
      <c r="B384" t="s">
        <v>30</v>
      </c>
      <c r="C384" t="s">
        <v>75</v>
      </c>
      <c r="D384" t="str">
        <f>TRIM(COVID_STATE[[#This Row],[ REGION_HOLD]])</f>
        <v>Midwest</v>
      </c>
      <c r="E384">
        <v>0</v>
      </c>
      <c r="F384">
        <v>0</v>
      </c>
      <c r="G384">
        <v>0</v>
      </c>
    </row>
    <row r="385" spans="1:7" x14ac:dyDescent="0.4">
      <c r="A385" s="1">
        <v>43858</v>
      </c>
      <c r="B385" t="s">
        <v>49</v>
      </c>
      <c r="C385" t="s">
        <v>73</v>
      </c>
      <c r="D385" t="str">
        <f>TRIM(COVID_STATE[[#This Row],[ REGION_HOLD]])</f>
        <v>West</v>
      </c>
      <c r="E385">
        <v>0</v>
      </c>
      <c r="F385">
        <v>0</v>
      </c>
      <c r="G385">
        <v>0</v>
      </c>
    </row>
    <row r="386" spans="1:7" x14ac:dyDescent="0.4">
      <c r="A386" s="1">
        <v>43858</v>
      </c>
      <c r="B386" t="s">
        <v>7</v>
      </c>
      <c r="C386" t="s">
        <v>75</v>
      </c>
      <c r="D386" t="str">
        <f>TRIM(COVID_STATE[[#This Row],[ REGION_HOLD]])</f>
        <v>Midwest</v>
      </c>
      <c r="E386">
        <v>0</v>
      </c>
      <c r="F386">
        <v>0</v>
      </c>
      <c r="G386">
        <v>0</v>
      </c>
    </row>
    <row r="387" spans="1:7" x14ac:dyDescent="0.4">
      <c r="A387" s="1">
        <v>43858</v>
      </c>
      <c r="B387" t="s">
        <v>19</v>
      </c>
      <c r="C387" t="s">
        <v>73</v>
      </c>
      <c r="D387" t="str">
        <f>TRIM(COVID_STATE[[#This Row],[ REGION_HOLD]])</f>
        <v>West</v>
      </c>
      <c r="E387">
        <v>0</v>
      </c>
      <c r="F387">
        <v>0</v>
      </c>
      <c r="G387">
        <v>0</v>
      </c>
    </row>
    <row r="388" spans="1:7" x14ac:dyDescent="0.4">
      <c r="A388" s="1">
        <v>43858</v>
      </c>
      <c r="B388" t="s">
        <v>14</v>
      </c>
      <c r="C388" t="s">
        <v>74</v>
      </c>
      <c r="D388" t="str">
        <f>TRIM(COVID_STATE[[#This Row],[ REGION_HOLD]])</f>
        <v>Northeast</v>
      </c>
      <c r="E388">
        <v>0</v>
      </c>
      <c r="F388">
        <v>0</v>
      </c>
      <c r="G388">
        <v>0</v>
      </c>
    </row>
    <row r="389" spans="1:7" x14ac:dyDescent="0.4">
      <c r="A389" s="1">
        <v>43858</v>
      </c>
      <c r="B389" t="s">
        <v>16</v>
      </c>
      <c r="C389" t="s">
        <v>74</v>
      </c>
      <c r="D389" t="str">
        <f>TRIM(COVID_STATE[[#This Row],[ REGION_HOLD]])</f>
        <v>Northeast</v>
      </c>
      <c r="E389">
        <v>0</v>
      </c>
      <c r="F389">
        <v>0</v>
      </c>
      <c r="G389">
        <v>0</v>
      </c>
    </row>
    <row r="390" spans="1:7" x14ac:dyDescent="0.4">
      <c r="A390" s="1">
        <v>43858</v>
      </c>
      <c r="B390" t="s">
        <v>42</v>
      </c>
      <c r="C390" t="s">
        <v>73</v>
      </c>
      <c r="D390" t="str">
        <f>TRIM(COVID_STATE[[#This Row],[ REGION_HOLD]])</f>
        <v>West</v>
      </c>
      <c r="E390">
        <v>0</v>
      </c>
      <c r="F390">
        <v>0</v>
      </c>
      <c r="G390">
        <v>0</v>
      </c>
    </row>
    <row r="391" spans="1:7" x14ac:dyDescent="0.4">
      <c r="A391" s="1">
        <v>43858</v>
      </c>
      <c r="B391" t="s">
        <v>11</v>
      </c>
      <c r="C391" t="s">
        <v>74</v>
      </c>
      <c r="D391" t="str">
        <f>TRIM(COVID_STATE[[#This Row],[ REGION_HOLD]])</f>
        <v>Northeast</v>
      </c>
      <c r="E391">
        <v>0</v>
      </c>
      <c r="F391">
        <v>0</v>
      </c>
      <c r="G391">
        <v>0</v>
      </c>
    </row>
    <row r="392" spans="1:7" x14ac:dyDescent="0.4">
      <c r="A392" s="1">
        <v>43858</v>
      </c>
      <c r="B392" t="s">
        <v>15</v>
      </c>
      <c r="C392" t="s">
        <v>71</v>
      </c>
      <c r="D392" t="str">
        <f>TRIM(COVID_STATE[[#This Row],[ REGION_HOLD]])</f>
        <v>South</v>
      </c>
      <c r="E392">
        <v>0</v>
      </c>
      <c r="F392">
        <v>0</v>
      </c>
      <c r="G392">
        <v>0</v>
      </c>
    </row>
    <row r="393" spans="1:7" x14ac:dyDescent="0.4">
      <c r="A393" s="1">
        <v>43858</v>
      </c>
      <c r="B393" t="s">
        <v>43</v>
      </c>
      <c r="C393" t="s">
        <v>75</v>
      </c>
      <c r="D393" t="str">
        <f>TRIM(COVID_STATE[[#This Row],[ REGION_HOLD]])</f>
        <v>Midwest</v>
      </c>
      <c r="E393">
        <v>0</v>
      </c>
      <c r="F393">
        <v>0</v>
      </c>
      <c r="G393">
        <v>0</v>
      </c>
    </row>
    <row r="394" spans="1:7" x14ac:dyDescent="0.4">
      <c r="A394" s="1">
        <v>43858</v>
      </c>
      <c r="B394" t="s">
        <v>36</v>
      </c>
      <c r="C394" t="s">
        <v>75</v>
      </c>
      <c r="D394" t="str">
        <f>TRIM(COVID_STATE[[#This Row],[ REGION_HOLD]])</f>
        <v>Midwest</v>
      </c>
      <c r="E394">
        <v>0</v>
      </c>
      <c r="F394">
        <v>0</v>
      </c>
      <c r="G394">
        <v>0</v>
      </c>
    </row>
    <row r="395" spans="1:7" x14ac:dyDescent="0.4">
      <c r="A395" s="1">
        <v>43858</v>
      </c>
      <c r="B395" t="s">
        <v>25</v>
      </c>
      <c r="C395" t="s">
        <v>71</v>
      </c>
      <c r="D395" t="str">
        <f>TRIM(COVID_STATE[[#This Row],[ REGION_HOLD]])</f>
        <v>South</v>
      </c>
      <c r="E395">
        <v>0</v>
      </c>
      <c r="F395">
        <v>0</v>
      </c>
      <c r="G395">
        <v>0</v>
      </c>
    </row>
    <row r="396" spans="1:7" x14ac:dyDescent="0.4">
      <c r="A396" s="1">
        <v>43858</v>
      </c>
      <c r="B396" t="s">
        <v>9</v>
      </c>
      <c r="C396" t="s">
        <v>73</v>
      </c>
      <c r="D396" t="str">
        <f>TRIM(COVID_STATE[[#This Row],[ REGION_HOLD]])</f>
        <v>West</v>
      </c>
      <c r="E396">
        <v>0</v>
      </c>
      <c r="F396">
        <v>0</v>
      </c>
      <c r="G396">
        <v>0</v>
      </c>
    </row>
    <row r="397" spans="1:7" x14ac:dyDescent="0.4">
      <c r="A397" s="1">
        <v>43858</v>
      </c>
      <c r="B397" t="s">
        <v>26</v>
      </c>
      <c r="C397" t="s">
        <v>74</v>
      </c>
      <c r="D397" t="str">
        <f>TRIM(COVID_STATE[[#This Row],[ REGION_HOLD]])</f>
        <v>Northeast</v>
      </c>
      <c r="E397">
        <v>0</v>
      </c>
      <c r="F397">
        <v>0</v>
      </c>
      <c r="G397">
        <v>0</v>
      </c>
    </row>
    <row r="398" spans="1:7" x14ac:dyDescent="0.4">
      <c r="A398" s="1">
        <v>43858</v>
      </c>
      <c r="B398" t="s">
        <v>12</v>
      </c>
      <c r="C398" t="s">
        <v>74</v>
      </c>
      <c r="D398" t="str">
        <f>TRIM(COVID_STATE[[#This Row],[ REGION_HOLD]])</f>
        <v>Northeast</v>
      </c>
      <c r="E398">
        <v>0</v>
      </c>
      <c r="F398">
        <v>0</v>
      </c>
      <c r="G398">
        <v>0</v>
      </c>
    </row>
    <row r="399" spans="1:7" x14ac:dyDescent="0.4">
      <c r="A399" s="1">
        <v>43858</v>
      </c>
      <c r="B399" t="s">
        <v>27</v>
      </c>
      <c r="C399" t="s">
        <v>71</v>
      </c>
      <c r="D399" t="str">
        <f>TRIM(COVID_STATE[[#This Row],[ REGION_HOLD]])</f>
        <v>South</v>
      </c>
      <c r="E399">
        <v>0</v>
      </c>
      <c r="F399">
        <v>0</v>
      </c>
      <c r="G399">
        <v>0</v>
      </c>
    </row>
    <row r="400" spans="1:7" x14ac:dyDescent="0.4">
      <c r="A400" s="1">
        <v>43858</v>
      </c>
      <c r="B400" t="s">
        <v>38</v>
      </c>
      <c r="C400" t="s">
        <v>75</v>
      </c>
      <c r="D400" t="str">
        <f>TRIM(COVID_STATE[[#This Row],[ REGION_HOLD]])</f>
        <v>Midwest</v>
      </c>
      <c r="E400">
        <v>0</v>
      </c>
      <c r="F400">
        <v>0</v>
      </c>
      <c r="G400">
        <v>0</v>
      </c>
    </row>
    <row r="401" spans="1:7" x14ac:dyDescent="0.4">
      <c r="A401" s="1">
        <v>43858</v>
      </c>
      <c r="B401" t="s">
        <v>20</v>
      </c>
      <c r="C401" t="s">
        <v>71</v>
      </c>
      <c r="D401" t="str">
        <f>TRIM(COVID_STATE[[#This Row],[ REGION_HOLD]])</f>
        <v>South</v>
      </c>
      <c r="E401">
        <v>0</v>
      </c>
      <c r="F401">
        <v>0</v>
      </c>
      <c r="G401">
        <v>0</v>
      </c>
    </row>
    <row r="402" spans="1:7" x14ac:dyDescent="0.4">
      <c r="A402" s="1">
        <v>43858</v>
      </c>
      <c r="B402" t="s">
        <v>6</v>
      </c>
      <c r="C402" t="s">
        <v>71</v>
      </c>
      <c r="D402" t="str">
        <f>TRIM(COVID_STATE[[#This Row],[ REGION_HOLD]])</f>
        <v>South</v>
      </c>
      <c r="E402">
        <v>0</v>
      </c>
      <c r="F402">
        <v>0</v>
      </c>
      <c r="G402">
        <v>0</v>
      </c>
    </row>
    <row r="403" spans="1:7" x14ac:dyDescent="0.4">
      <c r="A403" s="1">
        <v>43858</v>
      </c>
      <c r="B403" t="s">
        <v>8</v>
      </c>
      <c r="C403" t="s">
        <v>73</v>
      </c>
      <c r="D403" t="str">
        <f>TRIM(COVID_STATE[[#This Row],[ REGION_HOLD]])</f>
        <v>West</v>
      </c>
      <c r="E403">
        <v>0</v>
      </c>
      <c r="F403">
        <v>0</v>
      </c>
      <c r="G403">
        <v>0</v>
      </c>
    </row>
    <row r="404" spans="1:7" x14ac:dyDescent="0.4">
      <c r="A404" s="1">
        <v>43858</v>
      </c>
      <c r="B404" t="s">
        <v>31</v>
      </c>
      <c r="C404" t="s">
        <v>74</v>
      </c>
      <c r="D404" t="str">
        <f>TRIM(COVID_STATE[[#This Row],[ REGION_HOLD]])</f>
        <v>Northeast</v>
      </c>
      <c r="E404">
        <v>0</v>
      </c>
      <c r="F404">
        <v>0</v>
      </c>
      <c r="G404">
        <v>0</v>
      </c>
    </row>
    <row r="405" spans="1:7" x14ac:dyDescent="0.4">
      <c r="A405" s="1">
        <v>43858</v>
      </c>
      <c r="B405" t="s">
        <v>32</v>
      </c>
      <c r="C405" t="s">
        <v>71</v>
      </c>
      <c r="D405" t="str">
        <f>TRIM(COVID_STATE[[#This Row],[ REGION_HOLD]])</f>
        <v>South</v>
      </c>
      <c r="E405">
        <v>0</v>
      </c>
      <c r="F405">
        <v>0</v>
      </c>
      <c r="G405">
        <v>0</v>
      </c>
    </row>
    <row r="406" spans="1:7" x14ac:dyDescent="0.4">
      <c r="A406" s="1">
        <v>43858</v>
      </c>
      <c r="B406" t="s">
        <v>0</v>
      </c>
      <c r="C406" t="s">
        <v>73</v>
      </c>
      <c r="D406" t="str">
        <f>TRIM(COVID_STATE[[#This Row],[ REGION_HOLD]])</f>
        <v>West</v>
      </c>
      <c r="E406">
        <v>0</v>
      </c>
      <c r="F406">
        <v>0</v>
      </c>
      <c r="G406">
        <v>0</v>
      </c>
    </row>
    <row r="407" spans="1:7" x14ac:dyDescent="0.4">
      <c r="A407" s="1">
        <v>43858</v>
      </c>
      <c r="B407" t="s">
        <v>50</v>
      </c>
      <c r="C407" t="s">
        <v>71</v>
      </c>
      <c r="D407" t="str">
        <f>TRIM(COVID_STATE[[#This Row],[ REGION_HOLD]])</f>
        <v>South</v>
      </c>
      <c r="E407">
        <v>0</v>
      </c>
      <c r="F407">
        <v>0</v>
      </c>
      <c r="G407">
        <v>0</v>
      </c>
    </row>
    <row r="408" spans="1:7" x14ac:dyDescent="0.4">
      <c r="A408" s="1">
        <v>43858</v>
      </c>
      <c r="B408" t="s">
        <v>5</v>
      </c>
      <c r="C408" t="s">
        <v>75</v>
      </c>
      <c r="D408" t="str">
        <f>TRIM(COVID_STATE[[#This Row],[ REGION_HOLD]])</f>
        <v>Midwest</v>
      </c>
      <c r="E408">
        <v>0</v>
      </c>
      <c r="F408">
        <v>0</v>
      </c>
      <c r="G408">
        <v>0</v>
      </c>
    </row>
    <row r="409" spans="1:7" x14ac:dyDescent="0.4">
      <c r="A409" s="1">
        <v>43858</v>
      </c>
      <c r="B409" t="s">
        <v>44</v>
      </c>
      <c r="C409" t="s">
        <v>73</v>
      </c>
      <c r="D409" t="str">
        <f>TRIM(COVID_STATE[[#This Row],[ REGION_HOLD]])</f>
        <v>West</v>
      </c>
      <c r="E409">
        <v>0</v>
      </c>
      <c r="F409">
        <v>0</v>
      </c>
      <c r="G409">
        <v>0</v>
      </c>
    </row>
    <row r="410" spans="1:7" x14ac:dyDescent="0.4">
      <c r="A410" s="1">
        <v>43859</v>
      </c>
      <c r="B410" t="s">
        <v>47</v>
      </c>
      <c r="C410" t="s">
        <v>71</v>
      </c>
      <c r="D410" t="str">
        <f>TRIM(COVID_STATE[[#This Row],[ REGION_HOLD]])</f>
        <v>South</v>
      </c>
      <c r="E410">
        <v>0</v>
      </c>
      <c r="F410">
        <v>0</v>
      </c>
      <c r="G410">
        <v>0</v>
      </c>
    </row>
    <row r="411" spans="1:7" x14ac:dyDescent="0.4">
      <c r="A411" s="1">
        <v>43859</v>
      </c>
      <c r="B411" t="s">
        <v>45</v>
      </c>
      <c r="C411" t="s">
        <v>73</v>
      </c>
      <c r="D411" t="str">
        <f>TRIM(COVID_STATE[[#This Row],[ REGION_HOLD]])</f>
        <v>West</v>
      </c>
      <c r="E411">
        <v>0</v>
      </c>
      <c r="F411">
        <v>0</v>
      </c>
      <c r="G411">
        <v>0</v>
      </c>
    </row>
    <row r="412" spans="1:7" x14ac:dyDescent="0.4">
      <c r="A412" s="1">
        <v>43859</v>
      </c>
      <c r="B412" t="s">
        <v>3</v>
      </c>
      <c r="C412" t="s">
        <v>73</v>
      </c>
      <c r="D412" t="str">
        <f>TRIM(COVID_STATE[[#This Row],[ REGION_HOLD]])</f>
        <v>West</v>
      </c>
      <c r="E412">
        <v>0</v>
      </c>
      <c r="F412">
        <v>0</v>
      </c>
      <c r="G412">
        <v>0</v>
      </c>
    </row>
    <row r="413" spans="1:7" x14ac:dyDescent="0.4">
      <c r="A413" s="1">
        <v>43859</v>
      </c>
      <c r="B413" t="s">
        <v>39</v>
      </c>
      <c r="C413" t="s">
        <v>71</v>
      </c>
      <c r="D413" t="str">
        <f>TRIM(COVID_STATE[[#This Row],[ REGION_HOLD]])</f>
        <v>South</v>
      </c>
      <c r="E413">
        <v>0</v>
      </c>
      <c r="F413">
        <v>0</v>
      </c>
      <c r="G413">
        <v>0</v>
      </c>
    </row>
    <row r="414" spans="1:7" x14ac:dyDescent="0.4">
      <c r="A414" s="1">
        <v>43859</v>
      </c>
      <c r="B414" t="s">
        <v>2</v>
      </c>
      <c r="C414" t="s">
        <v>73</v>
      </c>
      <c r="D414" t="str">
        <f>TRIM(COVID_STATE[[#This Row],[ REGION_HOLD]])</f>
        <v>West</v>
      </c>
      <c r="E414">
        <v>0</v>
      </c>
      <c r="F414">
        <v>0</v>
      </c>
      <c r="G414">
        <v>0</v>
      </c>
    </row>
    <row r="415" spans="1:7" x14ac:dyDescent="0.4">
      <c r="A415" s="1">
        <v>43859</v>
      </c>
      <c r="B415" t="s">
        <v>17</v>
      </c>
      <c r="C415" t="s">
        <v>73</v>
      </c>
      <c r="D415" t="str">
        <f>TRIM(COVID_STATE[[#This Row],[ REGION_HOLD]])</f>
        <v>West</v>
      </c>
      <c r="E415">
        <v>0</v>
      </c>
      <c r="F415">
        <v>0</v>
      </c>
      <c r="G415">
        <v>0</v>
      </c>
    </row>
    <row r="416" spans="1:7" x14ac:dyDescent="0.4">
      <c r="A416" s="1">
        <v>43859</v>
      </c>
      <c r="B416" t="s">
        <v>33</v>
      </c>
      <c r="C416" t="s">
        <v>74</v>
      </c>
      <c r="D416" t="str">
        <f>TRIM(COVID_STATE[[#This Row],[ REGION_HOLD]])</f>
        <v>Northeast</v>
      </c>
      <c r="E416">
        <v>0</v>
      </c>
      <c r="F416">
        <v>0</v>
      </c>
      <c r="G416">
        <v>0</v>
      </c>
    </row>
    <row r="417" spans="1:7" x14ac:dyDescent="0.4">
      <c r="A417" s="1">
        <v>43859</v>
      </c>
      <c r="B417" t="s">
        <v>40</v>
      </c>
      <c r="C417" t="s">
        <v>71</v>
      </c>
      <c r="D417" t="str">
        <f>TRIM(COVID_STATE[[#This Row],[ REGION_HOLD]])</f>
        <v>South</v>
      </c>
      <c r="E417">
        <v>0</v>
      </c>
      <c r="F417">
        <v>0</v>
      </c>
      <c r="G417">
        <v>0</v>
      </c>
    </row>
    <row r="418" spans="1:7" x14ac:dyDescent="0.4">
      <c r="A418" s="1">
        <v>43859</v>
      </c>
      <c r="B418" t="s">
        <v>28</v>
      </c>
      <c r="C418" t="s">
        <v>71</v>
      </c>
      <c r="D418" t="str">
        <f>TRIM(COVID_STATE[[#This Row],[ REGION_HOLD]])</f>
        <v>South</v>
      </c>
      <c r="E418">
        <v>0</v>
      </c>
      <c r="F418">
        <v>0</v>
      </c>
      <c r="G418">
        <v>0</v>
      </c>
    </row>
    <row r="419" spans="1:7" x14ac:dyDescent="0.4">
      <c r="A419" s="1">
        <v>43859</v>
      </c>
      <c r="B419" t="s">
        <v>10</v>
      </c>
      <c r="C419" t="s">
        <v>71</v>
      </c>
      <c r="D419" t="str">
        <f>TRIM(COVID_STATE[[#This Row],[ REGION_HOLD]])</f>
        <v>South</v>
      </c>
      <c r="E419">
        <v>0</v>
      </c>
      <c r="F419">
        <v>0</v>
      </c>
      <c r="G419">
        <v>0</v>
      </c>
    </row>
    <row r="420" spans="1:7" x14ac:dyDescent="0.4">
      <c r="A420" s="1">
        <v>43859</v>
      </c>
      <c r="B420" t="s">
        <v>13</v>
      </c>
      <c r="C420" t="s">
        <v>71</v>
      </c>
      <c r="D420" t="str">
        <f>TRIM(COVID_STATE[[#This Row],[ REGION_HOLD]])</f>
        <v>South</v>
      </c>
      <c r="E420">
        <v>0</v>
      </c>
      <c r="F420">
        <v>0</v>
      </c>
      <c r="G420">
        <v>0</v>
      </c>
    </row>
    <row r="421" spans="1:7" x14ac:dyDescent="0.4">
      <c r="A421" s="1">
        <v>43859</v>
      </c>
      <c r="B421" t="s">
        <v>21</v>
      </c>
      <c r="C421" t="s">
        <v>73</v>
      </c>
      <c r="D421" t="str">
        <f>TRIM(COVID_STATE[[#This Row],[ REGION_HOLD]])</f>
        <v>West</v>
      </c>
      <c r="E421">
        <v>0</v>
      </c>
      <c r="F421">
        <v>0</v>
      </c>
      <c r="G421">
        <v>0</v>
      </c>
    </row>
    <row r="422" spans="1:7" x14ac:dyDescent="0.4">
      <c r="A422" s="1">
        <v>43859</v>
      </c>
      <c r="B422" t="s">
        <v>48</v>
      </c>
      <c r="C422" t="s">
        <v>73</v>
      </c>
      <c r="D422" t="str">
        <f>TRIM(COVID_STATE[[#This Row],[ REGION_HOLD]])</f>
        <v>West</v>
      </c>
      <c r="E422">
        <v>0</v>
      </c>
      <c r="F422">
        <v>0</v>
      </c>
      <c r="G422">
        <v>0</v>
      </c>
    </row>
    <row r="423" spans="1:7" x14ac:dyDescent="0.4">
      <c r="A423" s="1">
        <v>43859</v>
      </c>
      <c r="B423" t="s">
        <v>1</v>
      </c>
      <c r="C423" t="s">
        <v>75</v>
      </c>
      <c r="D423" t="str">
        <f>TRIM(COVID_STATE[[#This Row],[ REGION_HOLD]])</f>
        <v>Midwest</v>
      </c>
      <c r="E423">
        <v>0</v>
      </c>
      <c r="F423">
        <v>0</v>
      </c>
      <c r="G423">
        <v>0</v>
      </c>
    </row>
    <row r="424" spans="1:7" x14ac:dyDescent="0.4">
      <c r="A424" s="1">
        <v>43859</v>
      </c>
      <c r="B424" t="s">
        <v>22</v>
      </c>
      <c r="C424" t="s">
        <v>75</v>
      </c>
      <c r="D424" t="str">
        <f>TRIM(COVID_STATE[[#This Row],[ REGION_HOLD]])</f>
        <v>Midwest</v>
      </c>
      <c r="E424">
        <v>0</v>
      </c>
      <c r="F424">
        <v>0</v>
      </c>
      <c r="G424">
        <v>0</v>
      </c>
    </row>
    <row r="425" spans="1:7" x14ac:dyDescent="0.4">
      <c r="A425" s="1">
        <v>43859</v>
      </c>
      <c r="B425" t="s">
        <v>34</v>
      </c>
      <c r="C425" t="s">
        <v>75</v>
      </c>
      <c r="D425" t="str">
        <f>TRIM(COVID_STATE[[#This Row],[ REGION_HOLD]])</f>
        <v>Midwest</v>
      </c>
      <c r="E425">
        <v>0</v>
      </c>
      <c r="F425">
        <v>0</v>
      </c>
      <c r="G425">
        <v>0</v>
      </c>
    </row>
    <row r="426" spans="1:7" x14ac:dyDescent="0.4">
      <c r="A426" s="1">
        <v>43859</v>
      </c>
      <c r="B426" t="s">
        <v>29</v>
      </c>
      <c r="C426" t="s">
        <v>75</v>
      </c>
      <c r="D426" t="str">
        <f>TRIM(COVID_STATE[[#This Row],[ REGION_HOLD]])</f>
        <v>Midwest</v>
      </c>
      <c r="E426">
        <v>0</v>
      </c>
      <c r="F426">
        <v>0</v>
      </c>
      <c r="G426">
        <v>0</v>
      </c>
    </row>
    <row r="427" spans="1:7" x14ac:dyDescent="0.4">
      <c r="A427" s="1">
        <v>43859</v>
      </c>
      <c r="B427" t="s">
        <v>23</v>
      </c>
      <c r="C427" t="s">
        <v>71</v>
      </c>
      <c r="D427" t="str">
        <f>TRIM(COVID_STATE[[#This Row],[ REGION_HOLD]])</f>
        <v>South</v>
      </c>
      <c r="E427">
        <v>0</v>
      </c>
      <c r="F427">
        <v>0</v>
      </c>
      <c r="G427">
        <v>0</v>
      </c>
    </row>
    <row r="428" spans="1:7" x14ac:dyDescent="0.4">
      <c r="A428" s="1">
        <v>43859</v>
      </c>
      <c r="B428" t="s">
        <v>35</v>
      </c>
      <c r="C428" t="s">
        <v>71</v>
      </c>
      <c r="D428" t="str">
        <f>TRIM(COVID_STATE[[#This Row],[ REGION_HOLD]])</f>
        <v>South</v>
      </c>
      <c r="E428">
        <v>0</v>
      </c>
      <c r="F428">
        <v>0</v>
      </c>
      <c r="G428">
        <v>0</v>
      </c>
    </row>
    <row r="429" spans="1:7" x14ac:dyDescent="0.4">
      <c r="A429" s="1">
        <v>43859</v>
      </c>
      <c r="B429" t="s">
        <v>46</v>
      </c>
      <c r="C429" t="s">
        <v>74</v>
      </c>
      <c r="D429" t="str">
        <f>TRIM(COVID_STATE[[#This Row],[ REGION_HOLD]])</f>
        <v>Northeast</v>
      </c>
      <c r="E429">
        <v>0</v>
      </c>
      <c r="F429">
        <v>0</v>
      </c>
      <c r="G429">
        <v>0</v>
      </c>
    </row>
    <row r="430" spans="1:7" x14ac:dyDescent="0.4">
      <c r="A430" s="1">
        <v>43859</v>
      </c>
      <c r="B430" t="s">
        <v>18</v>
      </c>
      <c r="C430" t="s">
        <v>71</v>
      </c>
      <c r="D430" t="str">
        <f>TRIM(COVID_STATE[[#This Row],[ REGION_HOLD]])</f>
        <v>South</v>
      </c>
      <c r="E430">
        <v>0</v>
      </c>
      <c r="F430">
        <v>0</v>
      </c>
      <c r="G430">
        <v>0</v>
      </c>
    </row>
    <row r="431" spans="1:7" x14ac:dyDescent="0.4">
      <c r="A431" s="1">
        <v>43859</v>
      </c>
      <c r="B431" t="s">
        <v>4</v>
      </c>
      <c r="C431" t="s">
        <v>74</v>
      </c>
      <c r="D431" t="str">
        <f>TRIM(COVID_STATE[[#This Row],[ REGION_HOLD]])</f>
        <v>Northeast</v>
      </c>
      <c r="E431">
        <v>0</v>
      </c>
      <c r="F431">
        <v>0</v>
      </c>
      <c r="G431">
        <v>0</v>
      </c>
    </row>
    <row r="432" spans="1:7" x14ac:dyDescent="0.4">
      <c r="A432" s="1">
        <v>43859</v>
      </c>
      <c r="B432" t="s">
        <v>37</v>
      </c>
      <c r="C432" t="s">
        <v>75</v>
      </c>
      <c r="D432" t="str">
        <f>TRIM(COVID_STATE[[#This Row],[ REGION_HOLD]])</f>
        <v>Midwest</v>
      </c>
      <c r="E432">
        <v>0</v>
      </c>
      <c r="F432">
        <v>0</v>
      </c>
      <c r="G432">
        <v>0</v>
      </c>
    </row>
    <row r="433" spans="1:7" x14ac:dyDescent="0.4">
      <c r="A433" s="1">
        <v>43859</v>
      </c>
      <c r="B433" t="s">
        <v>24</v>
      </c>
      <c r="C433" t="s">
        <v>75</v>
      </c>
      <c r="D433" t="str">
        <f>TRIM(COVID_STATE[[#This Row],[ REGION_HOLD]])</f>
        <v>Midwest</v>
      </c>
      <c r="E433">
        <v>0</v>
      </c>
      <c r="F433">
        <v>0</v>
      </c>
      <c r="G433">
        <v>0</v>
      </c>
    </row>
    <row r="434" spans="1:7" x14ac:dyDescent="0.4">
      <c r="A434" s="1">
        <v>43859</v>
      </c>
      <c r="B434" t="s">
        <v>41</v>
      </c>
      <c r="C434" t="s">
        <v>71</v>
      </c>
      <c r="D434" t="str">
        <f>TRIM(COVID_STATE[[#This Row],[ REGION_HOLD]])</f>
        <v>South</v>
      </c>
      <c r="E434">
        <v>0</v>
      </c>
      <c r="F434">
        <v>0</v>
      </c>
      <c r="G434">
        <v>0</v>
      </c>
    </row>
    <row r="435" spans="1:7" x14ac:dyDescent="0.4">
      <c r="A435" s="1">
        <v>43859</v>
      </c>
      <c r="B435" t="s">
        <v>30</v>
      </c>
      <c r="C435" t="s">
        <v>75</v>
      </c>
      <c r="D435" t="str">
        <f>TRIM(COVID_STATE[[#This Row],[ REGION_HOLD]])</f>
        <v>Midwest</v>
      </c>
      <c r="E435">
        <v>0</v>
      </c>
      <c r="F435">
        <v>0</v>
      </c>
      <c r="G435">
        <v>0</v>
      </c>
    </row>
    <row r="436" spans="1:7" x14ac:dyDescent="0.4">
      <c r="A436" s="1">
        <v>43859</v>
      </c>
      <c r="B436" t="s">
        <v>49</v>
      </c>
      <c r="C436" t="s">
        <v>73</v>
      </c>
      <c r="D436" t="str">
        <f>TRIM(COVID_STATE[[#This Row],[ REGION_HOLD]])</f>
        <v>West</v>
      </c>
      <c r="E436">
        <v>0</v>
      </c>
      <c r="F436">
        <v>0</v>
      </c>
      <c r="G436">
        <v>0</v>
      </c>
    </row>
    <row r="437" spans="1:7" x14ac:dyDescent="0.4">
      <c r="A437" s="1">
        <v>43859</v>
      </c>
      <c r="B437" t="s">
        <v>7</v>
      </c>
      <c r="C437" t="s">
        <v>75</v>
      </c>
      <c r="D437" t="str">
        <f>TRIM(COVID_STATE[[#This Row],[ REGION_HOLD]])</f>
        <v>Midwest</v>
      </c>
      <c r="E437">
        <v>0</v>
      </c>
      <c r="F437">
        <v>0</v>
      </c>
      <c r="G437">
        <v>0</v>
      </c>
    </row>
    <row r="438" spans="1:7" x14ac:dyDescent="0.4">
      <c r="A438" s="1">
        <v>43859</v>
      </c>
      <c r="B438" t="s">
        <v>19</v>
      </c>
      <c r="C438" t="s">
        <v>73</v>
      </c>
      <c r="D438" t="str">
        <f>TRIM(COVID_STATE[[#This Row],[ REGION_HOLD]])</f>
        <v>West</v>
      </c>
      <c r="E438">
        <v>0</v>
      </c>
      <c r="F438">
        <v>0</v>
      </c>
      <c r="G438">
        <v>0</v>
      </c>
    </row>
    <row r="439" spans="1:7" x14ac:dyDescent="0.4">
      <c r="A439" s="1">
        <v>43859</v>
      </c>
      <c r="B439" t="s">
        <v>14</v>
      </c>
      <c r="C439" t="s">
        <v>74</v>
      </c>
      <c r="D439" t="str">
        <f>TRIM(COVID_STATE[[#This Row],[ REGION_HOLD]])</f>
        <v>Northeast</v>
      </c>
      <c r="E439">
        <v>0</v>
      </c>
      <c r="F439">
        <v>0</v>
      </c>
      <c r="G439">
        <v>0</v>
      </c>
    </row>
    <row r="440" spans="1:7" x14ac:dyDescent="0.4">
      <c r="A440" s="1">
        <v>43859</v>
      </c>
      <c r="B440" t="s">
        <v>16</v>
      </c>
      <c r="C440" t="s">
        <v>74</v>
      </c>
      <c r="D440" t="str">
        <f>TRIM(COVID_STATE[[#This Row],[ REGION_HOLD]])</f>
        <v>Northeast</v>
      </c>
      <c r="E440">
        <v>0</v>
      </c>
      <c r="F440">
        <v>0</v>
      </c>
      <c r="G440">
        <v>0</v>
      </c>
    </row>
    <row r="441" spans="1:7" x14ac:dyDescent="0.4">
      <c r="A441" s="1">
        <v>43859</v>
      </c>
      <c r="B441" t="s">
        <v>42</v>
      </c>
      <c r="C441" t="s">
        <v>73</v>
      </c>
      <c r="D441" t="str">
        <f>TRIM(COVID_STATE[[#This Row],[ REGION_HOLD]])</f>
        <v>West</v>
      </c>
      <c r="E441">
        <v>0</v>
      </c>
      <c r="F441">
        <v>0</v>
      </c>
      <c r="G441">
        <v>0</v>
      </c>
    </row>
    <row r="442" spans="1:7" x14ac:dyDescent="0.4">
      <c r="A442" s="1">
        <v>43859</v>
      </c>
      <c r="B442" t="s">
        <v>11</v>
      </c>
      <c r="C442" t="s">
        <v>74</v>
      </c>
      <c r="D442" t="str">
        <f>TRIM(COVID_STATE[[#This Row],[ REGION_HOLD]])</f>
        <v>Northeast</v>
      </c>
      <c r="E442">
        <v>0</v>
      </c>
      <c r="F442">
        <v>0</v>
      </c>
      <c r="G442">
        <v>0</v>
      </c>
    </row>
    <row r="443" spans="1:7" x14ac:dyDescent="0.4">
      <c r="A443" s="1">
        <v>43859</v>
      </c>
      <c r="B443" t="s">
        <v>15</v>
      </c>
      <c r="C443" t="s">
        <v>71</v>
      </c>
      <c r="D443" t="str">
        <f>TRIM(COVID_STATE[[#This Row],[ REGION_HOLD]])</f>
        <v>South</v>
      </c>
      <c r="E443">
        <v>0</v>
      </c>
      <c r="F443">
        <v>0</v>
      </c>
      <c r="G443">
        <v>0</v>
      </c>
    </row>
    <row r="444" spans="1:7" x14ac:dyDescent="0.4">
      <c r="A444" s="1">
        <v>43859</v>
      </c>
      <c r="B444" t="s">
        <v>43</v>
      </c>
      <c r="C444" t="s">
        <v>75</v>
      </c>
      <c r="D444" t="str">
        <f>TRIM(COVID_STATE[[#This Row],[ REGION_HOLD]])</f>
        <v>Midwest</v>
      </c>
      <c r="E444">
        <v>0</v>
      </c>
      <c r="F444">
        <v>0</v>
      </c>
      <c r="G444">
        <v>0</v>
      </c>
    </row>
    <row r="445" spans="1:7" x14ac:dyDescent="0.4">
      <c r="A445" s="1">
        <v>43859</v>
      </c>
      <c r="B445" t="s">
        <v>36</v>
      </c>
      <c r="C445" t="s">
        <v>75</v>
      </c>
      <c r="D445" t="str">
        <f>TRIM(COVID_STATE[[#This Row],[ REGION_HOLD]])</f>
        <v>Midwest</v>
      </c>
      <c r="E445">
        <v>0</v>
      </c>
      <c r="F445">
        <v>0</v>
      </c>
      <c r="G445">
        <v>0</v>
      </c>
    </row>
    <row r="446" spans="1:7" x14ac:dyDescent="0.4">
      <c r="A446" s="1">
        <v>43859</v>
      </c>
      <c r="B446" t="s">
        <v>25</v>
      </c>
      <c r="C446" t="s">
        <v>71</v>
      </c>
      <c r="D446" t="str">
        <f>TRIM(COVID_STATE[[#This Row],[ REGION_HOLD]])</f>
        <v>South</v>
      </c>
      <c r="E446">
        <v>0</v>
      </c>
      <c r="F446">
        <v>0</v>
      </c>
      <c r="G446">
        <v>0</v>
      </c>
    </row>
    <row r="447" spans="1:7" x14ac:dyDescent="0.4">
      <c r="A447" s="1">
        <v>43859</v>
      </c>
      <c r="B447" t="s">
        <v>9</v>
      </c>
      <c r="C447" t="s">
        <v>73</v>
      </c>
      <c r="D447" t="str">
        <f>TRIM(COVID_STATE[[#This Row],[ REGION_HOLD]])</f>
        <v>West</v>
      </c>
      <c r="E447">
        <v>0</v>
      </c>
      <c r="F447">
        <v>0</v>
      </c>
      <c r="G447">
        <v>0</v>
      </c>
    </row>
    <row r="448" spans="1:7" x14ac:dyDescent="0.4">
      <c r="A448" s="1">
        <v>43859</v>
      </c>
      <c r="B448" t="s">
        <v>26</v>
      </c>
      <c r="C448" t="s">
        <v>74</v>
      </c>
      <c r="D448" t="str">
        <f>TRIM(COVID_STATE[[#This Row],[ REGION_HOLD]])</f>
        <v>Northeast</v>
      </c>
      <c r="E448">
        <v>0</v>
      </c>
      <c r="F448">
        <v>0</v>
      </c>
      <c r="G448">
        <v>0</v>
      </c>
    </row>
    <row r="449" spans="1:7" x14ac:dyDescent="0.4">
      <c r="A449" s="1">
        <v>43859</v>
      </c>
      <c r="B449" t="s">
        <v>12</v>
      </c>
      <c r="C449" t="s">
        <v>74</v>
      </c>
      <c r="D449" t="str">
        <f>TRIM(COVID_STATE[[#This Row],[ REGION_HOLD]])</f>
        <v>Northeast</v>
      </c>
      <c r="E449">
        <v>0</v>
      </c>
      <c r="F449">
        <v>0</v>
      </c>
      <c r="G449">
        <v>0</v>
      </c>
    </row>
    <row r="450" spans="1:7" x14ac:dyDescent="0.4">
      <c r="A450" s="1">
        <v>43859</v>
      </c>
      <c r="B450" t="s">
        <v>27</v>
      </c>
      <c r="C450" t="s">
        <v>71</v>
      </c>
      <c r="D450" t="str">
        <f>TRIM(COVID_STATE[[#This Row],[ REGION_HOLD]])</f>
        <v>South</v>
      </c>
      <c r="E450">
        <v>0</v>
      </c>
      <c r="F450">
        <v>0</v>
      </c>
      <c r="G450">
        <v>0</v>
      </c>
    </row>
    <row r="451" spans="1:7" x14ac:dyDescent="0.4">
      <c r="A451" s="1">
        <v>43859</v>
      </c>
      <c r="B451" t="s">
        <v>38</v>
      </c>
      <c r="C451" t="s">
        <v>75</v>
      </c>
      <c r="D451" t="str">
        <f>TRIM(COVID_STATE[[#This Row],[ REGION_HOLD]])</f>
        <v>Midwest</v>
      </c>
      <c r="E451">
        <v>0</v>
      </c>
      <c r="F451">
        <v>0</v>
      </c>
      <c r="G451">
        <v>0</v>
      </c>
    </row>
    <row r="452" spans="1:7" x14ac:dyDescent="0.4">
      <c r="A452" s="1">
        <v>43859</v>
      </c>
      <c r="B452" t="s">
        <v>20</v>
      </c>
      <c r="C452" t="s">
        <v>71</v>
      </c>
      <c r="D452" t="str">
        <f>TRIM(COVID_STATE[[#This Row],[ REGION_HOLD]])</f>
        <v>South</v>
      </c>
      <c r="E452">
        <v>0</v>
      </c>
      <c r="F452">
        <v>0</v>
      </c>
      <c r="G452">
        <v>0</v>
      </c>
    </row>
    <row r="453" spans="1:7" x14ac:dyDescent="0.4">
      <c r="A453" s="1">
        <v>43859</v>
      </c>
      <c r="B453" t="s">
        <v>6</v>
      </c>
      <c r="C453" t="s">
        <v>71</v>
      </c>
      <c r="D453" t="str">
        <f>TRIM(COVID_STATE[[#This Row],[ REGION_HOLD]])</f>
        <v>South</v>
      </c>
      <c r="E453">
        <v>0</v>
      </c>
      <c r="F453">
        <v>0</v>
      </c>
      <c r="G453">
        <v>0</v>
      </c>
    </row>
    <row r="454" spans="1:7" x14ac:dyDescent="0.4">
      <c r="A454" s="1">
        <v>43859</v>
      </c>
      <c r="B454" t="s">
        <v>8</v>
      </c>
      <c r="C454" t="s">
        <v>73</v>
      </c>
      <c r="D454" t="str">
        <f>TRIM(COVID_STATE[[#This Row],[ REGION_HOLD]])</f>
        <v>West</v>
      </c>
      <c r="E454">
        <v>0</v>
      </c>
      <c r="F454">
        <v>0</v>
      </c>
      <c r="G454">
        <v>0</v>
      </c>
    </row>
    <row r="455" spans="1:7" x14ac:dyDescent="0.4">
      <c r="A455" s="1">
        <v>43859</v>
      </c>
      <c r="B455" t="s">
        <v>31</v>
      </c>
      <c r="C455" t="s">
        <v>74</v>
      </c>
      <c r="D455" t="str">
        <f>TRIM(COVID_STATE[[#This Row],[ REGION_HOLD]])</f>
        <v>Northeast</v>
      </c>
      <c r="E455">
        <v>0</v>
      </c>
      <c r="F455">
        <v>0</v>
      </c>
      <c r="G455">
        <v>0</v>
      </c>
    </row>
    <row r="456" spans="1:7" x14ac:dyDescent="0.4">
      <c r="A456" s="1">
        <v>43859</v>
      </c>
      <c r="B456" t="s">
        <v>32</v>
      </c>
      <c r="C456" t="s">
        <v>71</v>
      </c>
      <c r="D456" t="str">
        <f>TRIM(COVID_STATE[[#This Row],[ REGION_HOLD]])</f>
        <v>South</v>
      </c>
      <c r="E456">
        <v>0</v>
      </c>
      <c r="F456">
        <v>0</v>
      </c>
      <c r="G456">
        <v>0</v>
      </c>
    </row>
    <row r="457" spans="1:7" x14ac:dyDescent="0.4">
      <c r="A457" s="1">
        <v>43859</v>
      </c>
      <c r="B457" t="s">
        <v>0</v>
      </c>
      <c r="C457" t="s">
        <v>73</v>
      </c>
      <c r="D457" t="str">
        <f>TRIM(COVID_STATE[[#This Row],[ REGION_HOLD]])</f>
        <v>West</v>
      </c>
      <c r="E457">
        <v>0</v>
      </c>
      <c r="F457">
        <v>0</v>
      </c>
      <c r="G457">
        <v>0</v>
      </c>
    </row>
    <row r="458" spans="1:7" x14ac:dyDescent="0.4">
      <c r="A458" s="1">
        <v>43859</v>
      </c>
      <c r="B458" t="s">
        <v>50</v>
      </c>
      <c r="C458" t="s">
        <v>71</v>
      </c>
      <c r="D458" t="str">
        <f>TRIM(COVID_STATE[[#This Row],[ REGION_HOLD]])</f>
        <v>South</v>
      </c>
      <c r="E458">
        <v>0</v>
      </c>
      <c r="F458">
        <v>0</v>
      </c>
      <c r="G458">
        <v>0</v>
      </c>
    </row>
    <row r="459" spans="1:7" x14ac:dyDescent="0.4">
      <c r="A459" s="1">
        <v>43859</v>
      </c>
      <c r="B459" t="s">
        <v>5</v>
      </c>
      <c r="C459" t="s">
        <v>75</v>
      </c>
      <c r="D459" t="str">
        <f>TRIM(COVID_STATE[[#This Row],[ REGION_HOLD]])</f>
        <v>Midwest</v>
      </c>
      <c r="E459">
        <v>0</v>
      </c>
      <c r="F459">
        <v>0</v>
      </c>
      <c r="G459">
        <v>0</v>
      </c>
    </row>
    <row r="460" spans="1:7" x14ac:dyDescent="0.4">
      <c r="A460" s="1">
        <v>43859</v>
      </c>
      <c r="B460" t="s">
        <v>44</v>
      </c>
      <c r="C460" t="s">
        <v>73</v>
      </c>
      <c r="D460" t="str">
        <f>TRIM(COVID_STATE[[#This Row],[ REGION_HOLD]])</f>
        <v>West</v>
      </c>
      <c r="E460">
        <v>0</v>
      </c>
      <c r="F460">
        <v>0</v>
      </c>
      <c r="G460">
        <v>0</v>
      </c>
    </row>
    <row r="461" spans="1:7" x14ac:dyDescent="0.4">
      <c r="A461" s="1">
        <v>43860</v>
      </c>
      <c r="B461" t="s">
        <v>47</v>
      </c>
      <c r="C461" t="s">
        <v>71</v>
      </c>
      <c r="D461" t="str">
        <f>TRIM(COVID_STATE[[#This Row],[ REGION_HOLD]])</f>
        <v>South</v>
      </c>
      <c r="E461">
        <v>0</v>
      </c>
      <c r="F461">
        <v>0</v>
      </c>
      <c r="G461">
        <v>0</v>
      </c>
    </row>
    <row r="462" spans="1:7" x14ac:dyDescent="0.4">
      <c r="A462" s="1">
        <v>43860</v>
      </c>
      <c r="B462" t="s">
        <v>45</v>
      </c>
      <c r="C462" t="s">
        <v>73</v>
      </c>
      <c r="D462" t="str">
        <f>TRIM(COVID_STATE[[#This Row],[ REGION_HOLD]])</f>
        <v>West</v>
      </c>
      <c r="E462">
        <v>0</v>
      </c>
      <c r="F462">
        <v>0</v>
      </c>
      <c r="G462">
        <v>0</v>
      </c>
    </row>
    <row r="463" spans="1:7" x14ac:dyDescent="0.4">
      <c r="A463" s="1">
        <v>43860</v>
      </c>
      <c r="B463" t="s">
        <v>3</v>
      </c>
      <c r="C463" t="s">
        <v>73</v>
      </c>
      <c r="D463" t="str">
        <f>TRIM(COVID_STATE[[#This Row],[ REGION_HOLD]])</f>
        <v>West</v>
      </c>
      <c r="E463">
        <v>0</v>
      </c>
      <c r="F463">
        <v>0</v>
      </c>
      <c r="G463">
        <v>0</v>
      </c>
    </row>
    <row r="464" spans="1:7" x14ac:dyDescent="0.4">
      <c r="A464" s="1">
        <v>43860</v>
      </c>
      <c r="B464" t="s">
        <v>39</v>
      </c>
      <c r="C464" t="s">
        <v>71</v>
      </c>
      <c r="D464" t="str">
        <f>TRIM(COVID_STATE[[#This Row],[ REGION_HOLD]])</f>
        <v>South</v>
      </c>
      <c r="E464">
        <v>0</v>
      </c>
      <c r="F464">
        <v>0</v>
      </c>
      <c r="G464">
        <v>0</v>
      </c>
    </row>
    <row r="465" spans="1:7" x14ac:dyDescent="0.4">
      <c r="A465" s="1">
        <v>43860</v>
      </c>
      <c r="B465" t="s">
        <v>2</v>
      </c>
      <c r="C465" t="s">
        <v>73</v>
      </c>
      <c r="D465" t="str">
        <f>TRIM(COVID_STATE[[#This Row],[ REGION_HOLD]])</f>
        <v>West</v>
      </c>
      <c r="E465">
        <v>0</v>
      </c>
      <c r="F465">
        <v>0</v>
      </c>
      <c r="G465">
        <v>0</v>
      </c>
    </row>
    <row r="466" spans="1:7" x14ac:dyDescent="0.4">
      <c r="A466" s="1">
        <v>43860</v>
      </c>
      <c r="B466" t="s">
        <v>17</v>
      </c>
      <c r="C466" t="s">
        <v>73</v>
      </c>
      <c r="D466" t="str">
        <f>TRIM(COVID_STATE[[#This Row],[ REGION_HOLD]])</f>
        <v>West</v>
      </c>
      <c r="E466">
        <v>0</v>
      </c>
      <c r="F466">
        <v>0</v>
      </c>
      <c r="G466">
        <v>0</v>
      </c>
    </row>
    <row r="467" spans="1:7" x14ac:dyDescent="0.4">
      <c r="A467" s="1">
        <v>43860</v>
      </c>
      <c r="B467" t="s">
        <v>33</v>
      </c>
      <c r="C467" t="s">
        <v>74</v>
      </c>
      <c r="D467" t="str">
        <f>TRIM(COVID_STATE[[#This Row],[ REGION_HOLD]])</f>
        <v>Northeast</v>
      </c>
      <c r="E467">
        <v>0</v>
      </c>
      <c r="F467">
        <v>0</v>
      </c>
      <c r="G467">
        <v>0</v>
      </c>
    </row>
    <row r="468" spans="1:7" x14ac:dyDescent="0.4">
      <c r="A468" s="1">
        <v>43860</v>
      </c>
      <c r="B468" t="s">
        <v>40</v>
      </c>
      <c r="C468" t="s">
        <v>71</v>
      </c>
      <c r="D468" t="str">
        <f>TRIM(COVID_STATE[[#This Row],[ REGION_HOLD]])</f>
        <v>South</v>
      </c>
      <c r="E468">
        <v>0</v>
      </c>
      <c r="F468">
        <v>0</v>
      </c>
      <c r="G468">
        <v>0</v>
      </c>
    </row>
    <row r="469" spans="1:7" x14ac:dyDescent="0.4">
      <c r="A469" s="1">
        <v>43860</v>
      </c>
      <c r="B469" t="s">
        <v>28</v>
      </c>
      <c r="C469" t="s">
        <v>71</v>
      </c>
      <c r="D469" t="str">
        <f>TRIM(COVID_STATE[[#This Row],[ REGION_HOLD]])</f>
        <v>South</v>
      </c>
      <c r="E469">
        <v>0</v>
      </c>
      <c r="F469">
        <v>0</v>
      </c>
      <c r="G469">
        <v>0</v>
      </c>
    </row>
    <row r="470" spans="1:7" x14ac:dyDescent="0.4">
      <c r="A470" s="1">
        <v>43860</v>
      </c>
      <c r="B470" t="s">
        <v>10</v>
      </c>
      <c r="C470" t="s">
        <v>71</v>
      </c>
      <c r="D470" t="str">
        <f>TRIM(COVID_STATE[[#This Row],[ REGION_HOLD]])</f>
        <v>South</v>
      </c>
      <c r="E470">
        <v>0</v>
      </c>
      <c r="F470">
        <v>0</v>
      </c>
      <c r="G470">
        <v>0</v>
      </c>
    </row>
    <row r="471" spans="1:7" x14ac:dyDescent="0.4">
      <c r="A471" s="1">
        <v>43860</v>
      </c>
      <c r="B471" t="s">
        <v>13</v>
      </c>
      <c r="C471" t="s">
        <v>71</v>
      </c>
      <c r="D471" t="str">
        <f>TRIM(COVID_STATE[[#This Row],[ REGION_HOLD]])</f>
        <v>South</v>
      </c>
      <c r="E471">
        <v>0</v>
      </c>
      <c r="F471">
        <v>0</v>
      </c>
      <c r="G471">
        <v>0</v>
      </c>
    </row>
    <row r="472" spans="1:7" x14ac:dyDescent="0.4">
      <c r="A472" s="1">
        <v>43860</v>
      </c>
      <c r="B472" t="s">
        <v>21</v>
      </c>
      <c r="C472" t="s">
        <v>73</v>
      </c>
      <c r="D472" t="str">
        <f>TRIM(COVID_STATE[[#This Row],[ REGION_HOLD]])</f>
        <v>West</v>
      </c>
      <c r="E472">
        <v>0</v>
      </c>
      <c r="F472">
        <v>0</v>
      </c>
      <c r="G472">
        <v>0</v>
      </c>
    </row>
    <row r="473" spans="1:7" x14ac:dyDescent="0.4">
      <c r="A473" s="1">
        <v>43860</v>
      </c>
      <c r="B473" t="s">
        <v>48</v>
      </c>
      <c r="C473" t="s">
        <v>73</v>
      </c>
      <c r="D473" t="str">
        <f>TRIM(COVID_STATE[[#This Row],[ REGION_HOLD]])</f>
        <v>West</v>
      </c>
      <c r="E473">
        <v>0</v>
      </c>
      <c r="F473">
        <v>0</v>
      </c>
      <c r="G473">
        <v>0</v>
      </c>
    </row>
    <row r="474" spans="1:7" x14ac:dyDescent="0.4">
      <c r="A474" s="1">
        <v>43860</v>
      </c>
      <c r="B474" t="s">
        <v>1</v>
      </c>
      <c r="C474" t="s">
        <v>75</v>
      </c>
      <c r="D474" t="str">
        <f>TRIM(COVID_STATE[[#This Row],[ REGION_HOLD]])</f>
        <v>Midwest</v>
      </c>
      <c r="E474">
        <v>1</v>
      </c>
      <c r="F474">
        <v>0</v>
      </c>
      <c r="G474">
        <v>0</v>
      </c>
    </row>
    <row r="475" spans="1:7" x14ac:dyDescent="0.4">
      <c r="A475" s="1">
        <v>43860</v>
      </c>
      <c r="B475" t="s">
        <v>22</v>
      </c>
      <c r="C475" t="s">
        <v>75</v>
      </c>
      <c r="D475" t="str">
        <f>TRIM(COVID_STATE[[#This Row],[ REGION_HOLD]])</f>
        <v>Midwest</v>
      </c>
      <c r="E475">
        <v>0</v>
      </c>
      <c r="F475">
        <v>0</v>
      </c>
      <c r="G475">
        <v>0</v>
      </c>
    </row>
    <row r="476" spans="1:7" x14ac:dyDescent="0.4">
      <c r="A476" s="1">
        <v>43860</v>
      </c>
      <c r="B476" t="s">
        <v>34</v>
      </c>
      <c r="C476" t="s">
        <v>75</v>
      </c>
      <c r="D476" t="str">
        <f>TRIM(COVID_STATE[[#This Row],[ REGION_HOLD]])</f>
        <v>Midwest</v>
      </c>
      <c r="E476">
        <v>0</v>
      </c>
      <c r="F476">
        <v>0</v>
      </c>
      <c r="G476">
        <v>0</v>
      </c>
    </row>
    <row r="477" spans="1:7" x14ac:dyDescent="0.4">
      <c r="A477" s="1">
        <v>43860</v>
      </c>
      <c r="B477" t="s">
        <v>29</v>
      </c>
      <c r="C477" t="s">
        <v>75</v>
      </c>
      <c r="D477" t="str">
        <f>TRIM(COVID_STATE[[#This Row],[ REGION_HOLD]])</f>
        <v>Midwest</v>
      </c>
      <c r="E477">
        <v>0</v>
      </c>
      <c r="F477">
        <v>0</v>
      </c>
      <c r="G477">
        <v>0</v>
      </c>
    </row>
    <row r="478" spans="1:7" x14ac:dyDescent="0.4">
      <c r="A478" s="1">
        <v>43860</v>
      </c>
      <c r="B478" t="s">
        <v>23</v>
      </c>
      <c r="C478" t="s">
        <v>71</v>
      </c>
      <c r="D478" t="str">
        <f>TRIM(COVID_STATE[[#This Row],[ REGION_HOLD]])</f>
        <v>South</v>
      </c>
      <c r="E478">
        <v>0</v>
      </c>
      <c r="F478">
        <v>0</v>
      </c>
      <c r="G478">
        <v>0</v>
      </c>
    </row>
    <row r="479" spans="1:7" x14ac:dyDescent="0.4">
      <c r="A479" s="1">
        <v>43860</v>
      </c>
      <c r="B479" t="s">
        <v>35</v>
      </c>
      <c r="C479" t="s">
        <v>71</v>
      </c>
      <c r="D479" t="str">
        <f>TRIM(COVID_STATE[[#This Row],[ REGION_HOLD]])</f>
        <v>South</v>
      </c>
      <c r="E479">
        <v>0</v>
      </c>
      <c r="F479">
        <v>0</v>
      </c>
      <c r="G479">
        <v>0</v>
      </c>
    </row>
    <row r="480" spans="1:7" x14ac:dyDescent="0.4">
      <c r="A480" s="1">
        <v>43860</v>
      </c>
      <c r="B480" t="s">
        <v>46</v>
      </c>
      <c r="C480" t="s">
        <v>74</v>
      </c>
      <c r="D480" t="str">
        <f>TRIM(COVID_STATE[[#This Row],[ REGION_HOLD]])</f>
        <v>Northeast</v>
      </c>
      <c r="E480">
        <v>0</v>
      </c>
      <c r="F480">
        <v>0</v>
      </c>
      <c r="G480">
        <v>0</v>
      </c>
    </row>
    <row r="481" spans="1:7" x14ac:dyDescent="0.4">
      <c r="A481" s="1">
        <v>43860</v>
      </c>
      <c r="B481" t="s">
        <v>18</v>
      </c>
      <c r="C481" t="s">
        <v>71</v>
      </c>
      <c r="D481" t="str">
        <f>TRIM(COVID_STATE[[#This Row],[ REGION_HOLD]])</f>
        <v>South</v>
      </c>
      <c r="E481">
        <v>0</v>
      </c>
      <c r="F481">
        <v>0</v>
      </c>
      <c r="G481">
        <v>0</v>
      </c>
    </row>
    <row r="482" spans="1:7" x14ac:dyDescent="0.4">
      <c r="A482" s="1">
        <v>43860</v>
      </c>
      <c r="B482" t="s">
        <v>4</v>
      </c>
      <c r="C482" t="s">
        <v>74</v>
      </c>
      <c r="D482" t="str">
        <f>TRIM(COVID_STATE[[#This Row],[ REGION_HOLD]])</f>
        <v>Northeast</v>
      </c>
      <c r="E482">
        <v>0</v>
      </c>
      <c r="F482">
        <v>0</v>
      </c>
      <c r="G482">
        <v>0</v>
      </c>
    </row>
    <row r="483" spans="1:7" x14ac:dyDescent="0.4">
      <c r="A483" s="1">
        <v>43860</v>
      </c>
      <c r="B483" t="s">
        <v>37</v>
      </c>
      <c r="C483" t="s">
        <v>75</v>
      </c>
      <c r="D483" t="str">
        <f>TRIM(COVID_STATE[[#This Row],[ REGION_HOLD]])</f>
        <v>Midwest</v>
      </c>
      <c r="E483">
        <v>0</v>
      </c>
      <c r="F483">
        <v>0</v>
      </c>
      <c r="G483">
        <v>0</v>
      </c>
    </row>
    <row r="484" spans="1:7" x14ac:dyDescent="0.4">
      <c r="A484" s="1">
        <v>43860</v>
      </c>
      <c r="B484" t="s">
        <v>24</v>
      </c>
      <c r="C484" t="s">
        <v>75</v>
      </c>
      <c r="D484" t="str">
        <f>TRIM(COVID_STATE[[#This Row],[ REGION_HOLD]])</f>
        <v>Midwest</v>
      </c>
      <c r="E484">
        <v>0</v>
      </c>
      <c r="F484">
        <v>0</v>
      </c>
      <c r="G484">
        <v>0</v>
      </c>
    </row>
    <row r="485" spans="1:7" x14ac:dyDescent="0.4">
      <c r="A485" s="1">
        <v>43860</v>
      </c>
      <c r="B485" t="s">
        <v>41</v>
      </c>
      <c r="C485" t="s">
        <v>71</v>
      </c>
      <c r="D485" t="str">
        <f>TRIM(COVID_STATE[[#This Row],[ REGION_HOLD]])</f>
        <v>South</v>
      </c>
      <c r="E485">
        <v>0</v>
      </c>
      <c r="F485">
        <v>0</v>
      </c>
      <c r="G485">
        <v>0</v>
      </c>
    </row>
    <row r="486" spans="1:7" x14ac:dyDescent="0.4">
      <c r="A486" s="1">
        <v>43860</v>
      </c>
      <c r="B486" t="s">
        <v>30</v>
      </c>
      <c r="C486" t="s">
        <v>75</v>
      </c>
      <c r="D486" t="str">
        <f>TRIM(COVID_STATE[[#This Row],[ REGION_HOLD]])</f>
        <v>Midwest</v>
      </c>
      <c r="E486">
        <v>0</v>
      </c>
      <c r="F486">
        <v>0</v>
      </c>
      <c r="G486">
        <v>0</v>
      </c>
    </row>
    <row r="487" spans="1:7" x14ac:dyDescent="0.4">
      <c r="A487" s="1">
        <v>43860</v>
      </c>
      <c r="B487" t="s">
        <v>49</v>
      </c>
      <c r="C487" t="s">
        <v>73</v>
      </c>
      <c r="D487" t="str">
        <f>TRIM(COVID_STATE[[#This Row],[ REGION_HOLD]])</f>
        <v>West</v>
      </c>
      <c r="E487">
        <v>0</v>
      </c>
      <c r="F487">
        <v>0</v>
      </c>
      <c r="G487">
        <v>0</v>
      </c>
    </row>
    <row r="488" spans="1:7" x14ac:dyDescent="0.4">
      <c r="A488" s="1">
        <v>43860</v>
      </c>
      <c r="B488" t="s">
        <v>7</v>
      </c>
      <c r="C488" t="s">
        <v>75</v>
      </c>
      <c r="D488" t="str">
        <f>TRIM(COVID_STATE[[#This Row],[ REGION_HOLD]])</f>
        <v>Midwest</v>
      </c>
      <c r="E488">
        <v>0</v>
      </c>
      <c r="F488">
        <v>0</v>
      </c>
      <c r="G488">
        <v>0</v>
      </c>
    </row>
    <row r="489" spans="1:7" x14ac:dyDescent="0.4">
      <c r="A489" s="1">
        <v>43860</v>
      </c>
      <c r="B489" t="s">
        <v>19</v>
      </c>
      <c r="C489" t="s">
        <v>73</v>
      </c>
      <c r="D489" t="str">
        <f>TRIM(COVID_STATE[[#This Row],[ REGION_HOLD]])</f>
        <v>West</v>
      </c>
      <c r="E489">
        <v>0</v>
      </c>
      <c r="F489">
        <v>0</v>
      </c>
      <c r="G489">
        <v>0</v>
      </c>
    </row>
    <row r="490" spans="1:7" x14ac:dyDescent="0.4">
      <c r="A490" s="1">
        <v>43860</v>
      </c>
      <c r="B490" t="s">
        <v>14</v>
      </c>
      <c r="C490" t="s">
        <v>74</v>
      </c>
      <c r="D490" t="str">
        <f>TRIM(COVID_STATE[[#This Row],[ REGION_HOLD]])</f>
        <v>Northeast</v>
      </c>
      <c r="E490">
        <v>0</v>
      </c>
      <c r="F490">
        <v>0</v>
      </c>
      <c r="G490">
        <v>0</v>
      </c>
    </row>
    <row r="491" spans="1:7" x14ac:dyDescent="0.4">
      <c r="A491" s="1">
        <v>43860</v>
      </c>
      <c r="B491" t="s">
        <v>16</v>
      </c>
      <c r="C491" t="s">
        <v>74</v>
      </c>
      <c r="D491" t="str">
        <f>TRIM(COVID_STATE[[#This Row],[ REGION_HOLD]])</f>
        <v>Northeast</v>
      </c>
      <c r="E491">
        <v>0</v>
      </c>
      <c r="F491">
        <v>0</v>
      </c>
      <c r="G491">
        <v>0</v>
      </c>
    </row>
    <row r="492" spans="1:7" x14ac:dyDescent="0.4">
      <c r="A492" s="1">
        <v>43860</v>
      </c>
      <c r="B492" t="s">
        <v>42</v>
      </c>
      <c r="C492" t="s">
        <v>73</v>
      </c>
      <c r="D492" t="str">
        <f>TRIM(COVID_STATE[[#This Row],[ REGION_HOLD]])</f>
        <v>West</v>
      </c>
      <c r="E492">
        <v>0</v>
      </c>
      <c r="F492">
        <v>0</v>
      </c>
      <c r="G492">
        <v>0</v>
      </c>
    </row>
    <row r="493" spans="1:7" x14ac:dyDescent="0.4">
      <c r="A493" s="1">
        <v>43860</v>
      </c>
      <c r="B493" t="s">
        <v>11</v>
      </c>
      <c r="C493" t="s">
        <v>74</v>
      </c>
      <c r="D493" t="str">
        <f>TRIM(COVID_STATE[[#This Row],[ REGION_HOLD]])</f>
        <v>Northeast</v>
      </c>
      <c r="E493">
        <v>0</v>
      </c>
      <c r="F493">
        <v>0</v>
      </c>
      <c r="G493">
        <v>0</v>
      </c>
    </row>
    <row r="494" spans="1:7" x14ac:dyDescent="0.4">
      <c r="A494" s="1">
        <v>43860</v>
      </c>
      <c r="B494" t="s">
        <v>15</v>
      </c>
      <c r="C494" t="s">
        <v>71</v>
      </c>
      <c r="D494" t="str">
        <f>TRIM(COVID_STATE[[#This Row],[ REGION_HOLD]])</f>
        <v>South</v>
      </c>
      <c r="E494">
        <v>0</v>
      </c>
      <c r="F494">
        <v>0</v>
      </c>
      <c r="G494">
        <v>0</v>
      </c>
    </row>
    <row r="495" spans="1:7" x14ac:dyDescent="0.4">
      <c r="A495" s="1">
        <v>43860</v>
      </c>
      <c r="B495" t="s">
        <v>43</v>
      </c>
      <c r="C495" t="s">
        <v>75</v>
      </c>
      <c r="D495" t="str">
        <f>TRIM(COVID_STATE[[#This Row],[ REGION_HOLD]])</f>
        <v>Midwest</v>
      </c>
      <c r="E495">
        <v>0</v>
      </c>
      <c r="F495">
        <v>0</v>
      </c>
      <c r="G495">
        <v>0</v>
      </c>
    </row>
    <row r="496" spans="1:7" x14ac:dyDescent="0.4">
      <c r="A496" s="1">
        <v>43860</v>
      </c>
      <c r="B496" t="s">
        <v>36</v>
      </c>
      <c r="C496" t="s">
        <v>75</v>
      </c>
      <c r="D496" t="str">
        <f>TRIM(COVID_STATE[[#This Row],[ REGION_HOLD]])</f>
        <v>Midwest</v>
      </c>
      <c r="E496">
        <v>0</v>
      </c>
      <c r="F496">
        <v>0</v>
      </c>
      <c r="G496">
        <v>0</v>
      </c>
    </row>
    <row r="497" spans="1:7" x14ac:dyDescent="0.4">
      <c r="A497" s="1">
        <v>43860</v>
      </c>
      <c r="B497" t="s">
        <v>25</v>
      </c>
      <c r="C497" t="s">
        <v>71</v>
      </c>
      <c r="D497" t="str">
        <f>TRIM(COVID_STATE[[#This Row],[ REGION_HOLD]])</f>
        <v>South</v>
      </c>
      <c r="E497">
        <v>0</v>
      </c>
      <c r="F497">
        <v>0</v>
      </c>
      <c r="G497">
        <v>0</v>
      </c>
    </row>
    <row r="498" spans="1:7" x14ac:dyDescent="0.4">
      <c r="A498" s="1">
        <v>43860</v>
      </c>
      <c r="B498" t="s">
        <v>9</v>
      </c>
      <c r="C498" t="s">
        <v>73</v>
      </c>
      <c r="D498" t="str">
        <f>TRIM(COVID_STATE[[#This Row],[ REGION_HOLD]])</f>
        <v>West</v>
      </c>
      <c r="E498">
        <v>0</v>
      </c>
      <c r="F498">
        <v>0</v>
      </c>
      <c r="G498">
        <v>0</v>
      </c>
    </row>
    <row r="499" spans="1:7" x14ac:dyDescent="0.4">
      <c r="A499" s="1">
        <v>43860</v>
      </c>
      <c r="B499" t="s">
        <v>26</v>
      </c>
      <c r="C499" t="s">
        <v>74</v>
      </c>
      <c r="D499" t="str">
        <f>TRIM(COVID_STATE[[#This Row],[ REGION_HOLD]])</f>
        <v>Northeast</v>
      </c>
      <c r="E499">
        <v>0</v>
      </c>
      <c r="F499">
        <v>0</v>
      </c>
      <c r="G499">
        <v>0</v>
      </c>
    </row>
    <row r="500" spans="1:7" x14ac:dyDescent="0.4">
      <c r="A500" s="1">
        <v>43860</v>
      </c>
      <c r="B500" t="s">
        <v>12</v>
      </c>
      <c r="C500" t="s">
        <v>74</v>
      </c>
      <c r="D500" t="str">
        <f>TRIM(COVID_STATE[[#This Row],[ REGION_HOLD]])</f>
        <v>Northeast</v>
      </c>
      <c r="E500">
        <v>0</v>
      </c>
      <c r="F500">
        <v>0</v>
      </c>
      <c r="G500">
        <v>0</v>
      </c>
    </row>
    <row r="501" spans="1:7" x14ac:dyDescent="0.4">
      <c r="A501" s="1">
        <v>43860</v>
      </c>
      <c r="B501" t="s">
        <v>27</v>
      </c>
      <c r="C501" t="s">
        <v>71</v>
      </c>
      <c r="D501" t="str">
        <f>TRIM(COVID_STATE[[#This Row],[ REGION_HOLD]])</f>
        <v>South</v>
      </c>
      <c r="E501">
        <v>0</v>
      </c>
      <c r="F501">
        <v>0</v>
      </c>
      <c r="G501">
        <v>0</v>
      </c>
    </row>
    <row r="502" spans="1:7" x14ac:dyDescent="0.4">
      <c r="A502" s="1">
        <v>43860</v>
      </c>
      <c r="B502" t="s">
        <v>38</v>
      </c>
      <c r="C502" t="s">
        <v>75</v>
      </c>
      <c r="D502" t="str">
        <f>TRIM(COVID_STATE[[#This Row],[ REGION_HOLD]])</f>
        <v>Midwest</v>
      </c>
      <c r="E502">
        <v>0</v>
      </c>
      <c r="F502">
        <v>0</v>
      </c>
      <c r="G502">
        <v>0</v>
      </c>
    </row>
    <row r="503" spans="1:7" x14ac:dyDescent="0.4">
      <c r="A503" s="1">
        <v>43860</v>
      </c>
      <c r="B503" t="s">
        <v>20</v>
      </c>
      <c r="C503" t="s">
        <v>71</v>
      </c>
      <c r="D503" t="str">
        <f>TRIM(COVID_STATE[[#This Row],[ REGION_HOLD]])</f>
        <v>South</v>
      </c>
      <c r="E503">
        <v>0</v>
      </c>
      <c r="F503">
        <v>0</v>
      </c>
      <c r="G503">
        <v>0</v>
      </c>
    </row>
    <row r="504" spans="1:7" x14ac:dyDescent="0.4">
      <c r="A504" s="1">
        <v>43860</v>
      </c>
      <c r="B504" t="s">
        <v>6</v>
      </c>
      <c r="C504" t="s">
        <v>71</v>
      </c>
      <c r="D504" t="str">
        <f>TRIM(COVID_STATE[[#This Row],[ REGION_HOLD]])</f>
        <v>South</v>
      </c>
      <c r="E504">
        <v>0</v>
      </c>
      <c r="F504">
        <v>0</v>
      </c>
      <c r="G504">
        <v>0</v>
      </c>
    </row>
    <row r="505" spans="1:7" x14ac:dyDescent="0.4">
      <c r="A505" s="1">
        <v>43860</v>
      </c>
      <c r="B505" t="s">
        <v>8</v>
      </c>
      <c r="C505" t="s">
        <v>73</v>
      </c>
      <c r="D505" t="str">
        <f>TRIM(COVID_STATE[[#This Row],[ REGION_HOLD]])</f>
        <v>West</v>
      </c>
      <c r="E505">
        <v>0</v>
      </c>
      <c r="F505">
        <v>0</v>
      </c>
      <c r="G505">
        <v>0</v>
      </c>
    </row>
    <row r="506" spans="1:7" x14ac:dyDescent="0.4">
      <c r="A506" s="1">
        <v>43860</v>
      </c>
      <c r="B506" t="s">
        <v>31</v>
      </c>
      <c r="C506" t="s">
        <v>74</v>
      </c>
      <c r="D506" t="str">
        <f>TRIM(COVID_STATE[[#This Row],[ REGION_HOLD]])</f>
        <v>Northeast</v>
      </c>
      <c r="E506">
        <v>0</v>
      </c>
      <c r="F506">
        <v>0</v>
      </c>
      <c r="G506">
        <v>0</v>
      </c>
    </row>
    <row r="507" spans="1:7" x14ac:dyDescent="0.4">
      <c r="A507" s="1">
        <v>43860</v>
      </c>
      <c r="B507" t="s">
        <v>32</v>
      </c>
      <c r="C507" t="s">
        <v>71</v>
      </c>
      <c r="D507" t="str">
        <f>TRIM(COVID_STATE[[#This Row],[ REGION_HOLD]])</f>
        <v>South</v>
      </c>
      <c r="E507">
        <v>0</v>
      </c>
      <c r="F507">
        <v>0</v>
      </c>
      <c r="G507">
        <v>0</v>
      </c>
    </row>
    <row r="508" spans="1:7" x14ac:dyDescent="0.4">
      <c r="A508" s="1">
        <v>43860</v>
      </c>
      <c r="B508" t="s">
        <v>0</v>
      </c>
      <c r="C508" t="s">
        <v>73</v>
      </c>
      <c r="D508" t="str">
        <f>TRIM(COVID_STATE[[#This Row],[ REGION_HOLD]])</f>
        <v>West</v>
      </c>
      <c r="E508">
        <v>0</v>
      </c>
      <c r="F508">
        <v>0</v>
      </c>
      <c r="G508">
        <v>0</v>
      </c>
    </row>
    <row r="509" spans="1:7" x14ac:dyDescent="0.4">
      <c r="A509" s="1">
        <v>43860</v>
      </c>
      <c r="B509" t="s">
        <v>50</v>
      </c>
      <c r="C509" t="s">
        <v>71</v>
      </c>
      <c r="D509" t="str">
        <f>TRIM(COVID_STATE[[#This Row],[ REGION_HOLD]])</f>
        <v>South</v>
      </c>
      <c r="E509">
        <v>0</v>
      </c>
      <c r="F509">
        <v>0</v>
      </c>
      <c r="G509">
        <v>0</v>
      </c>
    </row>
    <row r="510" spans="1:7" x14ac:dyDescent="0.4">
      <c r="A510" s="1">
        <v>43860</v>
      </c>
      <c r="B510" t="s">
        <v>5</v>
      </c>
      <c r="C510" t="s">
        <v>75</v>
      </c>
      <c r="D510" t="str">
        <f>TRIM(COVID_STATE[[#This Row],[ REGION_HOLD]])</f>
        <v>Midwest</v>
      </c>
      <c r="E510">
        <v>0</v>
      </c>
      <c r="F510">
        <v>0</v>
      </c>
      <c r="G510">
        <v>0</v>
      </c>
    </row>
    <row r="511" spans="1:7" x14ac:dyDescent="0.4">
      <c r="A511" s="1">
        <v>43860</v>
      </c>
      <c r="B511" t="s">
        <v>44</v>
      </c>
      <c r="C511" t="s">
        <v>73</v>
      </c>
      <c r="D511" t="str">
        <f>TRIM(COVID_STATE[[#This Row],[ REGION_HOLD]])</f>
        <v>West</v>
      </c>
      <c r="E511">
        <v>0</v>
      </c>
      <c r="F511">
        <v>0</v>
      </c>
      <c r="G511">
        <v>0</v>
      </c>
    </row>
    <row r="512" spans="1:7" x14ac:dyDescent="0.4">
      <c r="A512" s="1">
        <v>43861</v>
      </c>
      <c r="B512" t="s">
        <v>47</v>
      </c>
      <c r="C512" t="s">
        <v>71</v>
      </c>
      <c r="D512" t="str">
        <f>TRIM(COVID_STATE[[#This Row],[ REGION_HOLD]])</f>
        <v>South</v>
      </c>
      <c r="E512">
        <v>0</v>
      </c>
      <c r="F512">
        <v>0</v>
      </c>
      <c r="G512">
        <v>0</v>
      </c>
    </row>
    <row r="513" spans="1:7" x14ac:dyDescent="0.4">
      <c r="A513" s="1">
        <v>43861</v>
      </c>
      <c r="B513" t="s">
        <v>45</v>
      </c>
      <c r="C513" t="s">
        <v>73</v>
      </c>
      <c r="D513" t="str">
        <f>TRIM(COVID_STATE[[#This Row],[ REGION_HOLD]])</f>
        <v>West</v>
      </c>
      <c r="E513">
        <v>0</v>
      </c>
      <c r="F513">
        <v>0</v>
      </c>
      <c r="G513">
        <v>0</v>
      </c>
    </row>
    <row r="514" spans="1:7" x14ac:dyDescent="0.4">
      <c r="A514" s="1">
        <v>43861</v>
      </c>
      <c r="B514" t="s">
        <v>3</v>
      </c>
      <c r="C514" t="s">
        <v>73</v>
      </c>
      <c r="D514" t="str">
        <f>TRIM(COVID_STATE[[#This Row],[ REGION_HOLD]])</f>
        <v>West</v>
      </c>
      <c r="E514">
        <v>0</v>
      </c>
      <c r="F514">
        <v>0</v>
      </c>
      <c r="G514">
        <v>0</v>
      </c>
    </row>
    <row r="515" spans="1:7" x14ac:dyDescent="0.4">
      <c r="A515" s="1">
        <v>43861</v>
      </c>
      <c r="B515" t="s">
        <v>39</v>
      </c>
      <c r="C515" t="s">
        <v>71</v>
      </c>
      <c r="D515" t="str">
        <f>TRIM(COVID_STATE[[#This Row],[ REGION_HOLD]])</f>
        <v>South</v>
      </c>
      <c r="E515">
        <v>0</v>
      </c>
      <c r="F515">
        <v>0</v>
      </c>
      <c r="G515">
        <v>0</v>
      </c>
    </row>
    <row r="516" spans="1:7" x14ac:dyDescent="0.4">
      <c r="A516" s="1">
        <v>43861</v>
      </c>
      <c r="B516" t="s">
        <v>2</v>
      </c>
      <c r="C516" t="s">
        <v>73</v>
      </c>
      <c r="D516" t="str">
        <f>TRIM(COVID_STATE[[#This Row],[ REGION_HOLD]])</f>
        <v>West</v>
      </c>
      <c r="E516">
        <v>1</v>
      </c>
      <c r="F516">
        <v>0</v>
      </c>
      <c r="G516">
        <v>0</v>
      </c>
    </row>
    <row r="517" spans="1:7" x14ac:dyDescent="0.4">
      <c r="A517" s="1">
        <v>43861</v>
      </c>
      <c r="B517" t="s">
        <v>17</v>
      </c>
      <c r="C517" t="s">
        <v>73</v>
      </c>
      <c r="D517" t="str">
        <f>TRIM(COVID_STATE[[#This Row],[ REGION_HOLD]])</f>
        <v>West</v>
      </c>
      <c r="E517">
        <v>0</v>
      </c>
      <c r="F517">
        <v>0</v>
      </c>
      <c r="G517">
        <v>0</v>
      </c>
    </row>
    <row r="518" spans="1:7" x14ac:dyDescent="0.4">
      <c r="A518" s="1">
        <v>43861</v>
      </c>
      <c r="B518" t="s">
        <v>33</v>
      </c>
      <c r="C518" t="s">
        <v>74</v>
      </c>
      <c r="D518" t="str">
        <f>TRIM(COVID_STATE[[#This Row],[ REGION_HOLD]])</f>
        <v>Northeast</v>
      </c>
      <c r="E518">
        <v>0</v>
      </c>
      <c r="F518">
        <v>0</v>
      </c>
      <c r="G518">
        <v>0</v>
      </c>
    </row>
    <row r="519" spans="1:7" x14ac:dyDescent="0.4">
      <c r="A519" s="1">
        <v>43861</v>
      </c>
      <c r="B519" t="s">
        <v>40</v>
      </c>
      <c r="C519" t="s">
        <v>71</v>
      </c>
      <c r="D519" t="str">
        <f>TRIM(COVID_STATE[[#This Row],[ REGION_HOLD]])</f>
        <v>South</v>
      </c>
      <c r="E519">
        <v>0</v>
      </c>
      <c r="F519">
        <v>0</v>
      </c>
      <c r="G519">
        <v>0</v>
      </c>
    </row>
    <row r="520" spans="1:7" x14ac:dyDescent="0.4">
      <c r="A520" s="1">
        <v>43861</v>
      </c>
      <c r="B520" t="s">
        <v>28</v>
      </c>
      <c r="C520" t="s">
        <v>71</v>
      </c>
      <c r="D520" t="str">
        <f>TRIM(COVID_STATE[[#This Row],[ REGION_HOLD]])</f>
        <v>South</v>
      </c>
      <c r="E520">
        <v>0</v>
      </c>
      <c r="F520">
        <v>0</v>
      </c>
      <c r="G520">
        <v>0</v>
      </c>
    </row>
    <row r="521" spans="1:7" x14ac:dyDescent="0.4">
      <c r="A521" s="1">
        <v>43861</v>
      </c>
      <c r="B521" t="s">
        <v>10</v>
      </c>
      <c r="C521" t="s">
        <v>71</v>
      </c>
      <c r="D521" t="str">
        <f>TRIM(COVID_STATE[[#This Row],[ REGION_HOLD]])</f>
        <v>South</v>
      </c>
      <c r="E521">
        <v>0</v>
      </c>
      <c r="F521">
        <v>0</v>
      </c>
      <c r="G521">
        <v>0</v>
      </c>
    </row>
    <row r="522" spans="1:7" x14ac:dyDescent="0.4">
      <c r="A522" s="1">
        <v>43861</v>
      </c>
      <c r="B522" t="s">
        <v>13</v>
      </c>
      <c r="C522" t="s">
        <v>71</v>
      </c>
      <c r="D522" t="str">
        <f>TRIM(COVID_STATE[[#This Row],[ REGION_HOLD]])</f>
        <v>South</v>
      </c>
      <c r="E522">
        <v>0</v>
      </c>
      <c r="F522">
        <v>0</v>
      </c>
      <c r="G522">
        <v>0</v>
      </c>
    </row>
    <row r="523" spans="1:7" x14ac:dyDescent="0.4">
      <c r="A523" s="1">
        <v>43861</v>
      </c>
      <c r="B523" t="s">
        <v>21</v>
      </c>
      <c r="C523" t="s">
        <v>73</v>
      </c>
      <c r="D523" t="str">
        <f>TRIM(COVID_STATE[[#This Row],[ REGION_HOLD]])</f>
        <v>West</v>
      </c>
      <c r="E523">
        <v>0</v>
      </c>
      <c r="F523">
        <v>0</v>
      </c>
      <c r="G523">
        <v>0</v>
      </c>
    </row>
    <row r="524" spans="1:7" x14ac:dyDescent="0.4">
      <c r="A524" s="1">
        <v>43861</v>
      </c>
      <c r="B524" t="s">
        <v>48</v>
      </c>
      <c r="C524" t="s">
        <v>73</v>
      </c>
      <c r="D524" t="str">
        <f>TRIM(COVID_STATE[[#This Row],[ REGION_HOLD]])</f>
        <v>West</v>
      </c>
      <c r="E524">
        <v>0</v>
      </c>
      <c r="F524">
        <v>0</v>
      </c>
      <c r="G524">
        <v>0</v>
      </c>
    </row>
    <row r="525" spans="1:7" x14ac:dyDescent="0.4">
      <c r="A525" s="1">
        <v>43861</v>
      </c>
      <c r="B525" t="s">
        <v>1</v>
      </c>
      <c r="C525" t="s">
        <v>75</v>
      </c>
      <c r="D525" t="str">
        <f>TRIM(COVID_STATE[[#This Row],[ REGION_HOLD]])</f>
        <v>Midwest</v>
      </c>
      <c r="E525">
        <v>0</v>
      </c>
      <c r="F525">
        <v>0</v>
      </c>
      <c r="G525">
        <v>0</v>
      </c>
    </row>
    <row r="526" spans="1:7" x14ac:dyDescent="0.4">
      <c r="A526" s="1">
        <v>43861</v>
      </c>
      <c r="B526" t="s">
        <v>22</v>
      </c>
      <c r="C526" t="s">
        <v>75</v>
      </c>
      <c r="D526" t="str">
        <f>TRIM(COVID_STATE[[#This Row],[ REGION_HOLD]])</f>
        <v>Midwest</v>
      </c>
      <c r="E526">
        <v>0</v>
      </c>
      <c r="F526">
        <v>0</v>
      </c>
      <c r="G526">
        <v>0</v>
      </c>
    </row>
    <row r="527" spans="1:7" x14ac:dyDescent="0.4">
      <c r="A527" s="1">
        <v>43861</v>
      </c>
      <c r="B527" t="s">
        <v>34</v>
      </c>
      <c r="C527" t="s">
        <v>75</v>
      </c>
      <c r="D527" t="str">
        <f>TRIM(COVID_STATE[[#This Row],[ REGION_HOLD]])</f>
        <v>Midwest</v>
      </c>
      <c r="E527">
        <v>0</v>
      </c>
      <c r="F527">
        <v>0</v>
      </c>
      <c r="G527">
        <v>0</v>
      </c>
    </row>
    <row r="528" spans="1:7" x14ac:dyDescent="0.4">
      <c r="A528" s="1">
        <v>43861</v>
      </c>
      <c r="B528" t="s">
        <v>29</v>
      </c>
      <c r="C528" t="s">
        <v>75</v>
      </c>
      <c r="D528" t="str">
        <f>TRIM(COVID_STATE[[#This Row],[ REGION_HOLD]])</f>
        <v>Midwest</v>
      </c>
      <c r="E528">
        <v>0</v>
      </c>
      <c r="F528">
        <v>0</v>
      </c>
      <c r="G528">
        <v>0</v>
      </c>
    </row>
    <row r="529" spans="1:7" x14ac:dyDescent="0.4">
      <c r="A529" s="1">
        <v>43861</v>
      </c>
      <c r="B529" t="s">
        <v>23</v>
      </c>
      <c r="C529" t="s">
        <v>71</v>
      </c>
      <c r="D529" t="str">
        <f>TRIM(COVID_STATE[[#This Row],[ REGION_HOLD]])</f>
        <v>South</v>
      </c>
      <c r="E529">
        <v>0</v>
      </c>
      <c r="F529">
        <v>0</v>
      </c>
      <c r="G529">
        <v>0</v>
      </c>
    </row>
    <row r="530" spans="1:7" x14ac:dyDescent="0.4">
      <c r="A530" s="1">
        <v>43861</v>
      </c>
      <c r="B530" t="s">
        <v>35</v>
      </c>
      <c r="C530" t="s">
        <v>71</v>
      </c>
      <c r="D530" t="str">
        <f>TRIM(COVID_STATE[[#This Row],[ REGION_HOLD]])</f>
        <v>South</v>
      </c>
      <c r="E530">
        <v>0</v>
      </c>
      <c r="F530">
        <v>0</v>
      </c>
      <c r="G530">
        <v>0</v>
      </c>
    </row>
    <row r="531" spans="1:7" x14ac:dyDescent="0.4">
      <c r="A531" s="1">
        <v>43861</v>
      </c>
      <c r="B531" t="s">
        <v>46</v>
      </c>
      <c r="C531" t="s">
        <v>74</v>
      </c>
      <c r="D531" t="str">
        <f>TRIM(COVID_STATE[[#This Row],[ REGION_HOLD]])</f>
        <v>Northeast</v>
      </c>
      <c r="E531">
        <v>0</v>
      </c>
      <c r="F531">
        <v>0</v>
      </c>
      <c r="G531">
        <v>0</v>
      </c>
    </row>
    <row r="532" spans="1:7" x14ac:dyDescent="0.4">
      <c r="A532" s="1">
        <v>43861</v>
      </c>
      <c r="B532" t="s">
        <v>18</v>
      </c>
      <c r="C532" t="s">
        <v>71</v>
      </c>
      <c r="D532" t="str">
        <f>TRIM(COVID_STATE[[#This Row],[ REGION_HOLD]])</f>
        <v>South</v>
      </c>
      <c r="E532">
        <v>0</v>
      </c>
      <c r="F532">
        <v>0</v>
      </c>
      <c r="G532">
        <v>0</v>
      </c>
    </row>
    <row r="533" spans="1:7" x14ac:dyDescent="0.4">
      <c r="A533" s="1">
        <v>43861</v>
      </c>
      <c r="B533" t="s">
        <v>4</v>
      </c>
      <c r="C533" t="s">
        <v>74</v>
      </c>
      <c r="D533" t="str">
        <f>TRIM(COVID_STATE[[#This Row],[ REGION_HOLD]])</f>
        <v>Northeast</v>
      </c>
      <c r="E533">
        <v>0</v>
      </c>
      <c r="F533">
        <v>0</v>
      </c>
      <c r="G533">
        <v>0</v>
      </c>
    </row>
    <row r="534" spans="1:7" x14ac:dyDescent="0.4">
      <c r="A534" s="1">
        <v>43861</v>
      </c>
      <c r="B534" t="s">
        <v>37</v>
      </c>
      <c r="C534" t="s">
        <v>75</v>
      </c>
      <c r="D534" t="str">
        <f>TRIM(COVID_STATE[[#This Row],[ REGION_HOLD]])</f>
        <v>Midwest</v>
      </c>
      <c r="E534">
        <v>0</v>
      </c>
      <c r="F534">
        <v>0</v>
      </c>
      <c r="G534">
        <v>0</v>
      </c>
    </row>
    <row r="535" spans="1:7" x14ac:dyDescent="0.4">
      <c r="A535" s="1">
        <v>43861</v>
      </c>
      <c r="B535" t="s">
        <v>24</v>
      </c>
      <c r="C535" t="s">
        <v>75</v>
      </c>
      <c r="D535" t="str">
        <f>TRIM(COVID_STATE[[#This Row],[ REGION_HOLD]])</f>
        <v>Midwest</v>
      </c>
      <c r="E535">
        <v>0</v>
      </c>
      <c r="F535">
        <v>0</v>
      </c>
      <c r="G535">
        <v>0</v>
      </c>
    </row>
    <row r="536" spans="1:7" x14ac:dyDescent="0.4">
      <c r="A536" s="1">
        <v>43861</v>
      </c>
      <c r="B536" t="s">
        <v>41</v>
      </c>
      <c r="C536" t="s">
        <v>71</v>
      </c>
      <c r="D536" t="str">
        <f>TRIM(COVID_STATE[[#This Row],[ REGION_HOLD]])</f>
        <v>South</v>
      </c>
      <c r="E536">
        <v>0</v>
      </c>
      <c r="F536">
        <v>0</v>
      </c>
      <c r="G536">
        <v>0</v>
      </c>
    </row>
    <row r="537" spans="1:7" x14ac:dyDescent="0.4">
      <c r="A537" s="1">
        <v>43861</v>
      </c>
      <c r="B537" t="s">
        <v>30</v>
      </c>
      <c r="C537" t="s">
        <v>75</v>
      </c>
      <c r="D537" t="str">
        <f>TRIM(COVID_STATE[[#This Row],[ REGION_HOLD]])</f>
        <v>Midwest</v>
      </c>
      <c r="E537">
        <v>0</v>
      </c>
      <c r="F537">
        <v>0</v>
      </c>
      <c r="G537">
        <v>0</v>
      </c>
    </row>
    <row r="538" spans="1:7" x14ac:dyDescent="0.4">
      <c r="A538" s="1">
        <v>43861</v>
      </c>
      <c r="B538" t="s">
        <v>49</v>
      </c>
      <c r="C538" t="s">
        <v>73</v>
      </c>
      <c r="D538" t="str">
        <f>TRIM(COVID_STATE[[#This Row],[ REGION_HOLD]])</f>
        <v>West</v>
      </c>
      <c r="E538">
        <v>0</v>
      </c>
      <c r="F538">
        <v>0</v>
      </c>
      <c r="G538">
        <v>0</v>
      </c>
    </row>
    <row r="539" spans="1:7" x14ac:dyDescent="0.4">
      <c r="A539" s="1">
        <v>43861</v>
      </c>
      <c r="B539" t="s">
        <v>7</v>
      </c>
      <c r="C539" t="s">
        <v>75</v>
      </c>
      <c r="D539" t="str">
        <f>TRIM(COVID_STATE[[#This Row],[ REGION_HOLD]])</f>
        <v>Midwest</v>
      </c>
      <c r="E539">
        <v>0</v>
      </c>
      <c r="F539">
        <v>0</v>
      </c>
      <c r="G539">
        <v>0</v>
      </c>
    </row>
    <row r="540" spans="1:7" x14ac:dyDescent="0.4">
      <c r="A540" s="1">
        <v>43861</v>
      </c>
      <c r="B540" t="s">
        <v>19</v>
      </c>
      <c r="C540" t="s">
        <v>73</v>
      </c>
      <c r="D540" t="str">
        <f>TRIM(COVID_STATE[[#This Row],[ REGION_HOLD]])</f>
        <v>West</v>
      </c>
      <c r="E540">
        <v>0</v>
      </c>
      <c r="F540">
        <v>0</v>
      </c>
      <c r="G540">
        <v>0</v>
      </c>
    </row>
    <row r="541" spans="1:7" x14ac:dyDescent="0.4">
      <c r="A541" s="1">
        <v>43861</v>
      </c>
      <c r="B541" t="s">
        <v>14</v>
      </c>
      <c r="C541" t="s">
        <v>74</v>
      </c>
      <c r="D541" t="str">
        <f>TRIM(COVID_STATE[[#This Row],[ REGION_HOLD]])</f>
        <v>Northeast</v>
      </c>
      <c r="E541">
        <v>0</v>
      </c>
      <c r="F541">
        <v>0</v>
      </c>
      <c r="G541">
        <v>0</v>
      </c>
    </row>
    <row r="542" spans="1:7" x14ac:dyDescent="0.4">
      <c r="A542" s="1">
        <v>43861</v>
      </c>
      <c r="B542" t="s">
        <v>16</v>
      </c>
      <c r="C542" t="s">
        <v>74</v>
      </c>
      <c r="D542" t="str">
        <f>TRIM(COVID_STATE[[#This Row],[ REGION_HOLD]])</f>
        <v>Northeast</v>
      </c>
      <c r="E542">
        <v>0</v>
      </c>
      <c r="F542">
        <v>0</v>
      </c>
      <c r="G542">
        <v>0</v>
      </c>
    </row>
    <row r="543" spans="1:7" x14ac:dyDescent="0.4">
      <c r="A543" s="1">
        <v>43861</v>
      </c>
      <c r="B543" t="s">
        <v>42</v>
      </c>
      <c r="C543" t="s">
        <v>73</v>
      </c>
      <c r="D543" t="str">
        <f>TRIM(COVID_STATE[[#This Row],[ REGION_HOLD]])</f>
        <v>West</v>
      </c>
      <c r="E543">
        <v>0</v>
      </c>
      <c r="F543">
        <v>0</v>
      </c>
      <c r="G543">
        <v>0</v>
      </c>
    </row>
    <row r="544" spans="1:7" x14ac:dyDescent="0.4">
      <c r="A544" s="1">
        <v>43861</v>
      </c>
      <c r="B544" t="s">
        <v>11</v>
      </c>
      <c r="C544" t="s">
        <v>74</v>
      </c>
      <c r="D544" t="str">
        <f>TRIM(COVID_STATE[[#This Row],[ REGION_HOLD]])</f>
        <v>Northeast</v>
      </c>
      <c r="E544">
        <v>0</v>
      </c>
      <c r="F544">
        <v>0</v>
      </c>
      <c r="G544">
        <v>0</v>
      </c>
    </row>
    <row r="545" spans="1:7" x14ac:dyDescent="0.4">
      <c r="A545" s="1">
        <v>43861</v>
      </c>
      <c r="B545" t="s">
        <v>15</v>
      </c>
      <c r="C545" t="s">
        <v>71</v>
      </c>
      <c r="D545" t="str">
        <f>TRIM(COVID_STATE[[#This Row],[ REGION_HOLD]])</f>
        <v>South</v>
      </c>
      <c r="E545">
        <v>0</v>
      </c>
      <c r="F545">
        <v>0</v>
      </c>
      <c r="G545">
        <v>0</v>
      </c>
    </row>
    <row r="546" spans="1:7" x14ac:dyDescent="0.4">
      <c r="A546" s="1">
        <v>43861</v>
      </c>
      <c r="B546" t="s">
        <v>43</v>
      </c>
      <c r="C546" t="s">
        <v>75</v>
      </c>
      <c r="D546" t="str">
        <f>TRIM(COVID_STATE[[#This Row],[ REGION_HOLD]])</f>
        <v>Midwest</v>
      </c>
      <c r="E546">
        <v>0</v>
      </c>
      <c r="F546">
        <v>0</v>
      </c>
      <c r="G546">
        <v>0</v>
      </c>
    </row>
    <row r="547" spans="1:7" x14ac:dyDescent="0.4">
      <c r="A547" s="1">
        <v>43861</v>
      </c>
      <c r="B547" t="s">
        <v>36</v>
      </c>
      <c r="C547" t="s">
        <v>75</v>
      </c>
      <c r="D547" t="str">
        <f>TRIM(COVID_STATE[[#This Row],[ REGION_HOLD]])</f>
        <v>Midwest</v>
      </c>
      <c r="E547">
        <v>0</v>
      </c>
      <c r="F547">
        <v>0</v>
      </c>
      <c r="G547">
        <v>0</v>
      </c>
    </row>
    <row r="548" spans="1:7" x14ac:dyDescent="0.4">
      <c r="A548" s="1">
        <v>43861</v>
      </c>
      <c r="B548" t="s">
        <v>25</v>
      </c>
      <c r="C548" t="s">
        <v>71</v>
      </c>
      <c r="D548" t="str">
        <f>TRIM(COVID_STATE[[#This Row],[ REGION_HOLD]])</f>
        <v>South</v>
      </c>
      <c r="E548">
        <v>0</v>
      </c>
      <c r="F548">
        <v>0</v>
      </c>
      <c r="G548">
        <v>0</v>
      </c>
    </row>
    <row r="549" spans="1:7" x14ac:dyDescent="0.4">
      <c r="A549" s="1">
        <v>43861</v>
      </c>
      <c r="B549" t="s">
        <v>9</v>
      </c>
      <c r="C549" t="s">
        <v>73</v>
      </c>
      <c r="D549" t="str">
        <f>TRIM(COVID_STATE[[#This Row],[ REGION_HOLD]])</f>
        <v>West</v>
      </c>
      <c r="E549">
        <v>0</v>
      </c>
      <c r="F549">
        <v>0</v>
      </c>
      <c r="G549">
        <v>0</v>
      </c>
    </row>
    <row r="550" spans="1:7" x14ac:dyDescent="0.4">
      <c r="A550" s="1">
        <v>43861</v>
      </c>
      <c r="B550" t="s">
        <v>26</v>
      </c>
      <c r="C550" t="s">
        <v>74</v>
      </c>
      <c r="D550" t="str">
        <f>TRIM(COVID_STATE[[#This Row],[ REGION_HOLD]])</f>
        <v>Northeast</v>
      </c>
      <c r="E550">
        <v>0</v>
      </c>
      <c r="F550">
        <v>0</v>
      </c>
      <c r="G550">
        <v>0</v>
      </c>
    </row>
    <row r="551" spans="1:7" x14ac:dyDescent="0.4">
      <c r="A551" s="1">
        <v>43861</v>
      </c>
      <c r="B551" t="s">
        <v>12</v>
      </c>
      <c r="C551" t="s">
        <v>74</v>
      </c>
      <c r="D551" t="str">
        <f>TRIM(COVID_STATE[[#This Row],[ REGION_HOLD]])</f>
        <v>Northeast</v>
      </c>
      <c r="E551">
        <v>0</v>
      </c>
      <c r="F551">
        <v>0</v>
      </c>
      <c r="G551">
        <v>0</v>
      </c>
    </row>
    <row r="552" spans="1:7" x14ac:dyDescent="0.4">
      <c r="A552" s="1">
        <v>43861</v>
      </c>
      <c r="B552" t="s">
        <v>27</v>
      </c>
      <c r="C552" t="s">
        <v>71</v>
      </c>
      <c r="D552" t="str">
        <f>TRIM(COVID_STATE[[#This Row],[ REGION_HOLD]])</f>
        <v>South</v>
      </c>
      <c r="E552">
        <v>0</v>
      </c>
      <c r="F552">
        <v>0</v>
      </c>
      <c r="G552">
        <v>0</v>
      </c>
    </row>
    <row r="553" spans="1:7" x14ac:dyDescent="0.4">
      <c r="A553" s="1">
        <v>43861</v>
      </c>
      <c r="B553" t="s">
        <v>38</v>
      </c>
      <c r="C553" t="s">
        <v>75</v>
      </c>
      <c r="D553" t="str">
        <f>TRIM(COVID_STATE[[#This Row],[ REGION_HOLD]])</f>
        <v>Midwest</v>
      </c>
      <c r="E553">
        <v>0</v>
      </c>
      <c r="F553">
        <v>0</v>
      </c>
      <c r="G553">
        <v>0</v>
      </c>
    </row>
    <row r="554" spans="1:7" x14ac:dyDescent="0.4">
      <c r="A554" s="1">
        <v>43861</v>
      </c>
      <c r="B554" t="s">
        <v>20</v>
      </c>
      <c r="C554" t="s">
        <v>71</v>
      </c>
      <c r="D554" t="str">
        <f>TRIM(COVID_STATE[[#This Row],[ REGION_HOLD]])</f>
        <v>South</v>
      </c>
      <c r="E554">
        <v>0</v>
      </c>
      <c r="F554">
        <v>0</v>
      </c>
      <c r="G554">
        <v>0</v>
      </c>
    </row>
    <row r="555" spans="1:7" x14ac:dyDescent="0.4">
      <c r="A555" s="1">
        <v>43861</v>
      </c>
      <c r="B555" t="s">
        <v>6</v>
      </c>
      <c r="C555" t="s">
        <v>71</v>
      </c>
      <c r="D555" t="str">
        <f>TRIM(COVID_STATE[[#This Row],[ REGION_HOLD]])</f>
        <v>South</v>
      </c>
      <c r="E555">
        <v>0</v>
      </c>
      <c r="F555">
        <v>0</v>
      </c>
      <c r="G555">
        <v>0</v>
      </c>
    </row>
    <row r="556" spans="1:7" x14ac:dyDescent="0.4">
      <c r="A556" s="1">
        <v>43861</v>
      </c>
      <c r="B556" t="s">
        <v>8</v>
      </c>
      <c r="C556" t="s">
        <v>73</v>
      </c>
      <c r="D556" t="str">
        <f>TRIM(COVID_STATE[[#This Row],[ REGION_HOLD]])</f>
        <v>West</v>
      </c>
      <c r="E556">
        <v>0</v>
      </c>
      <c r="F556">
        <v>0</v>
      </c>
      <c r="G556">
        <v>0</v>
      </c>
    </row>
    <row r="557" spans="1:7" x14ac:dyDescent="0.4">
      <c r="A557" s="1">
        <v>43861</v>
      </c>
      <c r="B557" t="s">
        <v>31</v>
      </c>
      <c r="C557" t="s">
        <v>74</v>
      </c>
      <c r="D557" t="str">
        <f>TRIM(COVID_STATE[[#This Row],[ REGION_HOLD]])</f>
        <v>Northeast</v>
      </c>
      <c r="E557">
        <v>0</v>
      </c>
      <c r="F557">
        <v>0</v>
      </c>
      <c r="G557">
        <v>0</v>
      </c>
    </row>
    <row r="558" spans="1:7" x14ac:dyDescent="0.4">
      <c r="A558" s="1">
        <v>43861</v>
      </c>
      <c r="B558" t="s">
        <v>32</v>
      </c>
      <c r="C558" t="s">
        <v>71</v>
      </c>
      <c r="D558" t="str">
        <f>TRIM(COVID_STATE[[#This Row],[ REGION_HOLD]])</f>
        <v>South</v>
      </c>
      <c r="E558">
        <v>0</v>
      </c>
      <c r="F558">
        <v>0</v>
      </c>
      <c r="G558">
        <v>0</v>
      </c>
    </row>
    <row r="559" spans="1:7" x14ac:dyDescent="0.4">
      <c r="A559" s="1">
        <v>43861</v>
      </c>
      <c r="B559" t="s">
        <v>0</v>
      </c>
      <c r="C559" t="s">
        <v>73</v>
      </c>
      <c r="D559" t="str">
        <f>TRIM(COVID_STATE[[#This Row],[ REGION_HOLD]])</f>
        <v>West</v>
      </c>
      <c r="E559">
        <v>0</v>
      </c>
      <c r="F559">
        <v>0</v>
      </c>
      <c r="G559">
        <v>0</v>
      </c>
    </row>
    <row r="560" spans="1:7" x14ac:dyDescent="0.4">
      <c r="A560" s="1">
        <v>43861</v>
      </c>
      <c r="B560" t="s">
        <v>50</v>
      </c>
      <c r="C560" t="s">
        <v>71</v>
      </c>
      <c r="D560" t="str">
        <f>TRIM(COVID_STATE[[#This Row],[ REGION_HOLD]])</f>
        <v>South</v>
      </c>
      <c r="E560">
        <v>0</v>
      </c>
      <c r="F560">
        <v>0</v>
      </c>
      <c r="G560">
        <v>0</v>
      </c>
    </row>
    <row r="561" spans="1:7" x14ac:dyDescent="0.4">
      <c r="A561" s="1">
        <v>43861</v>
      </c>
      <c r="B561" t="s">
        <v>5</v>
      </c>
      <c r="C561" t="s">
        <v>75</v>
      </c>
      <c r="D561" t="str">
        <f>TRIM(COVID_STATE[[#This Row],[ REGION_HOLD]])</f>
        <v>Midwest</v>
      </c>
      <c r="E561">
        <v>0</v>
      </c>
      <c r="F561">
        <v>0</v>
      </c>
      <c r="G561">
        <v>0</v>
      </c>
    </row>
    <row r="562" spans="1:7" x14ac:dyDescent="0.4">
      <c r="A562" s="1">
        <v>43861</v>
      </c>
      <c r="B562" t="s">
        <v>44</v>
      </c>
      <c r="C562" t="s">
        <v>73</v>
      </c>
      <c r="D562" t="str">
        <f>TRIM(COVID_STATE[[#This Row],[ REGION_HOLD]])</f>
        <v>West</v>
      </c>
      <c r="E562">
        <v>0</v>
      </c>
      <c r="F562">
        <v>0</v>
      </c>
      <c r="G562">
        <v>0</v>
      </c>
    </row>
    <row r="563" spans="1:7" x14ac:dyDescent="0.4">
      <c r="A563" s="1">
        <v>43862</v>
      </c>
      <c r="B563" t="s">
        <v>47</v>
      </c>
      <c r="C563" t="s">
        <v>71</v>
      </c>
      <c r="D563" t="str">
        <f>TRIM(COVID_STATE[[#This Row],[ REGION_HOLD]])</f>
        <v>South</v>
      </c>
      <c r="E563">
        <v>0</v>
      </c>
      <c r="F563">
        <v>0</v>
      </c>
      <c r="G563">
        <v>0</v>
      </c>
    </row>
    <row r="564" spans="1:7" x14ac:dyDescent="0.4">
      <c r="A564" s="1">
        <v>43862</v>
      </c>
      <c r="B564" t="s">
        <v>45</v>
      </c>
      <c r="C564" t="s">
        <v>73</v>
      </c>
      <c r="D564" t="str">
        <f>TRIM(COVID_STATE[[#This Row],[ REGION_HOLD]])</f>
        <v>West</v>
      </c>
      <c r="E564">
        <v>0</v>
      </c>
      <c r="F564">
        <v>0</v>
      </c>
      <c r="G564">
        <v>0</v>
      </c>
    </row>
    <row r="565" spans="1:7" x14ac:dyDescent="0.4">
      <c r="A565" s="1">
        <v>43862</v>
      </c>
      <c r="B565" t="s">
        <v>3</v>
      </c>
      <c r="C565" t="s">
        <v>73</v>
      </c>
      <c r="D565" t="str">
        <f>TRIM(COVID_STATE[[#This Row],[ REGION_HOLD]])</f>
        <v>West</v>
      </c>
      <c r="E565">
        <v>0</v>
      </c>
      <c r="F565">
        <v>0</v>
      </c>
      <c r="G565">
        <v>0</v>
      </c>
    </row>
    <row r="566" spans="1:7" x14ac:dyDescent="0.4">
      <c r="A566" s="1">
        <v>43862</v>
      </c>
      <c r="B566" t="s">
        <v>39</v>
      </c>
      <c r="C566" t="s">
        <v>71</v>
      </c>
      <c r="D566" t="str">
        <f>TRIM(COVID_STATE[[#This Row],[ REGION_HOLD]])</f>
        <v>South</v>
      </c>
      <c r="E566">
        <v>0</v>
      </c>
      <c r="F566">
        <v>0</v>
      </c>
      <c r="G566">
        <v>0</v>
      </c>
    </row>
    <row r="567" spans="1:7" x14ac:dyDescent="0.4">
      <c r="A567" s="1">
        <v>43862</v>
      </c>
      <c r="B567" t="s">
        <v>2</v>
      </c>
      <c r="C567" t="s">
        <v>73</v>
      </c>
      <c r="D567" t="str">
        <f>TRIM(COVID_STATE[[#This Row],[ REGION_HOLD]])</f>
        <v>West</v>
      </c>
      <c r="E567">
        <v>0</v>
      </c>
      <c r="F567">
        <v>0</v>
      </c>
      <c r="G567">
        <v>0</v>
      </c>
    </row>
    <row r="568" spans="1:7" x14ac:dyDescent="0.4">
      <c r="A568" s="1">
        <v>43862</v>
      </c>
      <c r="B568" t="s">
        <v>17</v>
      </c>
      <c r="C568" t="s">
        <v>73</v>
      </c>
      <c r="D568" t="str">
        <f>TRIM(COVID_STATE[[#This Row],[ REGION_HOLD]])</f>
        <v>West</v>
      </c>
      <c r="E568">
        <v>0</v>
      </c>
      <c r="F568">
        <v>0</v>
      </c>
      <c r="G568">
        <v>0</v>
      </c>
    </row>
    <row r="569" spans="1:7" x14ac:dyDescent="0.4">
      <c r="A569" s="1">
        <v>43862</v>
      </c>
      <c r="B569" t="s">
        <v>33</v>
      </c>
      <c r="C569" t="s">
        <v>74</v>
      </c>
      <c r="D569" t="str">
        <f>TRIM(COVID_STATE[[#This Row],[ REGION_HOLD]])</f>
        <v>Northeast</v>
      </c>
      <c r="E569">
        <v>0</v>
      </c>
      <c r="F569">
        <v>0</v>
      </c>
      <c r="G569">
        <v>0</v>
      </c>
    </row>
    <row r="570" spans="1:7" x14ac:dyDescent="0.4">
      <c r="A570" s="1">
        <v>43862</v>
      </c>
      <c r="B570" t="s">
        <v>40</v>
      </c>
      <c r="C570" t="s">
        <v>71</v>
      </c>
      <c r="D570" t="str">
        <f>TRIM(COVID_STATE[[#This Row],[ REGION_HOLD]])</f>
        <v>South</v>
      </c>
      <c r="E570">
        <v>0</v>
      </c>
      <c r="F570">
        <v>0</v>
      </c>
      <c r="G570">
        <v>0</v>
      </c>
    </row>
    <row r="571" spans="1:7" x14ac:dyDescent="0.4">
      <c r="A571" s="1">
        <v>43862</v>
      </c>
      <c r="B571" t="s">
        <v>28</v>
      </c>
      <c r="C571" t="s">
        <v>71</v>
      </c>
      <c r="D571" t="str">
        <f>TRIM(COVID_STATE[[#This Row],[ REGION_HOLD]])</f>
        <v>South</v>
      </c>
      <c r="E571">
        <v>0</v>
      </c>
      <c r="F571">
        <v>0</v>
      </c>
      <c r="G571">
        <v>0</v>
      </c>
    </row>
    <row r="572" spans="1:7" x14ac:dyDescent="0.4">
      <c r="A572" s="1">
        <v>43862</v>
      </c>
      <c r="B572" t="s">
        <v>10</v>
      </c>
      <c r="C572" t="s">
        <v>71</v>
      </c>
      <c r="D572" t="str">
        <f>TRIM(COVID_STATE[[#This Row],[ REGION_HOLD]])</f>
        <v>South</v>
      </c>
      <c r="E572">
        <v>0</v>
      </c>
      <c r="F572">
        <v>0</v>
      </c>
      <c r="G572">
        <v>0</v>
      </c>
    </row>
    <row r="573" spans="1:7" x14ac:dyDescent="0.4">
      <c r="A573" s="1">
        <v>43862</v>
      </c>
      <c r="B573" t="s">
        <v>13</v>
      </c>
      <c r="C573" t="s">
        <v>71</v>
      </c>
      <c r="D573" t="str">
        <f>TRIM(COVID_STATE[[#This Row],[ REGION_HOLD]])</f>
        <v>South</v>
      </c>
      <c r="E573">
        <v>0</v>
      </c>
      <c r="F573">
        <v>0</v>
      </c>
      <c r="G573">
        <v>0</v>
      </c>
    </row>
    <row r="574" spans="1:7" x14ac:dyDescent="0.4">
      <c r="A574" s="1">
        <v>43862</v>
      </c>
      <c r="B574" t="s">
        <v>21</v>
      </c>
      <c r="C574" t="s">
        <v>73</v>
      </c>
      <c r="D574" t="str">
        <f>TRIM(COVID_STATE[[#This Row],[ REGION_HOLD]])</f>
        <v>West</v>
      </c>
      <c r="E574">
        <v>0</v>
      </c>
      <c r="F574">
        <v>0</v>
      </c>
      <c r="G574">
        <v>0</v>
      </c>
    </row>
    <row r="575" spans="1:7" x14ac:dyDescent="0.4">
      <c r="A575" s="1">
        <v>43862</v>
      </c>
      <c r="B575" t="s">
        <v>48</v>
      </c>
      <c r="C575" t="s">
        <v>73</v>
      </c>
      <c r="D575" t="str">
        <f>TRIM(COVID_STATE[[#This Row],[ REGION_HOLD]])</f>
        <v>West</v>
      </c>
      <c r="E575">
        <v>0</v>
      </c>
      <c r="F575">
        <v>0</v>
      </c>
      <c r="G575">
        <v>0</v>
      </c>
    </row>
    <row r="576" spans="1:7" x14ac:dyDescent="0.4">
      <c r="A576" s="1">
        <v>43862</v>
      </c>
      <c r="B576" t="s">
        <v>1</v>
      </c>
      <c r="C576" t="s">
        <v>75</v>
      </c>
      <c r="D576" t="str">
        <f>TRIM(COVID_STATE[[#This Row],[ REGION_HOLD]])</f>
        <v>Midwest</v>
      </c>
      <c r="E576">
        <v>0</v>
      </c>
      <c r="F576">
        <v>0</v>
      </c>
      <c r="G576">
        <v>0</v>
      </c>
    </row>
    <row r="577" spans="1:7" x14ac:dyDescent="0.4">
      <c r="A577" s="1">
        <v>43862</v>
      </c>
      <c r="B577" t="s">
        <v>22</v>
      </c>
      <c r="C577" t="s">
        <v>75</v>
      </c>
      <c r="D577" t="str">
        <f>TRIM(COVID_STATE[[#This Row],[ REGION_HOLD]])</f>
        <v>Midwest</v>
      </c>
      <c r="E577">
        <v>0</v>
      </c>
      <c r="F577">
        <v>0</v>
      </c>
      <c r="G577">
        <v>0</v>
      </c>
    </row>
    <row r="578" spans="1:7" x14ac:dyDescent="0.4">
      <c r="A578" s="1">
        <v>43862</v>
      </c>
      <c r="B578" t="s">
        <v>34</v>
      </c>
      <c r="C578" t="s">
        <v>75</v>
      </c>
      <c r="D578" t="str">
        <f>TRIM(COVID_STATE[[#This Row],[ REGION_HOLD]])</f>
        <v>Midwest</v>
      </c>
      <c r="E578">
        <v>0</v>
      </c>
      <c r="F578">
        <v>0</v>
      </c>
      <c r="G578">
        <v>0</v>
      </c>
    </row>
    <row r="579" spans="1:7" x14ac:dyDescent="0.4">
      <c r="A579" s="1">
        <v>43862</v>
      </c>
      <c r="B579" t="s">
        <v>29</v>
      </c>
      <c r="C579" t="s">
        <v>75</v>
      </c>
      <c r="D579" t="str">
        <f>TRIM(COVID_STATE[[#This Row],[ REGION_HOLD]])</f>
        <v>Midwest</v>
      </c>
      <c r="E579">
        <v>0</v>
      </c>
      <c r="F579">
        <v>0</v>
      </c>
      <c r="G579">
        <v>0</v>
      </c>
    </row>
    <row r="580" spans="1:7" x14ac:dyDescent="0.4">
      <c r="A580" s="1">
        <v>43862</v>
      </c>
      <c r="B580" t="s">
        <v>23</v>
      </c>
      <c r="C580" t="s">
        <v>71</v>
      </c>
      <c r="D580" t="str">
        <f>TRIM(COVID_STATE[[#This Row],[ REGION_HOLD]])</f>
        <v>South</v>
      </c>
      <c r="E580">
        <v>0</v>
      </c>
      <c r="F580">
        <v>0</v>
      </c>
      <c r="G580">
        <v>0</v>
      </c>
    </row>
    <row r="581" spans="1:7" x14ac:dyDescent="0.4">
      <c r="A581" s="1">
        <v>43862</v>
      </c>
      <c r="B581" t="s">
        <v>35</v>
      </c>
      <c r="C581" t="s">
        <v>71</v>
      </c>
      <c r="D581" t="str">
        <f>TRIM(COVID_STATE[[#This Row],[ REGION_HOLD]])</f>
        <v>South</v>
      </c>
      <c r="E581">
        <v>0</v>
      </c>
      <c r="F581">
        <v>0</v>
      </c>
      <c r="G581">
        <v>0</v>
      </c>
    </row>
    <row r="582" spans="1:7" x14ac:dyDescent="0.4">
      <c r="A582" s="1">
        <v>43862</v>
      </c>
      <c r="B582" t="s">
        <v>46</v>
      </c>
      <c r="C582" t="s">
        <v>74</v>
      </c>
      <c r="D582" t="str">
        <f>TRIM(COVID_STATE[[#This Row],[ REGION_HOLD]])</f>
        <v>Northeast</v>
      </c>
      <c r="E582">
        <v>0</v>
      </c>
      <c r="F582">
        <v>0</v>
      </c>
      <c r="G582">
        <v>0</v>
      </c>
    </row>
    <row r="583" spans="1:7" x14ac:dyDescent="0.4">
      <c r="A583" s="1">
        <v>43862</v>
      </c>
      <c r="B583" t="s">
        <v>18</v>
      </c>
      <c r="C583" t="s">
        <v>71</v>
      </c>
      <c r="D583" t="str">
        <f>TRIM(COVID_STATE[[#This Row],[ REGION_HOLD]])</f>
        <v>South</v>
      </c>
      <c r="E583">
        <v>0</v>
      </c>
      <c r="F583">
        <v>0</v>
      </c>
      <c r="G583">
        <v>0</v>
      </c>
    </row>
    <row r="584" spans="1:7" x14ac:dyDescent="0.4">
      <c r="A584" s="1">
        <v>43862</v>
      </c>
      <c r="B584" t="s">
        <v>4</v>
      </c>
      <c r="C584" t="s">
        <v>74</v>
      </c>
      <c r="D584" t="str">
        <f>TRIM(COVID_STATE[[#This Row],[ REGION_HOLD]])</f>
        <v>Northeast</v>
      </c>
      <c r="E584">
        <v>1</v>
      </c>
      <c r="F584">
        <v>0</v>
      </c>
      <c r="G584">
        <v>0</v>
      </c>
    </row>
    <row r="585" spans="1:7" x14ac:dyDescent="0.4">
      <c r="A585" s="1">
        <v>43862</v>
      </c>
      <c r="B585" t="s">
        <v>37</v>
      </c>
      <c r="C585" t="s">
        <v>75</v>
      </c>
      <c r="D585" t="str">
        <f>TRIM(COVID_STATE[[#This Row],[ REGION_HOLD]])</f>
        <v>Midwest</v>
      </c>
      <c r="E585">
        <v>0</v>
      </c>
      <c r="F585">
        <v>0</v>
      </c>
      <c r="G585">
        <v>0</v>
      </c>
    </row>
    <row r="586" spans="1:7" x14ac:dyDescent="0.4">
      <c r="A586" s="1">
        <v>43862</v>
      </c>
      <c r="B586" t="s">
        <v>24</v>
      </c>
      <c r="C586" t="s">
        <v>75</v>
      </c>
      <c r="D586" t="str">
        <f>TRIM(COVID_STATE[[#This Row],[ REGION_HOLD]])</f>
        <v>Midwest</v>
      </c>
      <c r="E586">
        <v>0</v>
      </c>
      <c r="F586">
        <v>0</v>
      </c>
      <c r="G586">
        <v>0</v>
      </c>
    </row>
    <row r="587" spans="1:7" x14ac:dyDescent="0.4">
      <c r="A587" s="1">
        <v>43862</v>
      </c>
      <c r="B587" t="s">
        <v>41</v>
      </c>
      <c r="C587" t="s">
        <v>71</v>
      </c>
      <c r="D587" t="str">
        <f>TRIM(COVID_STATE[[#This Row],[ REGION_HOLD]])</f>
        <v>South</v>
      </c>
      <c r="E587">
        <v>0</v>
      </c>
      <c r="F587">
        <v>0</v>
      </c>
      <c r="G587">
        <v>0</v>
      </c>
    </row>
    <row r="588" spans="1:7" x14ac:dyDescent="0.4">
      <c r="A588" s="1">
        <v>43862</v>
      </c>
      <c r="B588" t="s">
        <v>30</v>
      </c>
      <c r="C588" t="s">
        <v>75</v>
      </c>
      <c r="D588" t="str">
        <f>TRIM(COVID_STATE[[#This Row],[ REGION_HOLD]])</f>
        <v>Midwest</v>
      </c>
      <c r="E588">
        <v>0</v>
      </c>
      <c r="F588">
        <v>0</v>
      </c>
      <c r="G588">
        <v>0</v>
      </c>
    </row>
    <row r="589" spans="1:7" x14ac:dyDescent="0.4">
      <c r="A589" s="1">
        <v>43862</v>
      </c>
      <c r="B589" t="s">
        <v>49</v>
      </c>
      <c r="C589" t="s">
        <v>73</v>
      </c>
      <c r="D589" t="str">
        <f>TRIM(COVID_STATE[[#This Row],[ REGION_HOLD]])</f>
        <v>West</v>
      </c>
      <c r="E589">
        <v>0</v>
      </c>
      <c r="F589">
        <v>0</v>
      </c>
      <c r="G589">
        <v>0</v>
      </c>
    </row>
    <row r="590" spans="1:7" x14ac:dyDescent="0.4">
      <c r="A590" s="1">
        <v>43862</v>
      </c>
      <c r="B590" t="s">
        <v>7</v>
      </c>
      <c r="C590" t="s">
        <v>75</v>
      </c>
      <c r="D590" t="str">
        <f>TRIM(COVID_STATE[[#This Row],[ REGION_HOLD]])</f>
        <v>Midwest</v>
      </c>
      <c r="E590">
        <v>0</v>
      </c>
      <c r="F590">
        <v>0</v>
      </c>
      <c r="G590">
        <v>0</v>
      </c>
    </row>
    <row r="591" spans="1:7" x14ac:dyDescent="0.4">
      <c r="A591" s="1">
        <v>43862</v>
      </c>
      <c r="B591" t="s">
        <v>19</v>
      </c>
      <c r="C591" t="s">
        <v>73</v>
      </c>
      <c r="D591" t="str">
        <f>TRIM(COVID_STATE[[#This Row],[ REGION_HOLD]])</f>
        <v>West</v>
      </c>
      <c r="E591">
        <v>0</v>
      </c>
      <c r="F591">
        <v>0</v>
      </c>
      <c r="G591">
        <v>0</v>
      </c>
    </row>
    <row r="592" spans="1:7" x14ac:dyDescent="0.4">
      <c r="A592" s="1">
        <v>43862</v>
      </c>
      <c r="B592" t="s">
        <v>14</v>
      </c>
      <c r="C592" t="s">
        <v>74</v>
      </c>
      <c r="D592" t="str">
        <f>TRIM(COVID_STATE[[#This Row],[ REGION_HOLD]])</f>
        <v>Northeast</v>
      </c>
      <c r="E592">
        <v>0</v>
      </c>
      <c r="F592">
        <v>0</v>
      </c>
      <c r="G592">
        <v>0</v>
      </c>
    </row>
    <row r="593" spans="1:7" x14ac:dyDescent="0.4">
      <c r="A593" s="1">
        <v>43862</v>
      </c>
      <c r="B593" t="s">
        <v>16</v>
      </c>
      <c r="C593" t="s">
        <v>74</v>
      </c>
      <c r="D593" t="str">
        <f>TRIM(COVID_STATE[[#This Row],[ REGION_HOLD]])</f>
        <v>Northeast</v>
      </c>
      <c r="E593">
        <v>0</v>
      </c>
      <c r="F593">
        <v>0</v>
      </c>
      <c r="G593">
        <v>0</v>
      </c>
    </row>
    <row r="594" spans="1:7" x14ac:dyDescent="0.4">
      <c r="A594" s="1">
        <v>43862</v>
      </c>
      <c r="B594" t="s">
        <v>42</v>
      </c>
      <c r="C594" t="s">
        <v>73</v>
      </c>
      <c r="D594" t="str">
        <f>TRIM(COVID_STATE[[#This Row],[ REGION_HOLD]])</f>
        <v>West</v>
      </c>
      <c r="E594">
        <v>0</v>
      </c>
      <c r="F594">
        <v>0</v>
      </c>
      <c r="G594">
        <v>0</v>
      </c>
    </row>
    <row r="595" spans="1:7" x14ac:dyDescent="0.4">
      <c r="A595" s="1">
        <v>43862</v>
      </c>
      <c r="B595" t="s">
        <v>11</v>
      </c>
      <c r="C595" t="s">
        <v>74</v>
      </c>
      <c r="D595" t="str">
        <f>TRIM(COVID_STATE[[#This Row],[ REGION_HOLD]])</f>
        <v>Northeast</v>
      </c>
      <c r="E595">
        <v>0</v>
      </c>
      <c r="F595">
        <v>0</v>
      </c>
      <c r="G595">
        <v>0</v>
      </c>
    </row>
    <row r="596" spans="1:7" x14ac:dyDescent="0.4">
      <c r="A596" s="1">
        <v>43862</v>
      </c>
      <c r="B596" t="s">
        <v>15</v>
      </c>
      <c r="C596" t="s">
        <v>71</v>
      </c>
      <c r="D596" t="str">
        <f>TRIM(COVID_STATE[[#This Row],[ REGION_HOLD]])</f>
        <v>South</v>
      </c>
      <c r="E596">
        <v>0</v>
      </c>
      <c r="F596">
        <v>0</v>
      </c>
      <c r="G596">
        <v>0</v>
      </c>
    </row>
    <row r="597" spans="1:7" x14ac:dyDescent="0.4">
      <c r="A597" s="1">
        <v>43862</v>
      </c>
      <c r="B597" t="s">
        <v>43</v>
      </c>
      <c r="C597" t="s">
        <v>75</v>
      </c>
      <c r="D597" t="str">
        <f>TRIM(COVID_STATE[[#This Row],[ REGION_HOLD]])</f>
        <v>Midwest</v>
      </c>
      <c r="E597">
        <v>0</v>
      </c>
      <c r="F597">
        <v>0</v>
      </c>
      <c r="G597">
        <v>0</v>
      </c>
    </row>
    <row r="598" spans="1:7" x14ac:dyDescent="0.4">
      <c r="A598" s="1">
        <v>43862</v>
      </c>
      <c r="B598" t="s">
        <v>36</v>
      </c>
      <c r="C598" t="s">
        <v>75</v>
      </c>
      <c r="D598" t="str">
        <f>TRIM(COVID_STATE[[#This Row],[ REGION_HOLD]])</f>
        <v>Midwest</v>
      </c>
      <c r="E598">
        <v>0</v>
      </c>
      <c r="F598">
        <v>0</v>
      </c>
      <c r="G598">
        <v>0</v>
      </c>
    </row>
    <row r="599" spans="1:7" x14ac:dyDescent="0.4">
      <c r="A599" s="1">
        <v>43862</v>
      </c>
      <c r="B599" t="s">
        <v>25</v>
      </c>
      <c r="C599" t="s">
        <v>71</v>
      </c>
      <c r="D599" t="str">
        <f>TRIM(COVID_STATE[[#This Row],[ REGION_HOLD]])</f>
        <v>South</v>
      </c>
      <c r="E599">
        <v>0</v>
      </c>
      <c r="F599">
        <v>0</v>
      </c>
      <c r="G599">
        <v>0</v>
      </c>
    </row>
    <row r="600" spans="1:7" x14ac:dyDescent="0.4">
      <c r="A600" s="1">
        <v>43862</v>
      </c>
      <c r="B600" t="s">
        <v>9</v>
      </c>
      <c r="C600" t="s">
        <v>73</v>
      </c>
      <c r="D600" t="str">
        <f>TRIM(COVID_STATE[[#This Row],[ REGION_HOLD]])</f>
        <v>West</v>
      </c>
      <c r="E600">
        <v>0</v>
      </c>
      <c r="F600">
        <v>0</v>
      </c>
      <c r="G600">
        <v>0</v>
      </c>
    </row>
    <row r="601" spans="1:7" x14ac:dyDescent="0.4">
      <c r="A601" s="1">
        <v>43862</v>
      </c>
      <c r="B601" t="s">
        <v>26</v>
      </c>
      <c r="C601" t="s">
        <v>74</v>
      </c>
      <c r="D601" t="str">
        <f>TRIM(COVID_STATE[[#This Row],[ REGION_HOLD]])</f>
        <v>Northeast</v>
      </c>
      <c r="E601">
        <v>0</v>
      </c>
      <c r="F601">
        <v>0</v>
      </c>
      <c r="G601">
        <v>0</v>
      </c>
    </row>
    <row r="602" spans="1:7" x14ac:dyDescent="0.4">
      <c r="A602" s="1">
        <v>43862</v>
      </c>
      <c r="B602" t="s">
        <v>12</v>
      </c>
      <c r="C602" t="s">
        <v>74</v>
      </c>
      <c r="D602" t="str">
        <f>TRIM(COVID_STATE[[#This Row],[ REGION_HOLD]])</f>
        <v>Northeast</v>
      </c>
      <c r="E602">
        <v>0</v>
      </c>
      <c r="F602">
        <v>0</v>
      </c>
      <c r="G602">
        <v>0</v>
      </c>
    </row>
    <row r="603" spans="1:7" x14ac:dyDescent="0.4">
      <c r="A603" s="1">
        <v>43862</v>
      </c>
      <c r="B603" t="s">
        <v>27</v>
      </c>
      <c r="C603" t="s">
        <v>71</v>
      </c>
      <c r="D603" t="str">
        <f>TRIM(COVID_STATE[[#This Row],[ REGION_HOLD]])</f>
        <v>South</v>
      </c>
      <c r="E603">
        <v>0</v>
      </c>
      <c r="F603">
        <v>0</v>
      </c>
      <c r="G603">
        <v>0</v>
      </c>
    </row>
    <row r="604" spans="1:7" x14ac:dyDescent="0.4">
      <c r="A604" s="1">
        <v>43862</v>
      </c>
      <c r="B604" t="s">
        <v>38</v>
      </c>
      <c r="C604" t="s">
        <v>75</v>
      </c>
      <c r="D604" t="str">
        <f>TRIM(COVID_STATE[[#This Row],[ REGION_HOLD]])</f>
        <v>Midwest</v>
      </c>
      <c r="E604">
        <v>0</v>
      </c>
      <c r="F604">
        <v>0</v>
      </c>
      <c r="G604">
        <v>0</v>
      </c>
    </row>
    <row r="605" spans="1:7" x14ac:dyDescent="0.4">
      <c r="A605" s="1">
        <v>43862</v>
      </c>
      <c r="B605" t="s">
        <v>20</v>
      </c>
      <c r="C605" t="s">
        <v>71</v>
      </c>
      <c r="D605" t="str">
        <f>TRIM(COVID_STATE[[#This Row],[ REGION_HOLD]])</f>
        <v>South</v>
      </c>
      <c r="E605">
        <v>0</v>
      </c>
      <c r="F605">
        <v>0</v>
      </c>
      <c r="G605">
        <v>0</v>
      </c>
    </row>
    <row r="606" spans="1:7" x14ac:dyDescent="0.4">
      <c r="A606" s="1">
        <v>43862</v>
      </c>
      <c r="B606" t="s">
        <v>6</v>
      </c>
      <c r="C606" t="s">
        <v>71</v>
      </c>
      <c r="D606" t="str">
        <f>TRIM(COVID_STATE[[#This Row],[ REGION_HOLD]])</f>
        <v>South</v>
      </c>
      <c r="E606">
        <v>0</v>
      </c>
      <c r="F606">
        <v>0</v>
      </c>
      <c r="G606">
        <v>0</v>
      </c>
    </row>
    <row r="607" spans="1:7" x14ac:dyDescent="0.4">
      <c r="A607" s="1">
        <v>43862</v>
      </c>
      <c r="B607" t="s">
        <v>8</v>
      </c>
      <c r="C607" t="s">
        <v>73</v>
      </c>
      <c r="D607" t="str">
        <f>TRIM(COVID_STATE[[#This Row],[ REGION_HOLD]])</f>
        <v>West</v>
      </c>
      <c r="E607">
        <v>0</v>
      </c>
      <c r="F607">
        <v>0</v>
      </c>
      <c r="G607">
        <v>0</v>
      </c>
    </row>
    <row r="608" spans="1:7" x14ac:dyDescent="0.4">
      <c r="A608" s="1">
        <v>43862</v>
      </c>
      <c r="B608" t="s">
        <v>31</v>
      </c>
      <c r="C608" t="s">
        <v>74</v>
      </c>
      <c r="D608" t="str">
        <f>TRIM(COVID_STATE[[#This Row],[ REGION_HOLD]])</f>
        <v>Northeast</v>
      </c>
      <c r="E608">
        <v>0</v>
      </c>
      <c r="F608">
        <v>0</v>
      </c>
      <c r="G608">
        <v>0</v>
      </c>
    </row>
    <row r="609" spans="1:7" x14ac:dyDescent="0.4">
      <c r="A609" s="1">
        <v>43862</v>
      </c>
      <c r="B609" t="s">
        <v>32</v>
      </c>
      <c r="C609" t="s">
        <v>71</v>
      </c>
      <c r="D609" t="str">
        <f>TRIM(COVID_STATE[[#This Row],[ REGION_HOLD]])</f>
        <v>South</v>
      </c>
      <c r="E609">
        <v>0</v>
      </c>
      <c r="F609">
        <v>0</v>
      </c>
      <c r="G609">
        <v>0</v>
      </c>
    </row>
    <row r="610" spans="1:7" x14ac:dyDescent="0.4">
      <c r="A610" s="1">
        <v>43862</v>
      </c>
      <c r="B610" t="s">
        <v>0</v>
      </c>
      <c r="C610" t="s">
        <v>73</v>
      </c>
      <c r="D610" t="str">
        <f>TRIM(COVID_STATE[[#This Row],[ REGION_HOLD]])</f>
        <v>West</v>
      </c>
      <c r="E610">
        <v>0</v>
      </c>
      <c r="F610">
        <v>0</v>
      </c>
      <c r="G610">
        <v>0</v>
      </c>
    </row>
    <row r="611" spans="1:7" x14ac:dyDescent="0.4">
      <c r="A611" s="1">
        <v>43862</v>
      </c>
      <c r="B611" t="s">
        <v>50</v>
      </c>
      <c r="C611" t="s">
        <v>71</v>
      </c>
      <c r="D611" t="str">
        <f>TRIM(COVID_STATE[[#This Row],[ REGION_HOLD]])</f>
        <v>South</v>
      </c>
      <c r="E611">
        <v>0</v>
      </c>
      <c r="F611">
        <v>0</v>
      </c>
      <c r="G611">
        <v>0</v>
      </c>
    </row>
    <row r="612" spans="1:7" x14ac:dyDescent="0.4">
      <c r="A612" s="1">
        <v>43862</v>
      </c>
      <c r="B612" t="s">
        <v>5</v>
      </c>
      <c r="C612" t="s">
        <v>75</v>
      </c>
      <c r="D612" t="str">
        <f>TRIM(COVID_STATE[[#This Row],[ REGION_HOLD]])</f>
        <v>Midwest</v>
      </c>
      <c r="E612">
        <v>0</v>
      </c>
      <c r="F612">
        <v>0</v>
      </c>
      <c r="G612">
        <v>0</v>
      </c>
    </row>
    <row r="613" spans="1:7" x14ac:dyDescent="0.4">
      <c r="A613" s="1">
        <v>43862</v>
      </c>
      <c r="B613" t="s">
        <v>44</v>
      </c>
      <c r="C613" t="s">
        <v>73</v>
      </c>
      <c r="D613" t="str">
        <f>TRIM(COVID_STATE[[#This Row],[ REGION_HOLD]])</f>
        <v>West</v>
      </c>
      <c r="E613">
        <v>0</v>
      </c>
      <c r="F613">
        <v>0</v>
      </c>
      <c r="G613">
        <v>0</v>
      </c>
    </row>
    <row r="614" spans="1:7" x14ac:dyDescent="0.4">
      <c r="A614" s="1">
        <v>43863</v>
      </c>
      <c r="B614" t="s">
        <v>47</v>
      </c>
      <c r="C614" t="s">
        <v>71</v>
      </c>
      <c r="D614" t="str">
        <f>TRIM(COVID_STATE[[#This Row],[ REGION_HOLD]])</f>
        <v>South</v>
      </c>
      <c r="E614">
        <v>0</v>
      </c>
      <c r="F614">
        <v>0</v>
      </c>
      <c r="G614">
        <v>0</v>
      </c>
    </row>
    <row r="615" spans="1:7" x14ac:dyDescent="0.4">
      <c r="A615" s="1">
        <v>43863</v>
      </c>
      <c r="B615" t="s">
        <v>45</v>
      </c>
      <c r="C615" t="s">
        <v>73</v>
      </c>
      <c r="D615" t="str">
        <f>TRIM(COVID_STATE[[#This Row],[ REGION_HOLD]])</f>
        <v>West</v>
      </c>
      <c r="E615">
        <v>0</v>
      </c>
      <c r="F615">
        <v>0</v>
      </c>
      <c r="G615">
        <v>0</v>
      </c>
    </row>
    <row r="616" spans="1:7" x14ac:dyDescent="0.4">
      <c r="A616" s="1">
        <v>43863</v>
      </c>
      <c r="B616" t="s">
        <v>3</v>
      </c>
      <c r="C616" t="s">
        <v>73</v>
      </c>
      <c r="D616" t="str">
        <f>TRIM(COVID_STATE[[#This Row],[ REGION_HOLD]])</f>
        <v>West</v>
      </c>
      <c r="E616">
        <v>0</v>
      </c>
      <c r="F616">
        <v>0</v>
      </c>
      <c r="G616">
        <v>0</v>
      </c>
    </row>
    <row r="617" spans="1:7" x14ac:dyDescent="0.4">
      <c r="A617" s="1">
        <v>43863</v>
      </c>
      <c r="B617" t="s">
        <v>39</v>
      </c>
      <c r="C617" t="s">
        <v>71</v>
      </c>
      <c r="D617" t="str">
        <f>TRIM(COVID_STATE[[#This Row],[ REGION_HOLD]])</f>
        <v>South</v>
      </c>
      <c r="E617">
        <v>0</v>
      </c>
      <c r="F617">
        <v>0</v>
      </c>
      <c r="G617">
        <v>0</v>
      </c>
    </row>
    <row r="618" spans="1:7" x14ac:dyDescent="0.4">
      <c r="A618" s="1">
        <v>43863</v>
      </c>
      <c r="B618" t="s">
        <v>2</v>
      </c>
      <c r="C618" t="s">
        <v>73</v>
      </c>
      <c r="D618" t="str">
        <f>TRIM(COVID_STATE[[#This Row],[ REGION_HOLD]])</f>
        <v>West</v>
      </c>
      <c r="E618">
        <v>3</v>
      </c>
      <c r="F618">
        <v>0</v>
      </c>
      <c r="G618">
        <v>0</v>
      </c>
    </row>
    <row r="619" spans="1:7" x14ac:dyDescent="0.4">
      <c r="A619" s="1">
        <v>43863</v>
      </c>
      <c r="B619" t="s">
        <v>17</v>
      </c>
      <c r="C619" t="s">
        <v>73</v>
      </c>
      <c r="D619" t="str">
        <f>TRIM(COVID_STATE[[#This Row],[ REGION_HOLD]])</f>
        <v>West</v>
      </c>
      <c r="E619">
        <v>0</v>
      </c>
      <c r="F619">
        <v>0</v>
      </c>
      <c r="G619">
        <v>0</v>
      </c>
    </row>
    <row r="620" spans="1:7" x14ac:dyDescent="0.4">
      <c r="A620" s="1">
        <v>43863</v>
      </c>
      <c r="B620" t="s">
        <v>33</v>
      </c>
      <c r="C620" t="s">
        <v>74</v>
      </c>
      <c r="D620" t="str">
        <f>TRIM(COVID_STATE[[#This Row],[ REGION_HOLD]])</f>
        <v>Northeast</v>
      </c>
      <c r="E620">
        <v>0</v>
      </c>
      <c r="F620">
        <v>0</v>
      </c>
      <c r="G620">
        <v>0</v>
      </c>
    </row>
    <row r="621" spans="1:7" x14ac:dyDescent="0.4">
      <c r="A621" s="1">
        <v>43863</v>
      </c>
      <c r="B621" t="s">
        <v>40</v>
      </c>
      <c r="C621" t="s">
        <v>71</v>
      </c>
      <c r="D621" t="str">
        <f>TRIM(COVID_STATE[[#This Row],[ REGION_HOLD]])</f>
        <v>South</v>
      </c>
      <c r="E621">
        <v>0</v>
      </c>
      <c r="F621">
        <v>0</v>
      </c>
      <c r="G621">
        <v>0</v>
      </c>
    </row>
    <row r="622" spans="1:7" x14ac:dyDescent="0.4">
      <c r="A622" s="1">
        <v>43863</v>
      </c>
      <c r="B622" t="s">
        <v>28</v>
      </c>
      <c r="C622" t="s">
        <v>71</v>
      </c>
      <c r="D622" t="str">
        <f>TRIM(COVID_STATE[[#This Row],[ REGION_HOLD]])</f>
        <v>South</v>
      </c>
      <c r="E622">
        <v>0</v>
      </c>
      <c r="F622">
        <v>0</v>
      </c>
      <c r="G622">
        <v>0</v>
      </c>
    </row>
    <row r="623" spans="1:7" x14ac:dyDescent="0.4">
      <c r="A623" s="1">
        <v>43863</v>
      </c>
      <c r="B623" t="s">
        <v>10</v>
      </c>
      <c r="C623" t="s">
        <v>71</v>
      </c>
      <c r="D623" t="str">
        <f>TRIM(COVID_STATE[[#This Row],[ REGION_HOLD]])</f>
        <v>South</v>
      </c>
      <c r="E623">
        <v>0</v>
      </c>
      <c r="F623">
        <v>0</v>
      </c>
      <c r="G623">
        <v>0</v>
      </c>
    </row>
    <row r="624" spans="1:7" x14ac:dyDescent="0.4">
      <c r="A624" s="1">
        <v>43863</v>
      </c>
      <c r="B624" t="s">
        <v>13</v>
      </c>
      <c r="C624" t="s">
        <v>71</v>
      </c>
      <c r="D624" t="str">
        <f>TRIM(COVID_STATE[[#This Row],[ REGION_HOLD]])</f>
        <v>South</v>
      </c>
      <c r="E624">
        <v>0</v>
      </c>
      <c r="F624">
        <v>0</v>
      </c>
      <c r="G624">
        <v>0</v>
      </c>
    </row>
    <row r="625" spans="1:7" x14ac:dyDescent="0.4">
      <c r="A625" s="1">
        <v>43863</v>
      </c>
      <c r="B625" t="s">
        <v>21</v>
      </c>
      <c r="C625" t="s">
        <v>73</v>
      </c>
      <c r="D625" t="str">
        <f>TRIM(COVID_STATE[[#This Row],[ REGION_HOLD]])</f>
        <v>West</v>
      </c>
      <c r="E625">
        <v>0</v>
      </c>
      <c r="F625">
        <v>0</v>
      </c>
      <c r="G625">
        <v>0</v>
      </c>
    </row>
    <row r="626" spans="1:7" x14ac:dyDescent="0.4">
      <c r="A626" s="1">
        <v>43863</v>
      </c>
      <c r="B626" t="s">
        <v>48</v>
      </c>
      <c r="C626" t="s">
        <v>73</v>
      </c>
      <c r="D626" t="str">
        <f>TRIM(COVID_STATE[[#This Row],[ REGION_HOLD]])</f>
        <v>West</v>
      </c>
      <c r="E626">
        <v>0</v>
      </c>
      <c r="F626">
        <v>0</v>
      </c>
      <c r="G626">
        <v>0</v>
      </c>
    </row>
    <row r="627" spans="1:7" x14ac:dyDescent="0.4">
      <c r="A627" s="1">
        <v>43863</v>
      </c>
      <c r="B627" t="s">
        <v>1</v>
      </c>
      <c r="C627" t="s">
        <v>75</v>
      </c>
      <c r="D627" t="str">
        <f>TRIM(COVID_STATE[[#This Row],[ REGION_HOLD]])</f>
        <v>Midwest</v>
      </c>
      <c r="E627">
        <v>0</v>
      </c>
      <c r="F627">
        <v>0</v>
      </c>
      <c r="G627">
        <v>0</v>
      </c>
    </row>
    <row r="628" spans="1:7" x14ac:dyDescent="0.4">
      <c r="A628" s="1">
        <v>43863</v>
      </c>
      <c r="B628" t="s">
        <v>22</v>
      </c>
      <c r="C628" t="s">
        <v>75</v>
      </c>
      <c r="D628" t="str">
        <f>TRIM(COVID_STATE[[#This Row],[ REGION_HOLD]])</f>
        <v>Midwest</v>
      </c>
      <c r="E628">
        <v>0</v>
      </c>
      <c r="F628">
        <v>0</v>
      </c>
      <c r="G628">
        <v>0</v>
      </c>
    </row>
    <row r="629" spans="1:7" x14ac:dyDescent="0.4">
      <c r="A629" s="1">
        <v>43863</v>
      </c>
      <c r="B629" t="s">
        <v>34</v>
      </c>
      <c r="C629" t="s">
        <v>75</v>
      </c>
      <c r="D629" t="str">
        <f>TRIM(COVID_STATE[[#This Row],[ REGION_HOLD]])</f>
        <v>Midwest</v>
      </c>
      <c r="E629">
        <v>0</v>
      </c>
      <c r="F629">
        <v>0</v>
      </c>
      <c r="G629">
        <v>0</v>
      </c>
    </row>
    <row r="630" spans="1:7" x14ac:dyDescent="0.4">
      <c r="A630" s="1">
        <v>43863</v>
      </c>
      <c r="B630" t="s">
        <v>29</v>
      </c>
      <c r="C630" t="s">
        <v>75</v>
      </c>
      <c r="D630" t="str">
        <f>TRIM(COVID_STATE[[#This Row],[ REGION_HOLD]])</f>
        <v>Midwest</v>
      </c>
      <c r="E630">
        <v>0</v>
      </c>
      <c r="F630">
        <v>0</v>
      </c>
      <c r="G630">
        <v>0</v>
      </c>
    </row>
    <row r="631" spans="1:7" x14ac:dyDescent="0.4">
      <c r="A631" s="1">
        <v>43863</v>
      </c>
      <c r="B631" t="s">
        <v>23</v>
      </c>
      <c r="C631" t="s">
        <v>71</v>
      </c>
      <c r="D631" t="str">
        <f>TRIM(COVID_STATE[[#This Row],[ REGION_HOLD]])</f>
        <v>South</v>
      </c>
      <c r="E631">
        <v>0</v>
      </c>
      <c r="F631">
        <v>0</v>
      </c>
      <c r="G631">
        <v>0</v>
      </c>
    </row>
    <row r="632" spans="1:7" x14ac:dyDescent="0.4">
      <c r="A632" s="1">
        <v>43863</v>
      </c>
      <c r="B632" t="s">
        <v>35</v>
      </c>
      <c r="C632" t="s">
        <v>71</v>
      </c>
      <c r="D632" t="str">
        <f>TRIM(COVID_STATE[[#This Row],[ REGION_HOLD]])</f>
        <v>South</v>
      </c>
      <c r="E632">
        <v>0</v>
      </c>
      <c r="F632">
        <v>0</v>
      </c>
      <c r="G632">
        <v>0</v>
      </c>
    </row>
    <row r="633" spans="1:7" x14ac:dyDescent="0.4">
      <c r="A633" s="1">
        <v>43863</v>
      </c>
      <c r="B633" t="s">
        <v>46</v>
      </c>
      <c r="C633" t="s">
        <v>74</v>
      </c>
      <c r="D633" t="str">
        <f>TRIM(COVID_STATE[[#This Row],[ REGION_HOLD]])</f>
        <v>Northeast</v>
      </c>
      <c r="E633">
        <v>0</v>
      </c>
      <c r="F633">
        <v>0</v>
      </c>
      <c r="G633">
        <v>0</v>
      </c>
    </row>
    <row r="634" spans="1:7" x14ac:dyDescent="0.4">
      <c r="A634" s="1">
        <v>43863</v>
      </c>
      <c r="B634" t="s">
        <v>18</v>
      </c>
      <c r="C634" t="s">
        <v>71</v>
      </c>
      <c r="D634" t="str">
        <f>TRIM(COVID_STATE[[#This Row],[ REGION_HOLD]])</f>
        <v>South</v>
      </c>
      <c r="E634">
        <v>0</v>
      </c>
      <c r="F634">
        <v>0</v>
      </c>
      <c r="G634">
        <v>0</v>
      </c>
    </row>
    <row r="635" spans="1:7" x14ac:dyDescent="0.4">
      <c r="A635" s="1">
        <v>43863</v>
      </c>
      <c r="B635" t="s">
        <v>4</v>
      </c>
      <c r="C635" t="s">
        <v>74</v>
      </c>
      <c r="D635" t="str">
        <f>TRIM(COVID_STATE[[#This Row],[ REGION_HOLD]])</f>
        <v>Northeast</v>
      </c>
      <c r="E635">
        <v>0</v>
      </c>
      <c r="F635">
        <v>0</v>
      </c>
      <c r="G635">
        <v>0</v>
      </c>
    </row>
    <row r="636" spans="1:7" x14ac:dyDescent="0.4">
      <c r="A636" s="1">
        <v>43863</v>
      </c>
      <c r="B636" t="s">
        <v>37</v>
      </c>
      <c r="C636" t="s">
        <v>75</v>
      </c>
      <c r="D636" t="str">
        <f>TRIM(COVID_STATE[[#This Row],[ REGION_HOLD]])</f>
        <v>Midwest</v>
      </c>
      <c r="E636">
        <v>0</v>
      </c>
      <c r="F636">
        <v>0</v>
      </c>
      <c r="G636">
        <v>0</v>
      </c>
    </row>
    <row r="637" spans="1:7" x14ac:dyDescent="0.4">
      <c r="A637" s="1">
        <v>43863</v>
      </c>
      <c r="B637" t="s">
        <v>24</v>
      </c>
      <c r="C637" t="s">
        <v>75</v>
      </c>
      <c r="D637" t="str">
        <f>TRIM(COVID_STATE[[#This Row],[ REGION_HOLD]])</f>
        <v>Midwest</v>
      </c>
      <c r="E637">
        <v>0</v>
      </c>
      <c r="F637">
        <v>0</v>
      </c>
      <c r="G637">
        <v>0</v>
      </c>
    </row>
    <row r="638" spans="1:7" x14ac:dyDescent="0.4">
      <c r="A638" s="1">
        <v>43863</v>
      </c>
      <c r="B638" t="s">
        <v>41</v>
      </c>
      <c r="C638" t="s">
        <v>71</v>
      </c>
      <c r="D638" t="str">
        <f>TRIM(COVID_STATE[[#This Row],[ REGION_HOLD]])</f>
        <v>South</v>
      </c>
      <c r="E638">
        <v>0</v>
      </c>
      <c r="F638">
        <v>0</v>
      </c>
      <c r="G638">
        <v>0</v>
      </c>
    </row>
    <row r="639" spans="1:7" x14ac:dyDescent="0.4">
      <c r="A639" s="1">
        <v>43863</v>
      </c>
      <c r="B639" t="s">
        <v>30</v>
      </c>
      <c r="C639" t="s">
        <v>75</v>
      </c>
      <c r="D639" t="str">
        <f>TRIM(COVID_STATE[[#This Row],[ REGION_HOLD]])</f>
        <v>Midwest</v>
      </c>
      <c r="E639">
        <v>0</v>
      </c>
      <c r="F639">
        <v>0</v>
      </c>
      <c r="G639">
        <v>0</v>
      </c>
    </row>
    <row r="640" spans="1:7" x14ac:dyDescent="0.4">
      <c r="A640" s="1">
        <v>43863</v>
      </c>
      <c r="B640" t="s">
        <v>49</v>
      </c>
      <c r="C640" t="s">
        <v>73</v>
      </c>
      <c r="D640" t="str">
        <f>TRIM(COVID_STATE[[#This Row],[ REGION_HOLD]])</f>
        <v>West</v>
      </c>
      <c r="E640">
        <v>0</v>
      </c>
      <c r="F640">
        <v>0</v>
      </c>
      <c r="G640">
        <v>0</v>
      </c>
    </row>
    <row r="641" spans="1:7" x14ac:dyDescent="0.4">
      <c r="A641" s="1">
        <v>43863</v>
      </c>
      <c r="B641" t="s">
        <v>7</v>
      </c>
      <c r="C641" t="s">
        <v>75</v>
      </c>
      <c r="D641" t="str">
        <f>TRIM(COVID_STATE[[#This Row],[ REGION_HOLD]])</f>
        <v>Midwest</v>
      </c>
      <c r="E641">
        <v>0</v>
      </c>
      <c r="F641">
        <v>0</v>
      </c>
      <c r="G641">
        <v>0</v>
      </c>
    </row>
    <row r="642" spans="1:7" x14ac:dyDescent="0.4">
      <c r="A642" s="1">
        <v>43863</v>
      </c>
      <c r="B642" t="s">
        <v>19</v>
      </c>
      <c r="C642" t="s">
        <v>73</v>
      </c>
      <c r="D642" t="str">
        <f>TRIM(COVID_STATE[[#This Row],[ REGION_HOLD]])</f>
        <v>West</v>
      </c>
      <c r="E642">
        <v>0</v>
      </c>
      <c r="F642">
        <v>0</v>
      </c>
      <c r="G642">
        <v>0</v>
      </c>
    </row>
    <row r="643" spans="1:7" x14ac:dyDescent="0.4">
      <c r="A643" s="1">
        <v>43863</v>
      </c>
      <c r="B643" t="s">
        <v>14</v>
      </c>
      <c r="C643" t="s">
        <v>74</v>
      </c>
      <c r="D643" t="str">
        <f>TRIM(COVID_STATE[[#This Row],[ REGION_HOLD]])</f>
        <v>Northeast</v>
      </c>
      <c r="E643">
        <v>0</v>
      </c>
      <c r="F643">
        <v>0</v>
      </c>
      <c r="G643">
        <v>0</v>
      </c>
    </row>
    <row r="644" spans="1:7" x14ac:dyDescent="0.4">
      <c r="A644" s="1">
        <v>43863</v>
      </c>
      <c r="B644" t="s">
        <v>16</v>
      </c>
      <c r="C644" t="s">
        <v>74</v>
      </c>
      <c r="D644" t="str">
        <f>TRIM(COVID_STATE[[#This Row],[ REGION_HOLD]])</f>
        <v>Northeast</v>
      </c>
      <c r="E644">
        <v>0</v>
      </c>
      <c r="F644">
        <v>0</v>
      </c>
      <c r="G644">
        <v>0</v>
      </c>
    </row>
    <row r="645" spans="1:7" x14ac:dyDescent="0.4">
      <c r="A645" s="1">
        <v>43863</v>
      </c>
      <c r="B645" t="s">
        <v>42</v>
      </c>
      <c r="C645" t="s">
        <v>73</v>
      </c>
      <c r="D645" t="str">
        <f>TRIM(COVID_STATE[[#This Row],[ REGION_HOLD]])</f>
        <v>West</v>
      </c>
      <c r="E645">
        <v>0</v>
      </c>
      <c r="F645">
        <v>0</v>
      </c>
      <c r="G645">
        <v>0</v>
      </c>
    </row>
    <row r="646" spans="1:7" x14ac:dyDescent="0.4">
      <c r="A646" s="1">
        <v>43863</v>
      </c>
      <c r="B646" t="s">
        <v>11</v>
      </c>
      <c r="C646" t="s">
        <v>74</v>
      </c>
      <c r="D646" t="str">
        <f>TRIM(COVID_STATE[[#This Row],[ REGION_HOLD]])</f>
        <v>Northeast</v>
      </c>
      <c r="E646">
        <v>0</v>
      </c>
      <c r="F646">
        <v>0</v>
      </c>
      <c r="G646">
        <v>0</v>
      </c>
    </row>
    <row r="647" spans="1:7" x14ac:dyDescent="0.4">
      <c r="A647" s="1">
        <v>43863</v>
      </c>
      <c r="B647" t="s">
        <v>15</v>
      </c>
      <c r="C647" t="s">
        <v>71</v>
      </c>
      <c r="D647" t="str">
        <f>TRIM(COVID_STATE[[#This Row],[ REGION_HOLD]])</f>
        <v>South</v>
      </c>
      <c r="E647">
        <v>0</v>
      </c>
      <c r="F647">
        <v>0</v>
      </c>
      <c r="G647">
        <v>0</v>
      </c>
    </row>
    <row r="648" spans="1:7" x14ac:dyDescent="0.4">
      <c r="A648" s="1">
        <v>43863</v>
      </c>
      <c r="B648" t="s">
        <v>43</v>
      </c>
      <c r="C648" t="s">
        <v>75</v>
      </c>
      <c r="D648" t="str">
        <f>TRIM(COVID_STATE[[#This Row],[ REGION_HOLD]])</f>
        <v>Midwest</v>
      </c>
      <c r="E648">
        <v>0</v>
      </c>
      <c r="F648">
        <v>0</v>
      </c>
      <c r="G648">
        <v>0</v>
      </c>
    </row>
    <row r="649" spans="1:7" x14ac:dyDescent="0.4">
      <c r="A649" s="1">
        <v>43863</v>
      </c>
      <c r="B649" t="s">
        <v>36</v>
      </c>
      <c r="C649" t="s">
        <v>75</v>
      </c>
      <c r="D649" t="str">
        <f>TRIM(COVID_STATE[[#This Row],[ REGION_HOLD]])</f>
        <v>Midwest</v>
      </c>
      <c r="E649">
        <v>0</v>
      </c>
      <c r="F649">
        <v>0</v>
      </c>
      <c r="G649">
        <v>0</v>
      </c>
    </row>
    <row r="650" spans="1:7" x14ac:dyDescent="0.4">
      <c r="A650" s="1">
        <v>43863</v>
      </c>
      <c r="B650" t="s">
        <v>25</v>
      </c>
      <c r="C650" t="s">
        <v>71</v>
      </c>
      <c r="D650" t="str">
        <f>TRIM(COVID_STATE[[#This Row],[ REGION_HOLD]])</f>
        <v>South</v>
      </c>
      <c r="E650">
        <v>0</v>
      </c>
      <c r="F650">
        <v>0</v>
      </c>
      <c r="G650">
        <v>0</v>
      </c>
    </row>
    <row r="651" spans="1:7" x14ac:dyDescent="0.4">
      <c r="A651" s="1">
        <v>43863</v>
      </c>
      <c r="B651" t="s">
        <v>9</v>
      </c>
      <c r="C651" t="s">
        <v>73</v>
      </c>
      <c r="D651" t="str">
        <f>TRIM(COVID_STATE[[#This Row],[ REGION_HOLD]])</f>
        <v>West</v>
      </c>
      <c r="E651">
        <v>0</v>
      </c>
      <c r="F651">
        <v>0</v>
      </c>
      <c r="G651">
        <v>0</v>
      </c>
    </row>
    <row r="652" spans="1:7" x14ac:dyDescent="0.4">
      <c r="A652" s="1">
        <v>43863</v>
      </c>
      <c r="B652" t="s">
        <v>26</v>
      </c>
      <c r="C652" t="s">
        <v>74</v>
      </c>
      <c r="D652" t="str">
        <f>TRIM(COVID_STATE[[#This Row],[ REGION_HOLD]])</f>
        <v>Northeast</v>
      </c>
      <c r="E652">
        <v>0</v>
      </c>
      <c r="F652">
        <v>0</v>
      </c>
      <c r="G652">
        <v>0</v>
      </c>
    </row>
    <row r="653" spans="1:7" x14ac:dyDescent="0.4">
      <c r="A653" s="1">
        <v>43863</v>
      </c>
      <c r="B653" t="s">
        <v>12</v>
      </c>
      <c r="C653" t="s">
        <v>74</v>
      </c>
      <c r="D653" t="str">
        <f>TRIM(COVID_STATE[[#This Row],[ REGION_HOLD]])</f>
        <v>Northeast</v>
      </c>
      <c r="E653">
        <v>0</v>
      </c>
      <c r="F653">
        <v>0</v>
      </c>
      <c r="G653">
        <v>0</v>
      </c>
    </row>
    <row r="654" spans="1:7" x14ac:dyDescent="0.4">
      <c r="A654" s="1">
        <v>43863</v>
      </c>
      <c r="B654" t="s">
        <v>27</v>
      </c>
      <c r="C654" t="s">
        <v>71</v>
      </c>
      <c r="D654" t="str">
        <f>TRIM(COVID_STATE[[#This Row],[ REGION_HOLD]])</f>
        <v>South</v>
      </c>
      <c r="E654">
        <v>0</v>
      </c>
      <c r="F654">
        <v>0</v>
      </c>
      <c r="G654">
        <v>0</v>
      </c>
    </row>
    <row r="655" spans="1:7" x14ac:dyDescent="0.4">
      <c r="A655" s="1">
        <v>43863</v>
      </c>
      <c r="B655" t="s">
        <v>38</v>
      </c>
      <c r="C655" t="s">
        <v>75</v>
      </c>
      <c r="D655" t="str">
        <f>TRIM(COVID_STATE[[#This Row],[ REGION_HOLD]])</f>
        <v>Midwest</v>
      </c>
      <c r="E655">
        <v>0</v>
      </c>
      <c r="F655">
        <v>0</v>
      </c>
      <c r="G655">
        <v>0</v>
      </c>
    </row>
    <row r="656" spans="1:7" x14ac:dyDescent="0.4">
      <c r="A656" s="1">
        <v>43863</v>
      </c>
      <c r="B656" t="s">
        <v>20</v>
      </c>
      <c r="C656" t="s">
        <v>71</v>
      </c>
      <c r="D656" t="str">
        <f>TRIM(COVID_STATE[[#This Row],[ REGION_HOLD]])</f>
        <v>South</v>
      </c>
      <c r="E656">
        <v>0</v>
      </c>
      <c r="F656">
        <v>0</v>
      </c>
      <c r="G656">
        <v>0</v>
      </c>
    </row>
    <row r="657" spans="1:7" x14ac:dyDescent="0.4">
      <c r="A657" s="1">
        <v>43863</v>
      </c>
      <c r="B657" t="s">
        <v>6</v>
      </c>
      <c r="C657" t="s">
        <v>71</v>
      </c>
      <c r="D657" t="str">
        <f>TRIM(COVID_STATE[[#This Row],[ REGION_HOLD]])</f>
        <v>South</v>
      </c>
      <c r="E657">
        <v>0</v>
      </c>
      <c r="F657">
        <v>0</v>
      </c>
      <c r="G657">
        <v>0</v>
      </c>
    </row>
    <row r="658" spans="1:7" x14ac:dyDescent="0.4">
      <c r="A658" s="1">
        <v>43863</v>
      </c>
      <c r="B658" t="s">
        <v>8</v>
      </c>
      <c r="C658" t="s">
        <v>73</v>
      </c>
      <c r="D658" t="str">
        <f>TRIM(COVID_STATE[[#This Row],[ REGION_HOLD]])</f>
        <v>West</v>
      </c>
      <c r="E658">
        <v>0</v>
      </c>
      <c r="F658">
        <v>0</v>
      </c>
      <c r="G658">
        <v>0</v>
      </c>
    </row>
    <row r="659" spans="1:7" x14ac:dyDescent="0.4">
      <c r="A659" s="1">
        <v>43863</v>
      </c>
      <c r="B659" t="s">
        <v>31</v>
      </c>
      <c r="C659" t="s">
        <v>74</v>
      </c>
      <c r="D659" t="str">
        <f>TRIM(COVID_STATE[[#This Row],[ REGION_HOLD]])</f>
        <v>Northeast</v>
      </c>
      <c r="E659">
        <v>0</v>
      </c>
      <c r="F659">
        <v>0</v>
      </c>
      <c r="G659">
        <v>0</v>
      </c>
    </row>
    <row r="660" spans="1:7" x14ac:dyDescent="0.4">
      <c r="A660" s="1">
        <v>43863</v>
      </c>
      <c r="B660" t="s">
        <v>32</v>
      </c>
      <c r="C660" t="s">
        <v>71</v>
      </c>
      <c r="D660" t="str">
        <f>TRIM(COVID_STATE[[#This Row],[ REGION_HOLD]])</f>
        <v>South</v>
      </c>
      <c r="E660">
        <v>0</v>
      </c>
      <c r="F660">
        <v>0</v>
      </c>
      <c r="G660">
        <v>0</v>
      </c>
    </row>
    <row r="661" spans="1:7" x14ac:dyDescent="0.4">
      <c r="A661" s="1">
        <v>43863</v>
      </c>
      <c r="B661" t="s">
        <v>0</v>
      </c>
      <c r="C661" t="s">
        <v>73</v>
      </c>
      <c r="D661" t="str">
        <f>TRIM(COVID_STATE[[#This Row],[ REGION_HOLD]])</f>
        <v>West</v>
      </c>
      <c r="E661">
        <v>0</v>
      </c>
      <c r="F661">
        <v>0</v>
      </c>
      <c r="G661">
        <v>0</v>
      </c>
    </row>
    <row r="662" spans="1:7" x14ac:dyDescent="0.4">
      <c r="A662" s="1">
        <v>43863</v>
      </c>
      <c r="B662" t="s">
        <v>50</v>
      </c>
      <c r="C662" t="s">
        <v>71</v>
      </c>
      <c r="D662" t="str">
        <f>TRIM(COVID_STATE[[#This Row],[ REGION_HOLD]])</f>
        <v>South</v>
      </c>
      <c r="E662">
        <v>0</v>
      </c>
      <c r="F662">
        <v>0</v>
      </c>
      <c r="G662">
        <v>0</v>
      </c>
    </row>
    <row r="663" spans="1:7" x14ac:dyDescent="0.4">
      <c r="A663" s="1">
        <v>43863</v>
      </c>
      <c r="B663" t="s">
        <v>5</v>
      </c>
      <c r="C663" t="s">
        <v>75</v>
      </c>
      <c r="D663" t="str">
        <f>TRIM(COVID_STATE[[#This Row],[ REGION_HOLD]])</f>
        <v>Midwest</v>
      </c>
      <c r="E663">
        <v>0</v>
      </c>
      <c r="F663">
        <v>0</v>
      </c>
      <c r="G663">
        <v>0</v>
      </c>
    </row>
    <row r="664" spans="1:7" x14ac:dyDescent="0.4">
      <c r="A664" s="1">
        <v>43863</v>
      </c>
      <c r="B664" t="s">
        <v>44</v>
      </c>
      <c r="C664" t="s">
        <v>73</v>
      </c>
      <c r="D664" t="str">
        <f>TRIM(COVID_STATE[[#This Row],[ REGION_HOLD]])</f>
        <v>West</v>
      </c>
      <c r="E664">
        <v>0</v>
      </c>
      <c r="F664">
        <v>0</v>
      </c>
      <c r="G664">
        <v>0</v>
      </c>
    </row>
    <row r="665" spans="1:7" x14ac:dyDescent="0.4">
      <c r="A665" s="1">
        <v>43864</v>
      </c>
      <c r="B665" t="s">
        <v>47</v>
      </c>
      <c r="C665" t="s">
        <v>71</v>
      </c>
      <c r="D665" t="str">
        <f>TRIM(COVID_STATE[[#This Row],[ REGION_HOLD]])</f>
        <v>South</v>
      </c>
      <c r="E665">
        <v>0</v>
      </c>
      <c r="F665">
        <v>0</v>
      </c>
      <c r="G665">
        <v>0</v>
      </c>
    </row>
    <row r="666" spans="1:7" x14ac:dyDescent="0.4">
      <c r="A666" s="1">
        <v>43864</v>
      </c>
      <c r="B666" t="s">
        <v>45</v>
      </c>
      <c r="C666" t="s">
        <v>73</v>
      </c>
      <c r="D666" t="str">
        <f>TRIM(COVID_STATE[[#This Row],[ REGION_HOLD]])</f>
        <v>West</v>
      </c>
      <c r="E666">
        <v>0</v>
      </c>
      <c r="F666">
        <v>0</v>
      </c>
      <c r="G666">
        <v>0</v>
      </c>
    </row>
    <row r="667" spans="1:7" x14ac:dyDescent="0.4">
      <c r="A667" s="1">
        <v>43864</v>
      </c>
      <c r="B667" t="s">
        <v>3</v>
      </c>
      <c r="C667" t="s">
        <v>73</v>
      </c>
      <c r="D667" t="str">
        <f>TRIM(COVID_STATE[[#This Row],[ REGION_HOLD]])</f>
        <v>West</v>
      </c>
      <c r="E667">
        <v>0</v>
      </c>
      <c r="F667">
        <v>0</v>
      </c>
      <c r="G667">
        <v>0</v>
      </c>
    </row>
    <row r="668" spans="1:7" x14ac:dyDescent="0.4">
      <c r="A668" s="1">
        <v>43864</v>
      </c>
      <c r="B668" t="s">
        <v>39</v>
      </c>
      <c r="C668" t="s">
        <v>71</v>
      </c>
      <c r="D668" t="str">
        <f>TRIM(COVID_STATE[[#This Row],[ REGION_HOLD]])</f>
        <v>South</v>
      </c>
      <c r="E668">
        <v>0</v>
      </c>
      <c r="F668">
        <v>0</v>
      </c>
      <c r="G668">
        <v>0</v>
      </c>
    </row>
    <row r="669" spans="1:7" x14ac:dyDescent="0.4">
      <c r="A669" s="1">
        <v>43864</v>
      </c>
      <c r="B669" t="s">
        <v>2</v>
      </c>
      <c r="C669" t="s">
        <v>73</v>
      </c>
      <c r="D669" t="str">
        <f>TRIM(COVID_STATE[[#This Row],[ REGION_HOLD]])</f>
        <v>West</v>
      </c>
      <c r="E669">
        <v>0</v>
      </c>
      <c r="F669">
        <v>0</v>
      </c>
      <c r="G669">
        <v>0</v>
      </c>
    </row>
    <row r="670" spans="1:7" x14ac:dyDescent="0.4">
      <c r="A670" s="1">
        <v>43864</v>
      </c>
      <c r="B670" t="s">
        <v>17</v>
      </c>
      <c r="C670" t="s">
        <v>73</v>
      </c>
      <c r="D670" t="str">
        <f>TRIM(COVID_STATE[[#This Row],[ REGION_HOLD]])</f>
        <v>West</v>
      </c>
      <c r="E670">
        <v>0</v>
      </c>
      <c r="F670">
        <v>0</v>
      </c>
      <c r="G670">
        <v>0</v>
      </c>
    </row>
    <row r="671" spans="1:7" x14ac:dyDescent="0.4">
      <c r="A671" s="1">
        <v>43864</v>
      </c>
      <c r="B671" t="s">
        <v>33</v>
      </c>
      <c r="C671" t="s">
        <v>74</v>
      </c>
      <c r="D671" t="str">
        <f>TRIM(COVID_STATE[[#This Row],[ REGION_HOLD]])</f>
        <v>Northeast</v>
      </c>
      <c r="E671">
        <v>0</v>
      </c>
      <c r="F671">
        <v>0</v>
      </c>
      <c r="G671">
        <v>0</v>
      </c>
    </row>
    <row r="672" spans="1:7" x14ac:dyDescent="0.4">
      <c r="A672" s="1">
        <v>43864</v>
      </c>
      <c r="B672" t="s">
        <v>40</v>
      </c>
      <c r="C672" t="s">
        <v>71</v>
      </c>
      <c r="D672" t="str">
        <f>TRIM(COVID_STATE[[#This Row],[ REGION_HOLD]])</f>
        <v>South</v>
      </c>
      <c r="E672">
        <v>0</v>
      </c>
      <c r="F672">
        <v>0</v>
      </c>
      <c r="G672">
        <v>0</v>
      </c>
    </row>
    <row r="673" spans="1:7" x14ac:dyDescent="0.4">
      <c r="A673" s="1">
        <v>43864</v>
      </c>
      <c r="B673" t="s">
        <v>28</v>
      </c>
      <c r="C673" t="s">
        <v>71</v>
      </c>
      <c r="D673" t="str">
        <f>TRIM(COVID_STATE[[#This Row],[ REGION_HOLD]])</f>
        <v>South</v>
      </c>
      <c r="E673">
        <v>0</v>
      </c>
      <c r="F673">
        <v>0</v>
      </c>
      <c r="G673">
        <v>0</v>
      </c>
    </row>
    <row r="674" spans="1:7" x14ac:dyDescent="0.4">
      <c r="A674" s="1">
        <v>43864</v>
      </c>
      <c r="B674" t="s">
        <v>10</v>
      </c>
      <c r="C674" t="s">
        <v>71</v>
      </c>
      <c r="D674" t="str">
        <f>TRIM(COVID_STATE[[#This Row],[ REGION_HOLD]])</f>
        <v>South</v>
      </c>
      <c r="E674">
        <v>0</v>
      </c>
      <c r="F674">
        <v>0</v>
      </c>
      <c r="G674">
        <v>0</v>
      </c>
    </row>
    <row r="675" spans="1:7" x14ac:dyDescent="0.4">
      <c r="A675" s="1">
        <v>43864</v>
      </c>
      <c r="B675" t="s">
        <v>13</v>
      </c>
      <c r="C675" t="s">
        <v>71</v>
      </c>
      <c r="D675" t="str">
        <f>TRIM(COVID_STATE[[#This Row],[ REGION_HOLD]])</f>
        <v>South</v>
      </c>
      <c r="E675">
        <v>0</v>
      </c>
      <c r="F675">
        <v>0</v>
      </c>
      <c r="G675">
        <v>0</v>
      </c>
    </row>
    <row r="676" spans="1:7" x14ac:dyDescent="0.4">
      <c r="A676" s="1">
        <v>43864</v>
      </c>
      <c r="B676" t="s">
        <v>21</v>
      </c>
      <c r="C676" t="s">
        <v>73</v>
      </c>
      <c r="D676" t="str">
        <f>TRIM(COVID_STATE[[#This Row],[ REGION_HOLD]])</f>
        <v>West</v>
      </c>
      <c r="E676">
        <v>0</v>
      </c>
      <c r="F676">
        <v>0</v>
      </c>
      <c r="G676">
        <v>0</v>
      </c>
    </row>
    <row r="677" spans="1:7" x14ac:dyDescent="0.4">
      <c r="A677" s="1">
        <v>43864</v>
      </c>
      <c r="B677" t="s">
        <v>48</v>
      </c>
      <c r="C677" t="s">
        <v>73</v>
      </c>
      <c r="D677" t="str">
        <f>TRIM(COVID_STATE[[#This Row],[ REGION_HOLD]])</f>
        <v>West</v>
      </c>
      <c r="E677">
        <v>0</v>
      </c>
      <c r="F677">
        <v>0</v>
      </c>
      <c r="G677">
        <v>0</v>
      </c>
    </row>
    <row r="678" spans="1:7" x14ac:dyDescent="0.4">
      <c r="A678" s="1">
        <v>43864</v>
      </c>
      <c r="B678" t="s">
        <v>1</v>
      </c>
      <c r="C678" t="s">
        <v>75</v>
      </c>
      <c r="D678" t="str">
        <f>TRIM(COVID_STATE[[#This Row],[ REGION_HOLD]])</f>
        <v>Midwest</v>
      </c>
      <c r="E678">
        <v>0</v>
      </c>
      <c r="F678">
        <v>0</v>
      </c>
      <c r="G678">
        <v>0</v>
      </c>
    </row>
    <row r="679" spans="1:7" x14ac:dyDescent="0.4">
      <c r="A679" s="1">
        <v>43864</v>
      </c>
      <c r="B679" t="s">
        <v>22</v>
      </c>
      <c r="C679" t="s">
        <v>75</v>
      </c>
      <c r="D679" t="str">
        <f>TRIM(COVID_STATE[[#This Row],[ REGION_HOLD]])</f>
        <v>Midwest</v>
      </c>
      <c r="E679">
        <v>0</v>
      </c>
      <c r="F679">
        <v>0</v>
      </c>
      <c r="G679">
        <v>0</v>
      </c>
    </row>
    <row r="680" spans="1:7" x14ac:dyDescent="0.4">
      <c r="A680" s="1">
        <v>43864</v>
      </c>
      <c r="B680" t="s">
        <v>34</v>
      </c>
      <c r="C680" t="s">
        <v>75</v>
      </c>
      <c r="D680" t="str">
        <f>TRIM(COVID_STATE[[#This Row],[ REGION_HOLD]])</f>
        <v>Midwest</v>
      </c>
      <c r="E680">
        <v>0</v>
      </c>
      <c r="F680">
        <v>0</v>
      </c>
      <c r="G680">
        <v>0</v>
      </c>
    </row>
    <row r="681" spans="1:7" x14ac:dyDescent="0.4">
      <c r="A681" s="1">
        <v>43864</v>
      </c>
      <c r="B681" t="s">
        <v>29</v>
      </c>
      <c r="C681" t="s">
        <v>75</v>
      </c>
      <c r="D681" t="str">
        <f>TRIM(COVID_STATE[[#This Row],[ REGION_HOLD]])</f>
        <v>Midwest</v>
      </c>
      <c r="E681">
        <v>0</v>
      </c>
      <c r="F681">
        <v>0</v>
      </c>
      <c r="G681">
        <v>0</v>
      </c>
    </row>
    <row r="682" spans="1:7" x14ac:dyDescent="0.4">
      <c r="A682" s="1">
        <v>43864</v>
      </c>
      <c r="B682" t="s">
        <v>23</v>
      </c>
      <c r="C682" t="s">
        <v>71</v>
      </c>
      <c r="D682" t="str">
        <f>TRIM(COVID_STATE[[#This Row],[ REGION_HOLD]])</f>
        <v>South</v>
      </c>
      <c r="E682">
        <v>0</v>
      </c>
      <c r="F682">
        <v>0</v>
      </c>
      <c r="G682">
        <v>0</v>
      </c>
    </row>
    <row r="683" spans="1:7" x14ac:dyDescent="0.4">
      <c r="A683" s="1">
        <v>43864</v>
      </c>
      <c r="B683" t="s">
        <v>35</v>
      </c>
      <c r="C683" t="s">
        <v>71</v>
      </c>
      <c r="D683" t="str">
        <f>TRIM(COVID_STATE[[#This Row],[ REGION_HOLD]])</f>
        <v>South</v>
      </c>
      <c r="E683">
        <v>0</v>
      </c>
      <c r="F683">
        <v>0</v>
      </c>
      <c r="G683">
        <v>0</v>
      </c>
    </row>
    <row r="684" spans="1:7" x14ac:dyDescent="0.4">
      <c r="A684" s="1">
        <v>43864</v>
      </c>
      <c r="B684" t="s">
        <v>46</v>
      </c>
      <c r="C684" t="s">
        <v>74</v>
      </c>
      <c r="D684" t="str">
        <f>TRIM(COVID_STATE[[#This Row],[ REGION_HOLD]])</f>
        <v>Northeast</v>
      </c>
      <c r="E684">
        <v>0</v>
      </c>
      <c r="F684">
        <v>0</v>
      </c>
      <c r="G684">
        <v>0</v>
      </c>
    </row>
    <row r="685" spans="1:7" x14ac:dyDescent="0.4">
      <c r="A685" s="1">
        <v>43864</v>
      </c>
      <c r="B685" t="s">
        <v>18</v>
      </c>
      <c r="C685" t="s">
        <v>71</v>
      </c>
      <c r="D685" t="str">
        <f>TRIM(COVID_STATE[[#This Row],[ REGION_HOLD]])</f>
        <v>South</v>
      </c>
      <c r="E685">
        <v>0</v>
      </c>
      <c r="F685">
        <v>0</v>
      </c>
      <c r="G685">
        <v>0</v>
      </c>
    </row>
    <row r="686" spans="1:7" x14ac:dyDescent="0.4">
      <c r="A686" s="1">
        <v>43864</v>
      </c>
      <c r="B686" t="s">
        <v>4</v>
      </c>
      <c r="C686" t="s">
        <v>74</v>
      </c>
      <c r="D686" t="str">
        <f>TRIM(COVID_STATE[[#This Row],[ REGION_HOLD]])</f>
        <v>Northeast</v>
      </c>
      <c r="E686">
        <v>0</v>
      </c>
      <c r="F686">
        <v>0</v>
      </c>
      <c r="G686">
        <v>0</v>
      </c>
    </row>
    <row r="687" spans="1:7" x14ac:dyDescent="0.4">
      <c r="A687" s="1">
        <v>43864</v>
      </c>
      <c r="B687" t="s">
        <v>37</v>
      </c>
      <c r="C687" t="s">
        <v>75</v>
      </c>
      <c r="D687" t="str">
        <f>TRIM(COVID_STATE[[#This Row],[ REGION_HOLD]])</f>
        <v>Midwest</v>
      </c>
      <c r="E687">
        <v>0</v>
      </c>
      <c r="F687">
        <v>0</v>
      </c>
      <c r="G687">
        <v>0</v>
      </c>
    </row>
    <row r="688" spans="1:7" x14ac:dyDescent="0.4">
      <c r="A688" s="1">
        <v>43864</v>
      </c>
      <c r="B688" t="s">
        <v>24</v>
      </c>
      <c r="C688" t="s">
        <v>75</v>
      </c>
      <c r="D688" t="str">
        <f>TRIM(COVID_STATE[[#This Row],[ REGION_HOLD]])</f>
        <v>Midwest</v>
      </c>
      <c r="E688">
        <v>0</v>
      </c>
      <c r="F688">
        <v>0</v>
      </c>
      <c r="G688">
        <v>0</v>
      </c>
    </row>
    <row r="689" spans="1:7" x14ac:dyDescent="0.4">
      <c r="A689" s="1">
        <v>43864</v>
      </c>
      <c r="B689" t="s">
        <v>41</v>
      </c>
      <c r="C689" t="s">
        <v>71</v>
      </c>
      <c r="D689" t="str">
        <f>TRIM(COVID_STATE[[#This Row],[ REGION_HOLD]])</f>
        <v>South</v>
      </c>
      <c r="E689">
        <v>0</v>
      </c>
      <c r="F689">
        <v>0</v>
      </c>
      <c r="G689">
        <v>0</v>
      </c>
    </row>
    <row r="690" spans="1:7" x14ac:dyDescent="0.4">
      <c r="A690" s="1">
        <v>43864</v>
      </c>
      <c r="B690" t="s">
        <v>30</v>
      </c>
      <c r="C690" t="s">
        <v>75</v>
      </c>
      <c r="D690" t="str">
        <f>TRIM(COVID_STATE[[#This Row],[ REGION_HOLD]])</f>
        <v>Midwest</v>
      </c>
      <c r="E690">
        <v>0</v>
      </c>
      <c r="F690">
        <v>0</v>
      </c>
      <c r="G690">
        <v>0</v>
      </c>
    </row>
    <row r="691" spans="1:7" x14ac:dyDescent="0.4">
      <c r="A691" s="1">
        <v>43864</v>
      </c>
      <c r="B691" t="s">
        <v>49</v>
      </c>
      <c r="C691" t="s">
        <v>73</v>
      </c>
      <c r="D691" t="str">
        <f>TRIM(COVID_STATE[[#This Row],[ REGION_HOLD]])</f>
        <v>West</v>
      </c>
      <c r="E691">
        <v>0</v>
      </c>
      <c r="F691">
        <v>0</v>
      </c>
      <c r="G691">
        <v>0</v>
      </c>
    </row>
    <row r="692" spans="1:7" x14ac:dyDescent="0.4">
      <c r="A692" s="1">
        <v>43864</v>
      </c>
      <c r="B692" t="s">
        <v>7</v>
      </c>
      <c r="C692" t="s">
        <v>75</v>
      </c>
      <c r="D692" t="str">
        <f>TRIM(COVID_STATE[[#This Row],[ REGION_HOLD]])</f>
        <v>Midwest</v>
      </c>
      <c r="E692">
        <v>0</v>
      </c>
      <c r="F692">
        <v>0</v>
      </c>
      <c r="G692">
        <v>0</v>
      </c>
    </row>
    <row r="693" spans="1:7" x14ac:dyDescent="0.4">
      <c r="A693" s="1">
        <v>43864</v>
      </c>
      <c r="B693" t="s">
        <v>19</v>
      </c>
      <c r="C693" t="s">
        <v>73</v>
      </c>
      <c r="D693" t="str">
        <f>TRIM(COVID_STATE[[#This Row],[ REGION_HOLD]])</f>
        <v>West</v>
      </c>
      <c r="E693">
        <v>0</v>
      </c>
      <c r="F693">
        <v>0</v>
      </c>
      <c r="G693">
        <v>0</v>
      </c>
    </row>
    <row r="694" spans="1:7" x14ac:dyDescent="0.4">
      <c r="A694" s="1">
        <v>43864</v>
      </c>
      <c r="B694" t="s">
        <v>14</v>
      </c>
      <c r="C694" t="s">
        <v>74</v>
      </c>
      <c r="D694" t="str">
        <f>TRIM(COVID_STATE[[#This Row],[ REGION_HOLD]])</f>
        <v>Northeast</v>
      </c>
      <c r="E694">
        <v>0</v>
      </c>
      <c r="F694">
        <v>0</v>
      </c>
      <c r="G694">
        <v>0</v>
      </c>
    </row>
    <row r="695" spans="1:7" x14ac:dyDescent="0.4">
      <c r="A695" s="1">
        <v>43864</v>
      </c>
      <c r="B695" t="s">
        <v>16</v>
      </c>
      <c r="C695" t="s">
        <v>74</v>
      </c>
      <c r="D695" t="str">
        <f>TRIM(COVID_STATE[[#This Row],[ REGION_HOLD]])</f>
        <v>Northeast</v>
      </c>
      <c r="E695">
        <v>0</v>
      </c>
      <c r="F695">
        <v>0</v>
      </c>
      <c r="G695">
        <v>0</v>
      </c>
    </row>
    <row r="696" spans="1:7" x14ac:dyDescent="0.4">
      <c r="A696" s="1">
        <v>43864</v>
      </c>
      <c r="B696" t="s">
        <v>42</v>
      </c>
      <c r="C696" t="s">
        <v>73</v>
      </c>
      <c r="D696" t="str">
        <f>TRIM(COVID_STATE[[#This Row],[ REGION_HOLD]])</f>
        <v>West</v>
      </c>
      <c r="E696">
        <v>0</v>
      </c>
      <c r="F696">
        <v>0</v>
      </c>
      <c r="G696">
        <v>0</v>
      </c>
    </row>
    <row r="697" spans="1:7" x14ac:dyDescent="0.4">
      <c r="A697" s="1">
        <v>43864</v>
      </c>
      <c r="B697" t="s">
        <v>11</v>
      </c>
      <c r="C697" t="s">
        <v>74</v>
      </c>
      <c r="D697" t="str">
        <f>TRIM(COVID_STATE[[#This Row],[ REGION_HOLD]])</f>
        <v>Northeast</v>
      </c>
      <c r="E697">
        <v>0</v>
      </c>
      <c r="F697">
        <v>0</v>
      </c>
      <c r="G697">
        <v>0</v>
      </c>
    </row>
    <row r="698" spans="1:7" x14ac:dyDescent="0.4">
      <c r="A698" s="1">
        <v>43864</v>
      </c>
      <c r="B698" t="s">
        <v>15</v>
      </c>
      <c r="C698" t="s">
        <v>71</v>
      </c>
      <c r="D698" t="str">
        <f>TRIM(COVID_STATE[[#This Row],[ REGION_HOLD]])</f>
        <v>South</v>
      </c>
      <c r="E698">
        <v>0</v>
      </c>
      <c r="F698">
        <v>0</v>
      </c>
      <c r="G698">
        <v>0</v>
      </c>
    </row>
    <row r="699" spans="1:7" x14ac:dyDescent="0.4">
      <c r="A699" s="1">
        <v>43864</v>
      </c>
      <c r="B699" t="s">
        <v>43</v>
      </c>
      <c r="C699" t="s">
        <v>75</v>
      </c>
      <c r="D699" t="str">
        <f>TRIM(COVID_STATE[[#This Row],[ REGION_HOLD]])</f>
        <v>Midwest</v>
      </c>
      <c r="E699">
        <v>0</v>
      </c>
      <c r="F699">
        <v>0</v>
      </c>
      <c r="G699">
        <v>0</v>
      </c>
    </row>
    <row r="700" spans="1:7" x14ac:dyDescent="0.4">
      <c r="A700" s="1">
        <v>43864</v>
      </c>
      <c r="B700" t="s">
        <v>36</v>
      </c>
      <c r="C700" t="s">
        <v>75</v>
      </c>
      <c r="D700" t="str">
        <f>TRIM(COVID_STATE[[#This Row],[ REGION_HOLD]])</f>
        <v>Midwest</v>
      </c>
      <c r="E700">
        <v>0</v>
      </c>
      <c r="F700">
        <v>0</v>
      </c>
      <c r="G700">
        <v>0</v>
      </c>
    </row>
    <row r="701" spans="1:7" x14ac:dyDescent="0.4">
      <c r="A701" s="1">
        <v>43864</v>
      </c>
      <c r="B701" t="s">
        <v>25</v>
      </c>
      <c r="C701" t="s">
        <v>71</v>
      </c>
      <c r="D701" t="str">
        <f>TRIM(COVID_STATE[[#This Row],[ REGION_HOLD]])</f>
        <v>South</v>
      </c>
      <c r="E701">
        <v>0</v>
      </c>
      <c r="F701">
        <v>0</v>
      </c>
      <c r="G701">
        <v>0</v>
      </c>
    </row>
    <row r="702" spans="1:7" x14ac:dyDescent="0.4">
      <c r="A702" s="1">
        <v>43864</v>
      </c>
      <c r="B702" t="s">
        <v>9</v>
      </c>
      <c r="C702" t="s">
        <v>73</v>
      </c>
      <c r="D702" t="str">
        <f>TRIM(COVID_STATE[[#This Row],[ REGION_HOLD]])</f>
        <v>West</v>
      </c>
      <c r="E702">
        <v>0</v>
      </c>
      <c r="F702">
        <v>0</v>
      </c>
      <c r="G702">
        <v>0</v>
      </c>
    </row>
    <row r="703" spans="1:7" x14ac:dyDescent="0.4">
      <c r="A703" s="1">
        <v>43864</v>
      </c>
      <c r="B703" t="s">
        <v>26</v>
      </c>
      <c r="C703" t="s">
        <v>74</v>
      </c>
      <c r="D703" t="str">
        <f>TRIM(COVID_STATE[[#This Row],[ REGION_HOLD]])</f>
        <v>Northeast</v>
      </c>
      <c r="E703">
        <v>0</v>
      </c>
      <c r="F703">
        <v>0</v>
      </c>
      <c r="G703">
        <v>0</v>
      </c>
    </row>
    <row r="704" spans="1:7" x14ac:dyDescent="0.4">
      <c r="A704" s="1">
        <v>43864</v>
      </c>
      <c r="B704" t="s">
        <v>12</v>
      </c>
      <c r="C704" t="s">
        <v>74</v>
      </c>
      <c r="D704" t="str">
        <f>TRIM(COVID_STATE[[#This Row],[ REGION_HOLD]])</f>
        <v>Northeast</v>
      </c>
      <c r="E704">
        <v>0</v>
      </c>
      <c r="F704">
        <v>0</v>
      </c>
      <c r="G704">
        <v>0</v>
      </c>
    </row>
    <row r="705" spans="1:7" x14ac:dyDescent="0.4">
      <c r="A705" s="1">
        <v>43864</v>
      </c>
      <c r="B705" t="s">
        <v>27</v>
      </c>
      <c r="C705" t="s">
        <v>71</v>
      </c>
      <c r="D705" t="str">
        <f>TRIM(COVID_STATE[[#This Row],[ REGION_HOLD]])</f>
        <v>South</v>
      </c>
      <c r="E705">
        <v>0</v>
      </c>
      <c r="F705">
        <v>0</v>
      </c>
      <c r="G705">
        <v>0</v>
      </c>
    </row>
    <row r="706" spans="1:7" x14ac:dyDescent="0.4">
      <c r="A706" s="1">
        <v>43864</v>
      </c>
      <c r="B706" t="s">
        <v>38</v>
      </c>
      <c r="C706" t="s">
        <v>75</v>
      </c>
      <c r="D706" t="str">
        <f>TRIM(COVID_STATE[[#This Row],[ REGION_HOLD]])</f>
        <v>Midwest</v>
      </c>
      <c r="E706">
        <v>0</v>
      </c>
      <c r="F706">
        <v>0</v>
      </c>
      <c r="G706">
        <v>0</v>
      </c>
    </row>
    <row r="707" spans="1:7" x14ac:dyDescent="0.4">
      <c r="A707" s="1">
        <v>43864</v>
      </c>
      <c r="B707" t="s">
        <v>20</v>
      </c>
      <c r="C707" t="s">
        <v>71</v>
      </c>
      <c r="D707" t="str">
        <f>TRIM(COVID_STATE[[#This Row],[ REGION_HOLD]])</f>
        <v>South</v>
      </c>
      <c r="E707">
        <v>0</v>
      </c>
      <c r="F707">
        <v>0</v>
      </c>
      <c r="G707">
        <v>0</v>
      </c>
    </row>
    <row r="708" spans="1:7" x14ac:dyDescent="0.4">
      <c r="A708" s="1">
        <v>43864</v>
      </c>
      <c r="B708" t="s">
        <v>6</v>
      </c>
      <c r="C708" t="s">
        <v>71</v>
      </c>
      <c r="D708" t="str">
        <f>TRIM(COVID_STATE[[#This Row],[ REGION_HOLD]])</f>
        <v>South</v>
      </c>
      <c r="E708">
        <v>0</v>
      </c>
      <c r="F708">
        <v>0</v>
      </c>
      <c r="G708">
        <v>0</v>
      </c>
    </row>
    <row r="709" spans="1:7" x14ac:dyDescent="0.4">
      <c r="A709" s="1">
        <v>43864</v>
      </c>
      <c r="B709" t="s">
        <v>8</v>
      </c>
      <c r="C709" t="s">
        <v>73</v>
      </c>
      <c r="D709" t="str">
        <f>TRIM(COVID_STATE[[#This Row],[ REGION_HOLD]])</f>
        <v>West</v>
      </c>
      <c r="E709">
        <v>0</v>
      </c>
      <c r="F709">
        <v>0</v>
      </c>
      <c r="G709">
        <v>0</v>
      </c>
    </row>
    <row r="710" spans="1:7" x14ac:dyDescent="0.4">
      <c r="A710" s="1">
        <v>43864</v>
      </c>
      <c r="B710" t="s">
        <v>31</v>
      </c>
      <c r="C710" t="s">
        <v>74</v>
      </c>
      <c r="D710" t="str">
        <f>TRIM(COVID_STATE[[#This Row],[ REGION_HOLD]])</f>
        <v>Northeast</v>
      </c>
      <c r="E710">
        <v>0</v>
      </c>
      <c r="F710">
        <v>0</v>
      </c>
      <c r="G710">
        <v>0</v>
      </c>
    </row>
    <row r="711" spans="1:7" x14ac:dyDescent="0.4">
      <c r="A711" s="1">
        <v>43864</v>
      </c>
      <c r="B711" t="s">
        <v>32</v>
      </c>
      <c r="C711" t="s">
        <v>71</v>
      </c>
      <c r="D711" t="str">
        <f>TRIM(COVID_STATE[[#This Row],[ REGION_HOLD]])</f>
        <v>South</v>
      </c>
      <c r="E711">
        <v>0</v>
      </c>
      <c r="F711">
        <v>0</v>
      </c>
      <c r="G711">
        <v>0</v>
      </c>
    </row>
    <row r="712" spans="1:7" x14ac:dyDescent="0.4">
      <c r="A712" s="1">
        <v>43864</v>
      </c>
      <c r="B712" t="s">
        <v>0</v>
      </c>
      <c r="C712" t="s">
        <v>73</v>
      </c>
      <c r="D712" t="str">
        <f>TRIM(COVID_STATE[[#This Row],[ REGION_HOLD]])</f>
        <v>West</v>
      </c>
      <c r="E712">
        <v>0</v>
      </c>
      <c r="F712">
        <v>0</v>
      </c>
      <c r="G712">
        <v>0</v>
      </c>
    </row>
    <row r="713" spans="1:7" x14ac:dyDescent="0.4">
      <c r="A713" s="1">
        <v>43864</v>
      </c>
      <c r="B713" t="s">
        <v>50</v>
      </c>
      <c r="C713" t="s">
        <v>71</v>
      </c>
      <c r="D713" t="str">
        <f>TRIM(COVID_STATE[[#This Row],[ REGION_HOLD]])</f>
        <v>South</v>
      </c>
      <c r="E713">
        <v>0</v>
      </c>
      <c r="F713">
        <v>0</v>
      </c>
      <c r="G713">
        <v>0</v>
      </c>
    </row>
    <row r="714" spans="1:7" x14ac:dyDescent="0.4">
      <c r="A714" s="1">
        <v>43864</v>
      </c>
      <c r="B714" t="s">
        <v>5</v>
      </c>
      <c r="C714" t="s">
        <v>75</v>
      </c>
      <c r="D714" t="str">
        <f>TRIM(COVID_STATE[[#This Row],[ REGION_HOLD]])</f>
        <v>Midwest</v>
      </c>
      <c r="E714">
        <v>0</v>
      </c>
      <c r="F714">
        <v>0</v>
      </c>
      <c r="G714">
        <v>0</v>
      </c>
    </row>
    <row r="715" spans="1:7" x14ac:dyDescent="0.4">
      <c r="A715" s="1">
        <v>43864</v>
      </c>
      <c r="B715" t="s">
        <v>44</v>
      </c>
      <c r="C715" t="s">
        <v>73</v>
      </c>
      <c r="D715" t="str">
        <f>TRIM(COVID_STATE[[#This Row],[ REGION_HOLD]])</f>
        <v>West</v>
      </c>
      <c r="E715">
        <v>0</v>
      </c>
      <c r="F715">
        <v>0</v>
      </c>
      <c r="G715">
        <v>0</v>
      </c>
    </row>
    <row r="716" spans="1:7" x14ac:dyDescent="0.4">
      <c r="A716" s="1">
        <v>43865</v>
      </c>
      <c r="B716" t="s">
        <v>47</v>
      </c>
      <c r="C716" t="s">
        <v>71</v>
      </c>
      <c r="D716" t="str">
        <f>TRIM(COVID_STATE[[#This Row],[ REGION_HOLD]])</f>
        <v>South</v>
      </c>
      <c r="E716">
        <v>0</v>
      </c>
      <c r="F716">
        <v>0</v>
      </c>
      <c r="G716">
        <v>0</v>
      </c>
    </row>
    <row r="717" spans="1:7" x14ac:dyDescent="0.4">
      <c r="A717" s="1">
        <v>43865</v>
      </c>
      <c r="B717" t="s">
        <v>45</v>
      </c>
      <c r="C717" t="s">
        <v>73</v>
      </c>
      <c r="D717" t="str">
        <f>TRIM(COVID_STATE[[#This Row],[ REGION_HOLD]])</f>
        <v>West</v>
      </c>
      <c r="E717">
        <v>0</v>
      </c>
      <c r="F717">
        <v>0</v>
      </c>
      <c r="G717">
        <v>0</v>
      </c>
    </row>
    <row r="718" spans="1:7" x14ac:dyDescent="0.4">
      <c r="A718" s="1">
        <v>43865</v>
      </c>
      <c r="B718" t="s">
        <v>3</v>
      </c>
      <c r="C718" t="s">
        <v>73</v>
      </c>
      <c r="D718" t="str">
        <f>TRIM(COVID_STATE[[#This Row],[ REGION_HOLD]])</f>
        <v>West</v>
      </c>
      <c r="E718">
        <v>0</v>
      </c>
      <c r="F718">
        <v>0</v>
      </c>
      <c r="G718">
        <v>0</v>
      </c>
    </row>
    <row r="719" spans="1:7" x14ac:dyDescent="0.4">
      <c r="A719" s="1">
        <v>43865</v>
      </c>
      <c r="B719" t="s">
        <v>39</v>
      </c>
      <c r="C719" t="s">
        <v>71</v>
      </c>
      <c r="D719" t="str">
        <f>TRIM(COVID_STATE[[#This Row],[ REGION_HOLD]])</f>
        <v>South</v>
      </c>
      <c r="E719">
        <v>0</v>
      </c>
      <c r="F719">
        <v>0</v>
      </c>
      <c r="G719">
        <v>0</v>
      </c>
    </row>
    <row r="720" spans="1:7" x14ac:dyDescent="0.4">
      <c r="A720" s="1">
        <v>43865</v>
      </c>
      <c r="B720" t="s">
        <v>2</v>
      </c>
      <c r="C720" t="s">
        <v>73</v>
      </c>
      <c r="D720" t="str">
        <f>TRIM(COVID_STATE[[#This Row],[ REGION_HOLD]])</f>
        <v>West</v>
      </c>
      <c r="E720">
        <v>0</v>
      </c>
      <c r="F720">
        <v>0</v>
      </c>
      <c r="G720">
        <v>0</v>
      </c>
    </row>
    <row r="721" spans="1:7" x14ac:dyDescent="0.4">
      <c r="A721" s="1">
        <v>43865</v>
      </c>
      <c r="B721" t="s">
        <v>17</v>
      </c>
      <c r="C721" t="s">
        <v>73</v>
      </c>
      <c r="D721" t="str">
        <f>TRIM(COVID_STATE[[#This Row],[ REGION_HOLD]])</f>
        <v>West</v>
      </c>
      <c r="E721">
        <v>0</v>
      </c>
      <c r="F721">
        <v>0</v>
      </c>
      <c r="G721">
        <v>0</v>
      </c>
    </row>
    <row r="722" spans="1:7" x14ac:dyDescent="0.4">
      <c r="A722" s="1">
        <v>43865</v>
      </c>
      <c r="B722" t="s">
        <v>33</v>
      </c>
      <c r="C722" t="s">
        <v>74</v>
      </c>
      <c r="D722" t="str">
        <f>TRIM(COVID_STATE[[#This Row],[ REGION_HOLD]])</f>
        <v>Northeast</v>
      </c>
      <c r="E722">
        <v>0</v>
      </c>
      <c r="F722">
        <v>0</v>
      </c>
      <c r="G722">
        <v>0</v>
      </c>
    </row>
    <row r="723" spans="1:7" x14ac:dyDescent="0.4">
      <c r="A723" s="1">
        <v>43865</v>
      </c>
      <c r="B723" t="s">
        <v>40</v>
      </c>
      <c r="C723" t="s">
        <v>71</v>
      </c>
      <c r="D723" t="str">
        <f>TRIM(COVID_STATE[[#This Row],[ REGION_HOLD]])</f>
        <v>South</v>
      </c>
      <c r="E723">
        <v>0</v>
      </c>
      <c r="F723">
        <v>0</v>
      </c>
      <c r="G723">
        <v>0</v>
      </c>
    </row>
    <row r="724" spans="1:7" x14ac:dyDescent="0.4">
      <c r="A724" s="1">
        <v>43865</v>
      </c>
      <c r="B724" t="s">
        <v>28</v>
      </c>
      <c r="C724" t="s">
        <v>71</v>
      </c>
      <c r="D724" t="str">
        <f>TRIM(COVID_STATE[[#This Row],[ REGION_HOLD]])</f>
        <v>South</v>
      </c>
      <c r="E724">
        <v>0</v>
      </c>
      <c r="F724">
        <v>0</v>
      </c>
      <c r="G724">
        <v>0</v>
      </c>
    </row>
    <row r="725" spans="1:7" x14ac:dyDescent="0.4">
      <c r="A725" s="1">
        <v>43865</v>
      </c>
      <c r="B725" t="s">
        <v>10</v>
      </c>
      <c r="C725" t="s">
        <v>71</v>
      </c>
      <c r="D725" t="str">
        <f>TRIM(COVID_STATE[[#This Row],[ REGION_HOLD]])</f>
        <v>South</v>
      </c>
      <c r="E725">
        <v>0</v>
      </c>
      <c r="F725">
        <v>0</v>
      </c>
      <c r="G725">
        <v>0</v>
      </c>
    </row>
    <row r="726" spans="1:7" x14ac:dyDescent="0.4">
      <c r="A726" s="1">
        <v>43865</v>
      </c>
      <c r="B726" t="s">
        <v>13</v>
      </c>
      <c r="C726" t="s">
        <v>71</v>
      </c>
      <c r="D726" t="str">
        <f>TRIM(COVID_STATE[[#This Row],[ REGION_HOLD]])</f>
        <v>South</v>
      </c>
      <c r="E726">
        <v>0</v>
      </c>
      <c r="F726">
        <v>0</v>
      </c>
      <c r="G726">
        <v>0</v>
      </c>
    </row>
    <row r="727" spans="1:7" x14ac:dyDescent="0.4">
      <c r="A727" s="1">
        <v>43865</v>
      </c>
      <c r="B727" t="s">
        <v>21</v>
      </c>
      <c r="C727" t="s">
        <v>73</v>
      </c>
      <c r="D727" t="str">
        <f>TRIM(COVID_STATE[[#This Row],[ REGION_HOLD]])</f>
        <v>West</v>
      </c>
      <c r="E727">
        <v>0</v>
      </c>
      <c r="F727">
        <v>0</v>
      </c>
      <c r="G727">
        <v>0</v>
      </c>
    </row>
    <row r="728" spans="1:7" x14ac:dyDescent="0.4">
      <c r="A728" s="1">
        <v>43865</v>
      </c>
      <c r="B728" t="s">
        <v>48</v>
      </c>
      <c r="C728" t="s">
        <v>73</v>
      </c>
      <c r="D728" t="str">
        <f>TRIM(COVID_STATE[[#This Row],[ REGION_HOLD]])</f>
        <v>West</v>
      </c>
      <c r="E728">
        <v>0</v>
      </c>
      <c r="F728">
        <v>0</v>
      </c>
      <c r="G728">
        <v>0</v>
      </c>
    </row>
    <row r="729" spans="1:7" x14ac:dyDescent="0.4">
      <c r="A729" s="1">
        <v>43865</v>
      </c>
      <c r="B729" t="s">
        <v>1</v>
      </c>
      <c r="C729" t="s">
        <v>75</v>
      </c>
      <c r="D729" t="str">
        <f>TRIM(COVID_STATE[[#This Row],[ REGION_HOLD]])</f>
        <v>Midwest</v>
      </c>
      <c r="E729">
        <v>0</v>
      </c>
      <c r="F729">
        <v>0</v>
      </c>
      <c r="G729">
        <v>0</v>
      </c>
    </row>
    <row r="730" spans="1:7" x14ac:dyDescent="0.4">
      <c r="A730" s="1">
        <v>43865</v>
      </c>
      <c r="B730" t="s">
        <v>22</v>
      </c>
      <c r="C730" t="s">
        <v>75</v>
      </c>
      <c r="D730" t="str">
        <f>TRIM(COVID_STATE[[#This Row],[ REGION_HOLD]])</f>
        <v>Midwest</v>
      </c>
      <c r="E730">
        <v>0</v>
      </c>
      <c r="F730">
        <v>0</v>
      </c>
      <c r="G730">
        <v>0</v>
      </c>
    </row>
    <row r="731" spans="1:7" x14ac:dyDescent="0.4">
      <c r="A731" s="1">
        <v>43865</v>
      </c>
      <c r="B731" t="s">
        <v>34</v>
      </c>
      <c r="C731" t="s">
        <v>75</v>
      </c>
      <c r="D731" t="str">
        <f>TRIM(COVID_STATE[[#This Row],[ REGION_HOLD]])</f>
        <v>Midwest</v>
      </c>
      <c r="E731">
        <v>0</v>
      </c>
      <c r="F731">
        <v>0</v>
      </c>
      <c r="G731">
        <v>0</v>
      </c>
    </row>
    <row r="732" spans="1:7" x14ac:dyDescent="0.4">
      <c r="A732" s="1">
        <v>43865</v>
      </c>
      <c r="B732" t="s">
        <v>29</v>
      </c>
      <c r="C732" t="s">
        <v>75</v>
      </c>
      <c r="D732" t="str">
        <f>TRIM(COVID_STATE[[#This Row],[ REGION_HOLD]])</f>
        <v>Midwest</v>
      </c>
      <c r="E732">
        <v>0</v>
      </c>
      <c r="F732">
        <v>0</v>
      </c>
      <c r="G732">
        <v>0</v>
      </c>
    </row>
    <row r="733" spans="1:7" x14ac:dyDescent="0.4">
      <c r="A733" s="1">
        <v>43865</v>
      </c>
      <c r="B733" t="s">
        <v>23</v>
      </c>
      <c r="C733" t="s">
        <v>71</v>
      </c>
      <c r="D733" t="str">
        <f>TRIM(COVID_STATE[[#This Row],[ REGION_HOLD]])</f>
        <v>South</v>
      </c>
      <c r="E733">
        <v>0</v>
      </c>
      <c r="F733">
        <v>0</v>
      </c>
      <c r="G733">
        <v>0</v>
      </c>
    </row>
    <row r="734" spans="1:7" x14ac:dyDescent="0.4">
      <c r="A734" s="1">
        <v>43865</v>
      </c>
      <c r="B734" t="s">
        <v>35</v>
      </c>
      <c r="C734" t="s">
        <v>71</v>
      </c>
      <c r="D734" t="str">
        <f>TRIM(COVID_STATE[[#This Row],[ REGION_HOLD]])</f>
        <v>South</v>
      </c>
      <c r="E734">
        <v>0</v>
      </c>
      <c r="F734">
        <v>0</v>
      </c>
      <c r="G734">
        <v>0</v>
      </c>
    </row>
    <row r="735" spans="1:7" x14ac:dyDescent="0.4">
      <c r="A735" s="1">
        <v>43865</v>
      </c>
      <c r="B735" t="s">
        <v>46</v>
      </c>
      <c r="C735" t="s">
        <v>74</v>
      </c>
      <c r="D735" t="str">
        <f>TRIM(COVID_STATE[[#This Row],[ REGION_HOLD]])</f>
        <v>Northeast</v>
      </c>
      <c r="E735">
        <v>0</v>
      </c>
      <c r="F735">
        <v>0</v>
      </c>
      <c r="G735">
        <v>0</v>
      </c>
    </row>
    <row r="736" spans="1:7" x14ac:dyDescent="0.4">
      <c r="A736" s="1">
        <v>43865</v>
      </c>
      <c r="B736" t="s">
        <v>18</v>
      </c>
      <c r="C736" t="s">
        <v>71</v>
      </c>
      <c r="D736" t="str">
        <f>TRIM(COVID_STATE[[#This Row],[ REGION_HOLD]])</f>
        <v>South</v>
      </c>
      <c r="E736">
        <v>0</v>
      </c>
      <c r="F736">
        <v>0</v>
      </c>
      <c r="G736">
        <v>0</v>
      </c>
    </row>
    <row r="737" spans="1:7" x14ac:dyDescent="0.4">
      <c r="A737" s="1">
        <v>43865</v>
      </c>
      <c r="B737" t="s">
        <v>4</v>
      </c>
      <c r="C737" t="s">
        <v>74</v>
      </c>
      <c r="D737" t="str">
        <f>TRIM(COVID_STATE[[#This Row],[ REGION_HOLD]])</f>
        <v>Northeast</v>
      </c>
      <c r="E737">
        <v>0</v>
      </c>
      <c r="F737">
        <v>0</v>
      </c>
      <c r="G737">
        <v>0</v>
      </c>
    </row>
    <row r="738" spans="1:7" x14ac:dyDescent="0.4">
      <c r="A738" s="1">
        <v>43865</v>
      </c>
      <c r="B738" t="s">
        <v>37</v>
      </c>
      <c r="C738" t="s">
        <v>75</v>
      </c>
      <c r="D738" t="str">
        <f>TRIM(COVID_STATE[[#This Row],[ REGION_HOLD]])</f>
        <v>Midwest</v>
      </c>
      <c r="E738">
        <v>0</v>
      </c>
      <c r="F738">
        <v>0</v>
      </c>
      <c r="G738">
        <v>0</v>
      </c>
    </row>
    <row r="739" spans="1:7" x14ac:dyDescent="0.4">
      <c r="A739" s="1">
        <v>43865</v>
      </c>
      <c r="B739" t="s">
        <v>24</v>
      </c>
      <c r="C739" t="s">
        <v>75</v>
      </c>
      <c r="D739" t="str">
        <f>TRIM(COVID_STATE[[#This Row],[ REGION_HOLD]])</f>
        <v>Midwest</v>
      </c>
      <c r="E739">
        <v>0</v>
      </c>
      <c r="F739">
        <v>0</v>
      </c>
      <c r="G739">
        <v>0</v>
      </c>
    </row>
    <row r="740" spans="1:7" x14ac:dyDescent="0.4">
      <c r="A740" s="1">
        <v>43865</v>
      </c>
      <c r="B740" t="s">
        <v>41</v>
      </c>
      <c r="C740" t="s">
        <v>71</v>
      </c>
      <c r="D740" t="str">
        <f>TRIM(COVID_STATE[[#This Row],[ REGION_HOLD]])</f>
        <v>South</v>
      </c>
      <c r="E740">
        <v>0</v>
      </c>
      <c r="F740">
        <v>0</v>
      </c>
      <c r="G740">
        <v>0</v>
      </c>
    </row>
    <row r="741" spans="1:7" x14ac:dyDescent="0.4">
      <c r="A741" s="1">
        <v>43865</v>
      </c>
      <c r="B741" t="s">
        <v>30</v>
      </c>
      <c r="C741" t="s">
        <v>75</v>
      </c>
      <c r="D741" t="str">
        <f>TRIM(COVID_STATE[[#This Row],[ REGION_HOLD]])</f>
        <v>Midwest</v>
      </c>
      <c r="E741">
        <v>0</v>
      </c>
      <c r="F741">
        <v>0</v>
      </c>
      <c r="G741">
        <v>0</v>
      </c>
    </row>
    <row r="742" spans="1:7" x14ac:dyDescent="0.4">
      <c r="A742" s="1">
        <v>43865</v>
      </c>
      <c r="B742" t="s">
        <v>49</v>
      </c>
      <c r="C742" t="s">
        <v>73</v>
      </c>
      <c r="D742" t="str">
        <f>TRIM(COVID_STATE[[#This Row],[ REGION_HOLD]])</f>
        <v>West</v>
      </c>
      <c r="E742">
        <v>0</v>
      </c>
      <c r="F742">
        <v>0</v>
      </c>
      <c r="G742">
        <v>0</v>
      </c>
    </row>
    <row r="743" spans="1:7" x14ac:dyDescent="0.4">
      <c r="A743" s="1">
        <v>43865</v>
      </c>
      <c r="B743" t="s">
        <v>7</v>
      </c>
      <c r="C743" t="s">
        <v>75</v>
      </c>
      <c r="D743" t="str">
        <f>TRIM(COVID_STATE[[#This Row],[ REGION_HOLD]])</f>
        <v>Midwest</v>
      </c>
      <c r="E743">
        <v>0</v>
      </c>
      <c r="F743">
        <v>0</v>
      </c>
      <c r="G743">
        <v>0</v>
      </c>
    </row>
    <row r="744" spans="1:7" x14ac:dyDescent="0.4">
      <c r="A744" s="1">
        <v>43865</v>
      </c>
      <c r="B744" t="s">
        <v>19</v>
      </c>
      <c r="C744" t="s">
        <v>73</v>
      </c>
      <c r="D744" t="str">
        <f>TRIM(COVID_STATE[[#This Row],[ REGION_HOLD]])</f>
        <v>West</v>
      </c>
      <c r="E744">
        <v>0</v>
      </c>
      <c r="F744">
        <v>0</v>
      </c>
      <c r="G744">
        <v>0</v>
      </c>
    </row>
    <row r="745" spans="1:7" x14ac:dyDescent="0.4">
      <c r="A745" s="1">
        <v>43865</v>
      </c>
      <c r="B745" t="s">
        <v>14</v>
      </c>
      <c r="C745" t="s">
        <v>74</v>
      </c>
      <c r="D745" t="str">
        <f>TRIM(COVID_STATE[[#This Row],[ REGION_HOLD]])</f>
        <v>Northeast</v>
      </c>
      <c r="E745">
        <v>0</v>
      </c>
      <c r="F745">
        <v>0</v>
      </c>
      <c r="G745">
        <v>0</v>
      </c>
    </row>
    <row r="746" spans="1:7" x14ac:dyDescent="0.4">
      <c r="A746" s="1">
        <v>43865</v>
      </c>
      <c r="B746" t="s">
        <v>16</v>
      </c>
      <c r="C746" t="s">
        <v>74</v>
      </c>
      <c r="D746" t="str">
        <f>TRIM(COVID_STATE[[#This Row],[ REGION_HOLD]])</f>
        <v>Northeast</v>
      </c>
      <c r="E746">
        <v>0</v>
      </c>
      <c r="F746">
        <v>0</v>
      </c>
      <c r="G746">
        <v>0</v>
      </c>
    </row>
    <row r="747" spans="1:7" x14ac:dyDescent="0.4">
      <c r="A747" s="1">
        <v>43865</v>
      </c>
      <c r="B747" t="s">
        <v>42</v>
      </c>
      <c r="C747" t="s">
        <v>73</v>
      </c>
      <c r="D747" t="str">
        <f>TRIM(COVID_STATE[[#This Row],[ REGION_HOLD]])</f>
        <v>West</v>
      </c>
      <c r="E747">
        <v>0</v>
      </c>
      <c r="F747">
        <v>0</v>
      </c>
      <c r="G747">
        <v>0</v>
      </c>
    </row>
    <row r="748" spans="1:7" x14ac:dyDescent="0.4">
      <c r="A748" s="1">
        <v>43865</v>
      </c>
      <c r="B748" t="s">
        <v>11</v>
      </c>
      <c r="C748" t="s">
        <v>74</v>
      </c>
      <c r="D748" t="str">
        <f>TRIM(COVID_STATE[[#This Row],[ REGION_HOLD]])</f>
        <v>Northeast</v>
      </c>
      <c r="E748">
        <v>0</v>
      </c>
      <c r="F748">
        <v>0</v>
      </c>
      <c r="G748">
        <v>0</v>
      </c>
    </row>
    <row r="749" spans="1:7" x14ac:dyDescent="0.4">
      <c r="A749" s="1">
        <v>43865</v>
      </c>
      <c r="B749" t="s">
        <v>15</v>
      </c>
      <c r="C749" t="s">
        <v>71</v>
      </c>
      <c r="D749" t="str">
        <f>TRIM(COVID_STATE[[#This Row],[ REGION_HOLD]])</f>
        <v>South</v>
      </c>
      <c r="E749">
        <v>0</v>
      </c>
      <c r="F749">
        <v>0</v>
      </c>
      <c r="G749">
        <v>0</v>
      </c>
    </row>
    <row r="750" spans="1:7" x14ac:dyDescent="0.4">
      <c r="A750" s="1">
        <v>43865</v>
      </c>
      <c r="B750" t="s">
        <v>43</v>
      </c>
      <c r="C750" t="s">
        <v>75</v>
      </c>
      <c r="D750" t="str">
        <f>TRIM(COVID_STATE[[#This Row],[ REGION_HOLD]])</f>
        <v>Midwest</v>
      </c>
      <c r="E750">
        <v>0</v>
      </c>
      <c r="F750">
        <v>0</v>
      </c>
      <c r="G750">
        <v>0</v>
      </c>
    </row>
    <row r="751" spans="1:7" x14ac:dyDescent="0.4">
      <c r="A751" s="1">
        <v>43865</v>
      </c>
      <c r="B751" t="s">
        <v>36</v>
      </c>
      <c r="C751" t="s">
        <v>75</v>
      </c>
      <c r="D751" t="str">
        <f>TRIM(COVID_STATE[[#This Row],[ REGION_HOLD]])</f>
        <v>Midwest</v>
      </c>
      <c r="E751">
        <v>0</v>
      </c>
      <c r="F751">
        <v>0</v>
      </c>
      <c r="G751">
        <v>0</v>
      </c>
    </row>
    <row r="752" spans="1:7" x14ac:dyDescent="0.4">
      <c r="A752" s="1">
        <v>43865</v>
      </c>
      <c r="B752" t="s">
        <v>25</v>
      </c>
      <c r="C752" t="s">
        <v>71</v>
      </c>
      <c r="D752" t="str">
        <f>TRIM(COVID_STATE[[#This Row],[ REGION_HOLD]])</f>
        <v>South</v>
      </c>
      <c r="E752">
        <v>0</v>
      </c>
      <c r="F752">
        <v>0</v>
      </c>
      <c r="G752">
        <v>0</v>
      </c>
    </row>
    <row r="753" spans="1:7" x14ac:dyDescent="0.4">
      <c r="A753" s="1">
        <v>43865</v>
      </c>
      <c r="B753" t="s">
        <v>9</v>
      </c>
      <c r="C753" t="s">
        <v>73</v>
      </c>
      <c r="D753" t="str">
        <f>TRIM(COVID_STATE[[#This Row],[ REGION_HOLD]])</f>
        <v>West</v>
      </c>
      <c r="E753">
        <v>0</v>
      </c>
      <c r="F753">
        <v>0</v>
      </c>
      <c r="G753">
        <v>0</v>
      </c>
    </row>
    <row r="754" spans="1:7" x14ac:dyDescent="0.4">
      <c r="A754" s="1">
        <v>43865</v>
      </c>
      <c r="B754" t="s">
        <v>26</v>
      </c>
      <c r="C754" t="s">
        <v>74</v>
      </c>
      <c r="D754" t="str">
        <f>TRIM(COVID_STATE[[#This Row],[ REGION_HOLD]])</f>
        <v>Northeast</v>
      </c>
      <c r="E754">
        <v>0</v>
      </c>
      <c r="F754">
        <v>0</v>
      </c>
      <c r="G754">
        <v>0</v>
      </c>
    </row>
    <row r="755" spans="1:7" x14ac:dyDescent="0.4">
      <c r="A755" s="1">
        <v>43865</v>
      </c>
      <c r="B755" t="s">
        <v>12</v>
      </c>
      <c r="C755" t="s">
        <v>74</v>
      </c>
      <c r="D755" t="str">
        <f>TRIM(COVID_STATE[[#This Row],[ REGION_HOLD]])</f>
        <v>Northeast</v>
      </c>
      <c r="E755">
        <v>0</v>
      </c>
      <c r="F755">
        <v>0</v>
      </c>
      <c r="G755">
        <v>0</v>
      </c>
    </row>
    <row r="756" spans="1:7" x14ac:dyDescent="0.4">
      <c r="A756" s="1">
        <v>43865</v>
      </c>
      <c r="B756" t="s">
        <v>27</v>
      </c>
      <c r="C756" t="s">
        <v>71</v>
      </c>
      <c r="D756" t="str">
        <f>TRIM(COVID_STATE[[#This Row],[ REGION_HOLD]])</f>
        <v>South</v>
      </c>
      <c r="E756">
        <v>0</v>
      </c>
      <c r="F756">
        <v>0</v>
      </c>
      <c r="G756">
        <v>0</v>
      </c>
    </row>
    <row r="757" spans="1:7" x14ac:dyDescent="0.4">
      <c r="A757" s="1">
        <v>43865</v>
      </c>
      <c r="B757" t="s">
        <v>38</v>
      </c>
      <c r="C757" t="s">
        <v>75</v>
      </c>
      <c r="D757" t="str">
        <f>TRIM(COVID_STATE[[#This Row],[ REGION_HOLD]])</f>
        <v>Midwest</v>
      </c>
      <c r="E757">
        <v>0</v>
      </c>
      <c r="F757">
        <v>0</v>
      </c>
      <c r="G757">
        <v>0</v>
      </c>
    </row>
    <row r="758" spans="1:7" x14ac:dyDescent="0.4">
      <c r="A758" s="1">
        <v>43865</v>
      </c>
      <c r="B758" t="s">
        <v>20</v>
      </c>
      <c r="C758" t="s">
        <v>71</v>
      </c>
      <c r="D758" t="str">
        <f>TRIM(COVID_STATE[[#This Row],[ REGION_HOLD]])</f>
        <v>South</v>
      </c>
      <c r="E758">
        <v>0</v>
      </c>
      <c r="F758">
        <v>0</v>
      </c>
      <c r="G758">
        <v>0</v>
      </c>
    </row>
    <row r="759" spans="1:7" x14ac:dyDescent="0.4">
      <c r="A759" s="1">
        <v>43865</v>
      </c>
      <c r="B759" t="s">
        <v>6</v>
      </c>
      <c r="C759" t="s">
        <v>71</v>
      </c>
      <c r="D759" t="str">
        <f>TRIM(COVID_STATE[[#This Row],[ REGION_HOLD]])</f>
        <v>South</v>
      </c>
      <c r="E759">
        <v>0</v>
      </c>
      <c r="F759">
        <v>0</v>
      </c>
      <c r="G759">
        <v>0</v>
      </c>
    </row>
    <row r="760" spans="1:7" x14ac:dyDescent="0.4">
      <c r="A760" s="1">
        <v>43865</v>
      </c>
      <c r="B760" t="s">
        <v>8</v>
      </c>
      <c r="C760" t="s">
        <v>73</v>
      </c>
      <c r="D760" t="str">
        <f>TRIM(COVID_STATE[[#This Row],[ REGION_HOLD]])</f>
        <v>West</v>
      </c>
      <c r="E760">
        <v>0</v>
      </c>
      <c r="F760">
        <v>0</v>
      </c>
      <c r="G760">
        <v>0</v>
      </c>
    </row>
    <row r="761" spans="1:7" x14ac:dyDescent="0.4">
      <c r="A761" s="1">
        <v>43865</v>
      </c>
      <c r="B761" t="s">
        <v>31</v>
      </c>
      <c r="C761" t="s">
        <v>74</v>
      </c>
      <c r="D761" t="str">
        <f>TRIM(COVID_STATE[[#This Row],[ REGION_HOLD]])</f>
        <v>Northeast</v>
      </c>
      <c r="E761">
        <v>0</v>
      </c>
      <c r="F761">
        <v>0</v>
      </c>
      <c r="G761">
        <v>0</v>
      </c>
    </row>
    <row r="762" spans="1:7" x14ac:dyDescent="0.4">
      <c r="A762" s="1">
        <v>43865</v>
      </c>
      <c r="B762" t="s">
        <v>32</v>
      </c>
      <c r="C762" t="s">
        <v>71</v>
      </c>
      <c r="D762" t="str">
        <f>TRIM(COVID_STATE[[#This Row],[ REGION_HOLD]])</f>
        <v>South</v>
      </c>
      <c r="E762">
        <v>0</v>
      </c>
      <c r="F762">
        <v>0</v>
      </c>
      <c r="G762">
        <v>0</v>
      </c>
    </row>
    <row r="763" spans="1:7" x14ac:dyDescent="0.4">
      <c r="A763" s="1">
        <v>43865</v>
      </c>
      <c r="B763" t="s">
        <v>0</v>
      </c>
      <c r="C763" t="s">
        <v>73</v>
      </c>
      <c r="D763" t="str">
        <f>TRIM(COVID_STATE[[#This Row],[ REGION_HOLD]])</f>
        <v>West</v>
      </c>
      <c r="E763">
        <v>0</v>
      </c>
      <c r="F763">
        <v>0</v>
      </c>
      <c r="G763">
        <v>0</v>
      </c>
    </row>
    <row r="764" spans="1:7" x14ac:dyDescent="0.4">
      <c r="A764" s="1">
        <v>43865</v>
      </c>
      <c r="B764" t="s">
        <v>50</v>
      </c>
      <c r="C764" t="s">
        <v>71</v>
      </c>
      <c r="D764" t="str">
        <f>TRIM(COVID_STATE[[#This Row],[ REGION_HOLD]])</f>
        <v>South</v>
      </c>
      <c r="E764">
        <v>0</v>
      </c>
      <c r="F764">
        <v>0</v>
      </c>
      <c r="G764">
        <v>0</v>
      </c>
    </row>
    <row r="765" spans="1:7" x14ac:dyDescent="0.4">
      <c r="A765" s="1">
        <v>43865</v>
      </c>
      <c r="B765" t="s">
        <v>5</v>
      </c>
      <c r="C765" t="s">
        <v>75</v>
      </c>
      <c r="D765" t="str">
        <f>TRIM(COVID_STATE[[#This Row],[ REGION_HOLD]])</f>
        <v>Midwest</v>
      </c>
      <c r="E765">
        <v>0</v>
      </c>
      <c r="F765">
        <v>0</v>
      </c>
      <c r="G765">
        <v>0</v>
      </c>
    </row>
    <row r="766" spans="1:7" x14ac:dyDescent="0.4">
      <c r="A766" s="1">
        <v>43865</v>
      </c>
      <c r="B766" t="s">
        <v>44</v>
      </c>
      <c r="C766" t="s">
        <v>73</v>
      </c>
      <c r="D766" t="str">
        <f>TRIM(COVID_STATE[[#This Row],[ REGION_HOLD]])</f>
        <v>West</v>
      </c>
      <c r="E766">
        <v>0</v>
      </c>
      <c r="F766">
        <v>0</v>
      </c>
      <c r="G766">
        <v>0</v>
      </c>
    </row>
    <row r="767" spans="1:7" x14ac:dyDescent="0.4">
      <c r="A767" s="1">
        <v>43866</v>
      </c>
      <c r="B767" t="s">
        <v>47</v>
      </c>
      <c r="C767" t="s">
        <v>71</v>
      </c>
      <c r="D767" t="str">
        <f>TRIM(COVID_STATE[[#This Row],[ REGION_HOLD]])</f>
        <v>South</v>
      </c>
      <c r="E767">
        <v>0</v>
      </c>
      <c r="F767">
        <v>0</v>
      </c>
      <c r="G767">
        <v>0</v>
      </c>
    </row>
    <row r="768" spans="1:7" x14ac:dyDescent="0.4">
      <c r="A768" s="1">
        <v>43866</v>
      </c>
      <c r="B768" t="s">
        <v>45</v>
      </c>
      <c r="C768" t="s">
        <v>73</v>
      </c>
      <c r="D768" t="str">
        <f>TRIM(COVID_STATE[[#This Row],[ REGION_HOLD]])</f>
        <v>West</v>
      </c>
      <c r="E768">
        <v>0</v>
      </c>
      <c r="F768">
        <v>0</v>
      </c>
      <c r="G768">
        <v>0</v>
      </c>
    </row>
    <row r="769" spans="1:7" x14ac:dyDescent="0.4">
      <c r="A769" s="1">
        <v>43866</v>
      </c>
      <c r="B769" t="s">
        <v>3</v>
      </c>
      <c r="C769" t="s">
        <v>73</v>
      </c>
      <c r="D769" t="str">
        <f>TRIM(COVID_STATE[[#This Row],[ REGION_HOLD]])</f>
        <v>West</v>
      </c>
      <c r="E769">
        <v>0</v>
      </c>
      <c r="F769">
        <v>0</v>
      </c>
      <c r="G769">
        <v>0</v>
      </c>
    </row>
    <row r="770" spans="1:7" x14ac:dyDescent="0.4">
      <c r="A770" s="1">
        <v>43866</v>
      </c>
      <c r="B770" t="s">
        <v>39</v>
      </c>
      <c r="C770" t="s">
        <v>71</v>
      </c>
      <c r="D770" t="str">
        <f>TRIM(COVID_STATE[[#This Row],[ REGION_HOLD]])</f>
        <v>South</v>
      </c>
      <c r="E770">
        <v>0</v>
      </c>
      <c r="F770">
        <v>0</v>
      </c>
      <c r="G770">
        <v>0</v>
      </c>
    </row>
    <row r="771" spans="1:7" x14ac:dyDescent="0.4">
      <c r="A771" s="1">
        <v>43866</v>
      </c>
      <c r="B771" t="s">
        <v>2</v>
      </c>
      <c r="C771" t="s">
        <v>73</v>
      </c>
      <c r="D771" t="str">
        <f>TRIM(COVID_STATE[[#This Row],[ REGION_HOLD]])</f>
        <v>West</v>
      </c>
      <c r="E771">
        <v>0</v>
      </c>
      <c r="F771">
        <v>0</v>
      </c>
      <c r="G771">
        <v>0</v>
      </c>
    </row>
    <row r="772" spans="1:7" x14ac:dyDescent="0.4">
      <c r="A772" s="1">
        <v>43866</v>
      </c>
      <c r="B772" t="s">
        <v>17</v>
      </c>
      <c r="C772" t="s">
        <v>73</v>
      </c>
      <c r="D772" t="str">
        <f>TRIM(COVID_STATE[[#This Row],[ REGION_HOLD]])</f>
        <v>West</v>
      </c>
      <c r="E772">
        <v>0</v>
      </c>
      <c r="F772">
        <v>0</v>
      </c>
      <c r="G772">
        <v>0</v>
      </c>
    </row>
    <row r="773" spans="1:7" x14ac:dyDescent="0.4">
      <c r="A773" s="1">
        <v>43866</v>
      </c>
      <c r="B773" t="s">
        <v>33</v>
      </c>
      <c r="C773" t="s">
        <v>74</v>
      </c>
      <c r="D773" t="str">
        <f>TRIM(COVID_STATE[[#This Row],[ REGION_HOLD]])</f>
        <v>Northeast</v>
      </c>
      <c r="E773">
        <v>0</v>
      </c>
      <c r="F773">
        <v>0</v>
      </c>
      <c r="G773">
        <v>0</v>
      </c>
    </row>
    <row r="774" spans="1:7" x14ac:dyDescent="0.4">
      <c r="A774" s="1">
        <v>43866</v>
      </c>
      <c r="B774" t="s">
        <v>40</v>
      </c>
      <c r="C774" t="s">
        <v>71</v>
      </c>
      <c r="D774" t="str">
        <f>TRIM(COVID_STATE[[#This Row],[ REGION_HOLD]])</f>
        <v>South</v>
      </c>
      <c r="E774">
        <v>0</v>
      </c>
      <c r="F774">
        <v>0</v>
      </c>
      <c r="G774">
        <v>0</v>
      </c>
    </row>
    <row r="775" spans="1:7" x14ac:dyDescent="0.4">
      <c r="A775" s="1">
        <v>43866</v>
      </c>
      <c r="B775" t="s">
        <v>28</v>
      </c>
      <c r="C775" t="s">
        <v>71</v>
      </c>
      <c r="D775" t="str">
        <f>TRIM(COVID_STATE[[#This Row],[ REGION_HOLD]])</f>
        <v>South</v>
      </c>
      <c r="E775">
        <v>0</v>
      </c>
      <c r="F775">
        <v>0</v>
      </c>
      <c r="G775">
        <v>0</v>
      </c>
    </row>
    <row r="776" spans="1:7" x14ac:dyDescent="0.4">
      <c r="A776" s="1">
        <v>43866</v>
      </c>
      <c r="B776" t="s">
        <v>10</v>
      </c>
      <c r="C776" t="s">
        <v>71</v>
      </c>
      <c r="D776" t="str">
        <f>TRIM(COVID_STATE[[#This Row],[ REGION_HOLD]])</f>
        <v>South</v>
      </c>
      <c r="E776">
        <v>0</v>
      </c>
      <c r="F776">
        <v>0</v>
      </c>
      <c r="G776">
        <v>0</v>
      </c>
    </row>
    <row r="777" spans="1:7" x14ac:dyDescent="0.4">
      <c r="A777" s="1">
        <v>43866</v>
      </c>
      <c r="B777" t="s">
        <v>13</v>
      </c>
      <c r="C777" t="s">
        <v>71</v>
      </c>
      <c r="D777" t="str">
        <f>TRIM(COVID_STATE[[#This Row],[ REGION_HOLD]])</f>
        <v>South</v>
      </c>
      <c r="E777">
        <v>0</v>
      </c>
      <c r="F777">
        <v>0</v>
      </c>
      <c r="G777">
        <v>0</v>
      </c>
    </row>
    <row r="778" spans="1:7" x14ac:dyDescent="0.4">
      <c r="A778" s="1">
        <v>43866</v>
      </c>
      <c r="B778" t="s">
        <v>21</v>
      </c>
      <c r="C778" t="s">
        <v>73</v>
      </c>
      <c r="D778" t="str">
        <f>TRIM(COVID_STATE[[#This Row],[ REGION_HOLD]])</f>
        <v>West</v>
      </c>
      <c r="E778">
        <v>0</v>
      </c>
      <c r="F778">
        <v>0</v>
      </c>
      <c r="G778">
        <v>0</v>
      </c>
    </row>
    <row r="779" spans="1:7" x14ac:dyDescent="0.4">
      <c r="A779" s="1">
        <v>43866</v>
      </c>
      <c r="B779" t="s">
        <v>48</v>
      </c>
      <c r="C779" t="s">
        <v>73</v>
      </c>
      <c r="D779" t="str">
        <f>TRIM(COVID_STATE[[#This Row],[ REGION_HOLD]])</f>
        <v>West</v>
      </c>
      <c r="E779">
        <v>0</v>
      </c>
      <c r="F779">
        <v>0</v>
      </c>
      <c r="G779">
        <v>0</v>
      </c>
    </row>
    <row r="780" spans="1:7" x14ac:dyDescent="0.4">
      <c r="A780" s="1">
        <v>43866</v>
      </c>
      <c r="B780" t="s">
        <v>1</v>
      </c>
      <c r="C780" t="s">
        <v>75</v>
      </c>
      <c r="D780" t="str">
        <f>TRIM(COVID_STATE[[#This Row],[ REGION_HOLD]])</f>
        <v>Midwest</v>
      </c>
      <c r="E780">
        <v>0</v>
      </c>
      <c r="F780">
        <v>0</v>
      </c>
      <c r="G780">
        <v>0</v>
      </c>
    </row>
    <row r="781" spans="1:7" x14ac:dyDescent="0.4">
      <c r="A781" s="1">
        <v>43866</v>
      </c>
      <c r="B781" t="s">
        <v>22</v>
      </c>
      <c r="C781" t="s">
        <v>75</v>
      </c>
      <c r="D781" t="str">
        <f>TRIM(COVID_STATE[[#This Row],[ REGION_HOLD]])</f>
        <v>Midwest</v>
      </c>
      <c r="E781">
        <v>0</v>
      </c>
      <c r="F781">
        <v>0</v>
      </c>
      <c r="G781">
        <v>0</v>
      </c>
    </row>
    <row r="782" spans="1:7" x14ac:dyDescent="0.4">
      <c r="A782" s="1">
        <v>43866</v>
      </c>
      <c r="B782" t="s">
        <v>34</v>
      </c>
      <c r="C782" t="s">
        <v>75</v>
      </c>
      <c r="D782" t="str">
        <f>TRIM(COVID_STATE[[#This Row],[ REGION_HOLD]])</f>
        <v>Midwest</v>
      </c>
      <c r="E782">
        <v>0</v>
      </c>
      <c r="F782">
        <v>0</v>
      </c>
      <c r="G782">
        <v>0</v>
      </c>
    </row>
    <row r="783" spans="1:7" x14ac:dyDescent="0.4">
      <c r="A783" s="1">
        <v>43866</v>
      </c>
      <c r="B783" t="s">
        <v>29</v>
      </c>
      <c r="C783" t="s">
        <v>75</v>
      </c>
      <c r="D783" t="str">
        <f>TRIM(COVID_STATE[[#This Row],[ REGION_HOLD]])</f>
        <v>Midwest</v>
      </c>
      <c r="E783">
        <v>0</v>
      </c>
      <c r="F783">
        <v>0</v>
      </c>
      <c r="G783">
        <v>0</v>
      </c>
    </row>
    <row r="784" spans="1:7" x14ac:dyDescent="0.4">
      <c r="A784" s="1">
        <v>43866</v>
      </c>
      <c r="B784" t="s">
        <v>23</v>
      </c>
      <c r="C784" t="s">
        <v>71</v>
      </c>
      <c r="D784" t="str">
        <f>TRIM(COVID_STATE[[#This Row],[ REGION_HOLD]])</f>
        <v>South</v>
      </c>
      <c r="E784">
        <v>0</v>
      </c>
      <c r="F784">
        <v>0</v>
      </c>
      <c r="G784">
        <v>0</v>
      </c>
    </row>
    <row r="785" spans="1:7" x14ac:dyDescent="0.4">
      <c r="A785" s="1">
        <v>43866</v>
      </c>
      <c r="B785" t="s">
        <v>35</v>
      </c>
      <c r="C785" t="s">
        <v>71</v>
      </c>
      <c r="D785" t="str">
        <f>TRIM(COVID_STATE[[#This Row],[ REGION_HOLD]])</f>
        <v>South</v>
      </c>
      <c r="E785">
        <v>0</v>
      </c>
      <c r="F785">
        <v>0</v>
      </c>
      <c r="G785">
        <v>0</v>
      </c>
    </row>
    <row r="786" spans="1:7" x14ac:dyDescent="0.4">
      <c r="A786" s="1">
        <v>43866</v>
      </c>
      <c r="B786" t="s">
        <v>46</v>
      </c>
      <c r="C786" t="s">
        <v>74</v>
      </c>
      <c r="D786" t="str">
        <f>TRIM(COVID_STATE[[#This Row],[ REGION_HOLD]])</f>
        <v>Northeast</v>
      </c>
      <c r="E786">
        <v>0</v>
      </c>
      <c r="F786">
        <v>0</v>
      </c>
      <c r="G786">
        <v>0</v>
      </c>
    </row>
    <row r="787" spans="1:7" x14ac:dyDescent="0.4">
      <c r="A787" s="1">
        <v>43866</v>
      </c>
      <c r="B787" t="s">
        <v>18</v>
      </c>
      <c r="C787" t="s">
        <v>71</v>
      </c>
      <c r="D787" t="str">
        <f>TRIM(COVID_STATE[[#This Row],[ REGION_HOLD]])</f>
        <v>South</v>
      </c>
      <c r="E787">
        <v>0</v>
      </c>
      <c r="F787">
        <v>0</v>
      </c>
      <c r="G787">
        <v>0</v>
      </c>
    </row>
    <row r="788" spans="1:7" x14ac:dyDescent="0.4">
      <c r="A788" s="1">
        <v>43866</v>
      </c>
      <c r="B788" t="s">
        <v>4</v>
      </c>
      <c r="C788" t="s">
        <v>74</v>
      </c>
      <c r="D788" t="str">
        <f>TRIM(COVID_STATE[[#This Row],[ REGION_HOLD]])</f>
        <v>Northeast</v>
      </c>
      <c r="E788">
        <v>0</v>
      </c>
      <c r="F788">
        <v>0</v>
      </c>
      <c r="G788">
        <v>0</v>
      </c>
    </row>
    <row r="789" spans="1:7" x14ac:dyDescent="0.4">
      <c r="A789" s="1">
        <v>43866</v>
      </c>
      <c r="B789" t="s">
        <v>37</v>
      </c>
      <c r="C789" t="s">
        <v>75</v>
      </c>
      <c r="D789" t="str">
        <f>TRIM(COVID_STATE[[#This Row],[ REGION_HOLD]])</f>
        <v>Midwest</v>
      </c>
      <c r="E789">
        <v>0</v>
      </c>
      <c r="F789">
        <v>0</v>
      </c>
      <c r="G789">
        <v>0</v>
      </c>
    </row>
    <row r="790" spans="1:7" x14ac:dyDescent="0.4">
      <c r="A790" s="1">
        <v>43866</v>
      </c>
      <c r="B790" t="s">
        <v>24</v>
      </c>
      <c r="C790" t="s">
        <v>75</v>
      </c>
      <c r="D790" t="str">
        <f>TRIM(COVID_STATE[[#This Row],[ REGION_HOLD]])</f>
        <v>Midwest</v>
      </c>
      <c r="E790">
        <v>0</v>
      </c>
      <c r="F790">
        <v>0</v>
      </c>
      <c r="G790">
        <v>0</v>
      </c>
    </row>
    <row r="791" spans="1:7" x14ac:dyDescent="0.4">
      <c r="A791" s="1">
        <v>43866</v>
      </c>
      <c r="B791" t="s">
        <v>41</v>
      </c>
      <c r="C791" t="s">
        <v>71</v>
      </c>
      <c r="D791" t="str">
        <f>TRIM(COVID_STATE[[#This Row],[ REGION_HOLD]])</f>
        <v>South</v>
      </c>
      <c r="E791">
        <v>0</v>
      </c>
      <c r="F791">
        <v>0</v>
      </c>
      <c r="G791">
        <v>0</v>
      </c>
    </row>
    <row r="792" spans="1:7" x14ac:dyDescent="0.4">
      <c r="A792" s="1">
        <v>43866</v>
      </c>
      <c r="B792" t="s">
        <v>30</v>
      </c>
      <c r="C792" t="s">
        <v>75</v>
      </c>
      <c r="D792" t="str">
        <f>TRIM(COVID_STATE[[#This Row],[ REGION_HOLD]])</f>
        <v>Midwest</v>
      </c>
      <c r="E792">
        <v>0</v>
      </c>
      <c r="F792">
        <v>0</v>
      </c>
      <c r="G792">
        <v>0</v>
      </c>
    </row>
    <row r="793" spans="1:7" x14ac:dyDescent="0.4">
      <c r="A793" s="1">
        <v>43866</v>
      </c>
      <c r="B793" t="s">
        <v>49</v>
      </c>
      <c r="C793" t="s">
        <v>73</v>
      </c>
      <c r="D793" t="str">
        <f>TRIM(COVID_STATE[[#This Row],[ REGION_HOLD]])</f>
        <v>West</v>
      </c>
      <c r="E793">
        <v>0</v>
      </c>
      <c r="F793">
        <v>0</v>
      </c>
      <c r="G793">
        <v>0</v>
      </c>
    </row>
    <row r="794" spans="1:7" x14ac:dyDescent="0.4">
      <c r="A794" s="1">
        <v>43866</v>
      </c>
      <c r="B794" t="s">
        <v>7</v>
      </c>
      <c r="C794" t="s">
        <v>75</v>
      </c>
      <c r="D794" t="str">
        <f>TRIM(COVID_STATE[[#This Row],[ REGION_HOLD]])</f>
        <v>Midwest</v>
      </c>
      <c r="E794">
        <v>0</v>
      </c>
      <c r="F794">
        <v>0</v>
      </c>
      <c r="G794">
        <v>0</v>
      </c>
    </row>
    <row r="795" spans="1:7" x14ac:dyDescent="0.4">
      <c r="A795" s="1">
        <v>43866</v>
      </c>
      <c r="B795" t="s">
        <v>19</v>
      </c>
      <c r="C795" t="s">
        <v>73</v>
      </c>
      <c r="D795" t="str">
        <f>TRIM(COVID_STATE[[#This Row],[ REGION_HOLD]])</f>
        <v>West</v>
      </c>
      <c r="E795">
        <v>0</v>
      </c>
      <c r="F795">
        <v>0</v>
      </c>
      <c r="G795">
        <v>0</v>
      </c>
    </row>
    <row r="796" spans="1:7" x14ac:dyDescent="0.4">
      <c r="A796" s="1">
        <v>43866</v>
      </c>
      <c r="B796" t="s">
        <v>14</v>
      </c>
      <c r="C796" t="s">
        <v>74</v>
      </c>
      <c r="D796" t="str">
        <f>TRIM(COVID_STATE[[#This Row],[ REGION_HOLD]])</f>
        <v>Northeast</v>
      </c>
      <c r="E796">
        <v>0</v>
      </c>
      <c r="F796">
        <v>0</v>
      </c>
      <c r="G796">
        <v>0</v>
      </c>
    </row>
    <row r="797" spans="1:7" x14ac:dyDescent="0.4">
      <c r="A797" s="1">
        <v>43866</v>
      </c>
      <c r="B797" t="s">
        <v>16</v>
      </c>
      <c r="C797" t="s">
        <v>74</v>
      </c>
      <c r="D797" t="str">
        <f>TRIM(COVID_STATE[[#This Row],[ REGION_HOLD]])</f>
        <v>Northeast</v>
      </c>
      <c r="E797">
        <v>0</v>
      </c>
      <c r="F797">
        <v>0</v>
      </c>
      <c r="G797">
        <v>0</v>
      </c>
    </row>
    <row r="798" spans="1:7" x14ac:dyDescent="0.4">
      <c r="A798" s="1">
        <v>43866</v>
      </c>
      <c r="B798" t="s">
        <v>42</v>
      </c>
      <c r="C798" t="s">
        <v>73</v>
      </c>
      <c r="D798" t="str">
        <f>TRIM(COVID_STATE[[#This Row],[ REGION_HOLD]])</f>
        <v>West</v>
      </c>
      <c r="E798">
        <v>0</v>
      </c>
      <c r="F798">
        <v>0</v>
      </c>
      <c r="G798">
        <v>0</v>
      </c>
    </row>
    <row r="799" spans="1:7" x14ac:dyDescent="0.4">
      <c r="A799" s="1">
        <v>43866</v>
      </c>
      <c r="B799" t="s">
        <v>11</v>
      </c>
      <c r="C799" t="s">
        <v>74</v>
      </c>
      <c r="D799" t="str">
        <f>TRIM(COVID_STATE[[#This Row],[ REGION_HOLD]])</f>
        <v>Northeast</v>
      </c>
      <c r="E799">
        <v>0</v>
      </c>
      <c r="F799">
        <v>0</v>
      </c>
      <c r="G799">
        <v>0</v>
      </c>
    </row>
    <row r="800" spans="1:7" x14ac:dyDescent="0.4">
      <c r="A800" s="1">
        <v>43866</v>
      </c>
      <c r="B800" t="s">
        <v>15</v>
      </c>
      <c r="C800" t="s">
        <v>71</v>
      </c>
      <c r="D800" t="str">
        <f>TRIM(COVID_STATE[[#This Row],[ REGION_HOLD]])</f>
        <v>South</v>
      </c>
      <c r="E800">
        <v>0</v>
      </c>
      <c r="F800">
        <v>0</v>
      </c>
      <c r="G800">
        <v>0</v>
      </c>
    </row>
    <row r="801" spans="1:7" x14ac:dyDescent="0.4">
      <c r="A801" s="1">
        <v>43866</v>
      </c>
      <c r="B801" t="s">
        <v>43</v>
      </c>
      <c r="C801" t="s">
        <v>75</v>
      </c>
      <c r="D801" t="str">
        <f>TRIM(COVID_STATE[[#This Row],[ REGION_HOLD]])</f>
        <v>Midwest</v>
      </c>
      <c r="E801">
        <v>0</v>
      </c>
      <c r="F801">
        <v>0</v>
      </c>
      <c r="G801">
        <v>0</v>
      </c>
    </row>
    <row r="802" spans="1:7" x14ac:dyDescent="0.4">
      <c r="A802" s="1">
        <v>43866</v>
      </c>
      <c r="B802" t="s">
        <v>36</v>
      </c>
      <c r="C802" t="s">
        <v>75</v>
      </c>
      <c r="D802" t="str">
        <f>TRIM(COVID_STATE[[#This Row],[ REGION_HOLD]])</f>
        <v>Midwest</v>
      </c>
      <c r="E802">
        <v>0</v>
      </c>
      <c r="F802">
        <v>0</v>
      </c>
      <c r="G802">
        <v>0</v>
      </c>
    </row>
    <row r="803" spans="1:7" x14ac:dyDescent="0.4">
      <c r="A803" s="1">
        <v>43866</v>
      </c>
      <c r="B803" t="s">
        <v>25</v>
      </c>
      <c r="C803" t="s">
        <v>71</v>
      </c>
      <c r="D803" t="str">
        <f>TRIM(COVID_STATE[[#This Row],[ REGION_HOLD]])</f>
        <v>South</v>
      </c>
      <c r="E803">
        <v>0</v>
      </c>
      <c r="F803">
        <v>0</v>
      </c>
      <c r="G803">
        <v>0</v>
      </c>
    </row>
    <row r="804" spans="1:7" x14ac:dyDescent="0.4">
      <c r="A804" s="1">
        <v>43866</v>
      </c>
      <c r="B804" t="s">
        <v>9</v>
      </c>
      <c r="C804" t="s">
        <v>73</v>
      </c>
      <c r="D804" t="str">
        <f>TRIM(COVID_STATE[[#This Row],[ REGION_HOLD]])</f>
        <v>West</v>
      </c>
      <c r="E804">
        <v>0</v>
      </c>
      <c r="F804">
        <v>0</v>
      </c>
      <c r="G804">
        <v>0</v>
      </c>
    </row>
    <row r="805" spans="1:7" x14ac:dyDescent="0.4">
      <c r="A805" s="1">
        <v>43866</v>
      </c>
      <c r="B805" t="s">
        <v>26</v>
      </c>
      <c r="C805" t="s">
        <v>74</v>
      </c>
      <c r="D805" t="str">
        <f>TRIM(COVID_STATE[[#This Row],[ REGION_HOLD]])</f>
        <v>Northeast</v>
      </c>
      <c r="E805">
        <v>0</v>
      </c>
      <c r="F805">
        <v>0</v>
      </c>
      <c r="G805">
        <v>0</v>
      </c>
    </row>
    <row r="806" spans="1:7" x14ac:dyDescent="0.4">
      <c r="A806" s="1">
        <v>43866</v>
      </c>
      <c r="B806" t="s">
        <v>12</v>
      </c>
      <c r="C806" t="s">
        <v>74</v>
      </c>
      <c r="D806" t="str">
        <f>TRIM(COVID_STATE[[#This Row],[ REGION_HOLD]])</f>
        <v>Northeast</v>
      </c>
      <c r="E806">
        <v>0</v>
      </c>
      <c r="F806">
        <v>0</v>
      </c>
      <c r="G806">
        <v>0</v>
      </c>
    </row>
    <row r="807" spans="1:7" x14ac:dyDescent="0.4">
      <c r="A807" s="1">
        <v>43866</v>
      </c>
      <c r="B807" t="s">
        <v>27</v>
      </c>
      <c r="C807" t="s">
        <v>71</v>
      </c>
      <c r="D807" t="str">
        <f>TRIM(COVID_STATE[[#This Row],[ REGION_HOLD]])</f>
        <v>South</v>
      </c>
      <c r="E807">
        <v>0</v>
      </c>
      <c r="F807">
        <v>0</v>
      </c>
      <c r="G807">
        <v>0</v>
      </c>
    </row>
    <row r="808" spans="1:7" x14ac:dyDescent="0.4">
      <c r="A808" s="1">
        <v>43866</v>
      </c>
      <c r="B808" t="s">
        <v>38</v>
      </c>
      <c r="C808" t="s">
        <v>75</v>
      </c>
      <c r="D808" t="str">
        <f>TRIM(COVID_STATE[[#This Row],[ REGION_HOLD]])</f>
        <v>Midwest</v>
      </c>
      <c r="E808">
        <v>0</v>
      </c>
      <c r="F808">
        <v>0</v>
      </c>
      <c r="G808">
        <v>0</v>
      </c>
    </row>
    <row r="809" spans="1:7" x14ac:dyDescent="0.4">
      <c r="A809" s="1">
        <v>43866</v>
      </c>
      <c r="B809" t="s">
        <v>20</v>
      </c>
      <c r="C809" t="s">
        <v>71</v>
      </c>
      <c r="D809" t="str">
        <f>TRIM(COVID_STATE[[#This Row],[ REGION_HOLD]])</f>
        <v>South</v>
      </c>
      <c r="E809">
        <v>0</v>
      </c>
      <c r="F809">
        <v>0</v>
      </c>
      <c r="G809">
        <v>0</v>
      </c>
    </row>
    <row r="810" spans="1:7" x14ac:dyDescent="0.4">
      <c r="A810" s="1">
        <v>43866</v>
      </c>
      <c r="B810" t="s">
        <v>6</v>
      </c>
      <c r="C810" t="s">
        <v>71</v>
      </c>
      <c r="D810" t="str">
        <f>TRIM(COVID_STATE[[#This Row],[ REGION_HOLD]])</f>
        <v>South</v>
      </c>
      <c r="E810">
        <v>0</v>
      </c>
      <c r="F810">
        <v>0</v>
      </c>
      <c r="G810">
        <v>0</v>
      </c>
    </row>
    <row r="811" spans="1:7" x14ac:dyDescent="0.4">
      <c r="A811" s="1">
        <v>43866</v>
      </c>
      <c r="B811" t="s">
        <v>8</v>
      </c>
      <c r="C811" t="s">
        <v>73</v>
      </c>
      <c r="D811" t="str">
        <f>TRIM(COVID_STATE[[#This Row],[ REGION_HOLD]])</f>
        <v>West</v>
      </c>
      <c r="E811">
        <v>0</v>
      </c>
      <c r="F811">
        <v>0</v>
      </c>
      <c r="G811">
        <v>0</v>
      </c>
    </row>
    <row r="812" spans="1:7" x14ac:dyDescent="0.4">
      <c r="A812" s="1">
        <v>43866</v>
      </c>
      <c r="B812" t="s">
        <v>31</v>
      </c>
      <c r="C812" t="s">
        <v>74</v>
      </c>
      <c r="D812" t="str">
        <f>TRIM(COVID_STATE[[#This Row],[ REGION_HOLD]])</f>
        <v>Northeast</v>
      </c>
      <c r="E812">
        <v>0</v>
      </c>
      <c r="F812">
        <v>0</v>
      </c>
      <c r="G812">
        <v>0</v>
      </c>
    </row>
    <row r="813" spans="1:7" x14ac:dyDescent="0.4">
      <c r="A813" s="1">
        <v>43866</v>
      </c>
      <c r="B813" t="s">
        <v>32</v>
      </c>
      <c r="C813" t="s">
        <v>71</v>
      </c>
      <c r="D813" t="str">
        <f>TRIM(COVID_STATE[[#This Row],[ REGION_HOLD]])</f>
        <v>South</v>
      </c>
      <c r="E813">
        <v>0</v>
      </c>
      <c r="F813">
        <v>0</v>
      </c>
      <c r="G813">
        <v>0</v>
      </c>
    </row>
    <row r="814" spans="1:7" x14ac:dyDescent="0.4">
      <c r="A814" s="1">
        <v>43866</v>
      </c>
      <c r="B814" t="s">
        <v>0</v>
      </c>
      <c r="C814" t="s">
        <v>73</v>
      </c>
      <c r="D814" t="str">
        <f>TRIM(COVID_STATE[[#This Row],[ REGION_HOLD]])</f>
        <v>West</v>
      </c>
      <c r="E814">
        <v>0</v>
      </c>
      <c r="F814">
        <v>0</v>
      </c>
      <c r="G814">
        <v>0</v>
      </c>
    </row>
    <row r="815" spans="1:7" x14ac:dyDescent="0.4">
      <c r="A815" s="1">
        <v>43866</v>
      </c>
      <c r="B815" t="s">
        <v>50</v>
      </c>
      <c r="C815" t="s">
        <v>71</v>
      </c>
      <c r="D815" t="str">
        <f>TRIM(COVID_STATE[[#This Row],[ REGION_HOLD]])</f>
        <v>South</v>
      </c>
      <c r="E815">
        <v>0</v>
      </c>
      <c r="F815">
        <v>0</v>
      </c>
      <c r="G815">
        <v>0</v>
      </c>
    </row>
    <row r="816" spans="1:7" x14ac:dyDescent="0.4">
      <c r="A816" s="1">
        <v>43866</v>
      </c>
      <c r="B816" t="s">
        <v>5</v>
      </c>
      <c r="C816" t="s">
        <v>75</v>
      </c>
      <c r="D816" t="str">
        <f>TRIM(COVID_STATE[[#This Row],[ REGION_HOLD]])</f>
        <v>Midwest</v>
      </c>
      <c r="E816">
        <v>1</v>
      </c>
      <c r="F816">
        <v>0</v>
      </c>
      <c r="G816">
        <v>0</v>
      </c>
    </row>
    <row r="817" spans="1:7" x14ac:dyDescent="0.4">
      <c r="A817" s="1">
        <v>43866</v>
      </c>
      <c r="B817" t="s">
        <v>44</v>
      </c>
      <c r="C817" t="s">
        <v>73</v>
      </c>
      <c r="D817" t="str">
        <f>TRIM(COVID_STATE[[#This Row],[ REGION_HOLD]])</f>
        <v>West</v>
      </c>
      <c r="E817">
        <v>0</v>
      </c>
      <c r="F817">
        <v>0</v>
      </c>
      <c r="G817">
        <v>0</v>
      </c>
    </row>
    <row r="818" spans="1:7" x14ac:dyDescent="0.4">
      <c r="A818" s="1">
        <v>43867</v>
      </c>
      <c r="B818" t="s">
        <v>47</v>
      </c>
      <c r="C818" t="s">
        <v>71</v>
      </c>
      <c r="D818" t="str">
        <f>TRIM(COVID_STATE[[#This Row],[ REGION_HOLD]])</f>
        <v>South</v>
      </c>
      <c r="E818">
        <v>0</v>
      </c>
      <c r="F818">
        <v>0</v>
      </c>
      <c r="G818">
        <v>0</v>
      </c>
    </row>
    <row r="819" spans="1:7" x14ac:dyDescent="0.4">
      <c r="A819" s="1">
        <v>43867</v>
      </c>
      <c r="B819" t="s">
        <v>45</v>
      </c>
      <c r="C819" t="s">
        <v>73</v>
      </c>
      <c r="D819" t="str">
        <f>TRIM(COVID_STATE[[#This Row],[ REGION_HOLD]])</f>
        <v>West</v>
      </c>
      <c r="E819">
        <v>0</v>
      </c>
      <c r="F819">
        <v>0</v>
      </c>
      <c r="G819">
        <v>0</v>
      </c>
    </row>
    <row r="820" spans="1:7" x14ac:dyDescent="0.4">
      <c r="A820" s="1">
        <v>43867</v>
      </c>
      <c r="B820" t="s">
        <v>3</v>
      </c>
      <c r="C820" t="s">
        <v>73</v>
      </c>
      <c r="D820" t="str">
        <f>TRIM(COVID_STATE[[#This Row],[ REGION_HOLD]])</f>
        <v>West</v>
      </c>
      <c r="E820">
        <v>0</v>
      </c>
      <c r="F820">
        <v>0</v>
      </c>
      <c r="G820">
        <v>0</v>
      </c>
    </row>
    <row r="821" spans="1:7" x14ac:dyDescent="0.4">
      <c r="A821" s="1">
        <v>43867</v>
      </c>
      <c r="B821" t="s">
        <v>39</v>
      </c>
      <c r="C821" t="s">
        <v>71</v>
      </c>
      <c r="D821" t="str">
        <f>TRIM(COVID_STATE[[#This Row],[ REGION_HOLD]])</f>
        <v>South</v>
      </c>
      <c r="E821">
        <v>0</v>
      </c>
      <c r="F821">
        <v>0</v>
      </c>
      <c r="G821">
        <v>0</v>
      </c>
    </row>
    <row r="822" spans="1:7" x14ac:dyDescent="0.4">
      <c r="A822" s="1">
        <v>43867</v>
      </c>
      <c r="B822" t="s">
        <v>2</v>
      </c>
      <c r="C822" t="s">
        <v>73</v>
      </c>
      <c r="D822" t="str">
        <f>TRIM(COVID_STATE[[#This Row],[ REGION_HOLD]])</f>
        <v>West</v>
      </c>
      <c r="E822">
        <v>0</v>
      </c>
      <c r="F822">
        <v>0</v>
      </c>
      <c r="G822">
        <v>0</v>
      </c>
    </row>
    <row r="823" spans="1:7" x14ac:dyDescent="0.4">
      <c r="A823" s="1">
        <v>43867</v>
      </c>
      <c r="B823" t="s">
        <v>17</v>
      </c>
      <c r="C823" t="s">
        <v>73</v>
      </c>
      <c r="D823" t="str">
        <f>TRIM(COVID_STATE[[#This Row],[ REGION_HOLD]])</f>
        <v>West</v>
      </c>
      <c r="E823">
        <v>0</v>
      </c>
      <c r="F823">
        <v>0</v>
      </c>
      <c r="G823">
        <v>0</v>
      </c>
    </row>
    <row r="824" spans="1:7" x14ac:dyDescent="0.4">
      <c r="A824" s="1">
        <v>43867</v>
      </c>
      <c r="B824" t="s">
        <v>33</v>
      </c>
      <c r="C824" t="s">
        <v>74</v>
      </c>
      <c r="D824" t="str">
        <f>TRIM(COVID_STATE[[#This Row],[ REGION_HOLD]])</f>
        <v>Northeast</v>
      </c>
      <c r="E824">
        <v>0</v>
      </c>
      <c r="F824">
        <v>0</v>
      </c>
      <c r="G824">
        <v>0</v>
      </c>
    </row>
    <row r="825" spans="1:7" x14ac:dyDescent="0.4">
      <c r="A825" s="1">
        <v>43867</v>
      </c>
      <c r="B825" t="s">
        <v>40</v>
      </c>
      <c r="C825" t="s">
        <v>71</v>
      </c>
      <c r="D825" t="str">
        <f>TRIM(COVID_STATE[[#This Row],[ REGION_HOLD]])</f>
        <v>South</v>
      </c>
      <c r="E825">
        <v>0</v>
      </c>
      <c r="F825">
        <v>0</v>
      </c>
      <c r="G825">
        <v>0</v>
      </c>
    </row>
    <row r="826" spans="1:7" x14ac:dyDescent="0.4">
      <c r="A826" s="1">
        <v>43867</v>
      </c>
      <c r="B826" t="s">
        <v>28</v>
      </c>
      <c r="C826" t="s">
        <v>71</v>
      </c>
      <c r="D826" t="str">
        <f>TRIM(COVID_STATE[[#This Row],[ REGION_HOLD]])</f>
        <v>South</v>
      </c>
      <c r="E826">
        <v>0</v>
      </c>
      <c r="F826">
        <v>0</v>
      </c>
      <c r="G826">
        <v>0</v>
      </c>
    </row>
    <row r="827" spans="1:7" x14ac:dyDescent="0.4">
      <c r="A827" s="1">
        <v>43867</v>
      </c>
      <c r="B827" t="s">
        <v>10</v>
      </c>
      <c r="C827" t="s">
        <v>71</v>
      </c>
      <c r="D827" t="str">
        <f>TRIM(COVID_STATE[[#This Row],[ REGION_HOLD]])</f>
        <v>South</v>
      </c>
      <c r="E827">
        <v>0</v>
      </c>
      <c r="F827">
        <v>0</v>
      </c>
      <c r="G827">
        <v>0</v>
      </c>
    </row>
    <row r="828" spans="1:7" x14ac:dyDescent="0.4">
      <c r="A828" s="1">
        <v>43867</v>
      </c>
      <c r="B828" t="s">
        <v>13</v>
      </c>
      <c r="C828" t="s">
        <v>71</v>
      </c>
      <c r="D828" t="str">
        <f>TRIM(COVID_STATE[[#This Row],[ REGION_HOLD]])</f>
        <v>South</v>
      </c>
      <c r="E828">
        <v>0</v>
      </c>
      <c r="F828">
        <v>0</v>
      </c>
      <c r="G828">
        <v>0</v>
      </c>
    </row>
    <row r="829" spans="1:7" x14ac:dyDescent="0.4">
      <c r="A829" s="1">
        <v>43867</v>
      </c>
      <c r="B829" t="s">
        <v>21</v>
      </c>
      <c r="C829" t="s">
        <v>73</v>
      </c>
      <c r="D829" t="str">
        <f>TRIM(COVID_STATE[[#This Row],[ REGION_HOLD]])</f>
        <v>West</v>
      </c>
      <c r="E829">
        <v>0</v>
      </c>
      <c r="F829">
        <v>0</v>
      </c>
      <c r="G829">
        <v>0</v>
      </c>
    </row>
    <row r="830" spans="1:7" x14ac:dyDescent="0.4">
      <c r="A830" s="1">
        <v>43867</v>
      </c>
      <c r="B830" t="s">
        <v>48</v>
      </c>
      <c r="C830" t="s">
        <v>73</v>
      </c>
      <c r="D830" t="str">
        <f>TRIM(COVID_STATE[[#This Row],[ REGION_HOLD]])</f>
        <v>West</v>
      </c>
      <c r="E830">
        <v>0</v>
      </c>
      <c r="F830">
        <v>0</v>
      </c>
      <c r="G830">
        <v>0</v>
      </c>
    </row>
    <row r="831" spans="1:7" x14ac:dyDescent="0.4">
      <c r="A831" s="1">
        <v>43867</v>
      </c>
      <c r="B831" t="s">
        <v>1</v>
      </c>
      <c r="C831" t="s">
        <v>75</v>
      </c>
      <c r="D831" t="str">
        <f>TRIM(COVID_STATE[[#This Row],[ REGION_HOLD]])</f>
        <v>Midwest</v>
      </c>
      <c r="E831">
        <v>0</v>
      </c>
      <c r="F831">
        <v>0</v>
      </c>
      <c r="G831">
        <v>0</v>
      </c>
    </row>
    <row r="832" spans="1:7" x14ac:dyDescent="0.4">
      <c r="A832" s="1">
        <v>43867</v>
      </c>
      <c r="B832" t="s">
        <v>22</v>
      </c>
      <c r="C832" t="s">
        <v>75</v>
      </c>
      <c r="D832" t="str">
        <f>TRIM(COVID_STATE[[#This Row],[ REGION_HOLD]])</f>
        <v>Midwest</v>
      </c>
      <c r="E832">
        <v>0</v>
      </c>
      <c r="F832">
        <v>0</v>
      </c>
      <c r="G832">
        <v>0</v>
      </c>
    </row>
    <row r="833" spans="1:7" x14ac:dyDescent="0.4">
      <c r="A833" s="1">
        <v>43867</v>
      </c>
      <c r="B833" t="s">
        <v>34</v>
      </c>
      <c r="C833" t="s">
        <v>75</v>
      </c>
      <c r="D833" t="str">
        <f>TRIM(COVID_STATE[[#This Row],[ REGION_HOLD]])</f>
        <v>Midwest</v>
      </c>
      <c r="E833">
        <v>0</v>
      </c>
      <c r="F833">
        <v>0</v>
      </c>
      <c r="G833">
        <v>0</v>
      </c>
    </row>
    <row r="834" spans="1:7" x14ac:dyDescent="0.4">
      <c r="A834" s="1">
        <v>43867</v>
      </c>
      <c r="B834" t="s">
        <v>29</v>
      </c>
      <c r="C834" t="s">
        <v>75</v>
      </c>
      <c r="D834" t="str">
        <f>TRIM(COVID_STATE[[#This Row],[ REGION_HOLD]])</f>
        <v>Midwest</v>
      </c>
      <c r="E834">
        <v>0</v>
      </c>
      <c r="F834">
        <v>0</v>
      </c>
      <c r="G834">
        <v>0</v>
      </c>
    </row>
    <row r="835" spans="1:7" x14ac:dyDescent="0.4">
      <c r="A835" s="1">
        <v>43867</v>
      </c>
      <c r="B835" t="s">
        <v>23</v>
      </c>
      <c r="C835" t="s">
        <v>71</v>
      </c>
      <c r="D835" t="str">
        <f>TRIM(COVID_STATE[[#This Row],[ REGION_HOLD]])</f>
        <v>South</v>
      </c>
      <c r="E835">
        <v>0</v>
      </c>
      <c r="F835">
        <v>0</v>
      </c>
      <c r="G835">
        <v>0</v>
      </c>
    </row>
    <row r="836" spans="1:7" x14ac:dyDescent="0.4">
      <c r="A836" s="1">
        <v>43867</v>
      </c>
      <c r="B836" t="s">
        <v>35</v>
      </c>
      <c r="C836" t="s">
        <v>71</v>
      </c>
      <c r="D836" t="str">
        <f>TRIM(COVID_STATE[[#This Row],[ REGION_HOLD]])</f>
        <v>South</v>
      </c>
      <c r="E836">
        <v>0</v>
      </c>
      <c r="F836">
        <v>0</v>
      </c>
      <c r="G836">
        <v>0</v>
      </c>
    </row>
    <row r="837" spans="1:7" x14ac:dyDescent="0.4">
      <c r="A837" s="1">
        <v>43867</v>
      </c>
      <c r="B837" t="s">
        <v>46</v>
      </c>
      <c r="C837" t="s">
        <v>74</v>
      </c>
      <c r="D837" t="str">
        <f>TRIM(COVID_STATE[[#This Row],[ REGION_HOLD]])</f>
        <v>Northeast</v>
      </c>
      <c r="E837">
        <v>0</v>
      </c>
      <c r="F837">
        <v>0</v>
      </c>
      <c r="G837">
        <v>0</v>
      </c>
    </row>
    <row r="838" spans="1:7" x14ac:dyDescent="0.4">
      <c r="A838" s="1">
        <v>43867</v>
      </c>
      <c r="B838" t="s">
        <v>18</v>
      </c>
      <c r="C838" t="s">
        <v>71</v>
      </c>
      <c r="D838" t="str">
        <f>TRIM(COVID_STATE[[#This Row],[ REGION_HOLD]])</f>
        <v>South</v>
      </c>
      <c r="E838">
        <v>0</v>
      </c>
      <c r="F838">
        <v>0</v>
      </c>
      <c r="G838">
        <v>0</v>
      </c>
    </row>
    <row r="839" spans="1:7" x14ac:dyDescent="0.4">
      <c r="A839" s="1">
        <v>43867</v>
      </c>
      <c r="B839" t="s">
        <v>4</v>
      </c>
      <c r="C839" t="s">
        <v>74</v>
      </c>
      <c r="D839" t="str">
        <f>TRIM(COVID_STATE[[#This Row],[ REGION_HOLD]])</f>
        <v>Northeast</v>
      </c>
      <c r="E839">
        <v>0</v>
      </c>
      <c r="F839">
        <v>0</v>
      </c>
      <c r="G839">
        <v>0</v>
      </c>
    </row>
    <row r="840" spans="1:7" x14ac:dyDescent="0.4">
      <c r="A840" s="1">
        <v>43867</v>
      </c>
      <c r="B840" t="s">
        <v>37</v>
      </c>
      <c r="C840" t="s">
        <v>75</v>
      </c>
      <c r="D840" t="str">
        <f>TRIM(COVID_STATE[[#This Row],[ REGION_HOLD]])</f>
        <v>Midwest</v>
      </c>
      <c r="E840">
        <v>0</v>
      </c>
      <c r="F840">
        <v>0</v>
      </c>
      <c r="G840">
        <v>0</v>
      </c>
    </row>
    <row r="841" spans="1:7" x14ac:dyDescent="0.4">
      <c r="A841" s="1">
        <v>43867</v>
      </c>
      <c r="B841" t="s">
        <v>24</v>
      </c>
      <c r="C841" t="s">
        <v>75</v>
      </c>
      <c r="D841" t="str">
        <f>TRIM(COVID_STATE[[#This Row],[ REGION_HOLD]])</f>
        <v>Midwest</v>
      </c>
      <c r="E841">
        <v>0</v>
      </c>
      <c r="F841">
        <v>0</v>
      </c>
      <c r="G841">
        <v>0</v>
      </c>
    </row>
    <row r="842" spans="1:7" x14ac:dyDescent="0.4">
      <c r="A842" s="1">
        <v>43867</v>
      </c>
      <c r="B842" t="s">
        <v>41</v>
      </c>
      <c r="C842" t="s">
        <v>71</v>
      </c>
      <c r="D842" t="str">
        <f>TRIM(COVID_STATE[[#This Row],[ REGION_HOLD]])</f>
        <v>South</v>
      </c>
      <c r="E842">
        <v>0</v>
      </c>
      <c r="F842">
        <v>0</v>
      </c>
      <c r="G842">
        <v>0</v>
      </c>
    </row>
    <row r="843" spans="1:7" x14ac:dyDescent="0.4">
      <c r="A843" s="1">
        <v>43867</v>
      </c>
      <c r="B843" t="s">
        <v>30</v>
      </c>
      <c r="C843" t="s">
        <v>75</v>
      </c>
      <c r="D843" t="str">
        <f>TRIM(COVID_STATE[[#This Row],[ REGION_HOLD]])</f>
        <v>Midwest</v>
      </c>
      <c r="E843">
        <v>0</v>
      </c>
      <c r="F843">
        <v>0</v>
      </c>
      <c r="G843">
        <v>0</v>
      </c>
    </row>
    <row r="844" spans="1:7" x14ac:dyDescent="0.4">
      <c r="A844" s="1">
        <v>43867</v>
      </c>
      <c r="B844" t="s">
        <v>49</v>
      </c>
      <c r="C844" t="s">
        <v>73</v>
      </c>
      <c r="D844" t="str">
        <f>TRIM(COVID_STATE[[#This Row],[ REGION_HOLD]])</f>
        <v>West</v>
      </c>
      <c r="E844">
        <v>0</v>
      </c>
      <c r="F844">
        <v>0</v>
      </c>
      <c r="G844">
        <v>0</v>
      </c>
    </row>
    <row r="845" spans="1:7" x14ac:dyDescent="0.4">
      <c r="A845" s="1">
        <v>43867</v>
      </c>
      <c r="B845" t="s">
        <v>7</v>
      </c>
      <c r="C845" t="s">
        <v>75</v>
      </c>
      <c r="D845" t="str">
        <f>TRIM(COVID_STATE[[#This Row],[ REGION_HOLD]])</f>
        <v>Midwest</v>
      </c>
      <c r="E845">
        <v>0</v>
      </c>
      <c r="F845">
        <v>0</v>
      </c>
      <c r="G845">
        <v>0</v>
      </c>
    </row>
    <row r="846" spans="1:7" x14ac:dyDescent="0.4">
      <c r="A846" s="1">
        <v>43867</v>
      </c>
      <c r="B846" t="s">
        <v>19</v>
      </c>
      <c r="C846" t="s">
        <v>73</v>
      </c>
      <c r="D846" t="str">
        <f>TRIM(COVID_STATE[[#This Row],[ REGION_HOLD]])</f>
        <v>West</v>
      </c>
      <c r="E846">
        <v>0</v>
      </c>
      <c r="F846">
        <v>0</v>
      </c>
      <c r="G846">
        <v>0</v>
      </c>
    </row>
    <row r="847" spans="1:7" x14ac:dyDescent="0.4">
      <c r="A847" s="1">
        <v>43867</v>
      </c>
      <c r="B847" t="s">
        <v>14</v>
      </c>
      <c r="C847" t="s">
        <v>74</v>
      </c>
      <c r="D847" t="str">
        <f>TRIM(COVID_STATE[[#This Row],[ REGION_HOLD]])</f>
        <v>Northeast</v>
      </c>
      <c r="E847">
        <v>0</v>
      </c>
      <c r="F847">
        <v>0</v>
      </c>
      <c r="G847">
        <v>0</v>
      </c>
    </row>
    <row r="848" spans="1:7" x14ac:dyDescent="0.4">
      <c r="A848" s="1">
        <v>43867</v>
      </c>
      <c r="B848" t="s">
        <v>16</v>
      </c>
      <c r="C848" t="s">
        <v>74</v>
      </c>
      <c r="D848" t="str">
        <f>TRIM(COVID_STATE[[#This Row],[ REGION_HOLD]])</f>
        <v>Northeast</v>
      </c>
      <c r="E848">
        <v>0</v>
      </c>
      <c r="F848">
        <v>0</v>
      </c>
      <c r="G848">
        <v>0</v>
      </c>
    </row>
    <row r="849" spans="1:7" x14ac:dyDescent="0.4">
      <c r="A849" s="1">
        <v>43867</v>
      </c>
      <c r="B849" t="s">
        <v>42</v>
      </c>
      <c r="C849" t="s">
        <v>73</v>
      </c>
      <c r="D849" t="str">
        <f>TRIM(COVID_STATE[[#This Row],[ REGION_HOLD]])</f>
        <v>West</v>
      </c>
      <c r="E849">
        <v>0</v>
      </c>
      <c r="F849">
        <v>0</v>
      </c>
      <c r="G849">
        <v>0</v>
      </c>
    </row>
    <row r="850" spans="1:7" x14ac:dyDescent="0.4">
      <c r="A850" s="1">
        <v>43867</v>
      </c>
      <c r="B850" t="s">
        <v>11</v>
      </c>
      <c r="C850" t="s">
        <v>74</v>
      </c>
      <c r="D850" t="str">
        <f>TRIM(COVID_STATE[[#This Row],[ REGION_HOLD]])</f>
        <v>Northeast</v>
      </c>
      <c r="E850">
        <v>0</v>
      </c>
      <c r="F850">
        <v>0</v>
      </c>
      <c r="G850">
        <v>0</v>
      </c>
    </row>
    <row r="851" spans="1:7" x14ac:dyDescent="0.4">
      <c r="A851" s="1">
        <v>43867</v>
      </c>
      <c r="B851" t="s">
        <v>15</v>
      </c>
      <c r="C851" t="s">
        <v>71</v>
      </c>
      <c r="D851" t="str">
        <f>TRIM(COVID_STATE[[#This Row],[ REGION_HOLD]])</f>
        <v>South</v>
      </c>
      <c r="E851">
        <v>0</v>
      </c>
      <c r="F851">
        <v>0</v>
      </c>
      <c r="G851">
        <v>0</v>
      </c>
    </row>
    <row r="852" spans="1:7" x14ac:dyDescent="0.4">
      <c r="A852" s="1">
        <v>43867</v>
      </c>
      <c r="B852" t="s">
        <v>43</v>
      </c>
      <c r="C852" t="s">
        <v>75</v>
      </c>
      <c r="D852" t="str">
        <f>TRIM(COVID_STATE[[#This Row],[ REGION_HOLD]])</f>
        <v>Midwest</v>
      </c>
      <c r="E852">
        <v>0</v>
      </c>
      <c r="F852">
        <v>0</v>
      </c>
      <c r="G852">
        <v>0</v>
      </c>
    </row>
    <row r="853" spans="1:7" x14ac:dyDescent="0.4">
      <c r="A853" s="1">
        <v>43867</v>
      </c>
      <c r="B853" t="s">
        <v>36</v>
      </c>
      <c r="C853" t="s">
        <v>75</v>
      </c>
      <c r="D853" t="str">
        <f>TRIM(COVID_STATE[[#This Row],[ REGION_HOLD]])</f>
        <v>Midwest</v>
      </c>
      <c r="E853">
        <v>0</v>
      </c>
      <c r="F853">
        <v>0</v>
      </c>
      <c r="G853">
        <v>0</v>
      </c>
    </row>
    <row r="854" spans="1:7" x14ac:dyDescent="0.4">
      <c r="A854" s="1">
        <v>43867</v>
      </c>
      <c r="B854" t="s">
        <v>25</v>
      </c>
      <c r="C854" t="s">
        <v>71</v>
      </c>
      <c r="D854" t="str">
        <f>TRIM(COVID_STATE[[#This Row],[ REGION_HOLD]])</f>
        <v>South</v>
      </c>
      <c r="E854">
        <v>0</v>
      </c>
      <c r="F854">
        <v>0</v>
      </c>
      <c r="G854">
        <v>0</v>
      </c>
    </row>
    <row r="855" spans="1:7" x14ac:dyDescent="0.4">
      <c r="A855" s="1">
        <v>43867</v>
      </c>
      <c r="B855" t="s">
        <v>9</v>
      </c>
      <c r="C855" t="s">
        <v>73</v>
      </c>
      <c r="D855" t="str">
        <f>TRIM(COVID_STATE[[#This Row],[ REGION_HOLD]])</f>
        <v>West</v>
      </c>
      <c r="E855">
        <v>0</v>
      </c>
      <c r="F855">
        <v>0</v>
      </c>
      <c r="G855">
        <v>0</v>
      </c>
    </row>
    <row r="856" spans="1:7" x14ac:dyDescent="0.4">
      <c r="A856" s="1">
        <v>43867</v>
      </c>
      <c r="B856" t="s">
        <v>26</v>
      </c>
      <c r="C856" t="s">
        <v>74</v>
      </c>
      <c r="D856" t="str">
        <f>TRIM(COVID_STATE[[#This Row],[ REGION_HOLD]])</f>
        <v>Northeast</v>
      </c>
      <c r="E856">
        <v>0</v>
      </c>
      <c r="F856">
        <v>0</v>
      </c>
      <c r="G856">
        <v>0</v>
      </c>
    </row>
    <row r="857" spans="1:7" x14ac:dyDescent="0.4">
      <c r="A857" s="1">
        <v>43867</v>
      </c>
      <c r="B857" t="s">
        <v>12</v>
      </c>
      <c r="C857" t="s">
        <v>74</v>
      </c>
      <c r="D857" t="str">
        <f>TRIM(COVID_STATE[[#This Row],[ REGION_HOLD]])</f>
        <v>Northeast</v>
      </c>
      <c r="E857">
        <v>0</v>
      </c>
      <c r="F857">
        <v>0</v>
      </c>
      <c r="G857">
        <v>0</v>
      </c>
    </row>
    <row r="858" spans="1:7" x14ac:dyDescent="0.4">
      <c r="A858" s="1">
        <v>43867</v>
      </c>
      <c r="B858" t="s">
        <v>27</v>
      </c>
      <c r="C858" t="s">
        <v>71</v>
      </c>
      <c r="D858" t="str">
        <f>TRIM(COVID_STATE[[#This Row],[ REGION_HOLD]])</f>
        <v>South</v>
      </c>
      <c r="E858">
        <v>0</v>
      </c>
      <c r="F858">
        <v>0</v>
      </c>
      <c r="G858">
        <v>0</v>
      </c>
    </row>
    <row r="859" spans="1:7" x14ac:dyDescent="0.4">
      <c r="A859" s="1">
        <v>43867</v>
      </c>
      <c r="B859" t="s">
        <v>38</v>
      </c>
      <c r="C859" t="s">
        <v>75</v>
      </c>
      <c r="D859" t="str">
        <f>TRIM(COVID_STATE[[#This Row],[ REGION_HOLD]])</f>
        <v>Midwest</v>
      </c>
      <c r="E859">
        <v>0</v>
      </c>
      <c r="F859">
        <v>0</v>
      </c>
      <c r="G859">
        <v>0</v>
      </c>
    </row>
    <row r="860" spans="1:7" x14ac:dyDescent="0.4">
      <c r="A860" s="1">
        <v>43867</v>
      </c>
      <c r="B860" t="s">
        <v>20</v>
      </c>
      <c r="C860" t="s">
        <v>71</v>
      </c>
      <c r="D860" t="str">
        <f>TRIM(COVID_STATE[[#This Row],[ REGION_HOLD]])</f>
        <v>South</v>
      </c>
      <c r="E860">
        <v>0</v>
      </c>
      <c r="F860">
        <v>0</v>
      </c>
      <c r="G860">
        <v>0</v>
      </c>
    </row>
    <row r="861" spans="1:7" x14ac:dyDescent="0.4">
      <c r="A861" s="1">
        <v>43867</v>
      </c>
      <c r="B861" t="s">
        <v>6</v>
      </c>
      <c r="C861" t="s">
        <v>71</v>
      </c>
      <c r="D861" t="str">
        <f>TRIM(COVID_STATE[[#This Row],[ REGION_HOLD]])</f>
        <v>South</v>
      </c>
      <c r="E861">
        <v>0</v>
      </c>
      <c r="F861">
        <v>0</v>
      </c>
      <c r="G861">
        <v>0</v>
      </c>
    </row>
    <row r="862" spans="1:7" x14ac:dyDescent="0.4">
      <c r="A862" s="1">
        <v>43867</v>
      </c>
      <c r="B862" t="s">
        <v>8</v>
      </c>
      <c r="C862" t="s">
        <v>73</v>
      </c>
      <c r="D862" t="str">
        <f>TRIM(COVID_STATE[[#This Row],[ REGION_HOLD]])</f>
        <v>West</v>
      </c>
      <c r="E862">
        <v>0</v>
      </c>
      <c r="F862">
        <v>0</v>
      </c>
      <c r="G862">
        <v>0</v>
      </c>
    </row>
    <row r="863" spans="1:7" x14ac:dyDescent="0.4">
      <c r="A863" s="1">
        <v>43867</v>
      </c>
      <c r="B863" t="s">
        <v>31</v>
      </c>
      <c r="C863" t="s">
        <v>74</v>
      </c>
      <c r="D863" t="str">
        <f>TRIM(COVID_STATE[[#This Row],[ REGION_HOLD]])</f>
        <v>Northeast</v>
      </c>
      <c r="E863">
        <v>0</v>
      </c>
      <c r="F863">
        <v>0</v>
      </c>
      <c r="G863">
        <v>0</v>
      </c>
    </row>
    <row r="864" spans="1:7" x14ac:dyDescent="0.4">
      <c r="A864" s="1">
        <v>43867</v>
      </c>
      <c r="B864" t="s">
        <v>32</v>
      </c>
      <c r="C864" t="s">
        <v>71</v>
      </c>
      <c r="D864" t="str">
        <f>TRIM(COVID_STATE[[#This Row],[ REGION_HOLD]])</f>
        <v>South</v>
      </c>
      <c r="E864">
        <v>0</v>
      </c>
      <c r="F864">
        <v>0</v>
      </c>
      <c r="G864">
        <v>0</v>
      </c>
    </row>
    <row r="865" spans="1:7" x14ac:dyDescent="0.4">
      <c r="A865" s="1">
        <v>43867</v>
      </c>
      <c r="B865" t="s">
        <v>0</v>
      </c>
      <c r="C865" t="s">
        <v>73</v>
      </c>
      <c r="D865" t="str">
        <f>TRIM(COVID_STATE[[#This Row],[ REGION_HOLD]])</f>
        <v>West</v>
      </c>
      <c r="E865">
        <v>0</v>
      </c>
      <c r="F865">
        <v>0</v>
      </c>
      <c r="G865">
        <v>0</v>
      </c>
    </row>
    <row r="866" spans="1:7" x14ac:dyDescent="0.4">
      <c r="A866" s="1">
        <v>43867</v>
      </c>
      <c r="B866" t="s">
        <v>50</v>
      </c>
      <c r="C866" t="s">
        <v>71</v>
      </c>
      <c r="D866" t="str">
        <f>TRIM(COVID_STATE[[#This Row],[ REGION_HOLD]])</f>
        <v>South</v>
      </c>
      <c r="E866">
        <v>0</v>
      </c>
      <c r="F866">
        <v>0</v>
      </c>
      <c r="G866">
        <v>0</v>
      </c>
    </row>
    <row r="867" spans="1:7" x14ac:dyDescent="0.4">
      <c r="A867" s="1">
        <v>43867</v>
      </c>
      <c r="B867" t="s">
        <v>5</v>
      </c>
      <c r="C867" t="s">
        <v>75</v>
      </c>
      <c r="D867" t="str">
        <f>TRIM(COVID_STATE[[#This Row],[ REGION_HOLD]])</f>
        <v>Midwest</v>
      </c>
      <c r="E867">
        <v>0</v>
      </c>
      <c r="F867">
        <v>0</v>
      </c>
      <c r="G867">
        <v>0</v>
      </c>
    </row>
    <row r="868" spans="1:7" x14ac:dyDescent="0.4">
      <c r="A868" s="1">
        <v>43867</v>
      </c>
      <c r="B868" t="s">
        <v>44</v>
      </c>
      <c r="C868" t="s">
        <v>73</v>
      </c>
      <c r="D868" t="str">
        <f>TRIM(COVID_STATE[[#This Row],[ REGION_HOLD]])</f>
        <v>West</v>
      </c>
      <c r="E868">
        <v>0</v>
      </c>
      <c r="F868">
        <v>0</v>
      </c>
      <c r="G868">
        <v>0</v>
      </c>
    </row>
    <row r="869" spans="1:7" x14ac:dyDescent="0.4">
      <c r="A869" s="1">
        <v>43868</v>
      </c>
      <c r="B869" t="s">
        <v>47</v>
      </c>
      <c r="C869" t="s">
        <v>71</v>
      </c>
      <c r="D869" t="str">
        <f>TRIM(COVID_STATE[[#This Row],[ REGION_HOLD]])</f>
        <v>South</v>
      </c>
      <c r="E869">
        <v>0</v>
      </c>
      <c r="F869">
        <v>0</v>
      </c>
      <c r="G869">
        <v>0</v>
      </c>
    </row>
    <row r="870" spans="1:7" x14ac:dyDescent="0.4">
      <c r="A870" s="1">
        <v>43868</v>
      </c>
      <c r="B870" t="s">
        <v>45</v>
      </c>
      <c r="C870" t="s">
        <v>73</v>
      </c>
      <c r="D870" t="str">
        <f>TRIM(COVID_STATE[[#This Row],[ REGION_HOLD]])</f>
        <v>West</v>
      </c>
      <c r="E870">
        <v>0</v>
      </c>
      <c r="F870">
        <v>0</v>
      </c>
      <c r="G870">
        <v>0</v>
      </c>
    </row>
    <row r="871" spans="1:7" x14ac:dyDescent="0.4">
      <c r="A871" s="1">
        <v>43868</v>
      </c>
      <c r="B871" t="s">
        <v>3</v>
      </c>
      <c r="C871" t="s">
        <v>73</v>
      </c>
      <c r="D871" t="str">
        <f>TRIM(COVID_STATE[[#This Row],[ REGION_HOLD]])</f>
        <v>West</v>
      </c>
      <c r="E871">
        <v>0</v>
      </c>
      <c r="F871">
        <v>0</v>
      </c>
      <c r="G871">
        <v>0</v>
      </c>
    </row>
    <row r="872" spans="1:7" x14ac:dyDescent="0.4">
      <c r="A872" s="1">
        <v>43868</v>
      </c>
      <c r="B872" t="s">
        <v>39</v>
      </c>
      <c r="C872" t="s">
        <v>71</v>
      </c>
      <c r="D872" t="str">
        <f>TRIM(COVID_STATE[[#This Row],[ REGION_HOLD]])</f>
        <v>South</v>
      </c>
      <c r="E872">
        <v>0</v>
      </c>
      <c r="F872">
        <v>0</v>
      </c>
      <c r="G872">
        <v>0</v>
      </c>
    </row>
    <row r="873" spans="1:7" x14ac:dyDescent="0.4">
      <c r="A873" s="1">
        <v>43868</v>
      </c>
      <c r="B873" t="s">
        <v>2</v>
      </c>
      <c r="C873" t="s">
        <v>73</v>
      </c>
      <c r="D873" t="str">
        <f>TRIM(COVID_STATE[[#This Row],[ REGION_HOLD]])</f>
        <v>West</v>
      </c>
      <c r="E873">
        <v>0</v>
      </c>
      <c r="F873">
        <v>0</v>
      </c>
      <c r="G873">
        <v>0</v>
      </c>
    </row>
    <row r="874" spans="1:7" x14ac:dyDescent="0.4">
      <c r="A874" s="1">
        <v>43868</v>
      </c>
      <c r="B874" t="s">
        <v>17</v>
      </c>
      <c r="C874" t="s">
        <v>73</v>
      </c>
      <c r="D874" t="str">
        <f>TRIM(COVID_STATE[[#This Row],[ REGION_HOLD]])</f>
        <v>West</v>
      </c>
      <c r="E874">
        <v>0</v>
      </c>
      <c r="F874">
        <v>0</v>
      </c>
      <c r="G874">
        <v>0</v>
      </c>
    </row>
    <row r="875" spans="1:7" x14ac:dyDescent="0.4">
      <c r="A875" s="1">
        <v>43868</v>
      </c>
      <c r="B875" t="s">
        <v>33</v>
      </c>
      <c r="C875" t="s">
        <v>74</v>
      </c>
      <c r="D875" t="str">
        <f>TRIM(COVID_STATE[[#This Row],[ REGION_HOLD]])</f>
        <v>Northeast</v>
      </c>
      <c r="E875">
        <v>0</v>
      </c>
      <c r="F875">
        <v>0</v>
      </c>
      <c r="G875">
        <v>0</v>
      </c>
    </row>
    <row r="876" spans="1:7" x14ac:dyDescent="0.4">
      <c r="A876" s="1">
        <v>43868</v>
      </c>
      <c r="B876" t="s">
        <v>40</v>
      </c>
      <c r="C876" t="s">
        <v>71</v>
      </c>
      <c r="D876" t="str">
        <f>TRIM(COVID_STATE[[#This Row],[ REGION_HOLD]])</f>
        <v>South</v>
      </c>
      <c r="E876">
        <v>0</v>
      </c>
      <c r="F876">
        <v>0</v>
      </c>
      <c r="G876">
        <v>0</v>
      </c>
    </row>
    <row r="877" spans="1:7" x14ac:dyDescent="0.4">
      <c r="A877" s="1">
        <v>43868</v>
      </c>
      <c r="B877" t="s">
        <v>28</v>
      </c>
      <c r="C877" t="s">
        <v>71</v>
      </c>
      <c r="D877" t="str">
        <f>TRIM(COVID_STATE[[#This Row],[ REGION_HOLD]])</f>
        <v>South</v>
      </c>
      <c r="E877">
        <v>0</v>
      </c>
      <c r="F877">
        <v>0</v>
      </c>
      <c r="G877">
        <v>0</v>
      </c>
    </row>
    <row r="878" spans="1:7" x14ac:dyDescent="0.4">
      <c r="A878" s="1">
        <v>43868</v>
      </c>
      <c r="B878" t="s">
        <v>10</v>
      </c>
      <c r="C878" t="s">
        <v>71</v>
      </c>
      <c r="D878" t="str">
        <f>TRIM(COVID_STATE[[#This Row],[ REGION_HOLD]])</f>
        <v>South</v>
      </c>
      <c r="E878">
        <v>0</v>
      </c>
      <c r="F878">
        <v>0</v>
      </c>
      <c r="G878">
        <v>0</v>
      </c>
    </row>
    <row r="879" spans="1:7" x14ac:dyDescent="0.4">
      <c r="A879" s="1">
        <v>43868</v>
      </c>
      <c r="B879" t="s">
        <v>13</v>
      </c>
      <c r="C879" t="s">
        <v>71</v>
      </c>
      <c r="D879" t="str">
        <f>TRIM(COVID_STATE[[#This Row],[ REGION_HOLD]])</f>
        <v>South</v>
      </c>
      <c r="E879">
        <v>0</v>
      </c>
      <c r="F879">
        <v>0</v>
      </c>
      <c r="G879">
        <v>0</v>
      </c>
    </row>
    <row r="880" spans="1:7" x14ac:dyDescent="0.4">
      <c r="A880" s="1">
        <v>43868</v>
      </c>
      <c r="B880" t="s">
        <v>21</v>
      </c>
      <c r="C880" t="s">
        <v>73</v>
      </c>
      <c r="D880" t="str">
        <f>TRIM(COVID_STATE[[#This Row],[ REGION_HOLD]])</f>
        <v>West</v>
      </c>
      <c r="E880">
        <v>0</v>
      </c>
      <c r="F880">
        <v>0</v>
      </c>
      <c r="G880">
        <v>0</v>
      </c>
    </row>
    <row r="881" spans="1:7" x14ac:dyDescent="0.4">
      <c r="A881" s="1">
        <v>43868</v>
      </c>
      <c r="B881" t="s">
        <v>48</v>
      </c>
      <c r="C881" t="s">
        <v>73</v>
      </c>
      <c r="D881" t="str">
        <f>TRIM(COVID_STATE[[#This Row],[ REGION_HOLD]])</f>
        <v>West</v>
      </c>
      <c r="E881">
        <v>0</v>
      </c>
      <c r="F881">
        <v>0</v>
      </c>
      <c r="G881">
        <v>0</v>
      </c>
    </row>
    <row r="882" spans="1:7" x14ac:dyDescent="0.4">
      <c r="A882" s="1">
        <v>43868</v>
      </c>
      <c r="B882" t="s">
        <v>1</v>
      </c>
      <c r="C882" t="s">
        <v>75</v>
      </c>
      <c r="D882" t="str">
        <f>TRIM(COVID_STATE[[#This Row],[ REGION_HOLD]])</f>
        <v>Midwest</v>
      </c>
      <c r="E882">
        <v>0</v>
      </c>
      <c r="F882">
        <v>0</v>
      </c>
      <c r="G882">
        <v>0</v>
      </c>
    </row>
    <row r="883" spans="1:7" x14ac:dyDescent="0.4">
      <c r="A883" s="1">
        <v>43868</v>
      </c>
      <c r="B883" t="s">
        <v>22</v>
      </c>
      <c r="C883" t="s">
        <v>75</v>
      </c>
      <c r="D883" t="str">
        <f>TRIM(COVID_STATE[[#This Row],[ REGION_HOLD]])</f>
        <v>Midwest</v>
      </c>
      <c r="E883">
        <v>0</v>
      </c>
      <c r="F883">
        <v>0</v>
      </c>
      <c r="G883">
        <v>0</v>
      </c>
    </row>
    <row r="884" spans="1:7" x14ac:dyDescent="0.4">
      <c r="A884" s="1">
        <v>43868</v>
      </c>
      <c r="B884" t="s">
        <v>34</v>
      </c>
      <c r="C884" t="s">
        <v>75</v>
      </c>
      <c r="D884" t="str">
        <f>TRIM(COVID_STATE[[#This Row],[ REGION_HOLD]])</f>
        <v>Midwest</v>
      </c>
      <c r="E884">
        <v>0</v>
      </c>
      <c r="F884">
        <v>0</v>
      </c>
      <c r="G884">
        <v>0</v>
      </c>
    </row>
    <row r="885" spans="1:7" x14ac:dyDescent="0.4">
      <c r="A885" s="1">
        <v>43868</v>
      </c>
      <c r="B885" t="s">
        <v>29</v>
      </c>
      <c r="C885" t="s">
        <v>75</v>
      </c>
      <c r="D885" t="str">
        <f>TRIM(COVID_STATE[[#This Row],[ REGION_HOLD]])</f>
        <v>Midwest</v>
      </c>
      <c r="E885">
        <v>0</v>
      </c>
      <c r="F885">
        <v>0</v>
      </c>
      <c r="G885">
        <v>0</v>
      </c>
    </row>
    <row r="886" spans="1:7" x14ac:dyDescent="0.4">
      <c r="A886" s="1">
        <v>43868</v>
      </c>
      <c r="B886" t="s">
        <v>23</v>
      </c>
      <c r="C886" t="s">
        <v>71</v>
      </c>
      <c r="D886" t="str">
        <f>TRIM(COVID_STATE[[#This Row],[ REGION_HOLD]])</f>
        <v>South</v>
      </c>
      <c r="E886">
        <v>0</v>
      </c>
      <c r="F886">
        <v>0</v>
      </c>
      <c r="G886">
        <v>0</v>
      </c>
    </row>
    <row r="887" spans="1:7" x14ac:dyDescent="0.4">
      <c r="A887" s="1">
        <v>43868</v>
      </c>
      <c r="B887" t="s">
        <v>35</v>
      </c>
      <c r="C887" t="s">
        <v>71</v>
      </c>
      <c r="D887" t="str">
        <f>TRIM(COVID_STATE[[#This Row],[ REGION_HOLD]])</f>
        <v>South</v>
      </c>
      <c r="E887">
        <v>0</v>
      </c>
      <c r="F887">
        <v>0</v>
      </c>
      <c r="G887">
        <v>0</v>
      </c>
    </row>
    <row r="888" spans="1:7" x14ac:dyDescent="0.4">
      <c r="A888" s="1">
        <v>43868</v>
      </c>
      <c r="B888" t="s">
        <v>46</v>
      </c>
      <c r="C888" t="s">
        <v>74</v>
      </c>
      <c r="D888" t="str">
        <f>TRIM(COVID_STATE[[#This Row],[ REGION_HOLD]])</f>
        <v>Northeast</v>
      </c>
      <c r="E888">
        <v>0</v>
      </c>
      <c r="F888">
        <v>0</v>
      </c>
      <c r="G888">
        <v>0</v>
      </c>
    </row>
    <row r="889" spans="1:7" x14ac:dyDescent="0.4">
      <c r="A889" s="1">
        <v>43868</v>
      </c>
      <c r="B889" t="s">
        <v>18</v>
      </c>
      <c r="C889" t="s">
        <v>71</v>
      </c>
      <c r="D889" t="str">
        <f>TRIM(COVID_STATE[[#This Row],[ REGION_HOLD]])</f>
        <v>South</v>
      </c>
      <c r="E889">
        <v>0</v>
      </c>
      <c r="F889">
        <v>0</v>
      </c>
      <c r="G889">
        <v>0</v>
      </c>
    </row>
    <row r="890" spans="1:7" x14ac:dyDescent="0.4">
      <c r="A890" s="1">
        <v>43868</v>
      </c>
      <c r="B890" t="s">
        <v>4</v>
      </c>
      <c r="C890" t="s">
        <v>74</v>
      </c>
      <c r="D890" t="str">
        <f>TRIM(COVID_STATE[[#This Row],[ REGION_HOLD]])</f>
        <v>Northeast</v>
      </c>
      <c r="E890">
        <v>0</v>
      </c>
      <c r="F890">
        <v>0</v>
      </c>
      <c r="G890">
        <v>0</v>
      </c>
    </row>
    <row r="891" spans="1:7" x14ac:dyDescent="0.4">
      <c r="A891" s="1">
        <v>43868</v>
      </c>
      <c r="B891" t="s">
        <v>37</v>
      </c>
      <c r="C891" t="s">
        <v>75</v>
      </c>
      <c r="D891" t="str">
        <f>TRIM(COVID_STATE[[#This Row],[ REGION_HOLD]])</f>
        <v>Midwest</v>
      </c>
      <c r="E891">
        <v>0</v>
      </c>
      <c r="F891">
        <v>0</v>
      </c>
      <c r="G891">
        <v>0</v>
      </c>
    </row>
    <row r="892" spans="1:7" x14ac:dyDescent="0.4">
      <c r="A892" s="1">
        <v>43868</v>
      </c>
      <c r="B892" t="s">
        <v>24</v>
      </c>
      <c r="C892" t="s">
        <v>75</v>
      </c>
      <c r="D892" t="str">
        <f>TRIM(COVID_STATE[[#This Row],[ REGION_HOLD]])</f>
        <v>Midwest</v>
      </c>
      <c r="E892">
        <v>0</v>
      </c>
      <c r="F892">
        <v>0</v>
      </c>
      <c r="G892">
        <v>0</v>
      </c>
    </row>
    <row r="893" spans="1:7" x14ac:dyDescent="0.4">
      <c r="A893" s="1">
        <v>43868</v>
      </c>
      <c r="B893" t="s">
        <v>41</v>
      </c>
      <c r="C893" t="s">
        <v>71</v>
      </c>
      <c r="D893" t="str">
        <f>TRIM(COVID_STATE[[#This Row],[ REGION_HOLD]])</f>
        <v>South</v>
      </c>
      <c r="E893">
        <v>0</v>
      </c>
      <c r="F893">
        <v>0</v>
      </c>
      <c r="G893">
        <v>0</v>
      </c>
    </row>
    <row r="894" spans="1:7" x14ac:dyDescent="0.4">
      <c r="A894" s="1">
        <v>43868</v>
      </c>
      <c r="B894" t="s">
        <v>30</v>
      </c>
      <c r="C894" t="s">
        <v>75</v>
      </c>
      <c r="D894" t="str">
        <f>TRIM(COVID_STATE[[#This Row],[ REGION_HOLD]])</f>
        <v>Midwest</v>
      </c>
      <c r="E894">
        <v>0</v>
      </c>
      <c r="F894">
        <v>0</v>
      </c>
      <c r="G894">
        <v>0</v>
      </c>
    </row>
    <row r="895" spans="1:7" x14ac:dyDescent="0.4">
      <c r="A895" s="1">
        <v>43868</v>
      </c>
      <c r="B895" t="s">
        <v>49</v>
      </c>
      <c r="C895" t="s">
        <v>73</v>
      </c>
      <c r="D895" t="str">
        <f>TRIM(COVID_STATE[[#This Row],[ REGION_HOLD]])</f>
        <v>West</v>
      </c>
      <c r="E895">
        <v>0</v>
      </c>
      <c r="F895">
        <v>0</v>
      </c>
      <c r="G895">
        <v>0</v>
      </c>
    </row>
    <row r="896" spans="1:7" x14ac:dyDescent="0.4">
      <c r="A896" s="1">
        <v>43868</v>
      </c>
      <c r="B896" t="s">
        <v>7</v>
      </c>
      <c r="C896" t="s">
        <v>75</v>
      </c>
      <c r="D896" t="str">
        <f>TRIM(COVID_STATE[[#This Row],[ REGION_HOLD]])</f>
        <v>Midwest</v>
      </c>
      <c r="E896">
        <v>0</v>
      </c>
      <c r="F896">
        <v>0</v>
      </c>
      <c r="G896">
        <v>0</v>
      </c>
    </row>
    <row r="897" spans="1:7" x14ac:dyDescent="0.4">
      <c r="A897" s="1">
        <v>43868</v>
      </c>
      <c r="B897" t="s">
        <v>19</v>
      </c>
      <c r="C897" t="s">
        <v>73</v>
      </c>
      <c r="D897" t="str">
        <f>TRIM(COVID_STATE[[#This Row],[ REGION_HOLD]])</f>
        <v>West</v>
      </c>
      <c r="E897">
        <v>0</v>
      </c>
      <c r="F897">
        <v>0</v>
      </c>
      <c r="G897">
        <v>0</v>
      </c>
    </row>
    <row r="898" spans="1:7" x14ac:dyDescent="0.4">
      <c r="A898" s="1">
        <v>43868</v>
      </c>
      <c r="B898" t="s">
        <v>14</v>
      </c>
      <c r="C898" t="s">
        <v>74</v>
      </c>
      <c r="D898" t="str">
        <f>TRIM(COVID_STATE[[#This Row],[ REGION_HOLD]])</f>
        <v>Northeast</v>
      </c>
      <c r="E898">
        <v>0</v>
      </c>
      <c r="F898">
        <v>0</v>
      </c>
      <c r="G898">
        <v>0</v>
      </c>
    </row>
    <row r="899" spans="1:7" x14ac:dyDescent="0.4">
      <c r="A899" s="1">
        <v>43868</v>
      </c>
      <c r="B899" t="s">
        <v>16</v>
      </c>
      <c r="C899" t="s">
        <v>74</v>
      </c>
      <c r="D899" t="str">
        <f>TRIM(COVID_STATE[[#This Row],[ REGION_HOLD]])</f>
        <v>Northeast</v>
      </c>
      <c r="E899">
        <v>0</v>
      </c>
      <c r="F899">
        <v>0</v>
      </c>
      <c r="G899">
        <v>0</v>
      </c>
    </row>
    <row r="900" spans="1:7" x14ac:dyDescent="0.4">
      <c r="A900" s="1">
        <v>43868</v>
      </c>
      <c r="B900" t="s">
        <v>42</v>
      </c>
      <c r="C900" t="s">
        <v>73</v>
      </c>
      <c r="D900" t="str">
        <f>TRIM(COVID_STATE[[#This Row],[ REGION_HOLD]])</f>
        <v>West</v>
      </c>
      <c r="E900">
        <v>0</v>
      </c>
      <c r="F900">
        <v>0</v>
      </c>
      <c r="G900">
        <v>0</v>
      </c>
    </row>
    <row r="901" spans="1:7" x14ac:dyDescent="0.4">
      <c r="A901" s="1">
        <v>43868</v>
      </c>
      <c r="B901" t="s">
        <v>11</v>
      </c>
      <c r="C901" t="s">
        <v>74</v>
      </c>
      <c r="D901" t="str">
        <f>TRIM(COVID_STATE[[#This Row],[ REGION_HOLD]])</f>
        <v>Northeast</v>
      </c>
      <c r="E901">
        <v>0</v>
      </c>
      <c r="F901">
        <v>0</v>
      </c>
      <c r="G901">
        <v>0</v>
      </c>
    </row>
    <row r="902" spans="1:7" x14ac:dyDescent="0.4">
      <c r="A902" s="1">
        <v>43868</v>
      </c>
      <c r="B902" t="s">
        <v>15</v>
      </c>
      <c r="C902" t="s">
        <v>71</v>
      </c>
      <c r="D902" t="str">
        <f>TRIM(COVID_STATE[[#This Row],[ REGION_HOLD]])</f>
        <v>South</v>
      </c>
      <c r="E902">
        <v>0</v>
      </c>
      <c r="F902">
        <v>0</v>
      </c>
      <c r="G902">
        <v>0</v>
      </c>
    </row>
    <row r="903" spans="1:7" x14ac:dyDescent="0.4">
      <c r="A903" s="1">
        <v>43868</v>
      </c>
      <c r="B903" t="s">
        <v>43</v>
      </c>
      <c r="C903" t="s">
        <v>75</v>
      </c>
      <c r="D903" t="str">
        <f>TRIM(COVID_STATE[[#This Row],[ REGION_HOLD]])</f>
        <v>Midwest</v>
      </c>
      <c r="E903">
        <v>0</v>
      </c>
      <c r="F903">
        <v>0</v>
      </c>
      <c r="G903">
        <v>0</v>
      </c>
    </row>
    <row r="904" spans="1:7" x14ac:dyDescent="0.4">
      <c r="A904" s="1">
        <v>43868</v>
      </c>
      <c r="B904" t="s">
        <v>36</v>
      </c>
      <c r="C904" t="s">
        <v>75</v>
      </c>
      <c r="D904" t="str">
        <f>TRIM(COVID_STATE[[#This Row],[ REGION_HOLD]])</f>
        <v>Midwest</v>
      </c>
      <c r="E904">
        <v>0</v>
      </c>
      <c r="F904">
        <v>0</v>
      </c>
      <c r="G904">
        <v>0</v>
      </c>
    </row>
    <row r="905" spans="1:7" x14ac:dyDescent="0.4">
      <c r="A905" s="1">
        <v>43868</v>
      </c>
      <c r="B905" t="s">
        <v>25</v>
      </c>
      <c r="C905" t="s">
        <v>71</v>
      </c>
      <c r="D905" t="str">
        <f>TRIM(COVID_STATE[[#This Row],[ REGION_HOLD]])</f>
        <v>South</v>
      </c>
      <c r="E905">
        <v>0</v>
      </c>
      <c r="F905">
        <v>0</v>
      </c>
      <c r="G905">
        <v>0</v>
      </c>
    </row>
    <row r="906" spans="1:7" x14ac:dyDescent="0.4">
      <c r="A906" s="1">
        <v>43868</v>
      </c>
      <c r="B906" t="s">
        <v>9</v>
      </c>
      <c r="C906" t="s">
        <v>73</v>
      </c>
      <c r="D906" t="str">
        <f>TRIM(COVID_STATE[[#This Row],[ REGION_HOLD]])</f>
        <v>West</v>
      </c>
      <c r="E906">
        <v>0</v>
      </c>
      <c r="F906">
        <v>0</v>
      </c>
      <c r="G906">
        <v>0</v>
      </c>
    </row>
    <row r="907" spans="1:7" x14ac:dyDescent="0.4">
      <c r="A907" s="1">
        <v>43868</v>
      </c>
      <c r="B907" t="s">
        <v>26</v>
      </c>
      <c r="C907" t="s">
        <v>74</v>
      </c>
      <c r="D907" t="str">
        <f>TRIM(COVID_STATE[[#This Row],[ REGION_HOLD]])</f>
        <v>Northeast</v>
      </c>
      <c r="E907">
        <v>0</v>
      </c>
      <c r="F907">
        <v>0</v>
      </c>
      <c r="G907">
        <v>0</v>
      </c>
    </row>
    <row r="908" spans="1:7" x14ac:dyDescent="0.4">
      <c r="A908" s="1">
        <v>43868</v>
      </c>
      <c r="B908" t="s">
        <v>12</v>
      </c>
      <c r="C908" t="s">
        <v>74</v>
      </c>
      <c r="D908" t="str">
        <f>TRIM(COVID_STATE[[#This Row],[ REGION_HOLD]])</f>
        <v>Northeast</v>
      </c>
      <c r="E908">
        <v>0</v>
      </c>
      <c r="F908">
        <v>0</v>
      </c>
      <c r="G908">
        <v>0</v>
      </c>
    </row>
    <row r="909" spans="1:7" x14ac:dyDescent="0.4">
      <c r="A909" s="1">
        <v>43868</v>
      </c>
      <c r="B909" t="s">
        <v>27</v>
      </c>
      <c r="C909" t="s">
        <v>71</v>
      </c>
      <c r="D909" t="str">
        <f>TRIM(COVID_STATE[[#This Row],[ REGION_HOLD]])</f>
        <v>South</v>
      </c>
      <c r="E909">
        <v>0</v>
      </c>
      <c r="F909">
        <v>0</v>
      </c>
      <c r="G909">
        <v>0</v>
      </c>
    </row>
    <row r="910" spans="1:7" x14ac:dyDescent="0.4">
      <c r="A910" s="1">
        <v>43868</v>
      </c>
      <c r="B910" t="s">
        <v>38</v>
      </c>
      <c r="C910" t="s">
        <v>75</v>
      </c>
      <c r="D910" t="str">
        <f>TRIM(COVID_STATE[[#This Row],[ REGION_HOLD]])</f>
        <v>Midwest</v>
      </c>
      <c r="E910">
        <v>0</v>
      </c>
      <c r="F910">
        <v>0</v>
      </c>
      <c r="G910">
        <v>0</v>
      </c>
    </row>
    <row r="911" spans="1:7" x14ac:dyDescent="0.4">
      <c r="A911" s="1">
        <v>43868</v>
      </c>
      <c r="B911" t="s">
        <v>20</v>
      </c>
      <c r="C911" t="s">
        <v>71</v>
      </c>
      <c r="D911" t="str">
        <f>TRIM(COVID_STATE[[#This Row],[ REGION_HOLD]])</f>
        <v>South</v>
      </c>
      <c r="E911">
        <v>0</v>
      </c>
      <c r="F911">
        <v>0</v>
      </c>
      <c r="G911">
        <v>0</v>
      </c>
    </row>
    <row r="912" spans="1:7" x14ac:dyDescent="0.4">
      <c r="A912" s="1">
        <v>43868</v>
      </c>
      <c r="B912" t="s">
        <v>6</v>
      </c>
      <c r="C912" t="s">
        <v>71</v>
      </c>
      <c r="D912" t="str">
        <f>TRIM(COVID_STATE[[#This Row],[ REGION_HOLD]])</f>
        <v>South</v>
      </c>
      <c r="E912">
        <v>0</v>
      </c>
      <c r="F912">
        <v>0</v>
      </c>
      <c r="G912">
        <v>0</v>
      </c>
    </row>
    <row r="913" spans="1:7" x14ac:dyDescent="0.4">
      <c r="A913" s="1">
        <v>43868</v>
      </c>
      <c r="B913" t="s">
        <v>8</v>
      </c>
      <c r="C913" t="s">
        <v>73</v>
      </c>
      <c r="D913" t="str">
        <f>TRIM(COVID_STATE[[#This Row],[ REGION_HOLD]])</f>
        <v>West</v>
      </c>
      <c r="E913">
        <v>0</v>
      </c>
      <c r="F913">
        <v>0</v>
      </c>
      <c r="G913">
        <v>0</v>
      </c>
    </row>
    <row r="914" spans="1:7" x14ac:dyDescent="0.4">
      <c r="A914" s="1">
        <v>43868</v>
      </c>
      <c r="B914" t="s">
        <v>31</v>
      </c>
      <c r="C914" t="s">
        <v>74</v>
      </c>
      <c r="D914" t="str">
        <f>TRIM(COVID_STATE[[#This Row],[ REGION_HOLD]])</f>
        <v>Northeast</v>
      </c>
      <c r="E914">
        <v>0</v>
      </c>
      <c r="F914">
        <v>0</v>
      </c>
      <c r="G914">
        <v>0</v>
      </c>
    </row>
    <row r="915" spans="1:7" x14ac:dyDescent="0.4">
      <c r="A915" s="1">
        <v>43868</v>
      </c>
      <c r="B915" t="s">
        <v>32</v>
      </c>
      <c r="C915" t="s">
        <v>71</v>
      </c>
      <c r="D915" t="str">
        <f>TRIM(COVID_STATE[[#This Row],[ REGION_HOLD]])</f>
        <v>South</v>
      </c>
      <c r="E915">
        <v>0</v>
      </c>
      <c r="F915">
        <v>0</v>
      </c>
      <c r="G915">
        <v>0</v>
      </c>
    </row>
    <row r="916" spans="1:7" x14ac:dyDescent="0.4">
      <c r="A916" s="1">
        <v>43868</v>
      </c>
      <c r="B916" t="s">
        <v>0</v>
      </c>
      <c r="C916" t="s">
        <v>73</v>
      </c>
      <c r="D916" t="str">
        <f>TRIM(COVID_STATE[[#This Row],[ REGION_HOLD]])</f>
        <v>West</v>
      </c>
      <c r="E916">
        <v>0</v>
      </c>
      <c r="F916">
        <v>0</v>
      </c>
      <c r="G916">
        <v>0</v>
      </c>
    </row>
    <row r="917" spans="1:7" x14ac:dyDescent="0.4">
      <c r="A917" s="1">
        <v>43868</v>
      </c>
      <c r="B917" t="s">
        <v>50</v>
      </c>
      <c r="C917" t="s">
        <v>71</v>
      </c>
      <c r="D917" t="str">
        <f>TRIM(COVID_STATE[[#This Row],[ REGION_HOLD]])</f>
        <v>South</v>
      </c>
      <c r="E917">
        <v>0</v>
      </c>
      <c r="F917">
        <v>0</v>
      </c>
      <c r="G917">
        <v>0</v>
      </c>
    </row>
    <row r="918" spans="1:7" x14ac:dyDescent="0.4">
      <c r="A918" s="1">
        <v>43868</v>
      </c>
      <c r="B918" t="s">
        <v>5</v>
      </c>
      <c r="C918" t="s">
        <v>75</v>
      </c>
      <c r="D918" t="str">
        <f>TRIM(COVID_STATE[[#This Row],[ REGION_HOLD]])</f>
        <v>Midwest</v>
      </c>
      <c r="E918">
        <v>0</v>
      </c>
      <c r="F918">
        <v>0</v>
      </c>
      <c r="G918">
        <v>0</v>
      </c>
    </row>
    <row r="919" spans="1:7" x14ac:dyDescent="0.4">
      <c r="A919" s="1">
        <v>43868</v>
      </c>
      <c r="B919" t="s">
        <v>44</v>
      </c>
      <c r="C919" t="s">
        <v>73</v>
      </c>
      <c r="D919" t="str">
        <f>TRIM(COVID_STATE[[#This Row],[ REGION_HOLD]])</f>
        <v>West</v>
      </c>
      <c r="E919">
        <v>0</v>
      </c>
      <c r="F919">
        <v>0</v>
      </c>
      <c r="G919">
        <v>0</v>
      </c>
    </row>
    <row r="920" spans="1:7" x14ac:dyDescent="0.4">
      <c r="A920" s="1">
        <v>43869</v>
      </c>
      <c r="B920" t="s">
        <v>47</v>
      </c>
      <c r="C920" t="s">
        <v>71</v>
      </c>
      <c r="D920" t="str">
        <f>TRIM(COVID_STATE[[#This Row],[ REGION_HOLD]])</f>
        <v>South</v>
      </c>
      <c r="E920">
        <v>0</v>
      </c>
      <c r="F920">
        <v>0</v>
      </c>
      <c r="G920">
        <v>0</v>
      </c>
    </row>
    <row r="921" spans="1:7" x14ac:dyDescent="0.4">
      <c r="A921" s="1">
        <v>43869</v>
      </c>
      <c r="B921" t="s">
        <v>45</v>
      </c>
      <c r="C921" t="s">
        <v>73</v>
      </c>
      <c r="D921" t="str">
        <f>TRIM(COVID_STATE[[#This Row],[ REGION_HOLD]])</f>
        <v>West</v>
      </c>
      <c r="E921">
        <v>0</v>
      </c>
      <c r="F921">
        <v>0</v>
      </c>
      <c r="G921">
        <v>0</v>
      </c>
    </row>
    <row r="922" spans="1:7" x14ac:dyDescent="0.4">
      <c r="A922" s="1">
        <v>43869</v>
      </c>
      <c r="B922" t="s">
        <v>3</v>
      </c>
      <c r="C922" t="s">
        <v>73</v>
      </c>
      <c r="D922" t="str">
        <f>TRIM(COVID_STATE[[#This Row],[ REGION_HOLD]])</f>
        <v>West</v>
      </c>
      <c r="E922">
        <v>0</v>
      </c>
      <c r="F922">
        <v>0</v>
      </c>
      <c r="G922">
        <v>0</v>
      </c>
    </row>
    <row r="923" spans="1:7" x14ac:dyDescent="0.4">
      <c r="A923" s="1">
        <v>43869</v>
      </c>
      <c r="B923" t="s">
        <v>39</v>
      </c>
      <c r="C923" t="s">
        <v>71</v>
      </c>
      <c r="D923" t="str">
        <f>TRIM(COVID_STATE[[#This Row],[ REGION_HOLD]])</f>
        <v>South</v>
      </c>
      <c r="E923">
        <v>0</v>
      </c>
      <c r="F923">
        <v>0</v>
      </c>
      <c r="G923">
        <v>0</v>
      </c>
    </row>
    <row r="924" spans="1:7" x14ac:dyDescent="0.4">
      <c r="A924" s="1">
        <v>43869</v>
      </c>
      <c r="B924" t="s">
        <v>2</v>
      </c>
      <c r="C924" t="s">
        <v>73</v>
      </c>
      <c r="D924" t="str">
        <f>TRIM(COVID_STATE[[#This Row],[ REGION_HOLD]])</f>
        <v>West</v>
      </c>
      <c r="E924">
        <v>0</v>
      </c>
      <c r="F924">
        <v>0</v>
      </c>
      <c r="G924">
        <v>0</v>
      </c>
    </row>
    <row r="925" spans="1:7" x14ac:dyDescent="0.4">
      <c r="A925" s="1">
        <v>43869</v>
      </c>
      <c r="B925" t="s">
        <v>17</v>
      </c>
      <c r="C925" t="s">
        <v>73</v>
      </c>
      <c r="D925" t="str">
        <f>TRIM(COVID_STATE[[#This Row],[ REGION_HOLD]])</f>
        <v>West</v>
      </c>
      <c r="E925">
        <v>0</v>
      </c>
      <c r="F925">
        <v>0</v>
      </c>
      <c r="G925">
        <v>0</v>
      </c>
    </row>
    <row r="926" spans="1:7" x14ac:dyDescent="0.4">
      <c r="A926" s="1">
        <v>43869</v>
      </c>
      <c r="B926" t="s">
        <v>33</v>
      </c>
      <c r="C926" t="s">
        <v>74</v>
      </c>
      <c r="D926" t="str">
        <f>TRIM(COVID_STATE[[#This Row],[ REGION_HOLD]])</f>
        <v>Northeast</v>
      </c>
      <c r="E926">
        <v>0</v>
      </c>
      <c r="F926">
        <v>0</v>
      </c>
      <c r="G926">
        <v>0</v>
      </c>
    </row>
    <row r="927" spans="1:7" x14ac:dyDescent="0.4">
      <c r="A927" s="1">
        <v>43869</v>
      </c>
      <c r="B927" t="s">
        <v>40</v>
      </c>
      <c r="C927" t="s">
        <v>71</v>
      </c>
      <c r="D927" t="str">
        <f>TRIM(COVID_STATE[[#This Row],[ REGION_HOLD]])</f>
        <v>South</v>
      </c>
      <c r="E927">
        <v>0</v>
      </c>
      <c r="F927">
        <v>0</v>
      </c>
      <c r="G927">
        <v>0</v>
      </c>
    </row>
    <row r="928" spans="1:7" x14ac:dyDescent="0.4">
      <c r="A928" s="1">
        <v>43869</v>
      </c>
      <c r="B928" t="s">
        <v>28</v>
      </c>
      <c r="C928" t="s">
        <v>71</v>
      </c>
      <c r="D928" t="str">
        <f>TRIM(COVID_STATE[[#This Row],[ REGION_HOLD]])</f>
        <v>South</v>
      </c>
      <c r="E928">
        <v>0</v>
      </c>
      <c r="F928">
        <v>0</v>
      </c>
      <c r="G928">
        <v>0</v>
      </c>
    </row>
    <row r="929" spans="1:7" x14ac:dyDescent="0.4">
      <c r="A929" s="1">
        <v>43869</v>
      </c>
      <c r="B929" t="s">
        <v>10</v>
      </c>
      <c r="C929" t="s">
        <v>71</v>
      </c>
      <c r="D929" t="str">
        <f>TRIM(COVID_STATE[[#This Row],[ REGION_HOLD]])</f>
        <v>South</v>
      </c>
      <c r="E929">
        <v>0</v>
      </c>
      <c r="F929">
        <v>0</v>
      </c>
      <c r="G929">
        <v>0</v>
      </c>
    </row>
    <row r="930" spans="1:7" x14ac:dyDescent="0.4">
      <c r="A930" s="1">
        <v>43869</v>
      </c>
      <c r="B930" t="s">
        <v>13</v>
      </c>
      <c r="C930" t="s">
        <v>71</v>
      </c>
      <c r="D930" t="str">
        <f>TRIM(COVID_STATE[[#This Row],[ REGION_HOLD]])</f>
        <v>South</v>
      </c>
      <c r="E930">
        <v>0</v>
      </c>
      <c r="F930">
        <v>0</v>
      </c>
      <c r="G930">
        <v>0</v>
      </c>
    </row>
    <row r="931" spans="1:7" x14ac:dyDescent="0.4">
      <c r="A931" s="1">
        <v>43869</v>
      </c>
      <c r="B931" t="s">
        <v>21</v>
      </c>
      <c r="C931" t="s">
        <v>73</v>
      </c>
      <c r="D931" t="str">
        <f>TRIM(COVID_STATE[[#This Row],[ REGION_HOLD]])</f>
        <v>West</v>
      </c>
      <c r="E931">
        <v>0</v>
      </c>
      <c r="F931">
        <v>0</v>
      </c>
      <c r="G931">
        <v>0</v>
      </c>
    </row>
    <row r="932" spans="1:7" x14ac:dyDescent="0.4">
      <c r="A932" s="1">
        <v>43869</v>
      </c>
      <c r="B932" t="s">
        <v>48</v>
      </c>
      <c r="C932" t="s">
        <v>73</v>
      </c>
      <c r="D932" t="str">
        <f>TRIM(COVID_STATE[[#This Row],[ REGION_HOLD]])</f>
        <v>West</v>
      </c>
      <c r="E932">
        <v>0</v>
      </c>
      <c r="F932">
        <v>0</v>
      </c>
      <c r="G932">
        <v>0</v>
      </c>
    </row>
    <row r="933" spans="1:7" x14ac:dyDescent="0.4">
      <c r="A933" s="1">
        <v>43869</v>
      </c>
      <c r="B933" t="s">
        <v>1</v>
      </c>
      <c r="C933" t="s">
        <v>75</v>
      </c>
      <c r="D933" t="str">
        <f>TRIM(COVID_STATE[[#This Row],[ REGION_HOLD]])</f>
        <v>Midwest</v>
      </c>
      <c r="E933">
        <v>0</v>
      </c>
      <c r="F933">
        <v>0</v>
      </c>
      <c r="G933">
        <v>0</v>
      </c>
    </row>
    <row r="934" spans="1:7" x14ac:dyDescent="0.4">
      <c r="A934" s="1">
        <v>43869</v>
      </c>
      <c r="B934" t="s">
        <v>22</v>
      </c>
      <c r="C934" t="s">
        <v>75</v>
      </c>
      <c r="D934" t="str">
        <f>TRIM(COVID_STATE[[#This Row],[ REGION_HOLD]])</f>
        <v>Midwest</v>
      </c>
      <c r="E934">
        <v>0</v>
      </c>
      <c r="F934">
        <v>0</v>
      </c>
      <c r="G934">
        <v>0</v>
      </c>
    </row>
    <row r="935" spans="1:7" x14ac:dyDescent="0.4">
      <c r="A935" s="1">
        <v>43869</v>
      </c>
      <c r="B935" t="s">
        <v>34</v>
      </c>
      <c r="C935" t="s">
        <v>75</v>
      </c>
      <c r="D935" t="str">
        <f>TRIM(COVID_STATE[[#This Row],[ REGION_HOLD]])</f>
        <v>Midwest</v>
      </c>
      <c r="E935">
        <v>0</v>
      </c>
      <c r="F935">
        <v>0</v>
      </c>
      <c r="G935">
        <v>0</v>
      </c>
    </row>
    <row r="936" spans="1:7" x14ac:dyDescent="0.4">
      <c r="A936" s="1">
        <v>43869</v>
      </c>
      <c r="B936" t="s">
        <v>29</v>
      </c>
      <c r="C936" t="s">
        <v>75</v>
      </c>
      <c r="D936" t="str">
        <f>TRIM(COVID_STATE[[#This Row],[ REGION_HOLD]])</f>
        <v>Midwest</v>
      </c>
      <c r="E936">
        <v>0</v>
      </c>
      <c r="F936">
        <v>0</v>
      </c>
      <c r="G936">
        <v>0</v>
      </c>
    </row>
    <row r="937" spans="1:7" x14ac:dyDescent="0.4">
      <c r="A937" s="1">
        <v>43869</v>
      </c>
      <c r="B937" t="s">
        <v>23</v>
      </c>
      <c r="C937" t="s">
        <v>71</v>
      </c>
      <c r="D937" t="str">
        <f>TRIM(COVID_STATE[[#This Row],[ REGION_HOLD]])</f>
        <v>South</v>
      </c>
      <c r="E937">
        <v>0</v>
      </c>
      <c r="F937">
        <v>0</v>
      </c>
      <c r="G937">
        <v>0</v>
      </c>
    </row>
    <row r="938" spans="1:7" x14ac:dyDescent="0.4">
      <c r="A938" s="1">
        <v>43869</v>
      </c>
      <c r="B938" t="s">
        <v>35</v>
      </c>
      <c r="C938" t="s">
        <v>71</v>
      </c>
      <c r="D938" t="str">
        <f>TRIM(COVID_STATE[[#This Row],[ REGION_HOLD]])</f>
        <v>South</v>
      </c>
      <c r="E938">
        <v>0</v>
      </c>
      <c r="F938">
        <v>0</v>
      </c>
      <c r="G938">
        <v>0</v>
      </c>
    </row>
    <row r="939" spans="1:7" x14ac:dyDescent="0.4">
      <c r="A939" s="1">
        <v>43869</v>
      </c>
      <c r="B939" t="s">
        <v>46</v>
      </c>
      <c r="C939" t="s">
        <v>74</v>
      </c>
      <c r="D939" t="str">
        <f>TRIM(COVID_STATE[[#This Row],[ REGION_HOLD]])</f>
        <v>Northeast</v>
      </c>
      <c r="E939">
        <v>0</v>
      </c>
      <c r="F939">
        <v>0</v>
      </c>
      <c r="G939">
        <v>0</v>
      </c>
    </row>
    <row r="940" spans="1:7" x14ac:dyDescent="0.4">
      <c r="A940" s="1">
        <v>43869</v>
      </c>
      <c r="B940" t="s">
        <v>18</v>
      </c>
      <c r="C940" t="s">
        <v>71</v>
      </c>
      <c r="D940" t="str">
        <f>TRIM(COVID_STATE[[#This Row],[ REGION_HOLD]])</f>
        <v>South</v>
      </c>
      <c r="E940">
        <v>0</v>
      </c>
      <c r="F940">
        <v>0</v>
      </c>
      <c r="G940">
        <v>0</v>
      </c>
    </row>
    <row r="941" spans="1:7" x14ac:dyDescent="0.4">
      <c r="A941" s="1">
        <v>43869</v>
      </c>
      <c r="B941" t="s">
        <v>4</v>
      </c>
      <c r="C941" t="s">
        <v>74</v>
      </c>
      <c r="D941" t="str">
        <f>TRIM(COVID_STATE[[#This Row],[ REGION_HOLD]])</f>
        <v>Northeast</v>
      </c>
      <c r="E941">
        <v>0</v>
      </c>
      <c r="F941">
        <v>0</v>
      </c>
      <c r="G941">
        <v>0</v>
      </c>
    </row>
    <row r="942" spans="1:7" x14ac:dyDescent="0.4">
      <c r="A942" s="1">
        <v>43869</v>
      </c>
      <c r="B942" t="s">
        <v>37</v>
      </c>
      <c r="C942" t="s">
        <v>75</v>
      </c>
      <c r="D942" t="str">
        <f>TRIM(COVID_STATE[[#This Row],[ REGION_HOLD]])</f>
        <v>Midwest</v>
      </c>
      <c r="E942">
        <v>0</v>
      </c>
      <c r="F942">
        <v>0</v>
      </c>
      <c r="G942">
        <v>0</v>
      </c>
    </row>
    <row r="943" spans="1:7" x14ac:dyDescent="0.4">
      <c r="A943" s="1">
        <v>43869</v>
      </c>
      <c r="B943" t="s">
        <v>24</v>
      </c>
      <c r="C943" t="s">
        <v>75</v>
      </c>
      <c r="D943" t="str">
        <f>TRIM(COVID_STATE[[#This Row],[ REGION_HOLD]])</f>
        <v>Midwest</v>
      </c>
      <c r="E943">
        <v>0</v>
      </c>
      <c r="F943">
        <v>0</v>
      </c>
      <c r="G943">
        <v>0</v>
      </c>
    </row>
    <row r="944" spans="1:7" x14ac:dyDescent="0.4">
      <c r="A944" s="1">
        <v>43869</v>
      </c>
      <c r="B944" t="s">
        <v>41</v>
      </c>
      <c r="C944" t="s">
        <v>71</v>
      </c>
      <c r="D944" t="str">
        <f>TRIM(COVID_STATE[[#This Row],[ REGION_HOLD]])</f>
        <v>South</v>
      </c>
      <c r="E944">
        <v>0</v>
      </c>
      <c r="F944">
        <v>0</v>
      </c>
      <c r="G944">
        <v>0</v>
      </c>
    </row>
    <row r="945" spans="1:7" x14ac:dyDescent="0.4">
      <c r="A945" s="1">
        <v>43869</v>
      </c>
      <c r="B945" t="s">
        <v>30</v>
      </c>
      <c r="C945" t="s">
        <v>75</v>
      </c>
      <c r="D945" t="str">
        <f>TRIM(COVID_STATE[[#This Row],[ REGION_HOLD]])</f>
        <v>Midwest</v>
      </c>
      <c r="E945">
        <v>0</v>
      </c>
      <c r="F945">
        <v>0</v>
      </c>
      <c r="G945">
        <v>0</v>
      </c>
    </row>
    <row r="946" spans="1:7" x14ac:dyDescent="0.4">
      <c r="A946" s="1">
        <v>43869</v>
      </c>
      <c r="B946" t="s">
        <v>49</v>
      </c>
      <c r="C946" t="s">
        <v>73</v>
      </c>
      <c r="D946" t="str">
        <f>TRIM(COVID_STATE[[#This Row],[ REGION_HOLD]])</f>
        <v>West</v>
      </c>
      <c r="E946">
        <v>0</v>
      </c>
      <c r="F946">
        <v>0</v>
      </c>
      <c r="G946">
        <v>0</v>
      </c>
    </row>
    <row r="947" spans="1:7" x14ac:dyDescent="0.4">
      <c r="A947" s="1">
        <v>43869</v>
      </c>
      <c r="B947" t="s">
        <v>7</v>
      </c>
      <c r="C947" t="s">
        <v>75</v>
      </c>
      <c r="D947" t="str">
        <f>TRIM(COVID_STATE[[#This Row],[ REGION_HOLD]])</f>
        <v>Midwest</v>
      </c>
      <c r="E947">
        <v>0</v>
      </c>
      <c r="F947">
        <v>0</v>
      </c>
      <c r="G947">
        <v>0</v>
      </c>
    </row>
    <row r="948" spans="1:7" x14ac:dyDescent="0.4">
      <c r="A948" s="1">
        <v>43869</v>
      </c>
      <c r="B948" t="s">
        <v>19</v>
      </c>
      <c r="C948" t="s">
        <v>73</v>
      </c>
      <c r="D948" t="str">
        <f>TRIM(COVID_STATE[[#This Row],[ REGION_HOLD]])</f>
        <v>West</v>
      </c>
      <c r="E948">
        <v>0</v>
      </c>
      <c r="F948">
        <v>0</v>
      </c>
      <c r="G948">
        <v>0</v>
      </c>
    </row>
    <row r="949" spans="1:7" x14ac:dyDescent="0.4">
      <c r="A949" s="1">
        <v>43869</v>
      </c>
      <c r="B949" t="s">
        <v>14</v>
      </c>
      <c r="C949" t="s">
        <v>74</v>
      </c>
      <c r="D949" t="str">
        <f>TRIM(COVID_STATE[[#This Row],[ REGION_HOLD]])</f>
        <v>Northeast</v>
      </c>
      <c r="E949">
        <v>0</v>
      </c>
      <c r="F949">
        <v>0</v>
      </c>
      <c r="G949">
        <v>0</v>
      </c>
    </row>
    <row r="950" spans="1:7" x14ac:dyDescent="0.4">
      <c r="A950" s="1">
        <v>43869</v>
      </c>
      <c r="B950" t="s">
        <v>16</v>
      </c>
      <c r="C950" t="s">
        <v>74</v>
      </c>
      <c r="D950" t="str">
        <f>TRIM(COVID_STATE[[#This Row],[ REGION_HOLD]])</f>
        <v>Northeast</v>
      </c>
      <c r="E950">
        <v>0</v>
      </c>
      <c r="F950">
        <v>0</v>
      </c>
      <c r="G950">
        <v>0</v>
      </c>
    </row>
    <row r="951" spans="1:7" x14ac:dyDescent="0.4">
      <c r="A951" s="1">
        <v>43869</v>
      </c>
      <c r="B951" t="s">
        <v>42</v>
      </c>
      <c r="C951" t="s">
        <v>73</v>
      </c>
      <c r="D951" t="str">
        <f>TRIM(COVID_STATE[[#This Row],[ REGION_HOLD]])</f>
        <v>West</v>
      </c>
      <c r="E951">
        <v>0</v>
      </c>
      <c r="F951">
        <v>0</v>
      </c>
      <c r="G951">
        <v>0</v>
      </c>
    </row>
    <row r="952" spans="1:7" x14ac:dyDescent="0.4">
      <c r="A952" s="1">
        <v>43869</v>
      </c>
      <c r="B952" t="s">
        <v>11</v>
      </c>
      <c r="C952" t="s">
        <v>74</v>
      </c>
      <c r="D952" t="str">
        <f>TRIM(COVID_STATE[[#This Row],[ REGION_HOLD]])</f>
        <v>Northeast</v>
      </c>
      <c r="E952">
        <v>0</v>
      </c>
      <c r="F952">
        <v>0</v>
      </c>
      <c r="G952">
        <v>0</v>
      </c>
    </row>
    <row r="953" spans="1:7" x14ac:dyDescent="0.4">
      <c r="A953" s="1">
        <v>43869</v>
      </c>
      <c r="B953" t="s">
        <v>15</v>
      </c>
      <c r="C953" t="s">
        <v>71</v>
      </c>
      <c r="D953" t="str">
        <f>TRIM(COVID_STATE[[#This Row],[ REGION_HOLD]])</f>
        <v>South</v>
      </c>
      <c r="E953">
        <v>0</v>
      </c>
      <c r="F953">
        <v>0</v>
      </c>
      <c r="G953">
        <v>0</v>
      </c>
    </row>
    <row r="954" spans="1:7" x14ac:dyDescent="0.4">
      <c r="A954" s="1">
        <v>43869</v>
      </c>
      <c r="B954" t="s">
        <v>43</v>
      </c>
      <c r="C954" t="s">
        <v>75</v>
      </c>
      <c r="D954" t="str">
        <f>TRIM(COVID_STATE[[#This Row],[ REGION_HOLD]])</f>
        <v>Midwest</v>
      </c>
      <c r="E954">
        <v>0</v>
      </c>
      <c r="F954">
        <v>0</v>
      </c>
      <c r="G954">
        <v>0</v>
      </c>
    </row>
    <row r="955" spans="1:7" x14ac:dyDescent="0.4">
      <c r="A955" s="1">
        <v>43869</v>
      </c>
      <c r="B955" t="s">
        <v>36</v>
      </c>
      <c r="C955" t="s">
        <v>75</v>
      </c>
      <c r="D955" t="str">
        <f>TRIM(COVID_STATE[[#This Row],[ REGION_HOLD]])</f>
        <v>Midwest</v>
      </c>
      <c r="E955">
        <v>0</v>
      </c>
      <c r="F955">
        <v>0</v>
      </c>
      <c r="G955">
        <v>0</v>
      </c>
    </row>
    <row r="956" spans="1:7" x14ac:dyDescent="0.4">
      <c r="A956" s="1">
        <v>43869</v>
      </c>
      <c r="B956" t="s">
        <v>25</v>
      </c>
      <c r="C956" t="s">
        <v>71</v>
      </c>
      <c r="D956" t="str">
        <f>TRIM(COVID_STATE[[#This Row],[ REGION_HOLD]])</f>
        <v>South</v>
      </c>
      <c r="E956">
        <v>0</v>
      </c>
      <c r="F956">
        <v>0</v>
      </c>
      <c r="G956">
        <v>0</v>
      </c>
    </row>
    <row r="957" spans="1:7" x14ac:dyDescent="0.4">
      <c r="A957" s="1">
        <v>43869</v>
      </c>
      <c r="B957" t="s">
        <v>9</v>
      </c>
      <c r="C957" t="s">
        <v>73</v>
      </c>
      <c r="D957" t="str">
        <f>TRIM(COVID_STATE[[#This Row],[ REGION_HOLD]])</f>
        <v>West</v>
      </c>
      <c r="E957">
        <v>0</v>
      </c>
      <c r="F957">
        <v>0</v>
      </c>
      <c r="G957">
        <v>0</v>
      </c>
    </row>
    <row r="958" spans="1:7" x14ac:dyDescent="0.4">
      <c r="A958" s="1">
        <v>43869</v>
      </c>
      <c r="B958" t="s">
        <v>26</v>
      </c>
      <c r="C958" t="s">
        <v>74</v>
      </c>
      <c r="D958" t="str">
        <f>TRIM(COVID_STATE[[#This Row],[ REGION_HOLD]])</f>
        <v>Northeast</v>
      </c>
      <c r="E958">
        <v>0</v>
      </c>
      <c r="F958">
        <v>0</v>
      </c>
      <c r="G958">
        <v>0</v>
      </c>
    </row>
    <row r="959" spans="1:7" x14ac:dyDescent="0.4">
      <c r="A959" s="1">
        <v>43869</v>
      </c>
      <c r="B959" t="s">
        <v>12</v>
      </c>
      <c r="C959" t="s">
        <v>74</v>
      </c>
      <c r="D959" t="str">
        <f>TRIM(COVID_STATE[[#This Row],[ REGION_HOLD]])</f>
        <v>Northeast</v>
      </c>
      <c r="E959">
        <v>0</v>
      </c>
      <c r="F959">
        <v>0</v>
      </c>
      <c r="G959">
        <v>0</v>
      </c>
    </row>
    <row r="960" spans="1:7" x14ac:dyDescent="0.4">
      <c r="A960" s="1">
        <v>43869</v>
      </c>
      <c r="B960" t="s">
        <v>27</v>
      </c>
      <c r="C960" t="s">
        <v>71</v>
      </c>
      <c r="D960" t="str">
        <f>TRIM(COVID_STATE[[#This Row],[ REGION_HOLD]])</f>
        <v>South</v>
      </c>
      <c r="E960">
        <v>0</v>
      </c>
      <c r="F960">
        <v>0</v>
      </c>
      <c r="G960">
        <v>0</v>
      </c>
    </row>
    <row r="961" spans="1:7" x14ac:dyDescent="0.4">
      <c r="A961" s="1">
        <v>43869</v>
      </c>
      <c r="B961" t="s">
        <v>38</v>
      </c>
      <c r="C961" t="s">
        <v>75</v>
      </c>
      <c r="D961" t="str">
        <f>TRIM(COVID_STATE[[#This Row],[ REGION_HOLD]])</f>
        <v>Midwest</v>
      </c>
      <c r="E961">
        <v>0</v>
      </c>
      <c r="F961">
        <v>0</v>
      </c>
      <c r="G961">
        <v>0</v>
      </c>
    </row>
    <row r="962" spans="1:7" x14ac:dyDescent="0.4">
      <c r="A962" s="1">
        <v>43869</v>
      </c>
      <c r="B962" t="s">
        <v>20</v>
      </c>
      <c r="C962" t="s">
        <v>71</v>
      </c>
      <c r="D962" t="str">
        <f>TRIM(COVID_STATE[[#This Row],[ REGION_HOLD]])</f>
        <v>South</v>
      </c>
      <c r="E962">
        <v>0</v>
      </c>
      <c r="F962">
        <v>0</v>
      </c>
      <c r="G962">
        <v>0</v>
      </c>
    </row>
    <row r="963" spans="1:7" x14ac:dyDescent="0.4">
      <c r="A963" s="1">
        <v>43869</v>
      </c>
      <c r="B963" t="s">
        <v>6</v>
      </c>
      <c r="C963" t="s">
        <v>71</v>
      </c>
      <c r="D963" t="str">
        <f>TRIM(COVID_STATE[[#This Row],[ REGION_HOLD]])</f>
        <v>South</v>
      </c>
      <c r="E963">
        <v>0</v>
      </c>
      <c r="F963">
        <v>0</v>
      </c>
      <c r="G963">
        <v>0</v>
      </c>
    </row>
    <row r="964" spans="1:7" x14ac:dyDescent="0.4">
      <c r="A964" s="1">
        <v>43869</v>
      </c>
      <c r="B964" t="s">
        <v>8</v>
      </c>
      <c r="C964" t="s">
        <v>73</v>
      </c>
      <c r="D964" t="str">
        <f>TRIM(COVID_STATE[[#This Row],[ REGION_HOLD]])</f>
        <v>West</v>
      </c>
      <c r="E964">
        <v>0</v>
      </c>
      <c r="F964">
        <v>0</v>
      </c>
      <c r="G964">
        <v>0</v>
      </c>
    </row>
    <row r="965" spans="1:7" x14ac:dyDescent="0.4">
      <c r="A965" s="1">
        <v>43869</v>
      </c>
      <c r="B965" t="s">
        <v>31</v>
      </c>
      <c r="C965" t="s">
        <v>74</v>
      </c>
      <c r="D965" t="str">
        <f>TRIM(COVID_STATE[[#This Row],[ REGION_HOLD]])</f>
        <v>Northeast</v>
      </c>
      <c r="E965">
        <v>0</v>
      </c>
      <c r="F965">
        <v>0</v>
      </c>
      <c r="G965">
        <v>0</v>
      </c>
    </row>
    <row r="966" spans="1:7" x14ac:dyDescent="0.4">
      <c r="A966" s="1">
        <v>43869</v>
      </c>
      <c r="B966" t="s">
        <v>32</v>
      </c>
      <c r="C966" t="s">
        <v>71</v>
      </c>
      <c r="D966" t="str">
        <f>TRIM(COVID_STATE[[#This Row],[ REGION_HOLD]])</f>
        <v>South</v>
      </c>
      <c r="E966">
        <v>0</v>
      </c>
      <c r="F966">
        <v>0</v>
      </c>
      <c r="G966">
        <v>0</v>
      </c>
    </row>
    <row r="967" spans="1:7" x14ac:dyDescent="0.4">
      <c r="A967" s="1">
        <v>43869</v>
      </c>
      <c r="B967" t="s">
        <v>0</v>
      </c>
      <c r="C967" t="s">
        <v>73</v>
      </c>
      <c r="D967" t="str">
        <f>TRIM(COVID_STATE[[#This Row],[ REGION_HOLD]])</f>
        <v>West</v>
      </c>
      <c r="E967">
        <v>0</v>
      </c>
      <c r="F967">
        <v>0</v>
      </c>
      <c r="G967">
        <v>0</v>
      </c>
    </row>
    <row r="968" spans="1:7" x14ac:dyDescent="0.4">
      <c r="A968" s="1">
        <v>43869</v>
      </c>
      <c r="B968" t="s">
        <v>50</v>
      </c>
      <c r="C968" t="s">
        <v>71</v>
      </c>
      <c r="D968" t="str">
        <f>TRIM(COVID_STATE[[#This Row],[ REGION_HOLD]])</f>
        <v>South</v>
      </c>
      <c r="E968">
        <v>0</v>
      </c>
      <c r="F968">
        <v>0</v>
      </c>
      <c r="G968">
        <v>0</v>
      </c>
    </row>
    <row r="969" spans="1:7" x14ac:dyDescent="0.4">
      <c r="A969" s="1">
        <v>43869</v>
      </c>
      <c r="B969" t="s">
        <v>5</v>
      </c>
      <c r="C969" t="s">
        <v>75</v>
      </c>
      <c r="D969" t="str">
        <f>TRIM(COVID_STATE[[#This Row],[ REGION_HOLD]])</f>
        <v>Midwest</v>
      </c>
      <c r="E969">
        <v>0</v>
      </c>
      <c r="F969">
        <v>0</v>
      </c>
      <c r="G969">
        <v>0</v>
      </c>
    </row>
    <row r="970" spans="1:7" x14ac:dyDescent="0.4">
      <c r="A970" s="1">
        <v>43869</v>
      </c>
      <c r="B970" t="s">
        <v>44</v>
      </c>
      <c r="C970" t="s">
        <v>73</v>
      </c>
      <c r="D970" t="str">
        <f>TRIM(COVID_STATE[[#This Row],[ REGION_HOLD]])</f>
        <v>West</v>
      </c>
      <c r="E970">
        <v>0</v>
      </c>
      <c r="F970">
        <v>0</v>
      </c>
      <c r="G970">
        <v>0</v>
      </c>
    </row>
    <row r="971" spans="1:7" x14ac:dyDescent="0.4">
      <c r="A971" s="1">
        <v>43870</v>
      </c>
      <c r="B971" t="s">
        <v>47</v>
      </c>
      <c r="C971" t="s">
        <v>71</v>
      </c>
      <c r="D971" t="str">
        <f>TRIM(COVID_STATE[[#This Row],[ REGION_HOLD]])</f>
        <v>South</v>
      </c>
      <c r="E971">
        <v>0</v>
      </c>
      <c r="F971">
        <v>0</v>
      </c>
      <c r="G971">
        <v>0</v>
      </c>
    </row>
    <row r="972" spans="1:7" x14ac:dyDescent="0.4">
      <c r="A972" s="1">
        <v>43870</v>
      </c>
      <c r="B972" t="s">
        <v>45</v>
      </c>
      <c r="C972" t="s">
        <v>73</v>
      </c>
      <c r="D972" t="str">
        <f>TRIM(COVID_STATE[[#This Row],[ REGION_HOLD]])</f>
        <v>West</v>
      </c>
      <c r="E972">
        <v>0</v>
      </c>
      <c r="F972">
        <v>0</v>
      </c>
      <c r="G972">
        <v>0</v>
      </c>
    </row>
    <row r="973" spans="1:7" x14ac:dyDescent="0.4">
      <c r="A973" s="1">
        <v>43870</v>
      </c>
      <c r="B973" t="s">
        <v>3</v>
      </c>
      <c r="C973" t="s">
        <v>73</v>
      </c>
      <c r="D973" t="str">
        <f>TRIM(COVID_STATE[[#This Row],[ REGION_HOLD]])</f>
        <v>West</v>
      </c>
      <c r="E973">
        <v>0</v>
      </c>
      <c r="F973">
        <v>0</v>
      </c>
      <c r="G973">
        <v>0</v>
      </c>
    </row>
    <row r="974" spans="1:7" x14ac:dyDescent="0.4">
      <c r="A974" s="1">
        <v>43870</v>
      </c>
      <c r="B974" t="s">
        <v>39</v>
      </c>
      <c r="C974" t="s">
        <v>71</v>
      </c>
      <c r="D974" t="str">
        <f>TRIM(COVID_STATE[[#This Row],[ REGION_HOLD]])</f>
        <v>South</v>
      </c>
      <c r="E974">
        <v>0</v>
      </c>
      <c r="F974">
        <v>0</v>
      </c>
      <c r="G974">
        <v>0</v>
      </c>
    </row>
    <row r="975" spans="1:7" x14ac:dyDescent="0.4">
      <c r="A975" s="1">
        <v>43870</v>
      </c>
      <c r="B975" t="s">
        <v>2</v>
      </c>
      <c r="C975" t="s">
        <v>73</v>
      </c>
      <c r="D975" t="str">
        <f>TRIM(COVID_STATE[[#This Row],[ REGION_HOLD]])</f>
        <v>West</v>
      </c>
      <c r="E975">
        <v>0</v>
      </c>
      <c r="F975">
        <v>0</v>
      </c>
      <c r="G975">
        <v>0</v>
      </c>
    </row>
    <row r="976" spans="1:7" x14ac:dyDescent="0.4">
      <c r="A976" s="1">
        <v>43870</v>
      </c>
      <c r="B976" t="s">
        <v>17</v>
      </c>
      <c r="C976" t="s">
        <v>73</v>
      </c>
      <c r="D976" t="str">
        <f>TRIM(COVID_STATE[[#This Row],[ REGION_HOLD]])</f>
        <v>West</v>
      </c>
      <c r="E976">
        <v>0</v>
      </c>
      <c r="F976">
        <v>0</v>
      </c>
      <c r="G976">
        <v>0</v>
      </c>
    </row>
    <row r="977" spans="1:7" x14ac:dyDescent="0.4">
      <c r="A977" s="1">
        <v>43870</v>
      </c>
      <c r="B977" t="s">
        <v>33</v>
      </c>
      <c r="C977" t="s">
        <v>74</v>
      </c>
      <c r="D977" t="str">
        <f>TRIM(COVID_STATE[[#This Row],[ REGION_HOLD]])</f>
        <v>Northeast</v>
      </c>
      <c r="E977">
        <v>0</v>
      </c>
      <c r="F977">
        <v>0</v>
      </c>
      <c r="G977">
        <v>0</v>
      </c>
    </row>
    <row r="978" spans="1:7" x14ac:dyDescent="0.4">
      <c r="A978" s="1">
        <v>43870</v>
      </c>
      <c r="B978" t="s">
        <v>40</v>
      </c>
      <c r="C978" t="s">
        <v>71</v>
      </c>
      <c r="D978" t="str">
        <f>TRIM(COVID_STATE[[#This Row],[ REGION_HOLD]])</f>
        <v>South</v>
      </c>
      <c r="E978">
        <v>0</v>
      </c>
      <c r="F978">
        <v>0</v>
      </c>
      <c r="G978">
        <v>0</v>
      </c>
    </row>
    <row r="979" spans="1:7" x14ac:dyDescent="0.4">
      <c r="A979" s="1">
        <v>43870</v>
      </c>
      <c r="B979" t="s">
        <v>28</v>
      </c>
      <c r="C979" t="s">
        <v>71</v>
      </c>
      <c r="D979" t="str">
        <f>TRIM(COVID_STATE[[#This Row],[ REGION_HOLD]])</f>
        <v>South</v>
      </c>
      <c r="E979">
        <v>0</v>
      </c>
      <c r="F979">
        <v>0</v>
      </c>
      <c r="G979">
        <v>0</v>
      </c>
    </row>
    <row r="980" spans="1:7" x14ac:dyDescent="0.4">
      <c r="A980" s="1">
        <v>43870</v>
      </c>
      <c r="B980" t="s">
        <v>10</v>
      </c>
      <c r="C980" t="s">
        <v>71</v>
      </c>
      <c r="D980" t="str">
        <f>TRIM(COVID_STATE[[#This Row],[ REGION_HOLD]])</f>
        <v>South</v>
      </c>
      <c r="E980">
        <v>0</v>
      </c>
      <c r="F980">
        <v>0</v>
      </c>
      <c r="G980">
        <v>0</v>
      </c>
    </row>
    <row r="981" spans="1:7" x14ac:dyDescent="0.4">
      <c r="A981" s="1">
        <v>43870</v>
      </c>
      <c r="B981" t="s">
        <v>13</v>
      </c>
      <c r="C981" t="s">
        <v>71</v>
      </c>
      <c r="D981" t="str">
        <f>TRIM(COVID_STATE[[#This Row],[ REGION_HOLD]])</f>
        <v>South</v>
      </c>
      <c r="E981">
        <v>0</v>
      </c>
      <c r="F981">
        <v>0</v>
      </c>
      <c r="G981">
        <v>0</v>
      </c>
    </row>
    <row r="982" spans="1:7" x14ac:dyDescent="0.4">
      <c r="A982" s="1">
        <v>43870</v>
      </c>
      <c r="B982" t="s">
        <v>21</v>
      </c>
      <c r="C982" t="s">
        <v>73</v>
      </c>
      <c r="D982" t="str">
        <f>TRIM(COVID_STATE[[#This Row],[ REGION_HOLD]])</f>
        <v>West</v>
      </c>
      <c r="E982">
        <v>0</v>
      </c>
      <c r="F982">
        <v>0</v>
      </c>
      <c r="G982">
        <v>0</v>
      </c>
    </row>
    <row r="983" spans="1:7" x14ac:dyDescent="0.4">
      <c r="A983" s="1">
        <v>43870</v>
      </c>
      <c r="B983" t="s">
        <v>48</v>
      </c>
      <c r="C983" t="s">
        <v>73</v>
      </c>
      <c r="D983" t="str">
        <f>TRIM(COVID_STATE[[#This Row],[ REGION_HOLD]])</f>
        <v>West</v>
      </c>
      <c r="E983">
        <v>0</v>
      </c>
      <c r="F983">
        <v>0</v>
      </c>
      <c r="G983">
        <v>0</v>
      </c>
    </row>
    <row r="984" spans="1:7" x14ac:dyDescent="0.4">
      <c r="A984" s="1">
        <v>43870</v>
      </c>
      <c r="B984" t="s">
        <v>1</v>
      </c>
      <c r="C984" t="s">
        <v>75</v>
      </c>
      <c r="D984" t="str">
        <f>TRIM(COVID_STATE[[#This Row],[ REGION_HOLD]])</f>
        <v>Midwest</v>
      </c>
      <c r="E984">
        <v>0</v>
      </c>
      <c r="F984">
        <v>0</v>
      </c>
      <c r="G984">
        <v>0</v>
      </c>
    </row>
    <row r="985" spans="1:7" x14ac:dyDescent="0.4">
      <c r="A985" s="1">
        <v>43870</v>
      </c>
      <c r="B985" t="s">
        <v>22</v>
      </c>
      <c r="C985" t="s">
        <v>75</v>
      </c>
      <c r="D985" t="str">
        <f>TRIM(COVID_STATE[[#This Row],[ REGION_HOLD]])</f>
        <v>Midwest</v>
      </c>
      <c r="E985">
        <v>0</v>
      </c>
      <c r="F985">
        <v>0</v>
      </c>
      <c r="G985">
        <v>0</v>
      </c>
    </row>
    <row r="986" spans="1:7" x14ac:dyDescent="0.4">
      <c r="A986" s="1">
        <v>43870</v>
      </c>
      <c r="B986" t="s">
        <v>34</v>
      </c>
      <c r="C986" t="s">
        <v>75</v>
      </c>
      <c r="D986" t="str">
        <f>TRIM(COVID_STATE[[#This Row],[ REGION_HOLD]])</f>
        <v>Midwest</v>
      </c>
      <c r="E986">
        <v>0</v>
      </c>
      <c r="F986">
        <v>0</v>
      </c>
      <c r="G986">
        <v>0</v>
      </c>
    </row>
    <row r="987" spans="1:7" x14ac:dyDescent="0.4">
      <c r="A987" s="1">
        <v>43870</v>
      </c>
      <c r="B987" t="s">
        <v>29</v>
      </c>
      <c r="C987" t="s">
        <v>75</v>
      </c>
      <c r="D987" t="str">
        <f>TRIM(COVID_STATE[[#This Row],[ REGION_HOLD]])</f>
        <v>Midwest</v>
      </c>
      <c r="E987">
        <v>0</v>
      </c>
      <c r="F987">
        <v>0</v>
      </c>
      <c r="G987">
        <v>0</v>
      </c>
    </row>
    <row r="988" spans="1:7" x14ac:dyDescent="0.4">
      <c r="A988" s="1">
        <v>43870</v>
      </c>
      <c r="B988" t="s">
        <v>23</v>
      </c>
      <c r="C988" t="s">
        <v>71</v>
      </c>
      <c r="D988" t="str">
        <f>TRIM(COVID_STATE[[#This Row],[ REGION_HOLD]])</f>
        <v>South</v>
      </c>
      <c r="E988">
        <v>0</v>
      </c>
      <c r="F988">
        <v>0</v>
      </c>
      <c r="G988">
        <v>0</v>
      </c>
    </row>
    <row r="989" spans="1:7" x14ac:dyDescent="0.4">
      <c r="A989" s="1">
        <v>43870</v>
      </c>
      <c r="B989" t="s">
        <v>35</v>
      </c>
      <c r="C989" t="s">
        <v>71</v>
      </c>
      <c r="D989" t="str">
        <f>TRIM(COVID_STATE[[#This Row],[ REGION_HOLD]])</f>
        <v>South</v>
      </c>
      <c r="E989">
        <v>0</v>
      </c>
      <c r="F989">
        <v>0</v>
      </c>
      <c r="G989">
        <v>0</v>
      </c>
    </row>
    <row r="990" spans="1:7" x14ac:dyDescent="0.4">
      <c r="A990" s="1">
        <v>43870</v>
      </c>
      <c r="B990" t="s">
        <v>46</v>
      </c>
      <c r="C990" t="s">
        <v>74</v>
      </c>
      <c r="D990" t="str">
        <f>TRIM(COVID_STATE[[#This Row],[ REGION_HOLD]])</f>
        <v>Northeast</v>
      </c>
      <c r="E990">
        <v>0</v>
      </c>
      <c r="F990">
        <v>0</v>
      </c>
      <c r="G990">
        <v>0</v>
      </c>
    </row>
    <row r="991" spans="1:7" x14ac:dyDescent="0.4">
      <c r="A991" s="1">
        <v>43870</v>
      </c>
      <c r="B991" t="s">
        <v>18</v>
      </c>
      <c r="C991" t="s">
        <v>71</v>
      </c>
      <c r="D991" t="str">
        <f>TRIM(COVID_STATE[[#This Row],[ REGION_HOLD]])</f>
        <v>South</v>
      </c>
      <c r="E991">
        <v>0</v>
      </c>
      <c r="F991">
        <v>0</v>
      </c>
      <c r="G991">
        <v>0</v>
      </c>
    </row>
    <row r="992" spans="1:7" x14ac:dyDescent="0.4">
      <c r="A992" s="1">
        <v>43870</v>
      </c>
      <c r="B992" t="s">
        <v>4</v>
      </c>
      <c r="C992" t="s">
        <v>74</v>
      </c>
      <c r="D992" t="str">
        <f>TRIM(COVID_STATE[[#This Row],[ REGION_HOLD]])</f>
        <v>Northeast</v>
      </c>
      <c r="E992">
        <v>0</v>
      </c>
      <c r="F992">
        <v>0</v>
      </c>
      <c r="G992">
        <v>0</v>
      </c>
    </row>
    <row r="993" spans="1:7" x14ac:dyDescent="0.4">
      <c r="A993" s="1">
        <v>43870</v>
      </c>
      <c r="B993" t="s">
        <v>37</v>
      </c>
      <c r="C993" t="s">
        <v>75</v>
      </c>
      <c r="D993" t="str">
        <f>TRIM(COVID_STATE[[#This Row],[ REGION_HOLD]])</f>
        <v>Midwest</v>
      </c>
      <c r="E993">
        <v>0</v>
      </c>
      <c r="F993">
        <v>0</v>
      </c>
      <c r="G993">
        <v>0</v>
      </c>
    </row>
    <row r="994" spans="1:7" x14ac:dyDescent="0.4">
      <c r="A994" s="1">
        <v>43870</v>
      </c>
      <c r="B994" t="s">
        <v>24</v>
      </c>
      <c r="C994" t="s">
        <v>75</v>
      </c>
      <c r="D994" t="str">
        <f>TRIM(COVID_STATE[[#This Row],[ REGION_HOLD]])</f>
        <v>Midwest</v>
      </c>
      <c r="E994">
        <v>0</v>
      </c>
      <c r="F994">
        <v>0</v>
      </c>
      <c r="G994">
        <v>0</v>
      </c>
    </row>
    <row r="995" spans="1:7" x14ac:dyDescent="0.4">
      <c r="A995" s="1">
        <v>43870</v>
      </c>
      <c r="B995" t="s">
        <v>41</v>
      </c>
      <c r="C995" t="s">
        <v>71</v>
      </c>
      <c r="D995" t="str">
        <f>TRIM(COVID_STATE[[#This Row],[ REGION_HOLD]])</f>
        <v>South</v>
      </c>
      <c r="E995">
        <v>0</v>
      </c>
      <c r="F995">
        <v>0</v>
      </c>
      <c r="G995">
        <v>0</v>
      </c>
    </row>
    <row r="996" spans="1:7" x14ac:dyDescent="0.4">
      <c r="A996" s="1">
        <v>43870</v>
      </c>
      <c r="B996" t="s">
        <v>30</v>
      </c>
      <c r="C996" t="s">
        <v>75</v>
      </c>
      <c r="D996" t="str">
        <f>TRIM(COVID_STATE[[#This Row],[ REGION_HOLD]])</f>
        <v>Midwest</v>
      </c>
      <c r="E996">
        <v>0</v>
      </c>
      <c r="F996">
        <v>0</v>
      </c>
      <c r="G996">
        <v>0</v>
      </c>
    </row>
    <row r="997" spans="1:7" x14ac:dyDescent="0.4">
      <c r="A997" s="1">
        <v>43870</v>
      </c>
      <c r="B997" t="s">
        <v>49</v>
      </c>
      <c r="C997" t="s">
        <v>73</v>
      </c>
      <c r="D997" t="str">
        <f>TRIM(COVID_STATE[[#This Row],[ REGION_HOLD]])</f>
        <v>West</v>
      </c>
      <c r="E997">
        <v>0</v>
      </c>
      <c r="F997">
        <v>0</v>
      </c>
      <c r="G997">
        <v>0</v>
      </c>
    </row>
    <row r="998" spans="1:7" x14ac:dyDescent="0.4">
      <c r="A998" s="1">
        <v>43870</v>
      </c>
      <c r="B998" t="s">
        <v>7</v>
      </c>
      <c r="C998" t="s">
        <v>75</v>
      </c>
      <c r="D998" t="str">
        <f>TRIM(COVID_STATE[[#This Row],[ REGION_HOLD]])</f>
        <v>Midwest</v>
      </c>
      <c r="E998">
        <v>0</v>
      </c>
      <c r="F998">
        <v>0</v>
      </c>
      <c r="G998">
        <v>0</v>
      </c>
    </row>
    <row r="999" spans="1:7" x14ac:dyDescent="0.4">
      <c r="A999" s="1">
        <v>43870</v>
      </c>
      <c r="B999" t="s">
        <v>19</v>
      </c>
      <c r="C999" t="s">
        <v>73</v>
      </c>
      <c r="D999" t="str">
        <f>TRIM(COVID_STATE[[#This Row],[ REGION_HOLD]])</f>
        <v>West</v>
      </c>
      <c r="E999">
        <v>0</v>
      </c>
      <c r="F999">
        <v>0</v>
      </c>
      <c r="G999">
        <v>0</v>
      </c>
    </row>
    <row r="1000" spans="1:7" x14ac:dyDescent="0.4">
      <c r="A1000" s="1">
        <v>43870</v>
      </c>
      <c r="B1000" t="s">
        <v>14</v>
      </c>
      <c r="C1000" t="s">
        <v>74</v>
      </c>
      <c r="D1000" t="str">
        <f>TRIM(COVID_STATE[[#This Row],[ REGION_HOLD]])</f>
        <v>Northeast</v>
      </c>
      <c r="E1000">
        <v>0</v>
      </c>
      <c r="F1000">
        <v>0</v>
      </c>
      <c r="G1000">
        <v>0</v>
      </c>
    </row>
    <row r="1001" spans="1:7" x14ac:dyDescent="0.4">
      <c r="A1001" s="1">
        <v>43870</v>
      </c>
      <c r="B1001" t="s">
        <v>16</v>
      </c>
      <c r="C1001" t="s">
        <v>74</v>
      </c>
      <c r="D1001" t="str">
        <f>TRIM(COVID_STATE[[#This Row],[ REGION_HOLD]])</f>
        <v>Northeast</v>
      </c>
      <c r="E1001">
        <v>0</v>
      </c>
      <c r="F1001">
        <v>0</v>
      </c>
      <c r="G1001">
        <v>0</v>
      </c>
    </row>
    <row r="1002" spans="1:7" x14ac:dyDescent="0.4">
      <c r="A1002" s="1">
        <v>43870</v>
      </c>
      <c r="B1002" t="s">
        <v>42</v>
      </c>
      <c r="C1002" t="s">
        <v>73</v>
      </c>
      <c r="D1002" t="str">
        <f>TRIM(COVID_STATE[[#This Row],[ REGION_HOLD]])</f>
        <v>West</v>
      </c>
      <c r="E1002">
        <v>0</v>
      </c>
      <c r="F1002">
        <v>0</v>
      </c>
      <c r="G1002">
        <v>0</v>
      </c>
    </row>
    <row r="1003" spans="1:7" x14ac:dyDescent="0.4">
      <c r="A1003" s="1">
        <v>43870</v>
      </c>
      <c r="B1003" t="s">
        <v>11</v>
      </c>
      <c r="C1003" t="s">
        <v>74</v>
      </c>
      <c r="D1003" t="str">
        <f>TRIM(COVID_STATE[[#This Row],[ REGION_HOLD]])</f>
        <v>Northeast</v>
      </c>
      <c r="E1003">
        <v>0</v>
      </c>
      <c r="F1003">
        <v>0</v>
      </c>
      <c r="G1003">
        <v>0</v>
      </c>
    </row>
    <row r="1004" spans="1:7" x14ac:dyDescent="0.4">
      <c r="A1004" s="1">
        <v>43870</v>
      </c>
      <c r="B1004" t="s">
        <v>15</v>
      </c>
      <c r="C1004" t="s">
        <v>71</v>
      </c>
      <c r="D1004" t="str">
        <f>TRIM(COVID_STATE[[#This Row],[ REGION_HOLD]])</f>
        <v>South</v>
      </c>
      <c r="E1004">
        <v>0</v>
      </c>
      <c r="F1004">
        <v>0</v>
      </c>
      <c r="G1004">
        <v>0</v>
      </c>
    </row>
    <row r="1005" spans="1:7" x14ac:dyDescent="0.4">
      <c r="A1005" s="1">
        <v>43870</v>
      </c>
      <c r="B1005" t="s">
        <v>43</v>
      </c>
      <c r="C1005" t="s">
        <v>75</v>
      </c>
      <c r="D1005" t="str">
        <f>TRIM(COVID_STATE[[#This Row],[ REGION_HOLD]])</f>
        <v>Midwest</v>
      </c>
      <c r="E1005">
        <v>0</v>
      </c>
      <c r="F1005">
        <v>0</v>
      </c>
      <c r="G1005">
        <v>0</v>
      </c>
    </row>
    <row r="1006" spans="1:7" x14ac:dyDescent="0.4">
      <c r="A1006" s="1">
        <v>43870</v>
      </c>
      <c r="B1006" t="s">
        <v>36</v>
      </c>
      <c r="C1006" t="s">
        <v>75</v>
      </c>
      <c r="D1006" t="str">
        <f>TRIM(COVID_STATE[[#This Row],[ REGION_HOLD]])</f>
        <v>Midwest</v>
      </c>
      <c r="E1006">
        <v>0</v>
      </c>
      <c r="F1006">
        <v>0</v>
      </c>
      <c r="G1006">
        <v>0</v>
      </c>
    </row>
    <row r="1007" spans="1:7" x14ac:dyDescent="0.4">
      <c r="A1007" s="1">
        <v>43870</v>
      </c>
      <c r="B1007" t="s">
        <v>25</v>
      </c>
      <c r="C1007" t="s">
        <v>71</v>
      </c>
      <c r="D1007" t="str">
        <f>TRIM(COVID_STATE[[#This Row],[ REGION_HOLD]])</f>
        <v>South</v>
      </c>
      <c r="E1007">
        <v>0</v>
      </c>
      <c r="F1007">
        <v>0</v>
      </c>
      <c r="G1007">
        <v>0</v>
      </c>
    </row>
    <row r="1008" spans="1:7" x14ac:dyDescent="0.4">
      <c r="A1008" s="1">
        <v>43870</v>
      </c>
      <c r="B1008" t="s">
        <v>9</v>
      </c>
      <c r="C1008" t="s">
        <v>73</v>
      </c>
      <c r="D1008" t="str">
        <f>TRIM(COVID_STATE[[#This Row],[ REGION_HOLD]])</f>
        <v>West</v>
      </c>
      <c r="E1008">
        <v>0</v>
      </c>
      <c r="F1008">
        <v>0</v>
      </c>
      <c r="G1008">
        <v>0</v>
      </c>
    </row>
    <row r="1009" spans="1:7" x14ac:dyDescent="0.4">
      <c r="A1009" s="1">
        <v>43870</v>
      </c>
      <c r="B1009" t="s">
        <v>26</v>
      </c>
      <c r="C1009" t="s">
        <v>74</v>
      </c>
      <c r="D1009" t="str">
        <f>TRIM(COVID_STATE[[#This Row],[ REGION_HOLD]])</f>
        <v>Northeast</v>
      </c>
      <c r="E1009">
        <v>0</v>
      </c>
      <c r="F1009">
        <v>0</v>
      </c>
      <c r="G1009">
        <v>0</v>
      </c>
    </row>
    <row r="1010" spans="1:7" x14ac:dyDescent="0.4">
      <c r="A1010" s="1">
        <v>43870</v>
      </c>
      <c r="B1010" t="s">
        <v>12</v>
      </c>
      <c r="C1010" t="s">
        <v>74</v>
      </c>
      <c r="D1010" t="str">
        <f>TRIM(COVID_STATE[[#This Row],[ REGION_HOLD]])</f>
        <v>Northeast</v>
      </c>
      <c r="E1010">
        <v>0</v>
      </c>
      <c r="F1010">
        <v>0</v>
      </c>
      <c r="G1010">
        <v>0</v>
      </c>
    </row>
    <row r="1011" spans="1:7" x14ac:dyDescent="0.4">
      <c r="A1011" s="1">
        <v>43870</v>
      </c>
      <c r="B1011" t="s">
        <v>27</v>
      </c>
      <c r="C1011" t="s">
        <v>71</v>
      </c>
      <c r="D1011" t="str">
        <f>TRIM(COVID_STATE[[#This Row],[ REGION_HOLD]])</f>
        <v>South</v>
      </c>
      <c r="E1011">
        <v>0</v>
      </c>
      <c r="F1011">
        <v>0</v>
      </c>
      <c r="G1011">
        <v>0</v>
      </c>
    </row>
    <row r="1012" spans="1:7" x14ac:dyDescent="0.4">
      <c r="A1012" s="1">
        <v>43870</v>
      </c>
      <c r="B1012" t="s">
        <v>38</v>
      </c>
      <c r="C1012" t="s">
        <v>75</v>
      </c>
      <c r="D1012" t="str">
        <f>TRIM(COVID_STATE[[#This Row],[ REGION_HOLD]])</f>
        <v>Midwest</v>
      </c>
      <c r="E1012">
        <v>0</v>
      </c>
      <c r="F1012">
        <v>0</v>
      </c>
      <c r="G1012">
        <v>0</v>
      </c>
    </row>
    <row r="1013" spans="1:7" x14ac:dyDescent="0.4">
      <c r="A1013" s="1">
        <v>43870</v>
      </c>
      <c r="B1013" t="s">
        <v>20</v>
      </c>
      <c r="C1013" t="s">
        <v>71</v>
      </c>
      <c r="D1013" t="str">
        <f>TRIM(COVID_STATE[[#This Row],[ REGION_HOLD]])</f>
        <v>South</v>
      </c>
      <c r="E1013">
        <v>0</v>
      </c>
      <c r="F1013">
        <v>0</v>
      </c>
      <c r="G1013">
        <v>0</v>
      </c>
    </row>
    <row r="1014" spans="1:7" x14ac:dyDescent="0.4">
      <c r="A1014" s="1">
        <v>43870</v>
      </c>
      <c r="B1014" t="s">
        <v>6</v>
      </c>
      <c r="C1014" t="s">
        <v>71</v>
      </c>
      <c r="D1014" t="str">
        <f>TRIM(COVID_STATE[[#This Row],[ REGION_HOLD]])</f>
        <v>South</v>
      </c>
      <c r="E1014">
        <v>0</v>
      </c>
      <c r="F1014">
        <v>0</v>
      </c>
      <c r="G1014">
        <v>0</v>
      </c>
    </row>
    <row r="1015" spans="1:7" x14ac:dyDescent="0.4">
      <c r="A1015" s="1">
        <v>43870</v>
      </c>
      <c r="B1015" t="s">
        <v>8</v>
      </c>
      <c r="C1015" t="s">
        <v>73</v>
      </c>
      <c r="D1015" t="str">
        <f>TRIM(COVID_STATE[[#This Row],[ REGION_HOLD]])</f>
        <v>West</v>
      </c>
      <c r="E1015">
        <v>0</v>
      </c>
      <c r="F1015">
        <v>0</v>
      </c>
      <c r="G1015">
        <v>0</v>
      </c>
    </row>
    <row r="1016" spans="1:7" x14ac:dyDescent="0.4">
      <c r="A1016" s="1">
        <v>43870</v>
      </c>
      <c r="B1016" t="s">
        <v>31</v>
      </c>
      <c r="C1016" t="s">
        <v>74</v>
      </c>
      <c r="D1016" t="str">
        <f>TRIM(COVID_STATE[[#This Row],[ REGION_HOLD]])</f>
        <v>Northeast</v>
      </c>
      <c r="E1016">
        <v>0</v>
      </c>
      <c r="F1016">
        <v>0</v>
      </c>
      <c r="G1016">
        <v>0</v>
      </c>
    </row>
    <row r="1017" spans="1:7" x14ac:dyDescent="0.4">
      <c r="A1017" s="1">
        <v>43870</v>
      </c>
      <c r="B1017" t="s">
        <v>32</v>
      </c>
      <c r="C1017" t="s">
        <v>71</v>
      </c>
      <c r="D1017" t="str">
        <f>TRIM(COVID_STATE[[#This Row],[ REGION_HOLD]])</f>
        <v>South</v>
      </c>
      <c r="E1017">
        <v>0</v>
      </c>
      <c r="F1017">
        <v>0</v>
      </c>
      <c r="G1017">
        <v>0</v>
      </c>
    </row>
    <row r="1018" spans="1:7" x14ac:dyDescent="0.4">
      <c r="A1018" s="1">
        <v>43870</v>
      </c>
      <c r="B1018" t="s">
        <v>0</v>
      </c>
      <c r="C1018" t="s">
        <v>73</v>
      </c>
      <c r="D1018" t="str">
        <f>TRIM(COVID_STATE[[#This Row],[ REGION_HOLD]])</f>
        <v>West</v>
      </c>
      <c r="E1018">
        <v>0</v>
      </c>
      <c r="F1018">
        <v>0</v>
      </c>
      <c r="G1018">
        <v>0</v>
      </c>
    </row>
    <row r="1019" spans="1:7" x14ac:dyDescent="0.4">
      <c r="A1019" s="1">
        <v>43870</v>
      </c>
      <c r="B1019" t="s">
        <v>50</v>
      </c>
      <c r="C1019" t="s">
        <v>71</v>
      </c>
      <c r="D1019" t="str">
        <f>TRIM(COVID_STATE[[#This Row],[ REGION_HOLD]])</f>
        <v>South</v>
      </c>
      <c r="E1019">
        <v>0</v>
      </c>
      <c r="F1019">
        <v>0</v>
      </c>
      <c r="G1019">
        <v>0</v>
      </c>
    </row>
    <row r="1020" spans="1:7" x14ac:dyDescent="0.4">
      <c r="A1020" s="1">
        <v>43870</v>
      </c>
      <c r="B1020" t="s">
        <v>5</v>
      </c>
      <c r="C1020" t="s">
        <v>75</v>
      </c>
      <c r="D1020" t="str">
        <f>TRIM(COVID_STATE[[#This Row],[ REGION_HOLD]])</f>
        <v>Midwest</v>
      </c>
      <c r="E1020">
        <v>0</v>
      </c>
      <c r="F1020">
        <v>0</v>
      </c>
      <c r="G1020">
        <v>0</v>
      </c>
    </row>
    <row r="1021" spans="1:7" x14ac:dyDescent="0.4">
      <c r="A1021" s="1">
        <v>43870</v>
      </c>
      <c r="B1021" t="s">
        <v>44</v>
      </c>
      <c r="C1021" t="s">
        <v>73</v>
      </c>
      <c r="D1021" t="str">
        <f>TRIM(COVID_STATE[[#This Row],[ REGION_HOLD]])</f>
        <v>West</v>
      </c>
      <c r="E1021">
        <v>0</v>
      </c>
      <c r="F1021">
        <v>0</v>
      </c>
      <c r="G1021">
        <v>0</v>
      </c>
    </row>
    <row r="1022" spans="1:7" x14ac:dyDescent="0.4">
      <c r="A1022" s="1">
        <v>43871</v>
      </c>
      <c r="B1022" t="s">
        <v>47</v>
      </c>
      <c r="C1022" t="s">
        <v>71</v>
      </c>
      <c r="D1022" t="str">
        <f>TRIM(COVID_STATE[[#This Row],[ REGION_HOLD]])</f>
        <v>South</v>
      </c>
      <c r="E1022">
        <v>0</v>
      </c>
      <c r="F1022">
        <v>0</v>
      </c>
      <c r="G1022">
        <v>0</v>
      </c>
    </row>
    <row r="1023" spans="1:7" x14ac:dyDescent="0.4">
      <c r="A1023" s="1">
        <v>43871</v>
      </c>
      <c r="B1023" t="s">
        <v>45</v>
      </c>
      <c r="C1023" t="s">
        <v>73</v>
      </c>
      <c r="D1023" t="str">
        <f>TRIM(COVID_STATE[[#This Row],[ REGION_HOLD]])</f>
        <v>West</v>
      </c>
      <c r="E1023">
        <v>0</v>
      </c>
      <c r="F1023">
        <v>0</v>
      </c>
      <c r="G1023">
        <v>0</v>
      </c>
    </row>
    <row r="1024" spans="1:7" x14ac:dyDescent="0.4">
      <c r="A1024" s="1">
        <v>43871</v>
      </c>
      <c r="B1024" t="s">
        <v>3</v>
      </c>
      <c r="C1024" t="s">
        <v>73</v>
      </c>
      <c r="D1024" t="str">
        <f>TRIM(COVID_STATE[[#This Row],[ REGION_HOLD]])</f>
        <v>West</v>
      </c>
      <c r="E1024">
        <v>0</v>
      </c>
      <c r="F1024">
        <v>0</v>
      </c>
      <c r="G1024">
        <v>0</v>
      </c>
    </row>
    <row r="1025" spans="1:7" x14ac:dyDescent="0.4">
      <c r="A1025" s="1">
        <v>43871</v>
      </c>
      <c r="B1025" t="s">
        <v>39</v>
      </c>
      <c r="C1025" t="s">
        <v>71</v>
      </c>
      <c r="D1025" t="str">
        <f>TRIM(COVID_STATE[[#This Row],[ REGION_HOLD]])</f>
        <v>South</v>
      </c>
      <c r="E1025">
        <v>0</v>
      </c>
      <c r="F1025">
        <v>0</v>
      </c>
      <c r="G1025">
        <v>0</v>
      </c>
    </row>
    <row r="1026" spans="1:7" x14ac:dyDescent="0.4">
      <c r="A1026" s="1">
        <v>43871</v>
      </c>
      <c r="B1026" t="s">
        <v>2</v>
      </c>
      <c r="C1026" t="s">
        <v>73</v>
      </c>
      <c r="D1026" t="str">
        <f>TRIM(COVID_STATE[[#This Row],[ REGION_HOLD]])</f>
        <v>West</v>
      </c>
      <c r="E1026">
        <v>1</v>
      </c>
      <c r="F1026">
        <v>0</v>
      </c>
      <c r="G1026">
        <v>0</v>
      </c>
    </row>
    <row r="1027" spans="1:7" x14ac:dyDescent="0.4">
      <c r="A1027" s="1">
        <v>43871</v>
      </c>
      <c r="B1027" t="s">
        <v>17</v>
      </c>
      <c r="C1027" t="s">
        <v>73</v>
      </c>
      <c r="D1027" t="str">
        <f>TRIM(COVID_STATE[[#This Row],[ REGION_HOLD]])</f>
        <v>West</v>
      </c>
      <c r="E1027">
        <v>0</v>
      </c>
      <c r="F1027">
        <v>0</v>
      </c>
      <c r="G1027">
        <v>0</v>
      </c>
    </row>
    <row r="1028" spans="1:7" x14ac:dyDescent="0.4">
      <c r="A1028" s="1">
        <v>43871</v>
      </c>
      <c r="B1028" t="s">
        <v>33</v>
      </c>
      <c r="C1028" t="s">
        <v>74</v>
      </c>
      <c r="D1028" t="str">
        <f>TRIM(COVID_STATE[[#This Row],[ REGION_HOLD]])</f>
        <v>Northeast</v>
      </c>
      <c r="E1028">
        <v>0</v>
      </c>
      <c r="F1028">
        <v>0</v>
      </c>
      <c r="G1028">
        <v>0</v>
      </c>
    </row>
    <row r="1029" spans="1:7" x14ac:dyDescent="0.4">
      <c r="A1029" s="1">
        <v>43871</v>
      </c>
      <c r="B1029" t="s">
        <v>40</v>
      </c>
      <c r="C1029" t="s">
        <v>71</v>
      </c>
      <c r="D1029" t="str">
        <f>TRIM(COVID_STATE[[#This Row],[ REGION_HOLD]])</f>
        <v>South</v>
      </c>
      <c r="E1029">
        <v>0</v>
      </c>
      <c r="F1029">
        <v>0</v>
      </c>
      <c r="G1029">
        <v>0</v>
      </c>
    </row>
    <row r="1030" spans="1:7" x14ac:dyDescent="0.4">
      <c r="A1030" s="1">
        <v>43871</v>
      </c>
      <c r="B1030" t="s">
        <v>28</v>
      </c>
      <c r="C1030" t="s">
        <v>71</v>
      </c>
      <c r="D1030" t="str">
        <f>TRIM(COVID_STATE[[#This Row],[ REGION_HOLD]])</f>
        <v>South</v>
      </c>
      <c r="E1030">
        <v>0</v>
      </c>
      <c r="F1030">
        <v>0</v>
      </c>
      <c r="G1030">
        <v>0</v>
      </c>
    </row>
    <row r="1031" spans="1:7" x14ac:dyDescent="0.4">
      <c r="A1031" s="1">
        <v>43871</v>
      </c>
      <c r="B1031" t="s">
        <v>10</v>
      </c>
      <c r="C1031" t="s">
        <v>71</v>
      </c>
      <c r="D1031" t="str">
        <f>TRIM(COVID_STATE[[#This Row],[ REGION_HOLD]])</f>
        <v>South</v>
      </c>
      <c r="E1031">
        <v>0</v>
      </c>
      <c r="F1031">
        <v>0</v>
      </c>
      <c r="G1031">
        <v>0</v>
      </c>
    </row>
    <row r="1032" spans="1:7" x14ac:dyDescent="0.4">
      <c r="A1032" s="1">
        <v>43871</v>
      </c>
      <c r="B1032" t="s">
        <v>13</v>
      </c>
      <c r="C1032" t="s">
        <v>71</v>
      </c>
      <c r="D1032" t="str">
        <f>TRIM(COVID_STATE[[#This Row],[ REGION_HOLD]])</f>
        <v>South</v>
      </c>
      <c r="E1032">
        <v>0</v>
      </c>
      <c r="F1032">
        <v>0</v>
      </c>
      <c r="G1032">
        <v>0</v>
      </c>
    </row>
    <row r="1033" spans="1:7" x14ac:dyDescent="0.4">
      <c r="A1033" s="1">
        <v>43871</v>
      </c>
      <c r="B1033" t="s">
        <v>21</v>
      </c>
      <c r="C1033" t="s">
        <v>73</v>
      </c>
      <c r="D1033" t="str">
        <f>TRIM(COVID_STATE[[#This Row],[ REGION_HOLD]])</f>
        <v>West</v>
      </c>
      <c r="E1033">
        <v>0</v>
      </c>
      <c r="F1033">
        <v>0</v>
      </c>
      <c r="G1033">
        <v>0</v>
      </c>
    </row>
    <row r="1034" spans="1:7" x14ac:dyDescent="0.4">
      <c r="A1034" s="1">
        <v>43871</v>
      </c>
      <c r="B1034" t="s">
        <v>48</v>
      </c>
      <c r="C1034" t="s">
        <v>73</v>
      </c>
      <c r="D1034" t="str">
        <f>TRIM(COVID_STATE[[#This Row],[ REGION_HOLD]])</f>
        <v>West</v>
      </c>
      <c r="E1034">
        <v>0</v>
      </c>
      <c r="F1034">
        <v>0</v>
      </c>
      <c r="G1034">
        <v>0</v>
      </c>
    </row>
    <row r="1035" spans="1:7" x14ac:dyDescent="0.4">
      <c r="A1035" s="1">
        <v>43871</v>
      </c>
      <c r="B1035" t="s">
        <v>1</v>
      </c>
      <c r="C1035" t="s">
        <v>75</v>
      </c>
      <c r="D1035" t="str">
        <f>TRIM(COVID_STATE[[#This Row],[ REGION_HOLD]])</f>
        <v>Midwest</v>
      </c>
      <c r="E1035">
        <v>0</v>
      </c>
      <c r="F1035">
        <v>0</v>
      </c>
      <c r="G1035">
        <v>0</v>
      </c>
    </row>
    <row r="1036" spans="1:7" x14ac:dyDescent="0.4">
      <c r="A1036" s="1">
        <v>43871</v>
      </c>
      <c r="B1036" t="s">
        <v>22</v>
      </c>
      <c r="C1036" t="s">
        <v>75</v>
      </c>
      <c r="D1036" t="str">
        <f>TRIM(COVID_STATE[[#This Row],[ REGION_HOLD]])</f>
        <v>Midwest</v>
      </c>
      <c r="E1036">
        <v>0</v>
      </c>
      <c r="F1036">
        <v>0</v>
      </c>
      <c r="G1036">
        <v>0</v>
      </c>
    </row>
    <row r="1037" spans="1:7" x14ac:dyDescent="0.4">
      <c r="A1037" s="1">
        <v>43871</v>
      </c>
      <c r="B1037" t="s">
        <v>34</v>
      </c>
      <c r="C1037" t="s">
        <v>75</v>
      </c>
      <c r="D1037" t="str">
        <f>TRIM(COVID_STATE[[#This Row],[ REGION_HOLD]])</f>
        <v>Midwest</v>
      </c>
      <c r="E1037">
        <v>0</v>
      </c>
      <c r="F1037">
        <v>0</v>
      </c>
      <c r="G1037">
        <v>0</v>
      </c>
    </row>
    <row r="1038" spans="1:7" x14ac:dyDescent="0.4">
      <c r="A1038" s="1">
        <v>43871</v>
      </c>
      <c r="B1038" t="s">
        <v>29</v>
      </c>
      <c r="C1038" t="s">
        <v>75</v>
      </c>
      <c r="D1038" t="str">
        <f>TRIM(COVID_STATE[[#This Row],[ REGION_HOLD]])</f>
        <v>Midwest</v>
      </c>
      <c r="E1038">
        <v>0</v>
      </c>
      <c r="F1038">
        <v>0</v>
      </c>
      <c r="G1038">
        <v>0</v>
      </c>
    </row>
    <row r="1039" spans="1:7" x14ac:dyDescent="0.4">
      <c r="A1039" s="1">
        <v>43871</v>
      </c>
      <c r="B1039" t="s">
        <v>23</v>
      </c>
      <c r="C1039" t="s">
        <v>71</v>
      </c>
      <c r="D1039" t="str">
        <f>TRIM(COVID_STATE[[#This Row],[ REGION_HOLD]])</f>
        <v>South</v>
      </c>
      <c r="E1039">
        <v>0</v>
      </c>
      <c r="F1039">
        <v>0</v>
      </c>
      <c r="G1039">
        <v>0</v>
      </c>
    </row>
    <row r="1040" spans="1:7" x14ac:dyDescent="0.4">
      <c r="A1040" s="1">
        <v>43871</v>
      </c>
      <c r="B1040" t="s">
        <v>35</v>
      </c>
      <c r="C1040" t="s">
        <v>71</v>
      </c>
      <c r="D1040" t="str">
        <f>TRIM(COVID_STATE[[#This Row],[ REGION_HOLD]])</f>
        <v>South</v>
      </c>
      <c r="E1040">
        <v>0</v>
      </c>
      <c r="F1040">
        <v>0</v>
      </c>
      <c r="G1040">
        <v>0</v>
      </c>
    </row>
    <row r="1041" spans="1:7" x14ac:dyDescent="0.4">
      <c r="A1041" s="1">
        <v>43871</v>
      </c>
      <c r="B1041" t="s">
        <v>46</v>
      </c>
      <c r="C1041" t="s">
        <v>74</v>
      </c>
      <c r="D1041" t="str">
        <f>TRIM(COVID_STATE[[#This Row],[ REGION_HOLD]])</f>
        <v>Northeast</v>
      </c>
      <c r="E1041">
        <v>0</v>
      </c>
      <c r="F1041">
        <v>0</v>
      </c>
      <c r="G1041">
        <v>0</v>
      </c>
    </row>
    <row r="1042" spans="1:7" x14ac:dyDescent="0.4">
      <c r="A1042" s="1">
        <v>43871</v>
      </c>
      <c r="B1042" t="s">
        <v>18</v>
      </c>
      <c r="C1042" t="s">
        <v>71</v>
      </c>
      <c r="D1042" t="str">
        <f>TRIM(COVID_STATE[[#This Row],[ REGION_HOLD]])</f>
        <v>South</v>
      </c>
      <c r="E1042">
        <v>0</v>
      </c>
      <c r="F1042">
        <v>0</v>
      </c>
      <c r="G1042">
        <v>0</v>
      </c>
    </row>
    <row r="1043" spans="1:7" x14ac:dyDescent="0.4">
      <c r="A1043" s="1">
        <v>43871</v>
      </c>
      <c r="B1043" t="s">
        <v>4</v>
      </c>
      <c r="C1043" t="s">
        <v>74</v>
      </c>
      <c r="D1043" t="str">
        <f>TRIM(COVID_STATE[[#This Row],[ REGION_HOLD]])</f>
        <v>Northeast</v>
      </c>
      <c r="E1043">
        <v>0</v>
      </c>
      <c r="F1043">
        <v>0</v>
      </c>
      <c r="G1043">
        <v>0</v>
      </c>
    </row>
    <row r="1044" spans="1:7" x14ac:dyDescent="0.4">
      <c r="A1044" s="1">
        <v>43871</v>
      </c>
      <c r="B1044" t="s">
        <v>37</v>
      </c>
      <c r="C1044" t="s">
        <v>75</v>
      </c>
      <c r="D1044" t="str">
        <f>TRIM(COVID_STATE[[#This Row],[ REGION_HOLD]])</f>
        <v>Midwest</v>
      </c>
      <c r="E1044">
        <v>0</v>
      </c>
      <c r="F1044">
        <v>0</v>
      </c>
      <c r="G1044">
        <v>0</v>
      </c>
    </row>
    <row r="1045" spans="1:7" x14ac:dyDescent="0.4">
      <c r="A1045" s="1">
        <v>43871</v>
      </c>
      <c r="B1045" t="s">
        <v>24</v>
      </c>
      <c r="C1045" t="s">
        <v>75</v>
      </c>
      <c r="D1045" t="str">
        <f>TRIM(COVID_STATE[[#This Row],[ REGION_HOLD]])</f>
        <v>Midwest</v>
      </c>
      <c r="E1045">
        <v>0</v>
      </c>
      <c r="F1045">
        <v>0</v>
      </c>
      <c r="G1045">
        <v>0</v>
      </c>
    </row>
    <row r="1046" spans="1:7" x14ac:dyDescent="0.4">
      <c r="A1046" s="1">
        <v>43871</v>
      </c>
      <c r="B1046" t="s">
        <v>41</v>
      </c>
      <c r="C1046" t="s">
        <v>71</v>
      </c>
      <c r="D1046" t="str">
        <f>TRIM(COVID_STATE[[#This Row],[ REGION_HOLD]])</f>
        <v>South</v>
      </c>
      <c r="E1046">
        <v>0</v>
      </c>
      <c r="F1046">
        <v>0</v>
      </c>
      <c r="G1046">
        <v>0</v>
      </c>
    </row>
    <row r="1047" spans="1:7" x14ac:dyDescent="0.4">
      <c r="A1047" s="1">
        <v>43871</v>
      </c>
      <c r="B1047" t="s">
        <v>30</v>
      </c>
      <c r="C1047" t="s">
        <v>75</v>
      </c>
      <c r="D1047" t="str">
        <f>TRIM(COVID_STATE[[#This Row],[ REGION_HOLD]])</f>
        <v>Midwest</v>
      </c>
      <c r="E1047">
        <v>0</v>
      </c>
      <c r="F1047">
        <v>0</v>
      </c>
      <c r="G1047">
        <v>0</v>
      </c>
    </row>
    <row r="1048" spans="1:7" x14ac:dyDescent="0.4">
      <c r="A1048" s="1">
        <v>43871</v>
      </c>
      <c r="B1048" t="s">
        <v>49</v>
      </c>
      <c r="C1048" t="s">
        <v>73</v>
      </c>
      <c r="D1048" t="str">
        <f>TRIM(COVID_STATE[[#This Row],[ REGION_HOLD]])</f>
        <v>West</v>
      </c>
      <c r="E1048">
        <v>0</v>
      </c>
      <c r="F1048">
        <v>0</v>
      </c>
      <c r="G1048">
        <v>0</v>
      </c>
    </row>
    <row r="1049" spans="1:7" x14ac:dyDescent="0.4">
      <c r="A1049" s="1">
        <v>43871</v>
      </c>
      <c r="B1049" t="s">
        <v>7</v>
      </c>
      <c r="C1049" t="s">
        <v>75</v>
      </c>
      <c r="D1049" t="str">
        <f>TRIM(COVID_STATE[[#This Row],[ REGION_HOLD]])</f>
        <v>Midwest</v>
      </c>
      <c r="E1049">
        <v>0</v>
      </c>
      <c r="F1049">
        <v>0</v>
      </c>
      <c r="G1049">
        <v>0</v>
      </c>
    </row>
    <row r="1050" spans="1:7" x14ac:dyDescent="0.4">
      <c r="A1050" s="1">
        <v>43871</v>
      </c>
      <c r="B1050" t="s">
        <v>19</v>
      </c>
      <c r="C1050" t="s">
        <v>73</v>
      </c>
      <c r="D1050" t="str">
        <f>TRIM(COVID_STATE[[#This Row],[ REGION_HOLD]])</f>
        <v>West</v>
      </c>
      <c r="E1050">
        <v>0</v>
      </c>
      <c r="F1050">
        <v>0</v>
      </c>
      <c r="G1050">
        <v>0</v>
      </c>
    </row>
    <row r="1051" spans="1:7" x14ac:dyDescent="0.4">
      <c r="A1051" s="1">
        <v>43871</v>
      </c>
      <c r="B1051" t="s">
        <v>14</v>
      </c>
      <c r="C1051" t="s">
        <v>74</v>
      </c>
      <c r="D1051" t="str">
        <f>TRIM(COVID_STATE[[#This Row],[ REGION_HOLD]])</f>
        <v>Northeast</v>
      </c>
      <c r="E1051">
        <v>0</v>
      </c>
      <c r="F1051">
        <v>0</v>
      </c>
      <c r="G1051">
        <v>0</v>
      </c>
    </row>
    <row r="1052" spans="1:7" x14ac:dyDescent="0.4">
      <c r="A1052" s="1">
        <v>43871</v>
      </c>
      <c r="B1052" t="s">
        <v>16</v>
      </c>
      <c r="C1052" t="s">
        <v>74</v>
      </c>
      <c r="D1052" t="str">
        <f>TRIM(COVID_STATE[[#This Row],[ REGION_HOLD]])</f>
        <v>Northeast</v>
      </c>
      <c r="E1052">
        <v>0</v>
      </c>
      <c r="F1052">
        <v>0</v>
      </c>
      <c r="G1052">
        <v>0</v>
      </c>
    </row>
    <row r="1053" spans="1:7" x14ac:dyDescent="0.4">
      <c r="A1053" s="1">
        <v>43871</v>
      </c>
      <c r="B1053" t="s">
        <v>42</v>
      </c>
      <c r="C1053" t="s">
        <v>73</v>
      </c>
      <c r="D1053" t="str">
        <f>TRIM(COVID_STATE[[#This Row],[ REGION_HOLD]])</f>
        <v>West</v>
      </c>
      <c r="E1053">
        <v>0</v>
      </c>
      <c r="F1053">
        <v>0</v>
      </c>
      <c r="G1053">
        <v>0</v>
      </c>
    </row>
    <row r="1054" spans="1:7" x14ac:dyDescent="0.4">
      <c r="A1054" s="1">
        <v>43871</v>
      </c>
      <c r="B1054" t="s">
        <v>11</v>
      </c>
      <c r="C1054" t="s">
        <v>74</v>
      </c>
      <c r="D1054" t="str">
        <f>TRIM(COVID_STATE[[#This Row],[ REGION_HOLD]])</f>
        <v>Northeast</v>
      </c>
      <c r="E1054">
        <v>0</v>
      </c>
      <c r="F1054">
        <v>0</v>
      </c>
      <c r="G1054">
        <v>0</v>
      </c>
    </row>
    <row r="1055" spans="1:7" x14ac:dyDescent="0.4">
      <c r="A1055" s="1">
        <v>43871</v>
      </c>
      <c r="B1055" t="s">
        <v>15</v>
      </c>
      <c r="C1055" t="s">
        <v>71</v>
      </c>
      <c r="D1055" t="str">
        <f>TRIM(COVID_STATE[[#This Row],[ REGION_HOLD]])</f>
        <v>South</v>
      </c>
      <c r="E1055">
        <v>0</v>
      </c>
      <c r="F1055">
        <v>0</v>
      </c>
      <c r="G1055">
        <v>0</v>
      </c>
    </row>
    <row r="1056" spans="1:7" x14ac:dyDescent="0.4">
      <c r="A1056" s="1">
        <v>43871</v>
      </c>
      <c r="B1056" t="s">
        <v>43</v>
      </c>
      <c r="C1056" t="s">
        <v>75</v>
      </c>
      <c r="D1056" t="str">
        <f>TRIM(COVID_STATE[[#This Row],[ REGION_HOLD]])</f>
        <v>Midwest</v>
      </c>
      <c r="E1056">
        <v>0</v>
      </c>
      <c r="F1056">
        <v>0</v>
      </c>
      <c r="G1056">
        <v>0</v>
      </c>
    </row>
    <row r="1057" spans="1:7" x14ac:dyDescent="0.4">
      <c r="A1057" s="1">
        <v>43871</v>
      </c>
      <c r="B1057" t="s">
        <v>36</v>
      </c>
      <c r="C1057" t="s">
        <v>75</v>
      </c>
      <c r="D1057" t="str">
        <f>TRIM(COVID_STATE[[#This Row],[ REGION_HOLD]])</f>
        <v>Midwest</v>
      </c>
      <c r="E1057">
        <v>0</v>
      </c>
      <c r="F1057">
        <v>0</v>
      </c>
      <c r="G1057">
        <v>0</v>
      </c>
    </row>
    <row r="1058" spans="1:7" x14ac:dyDescent="0.4">
      <c r="A1058" s="1">
        <v>43871</v>
      </c>
      <c r="B1058" t="s">
        <v>25</v>
      </c>
      <c r="C1058" t="s">
        <v>71</v>
      </c>
      <c r="D1058" t="str">
        <f>TRIM(COVID_STATE[[#This Row],[ REGION_HOLD]])</f>
        <v>South</v>
      </c>
      <c r="E1058">
        <v>0</v>
      </c>
      <c r="F1058">
        <v>0</v>
      </c>
      <c r="G1058">
        <v>0</v>
      </c>
    </row>
    <row r="1059" spans="1:7" x14ac:dyDescent="0.4">
      <c r="A1059" s="1">
        <v>43871</v>
      </c>
      <c r="B1059" t="s">
        <v>9</v>
      </c>
      <c r="C1059" t="s">
        <v>73</v>
      </c>
      <c r="D1059" t="str">
        <f>TRIM(COVID_STATE[[#This Row],[ REGION_HOLD]])</f>
        <v>West</v>
      </c>
      <c r="E1059">
        <v>0</v>
      </c>
      <c r="F1059">
        <v>0</v>
      </c>
      <c r="G1059">
        <v>0</v>
      </c>
    </row>
    <row r="1060" spans="1:7" x14ac:dyDescent="0.4">
      <c r="A1060" s="1">
        <v>43871</v>
      </c>
      <c r="B1060" t="s">
        <v>26</v>
      </c>
      <c r="C1060" t="s">
        <v>74</v>
      </c>
      <c r="D1060" t="str">
        <f>TRIM(COVID_STATE[[#This Row],[ REGION_HOLD]])</f>
        <v>Northeast</v>
      </c>
      <c r="E1060">
        <v>0</v>
      </c>
      <c r="F1060">
        <v>0</v>
      </c>
      <c r="G1060">
        <v>0</v>
      </c>
    </row>
    <row r="1061" spans="1:7" x14ac:dyDescent="0.4">
      <c r="A1061" s="1">
        <v>43871</v>
      </c>
      <c r="B1061" t="s">
        <v>12</v>
      </c>
      <c r="C1061" t="s">
        <v>74</v>
      </c>
      <c r="D1061" t="str">
        <f>TRIM(COVID_STATE[[#This Row],[ REGION_HOLD]])</f>
        <v>Northeast</v>
      </c>
      <c r="E1061">
        <v>0</v>
      </c>
      <c r="F1061">
        <v>0</v>
      </c>
      <c r="G1061">
        <v>0</v>
      </c>
    </row>
    <row r="1062" spans="1:7" x14ac:dyDescent="0.4">
      <c r="A1062" s="1">
        <v>43871</v>
      </c>
      <c r="B1062" t="s">
        <v>27</v>
      </c>
      <c r="C1062" t="s">
        <v>71</v>
      </c>
      <c r="D1062" t="str">
        <f>TRIM(COVID_STATE[[#This Row],[ REGION_HOLD]])</f>
        <v>South</v>
      </c>
      <c r="E1062">
        <v>0</v>
      </c>
      <c r="F1062">
        <v>0</v>
      </c>
      <c r="G1062">
        <v>0</v>
      </c>
    </row>
    <row r="1063" spans="1:7" x14ac:dyDescent="0.4">
      <c r="A1063" s="1">
        <v>43871</v>
      </c>
      <c r="B1063" t="s">
        <v>38</v>
      </c>
      <c r="C1063" t="s">
        <v>75</v>
      </c>
      <c r="D1063" t="str">
        <f>TRIM(COVID_STATE[[#This Row],[ REGION_HOLD]])</f>
        <v>Midwest</v>
      </c>
      <c r="E1063">
        <v>0</v>
      </c>
      <c r="F1063">
        <v>0</v>
      </c>
      <c r="G1063">
        <v>0</v>
      </c>
    </row>
    <row r="1064" spans="1:7" x14ac:dyDescent="0.4">
      <c r="A1064" s="1">
        <v>43871</v>
      </c>
      <c r="B1064" t="s">
        <v>20</v>
      </c>
      <c r="C1064" t="s">
        <v>71</v>
      </c>
      <c r="D1064" t="str">
        <f>TRIM(COVID_STATE[[#This Row],[ REGION_HOLD]])</f>
        <v>South</v>
      </c>
      <c r="E1064">
        <v>0</v>
      </c>
      <c r="F1064">
        <v>0</v>
      </c>
      <c r="G1064">
        <v>0</v>
      </c>
    </row>
    <row r="1065" spans="1:7" x14ac:dyDescent="0.4">
      <c r="A1065" s="1">
        <v>43871</v>
      </c>
      <c r="B1065" t="s">
        <v>6</v>
      </c>
      <c r="C1065" t="s">
        <v>71</v>
      </c>
      <c r="D1065" t="str">
        <f>TRIM(COVID_STATE[[#This Row],[ REGION_HOLD]])</f>
        <v>South</v>
      </c>
      <c r="E1065">
        <v>0</v>
      </c>
      <c r="F1065">
        <v>0</v>
      </c>
      <c r="G1065">
        <v>0</v>
      </c>
    </row>
    <row r="1066" spans="1:7" x14ac:dyDescent="0.4">
      <c r="A1066" s="1">
        <v>43871</v>
      </c>
      <c r="B1066" t="s">
        <v>8</v>
      </c>
      <c r="C1066" t="s">
        <v>73</v>
      </c>
      <c r="D1066" t="str">
        <f>TRIM(COVID_STATE[[#This Row],[ REGION_HOLD]])</f>
        <v>West</v>
      </c>
      <c r="E1066">
        <v>0</v>
      </c>
      <c r="F1066">
        <v>0</v>
      </c>
      <c r="G1066">
        <v>0</v>
      </c>
    </row>
    <row r="1067" spans="1:7" x14ac:dyDescent="0.4">
      <c r="A1067" s="1">
        <v>43871</v>
      </c>
      <c r="B1067" t="s">
        <v>31</v>
      </c>
      <c r="C1067" t="s">
        <v>74</v>
      </c>
      <c r="D1067" t="str">
        <f>TRIM(COVID_STATE[[#This Row],[ REGION_HOLD]])</f>
        <v>Northeast</v>
      </c>
      <c r="E1067">
        <v>0</v>
      </c>
      <c r="F1067">
        <v>0</v>
      </c>
      <c r="G1067">
        <v>0</v>
      </c>
    </row>
    <row r="1068" spans="1:7" x14ac:dyDescent="0.4">
      <c r="A1068" s="1">
        <v>43871</v>
      </c>
      <c r="B1068" t="s">
        <v>32</v>
      </c>
      <c r="C1068" t="s">
        <v>71</v>
      </c>
      <c r="D1068" t="str">
        <f>TRIM(COVID_STATE[[#This Row],[ REGION_HOLD]])</f>
        <v>South</v>
      </c>
      <c r="E1068">
        <v>0</v>
      </c>
      <c r="F1068">
        <v>0</v>
      </c>
      <c r="G1068">
        <v>0</v>
      </c>
    </row>
    <row r="1069" spans="1:7" x14ac:dyDescent="0.4">
      <c r="A1069" s="1">
        <v>43871</v>
      </c>
      <c r="B1069" t="s">
        <v>0</v>
      </c>
      <c r="C1069" t="s">
        <v>73</v>
      </c>
      <c r="D1069" t="str">
        <f>TRIM(COVID_STATE[[#This Row],[ REGION_HOLD]])</f>
        <v>West</v>
      </c>
      <c r="E1069">
        <v>0</v>
      </c>
      <c r="F1069">
        <v>0</v>
      </c>
      <c r="G1069">
        <v>0</v>
      </c>
    </row>
    <row r="1070" spans="1:7" x14ac:dyDescent="0.4">
      <c r="A1070" s="1">
        <v>43871</v>
      </c>
      <c r="B1070" t="s">
        <v>50</v>
      </c>
      <c r="C1070" t="s">
        <v>71</v>
      </c>
      <c r="D1070" t="str">
        <f>TRIM(COVID_STATE[[#This Row],[ REGION_HOLD]])</f>
        <v>South</v>
      </c>
      <c r="E1070">
        <v>0</v>
      </c>
      <c r="F1070">
        <v>0</v>
      </c>
      <c r="G1070">
        <v>0</v>
      </c>
    </row>
    <row r="1071" spans="1:7" x14ac:dyDescent="0.4">
      <c r="A1071" s="1">
        <v>43871</v>
      </c>
      <c r="B1071" t="s">
        <v>5</v>
      </c>
      <c r="C1071" t="s">
        <v>75</v>
      </c>
      <c r="D1071" t="str">
        <f>TRIM(COVID_STATE[[#This Row],[ REGION_HOLD]])</f>
        <v>Midwest</v>
      </c>
      <c r="E1071">
        <v>0</v>
      </c>
      <c r="F1071">
        <v>0</v>
      </c>
      <c r="G1071">
        <v>0</v>
      </c>
    </row>
    <row r="1072" spans="1:7" x14ac:dyDescent="0.4">
      <c r="A1072" s="1">
        <v>43871</v>
      </c>
      <c r="B1072" t="s">
        <v>44</v>
      </c>
      <c r="C1072" t="s">
        <v>73</v>
      </c>
      <c r="D1072" t="str">
        <f>TRIM(COVID_STATE[[#This Row],[ REGION_HOLD]])</f>
        <v>West</v>
      </c>
      <c r="E1072">
        <v>0</v>
      </c>
      <c r="F1072">
        <v>0</v>
      </c>
      <c r="G1072">
        <v>0</v>
      </c>
    </row>
    <row r="1073" spans="1:7" x14ac:dyDescent="0.4">
      <c r="A1073" s="1">
        <v>43872</v>
      </c>
      <c r="B1073" t="s">
        <v>47</v>
      </c>
      <c r="C1073" t="s">
        <v>71</v>
      </c>
      <c r="D1073" t="str">
        <f>TRIM(COVID_STATE[[#This Row],[ REGION_HOLD]])</f>
        <v>South</v>
      </c>
      <c r="E1073">
        <v>0</v>
      </c>
      <c r="F1073">
        <v>0</v>
      </c>
      <c r="G1073">
        <v>0</v>
      </c>
    </row>
    <row r="1074" spans="1:7" x14ac:dyDescent="0.4">
      <c r="A1074" s="1">
        <v>43872</v>
      </c>
      <c r="B1074" t="s">
        <v>45</v>
      </c>
      <c r="C1074" t="s">
        <v>73</v>
      </c>
      <c r="D1074" t="str">
        <f>TRIM(COVID_STATE[[#This Row],[ REGION_HOLD]])</f>
        <v>West</v>
      </c>
      <c r="E1074">
        <v>0</v>
      </c>
      <c r="F1074">
        <v>0</v>
      </c>
      <c r="G1074">
        <v>0</v>
      </c>
    </row>
    <row r="1075" spans="1:7" x14ac:dyDescent="0.4">
      <c r="A1075" s="1">
        <v>43872</v>
      </c>
      <c r="B1075" t="s">
        <v>3</v>
      </c>
      <c r="C1075" t="s">
        <v>73</v>
      </c>
      <c r="D1075" t="str">
        <f>TRIM(COVID_STATE[[#This Row],[ REGION_HOLD]])</f>
        <v>West</v>
      </c>
      <c r="E1075">
        <v>0</v>
      </c>
      <c r="F1075">
        <v>0</v>
      </c>
      <c r="G1075">
        <v>0</v>
      </c>
    </row>
    <row r="1076" spans="1:7" x14ac:dyDescent="0.4">
      <c r="A1076" s="1">
        <v>43872</v>
      </c>
      <c r="B1076" t="s">
        <v>39</v>
      </c>
      <c r="C1076" t="s">
        <v>71</v>
      </c>
      <c r="D1076" t="str">
        <f>TRIM(COVID_STATE[[#This Row],[ REGION_HOLD]])</f>
        <v>South</v>
      </c>
      <c r="E1076">
        <v>0</v>
      </c>
      <c r="F1076">
        <v>0</v>
      </c>
      <c r="G1076">
        <v>0</v>
      </c>
    </row>
    <row r="1077" spans="1:7" x14ac:dyDescent="0.4">
      <c r="A1077" s="1">
        <v>43872</v>
      </c>
      <c r="B1077" t="s">
        <v>2</v>
      </c>
      <c r="C1077" t="s">
        <v>73</v>
      </c>
      <c r="D1077" t="str">
        <f>TRIM(COVID_STATE[[#This Row],[ REGION_HOLD]])</f>
        <v>West</v>
      </c>
      <c r="E1077">
        <v>0</v>
      </c>
      <c r="F1077">
        <v>0</v>
      </c>
      <c r="G1077">
        <v>0</v>
      </c>
    </row>
    <row r="1078" spans="1:7" x14ac:dyDescent="0.4">
      <c r="A1078" s="1">
        <v>43872</v>
      </c>
      <c r="B1078" t="s">
        <v>17</v>
      </c>
      <c r="C1078" t="s">
        <v>73</v>
      </c>
      <c r="D1078" t="str">
        <f>TRIM(COVID_STATE[[#This Row],[ REGION_HOLD]])</f>
        <v>West</v>
      </c>
      <c r="E1078">
        <v>0</v>
      </c>
      <c r="F1078">
        <v>0</v>
      </c>
      <c r="G1078">
        <v>0</v>
      </c>
    </row>
    <row r="1079" spans="1:7" x14ac:dyDescent="0.4">
      <c r="A1079" s="1">
        <v>43872</v>
      </c>
      <c r="B1079" t="s">
        <v>33</v>
      </c>
      <c r="C1079" t="s">
        <v>74</v>
      </c>
      <c r="D1079" t="str">
        <f>TRIM(COVID_STATE[[#This Row],[ REGION_HOLD]])</f>
        <v>Northeast</v>
      </c>
      <c r="E1079">
        <v>0</v>
      </c>
      <c r="F1079">
        <v>0</v>
      </c>
      <c r="G1079">
        <v>0</v>
      </c>
    </row>
    <row r="1080" spans="1:7" x14ac:dyDescent="0.4">
      <c r="A1080" s="1">
        <v>43872</v>
      </c>
      <c r="B1080" t="s">
        <v>40</v>
      </c>
      <c r="C1080" t="s">
        <v>71</v>
      </c>
      <c r="D1080" t="str">
        <f>TRIM(COVID_STATE[[#This Row],[ REGION_HOLD]])</f>
        <v>South</v>
      </c>
      <c r="E1080">
        <v>0</v>
      </c>
      <c r="F1080">
        <v>0</v>
      </c>
      <c r="G1080">
        <v>0</v>
      </c>
    </row>
    <row r="1081" spans="1:7" x14ac:dyDescent="0.4">
      <c r="A1081" s="1">
        <v>43872</v>
      </c>
      <c r="B1081" t="s">
        <v>28</v>
      </c>
      <c r="C1081" t="s">
        <v>71</v>
      </c>
      <c r="D1081" t="str">
        <f>TRIM(COVID_STATE[[#This Row],[ REGION_HOLD]])</f>
        <v>South</v>
      </c>
      <c r="E1081">
        <v>0</v>
      </c>
      <c r="F1081">
        <v>0</v>
      </c>
      <c r="G1081">
        <v>0</v>
      </c>
    </row>
    <row r="1082" spans="1:7" x14ac:dyDescent="0.4">
      <c r="A1082" s="1">
        <v>43872</v>
      </c>
      <c r="B1082" t="s">
        <v>10</v>
      </c>
      <c r="C1082" t="s">
        <v>71</v>
      </c>
      <c r="D1082" t="str">
        <f>TRIM(COVID_STATE[[#This Row],[ REGION_HOLD]])</f>
        <v>South</v>
      </c>
      <c r="E1082">
        <v>0</v>
      </c>
      <c r="F1082">
        <v>0</v>
      </c>
      <c r="G1082">
        <v>0</v>
      </c>
    </row>
    <row r="1083" spans="1:7" x14ac:dyDescent="0.4">
      <c r="A1083" s="1">
        <v>43872</v>
      </c>
      <c r="B1083" t="s">
        <v>13</v>
      </c>
      <c r="C1083" t="s">
        <v>71</v>
      </c>
      <c r="D1083" t="str">
        <f>TRIM(COVID_STATE[[#This Row],[ REGION_HOLD]])</f>
        <v>South</v>
      </c>
      <c r="E1083">
        <v>0</v>
      </c>
      <c r="F1083">
        <v>0</v>
      </c>
      <c r="G1083">
        <v>0</v>
      </c>
    </row>
    <row r="1084" spans="1:7" x14ac:dyDescent="0.4">
      <c r="A1084" s="1">
        <v>43872</v>
      </c>
      <c r="B1084" t="s">
        <v>21</v>
      </c>
      <c r="C1084" t="s">
        <v>73</v>
      </c>
      <c r="D1084" t="str">
        <f>TRIM(COVID_STATE[[#This Row],[ REGION_HOLD]])</f>
        <v>West</v>
      </c>
      <c r="E1084">
        <v>0</v>
      </c>
      <c r="F1084">
        <v>0</v>
      </c>
      <c r="G1084">
        <v>0</v>
      </c>
    </row>
    <row r="1085" spans="1:7" x14ac:dyDescent="0.4">
      <c r="A1085" s="1">
        <v>43872</v>
      </c>
      <c r="B1085" t="s">
        <v>48</v>
      </c>
      <c r="C1085" t="s">
        <v>73</v>
      </c>
      <c r="D1085" t="str">
        <f>TRIM(COVID_STATE[[#This Row],[ REGION_HOLD]])</f>
        <v>West</v>
      </c>
      <c r="E1085">
        <v>0</v>
      </c>
      <c r="F1085">
        <v>0</v>
      </c>
      <c r="G1085">
        <v>0</v>
      </c>
    </row>
    <row r="1086" spans="1:7" x14ac:dyDescent="0.4">
      <c r="A1086" s="1">
        <v>43872</v>
      </c>
      <c r="B1086" t="s">
        <v>1</v>
      </c>
      <c r="C1086" t="s">
        <v>75</v>
      </c>
      <c r="D1086" t="str">
        <f>TRIM(COVID_STATE[[#This Row],[ REGION_HOLD]])</f>
        <v>Midwest</v>
      </c>
      <c r="E1086">
        <v>0</v>
      </c>
      <c r="F1086">
        <v>0</v>
      </c>
      <c r="G1086">
        <v>0</v>
      </c>
    </row>
    <row r="1087" spans="1:7" x14ac:dyDescent="0.4">
      <c r="A1087" s="1">
        <v>43872</v>
      </c>
      <c r="B1087" t="s">
        <v>22</v>
      </c>
      <c r="C1087" t="s">
        <v>75</v>
      </c>
      <c r="D1087" t="str">
        <f>TRIM(COVID_STATE[[#This Row],[ REGION_HOLD]])</f>
        <v>Midwest</v>
      </c>
      <c r="E1087">
        <v>0</v>
      </c>
      <c r="F1087">
        <v>0</v>
      </c>
      <c r="G1087">
        <v>0</v>
      </c>
    </row>
    <row r="1088" spans="1:7" x14ac:dyDescent="0.4">
      <c r="A1088" s="1">
        <v>43872</v>
      </c>
      <c r="B1088" t="s">
        <v>34</v>
      </c>
      <c r="C1088" t="s">
        <v>75</v>
      </c>
      <c r="D1088" t="str">
        <f>TRIM(COVID_STATE[[#This Row],[ REGION_HOLD]])</f>
        <v>Midwest</v>
      </c>
      <c r="E1088">
        <v>0</v>
      </c>
      <c r="F1088">
        <v>0</v>
      </c>
      <c r="G1088">
        <v>0</v>
      </c>
    </row>
    <row r="1089" spans="1:7" x14ac:dyDescent="0.4">
      <c r="A1089" s="1">
        <v>43872</v>
      </c>
      <c r="B1089" t="s">
        <v>29</v>
      </c>
      <c r="C1089" t="s">
        <v>75</v>
      </c>
      <c r="D1089" t="str">
        <f>TRIM(COVID_STATE[[#This Row],[ REGION_HOLD]])</f>
        <v>Midwest</v>
      </c>
      <c r="E1089">
        <v>0</v>
      </c>
      <c r="F1089">
        <v>0</v>
      </c>
      <c r="G1089">
        <v>0</v>
      </c>
    </row>
    <row r="1090" spans="1:7" x14ac:dyDescent="0.4">
      <c r="A1090" s="1">
        <v>43872</v>
      </c>
      <c r="B1090" t="s">
        <v>23</v>
      </c>
      <c r="C1090" t="s">
        <v>71</v>
      </c>
      <c r="D1090" t="str">
        <f>TRIM(COVID_STATE[[#This Row],[ REGION_HOLD]])</f>
        <v>South</v>
      </c>
      <c r="E1090">
        <v>0</v>
      </c>
      <c r="F1090">
        <v>0</v>
      </c>
      <c r="G1090">
        <v>0</v>
      </c>
    </row>
    <row r="1091" spans="1:7" x14ac:dyDescent="0.4">
      <c r="A1091" s="1">
        <v>43872</v>
      </c>
      <c r="B1091" t="s">
        <v>35</v>
      </c>
      <c r="C1091" t="s">
        <v>71</v>
      </c>
      <c r="D1091" t="str">
        <f>TRIM(COVID_STATE[[#This Row],[ REGION_HOLD]])</f>
        <v>South</v>
      </c>
      <c r="E1091">
        <v>0</v>
      </c>
      <c r="F1091">
        <v>0</v>
      </c>
      <c r="G1091">
        <v>0</v>
      </c>
    </row>
    <row r="1092" spans="1:7" x14ac:dyDescent="0.4">
      <c r="A1092" s="1">
        <v>43872</v>
      </c>
      <c r="B1092" t="s">
        <v>46</v>
      </c>
      <c r="C1092" t="s">
        <v>74</v>
      </c>
      <c r="D1092" t="str">
        <f>TRIM(COVID_STATE[[#This Row],[ REGION_HOLD]])</f>
        <v>Northeast</v>
      </c>
      <c r="E1092">
        <v>0</v>
      </c>
      <c r="F1092">
        <v>0</v>
      </c>
      <c r="G1092">
        <v>0</v>
      </c>
    </row>
    <row r="1093" spans="1:7" x14ac:dyDescent="0.4">
      <c r="A1093" s="1">
        <v>43872</v>
      </c>
      <c r="B1093" t="s">
        <v>18</v>
      </c>
      <c r="C1093" t="s">
        <v>71</v>
      </c>
      <c r="D1093" t="str">
        <f>TRIM(COVID_STATE[[#This Row],[ REGION_HOLD]])</f>
        <v>South</v>
      </c>
      <c r="E1093">
        <v>0</v>
      </c>
      <c r="F1093">
        <v>0</v>
      </c>
      <c r="G1093">
        <v>0</v>
      </c>
    </row>
    <row r="1094" spans="1:7" x14ac:dyDescent="0.4">
      <c r="A1094" s="1">
        <v>43872</v>
      </c>
      <c r="B1094" t="s">
        <v>4</v>
      </c>
      <c r="C1094" t="s">
        <v>74</v>
      </c>
      <c r="D1094" t="str">
        <f>TRIM(COVID_STATE[[#This Row],[ REGION_HOLD]])</f>
        <v>Northeast</v>
      </c>
      <c r="E1094">
        <v>0</v>
      </c>
      <c r="F1094">
        <v>0</v>
      </c>
      <c r="G1094">
        <v>0</v>
      </c>
    </row>
    <row r="1095" spans="1:7" x14ac:dyDescent="0.4">
      <c r="A1095" s="1">
        <v>43872</v>
      </c>
      <c r="B1095" t="s">
        <v>37</v>
      </c>
      <c r="C1095" t="s">
        <v>75</v>
      </c>
      <c r="D1095" t="str">
        <f>TRIM(COVID_STATE[[#This Row],[ REGION_HOLD]])</f>
        <v>Midwest</v>
      </c>
      <c r="E1095">
        <v>0</v>
      </c>
      <c r="F1095">
        <v>0</v>
      </c>
      <c r="G1095">
        <v>0</v>
      </c>
    </row>
    <row r="1096" spans="1:7" x14ac:dyDescent="0.4">
      <c r="A1096" s="1">
        <v>43872</v>
      </c>
      <c r="B1096" t="s">
        <v>24</v>
      </c>
      <c r="C1096" t="s">
        <v>75</v>
      </c>
      <c r="D1096" t="str">
        <f>TRIM(COVID_STATE[[#This Row],[ REGION_HOLD]])</f>
        <v>Midwest</v>
      </c>
      <c r="E1096">
        <v>0</v>
      </c>
      <c r="F1096">
        <v>0</v>
      </c>
      <c r="G1096">
        <v>0</v>
      </c>
    </row>
    <row r="1097" spans="1:7" x14ac:dyDescent="0.4">
      <c r="A1097" s="1">
        <v>43872</v>
      </c>
      <c r="B1097" t="s">
        <v>41</v>
      </c>
      <c r="C1097" t="s">
        <v>71</v>
      </c>
      <c r="D1097" t="str">
        <f>TRIM(COVID_STATE[[#This Row],[ REGION_HOLD]])</f>
        <v>South</v>
      </c>
      <c r="E1097">
        <v>0</v>
      </c>
      <c r="F1097">
        <v>0</v>
      </c>
      <c r="G1097">
        <v>0</v>
      </c>
    </row>
    <row r="1098" spans="1:7" x14ac:dyDescent="0.4">
      <c r="A1098" s="1">
        <v>43872</v>
      </c>
      <c r="B1098" t="s">
        <v>30</v>
      </c>
      <c r="C1098" t="s">
        <v>75</v>
      </c>
      <c r="D1098" t="str">
        <f>TRIM(COVID_STATE[[#This Row],[ REGION_HOLD]])</f>
        <v>Midwest</v>
      </c>
      <c r="E1098">
        <v>0</v>
      </c>
      <c r="F1098">
        <v>0</v>
      </c>
      <c r="G1098">
        <v>0</v>
      </c>
    </row>
    <row r="1099" spans="1:7" x14ac:dyDescent="0.4">
      <c r="A1099" s="1">
        <v>43872</v>
      </c>
      <c r="B1099" t="s">
        <v>49</v>
      </c>
      <c r="C1099" t="s">
        <v>73</v>
      </c>
      <c r="D1099" t="str">
        <f>TRIM(COVID_STATE[[#This Row],[ REGION_HOLD]])</f>
        <v>West</v>
      </c>
      <c r="E1099">
        <v>0</v>
      </c>
      <c r="F1099">
        <v>0</v>
      </c>
      <c r="G1099">
        <v>0</v>
      </c>
    </row>
    <row r="1100" spans="1:7" x14ac:dyDescent="0.4">
      <c r="A1100" s="1">
        <v>43872</v>
      </c>
      <c r="B1100" t="s">
        <v>7</v>
      </c>
      <c r="C1100" t="s">
        <v>75</v>
      </c>
      <c r="D1100" t="str">
        <f>TRIM(COVID_STATE[[#This Row],[ REGION_HOLD]])</f>
        <v>Midwest</v>
      </c>
      <c r="E1100">
        <v>0</v>
      </c>
      <c r="F1100">
        <v>0</v>
      </c>
      <c r="G1100">
        <v>0</v>
      </c>
    </row>
    <row r="1101" spans="1:7" x14ac:dyDescent="0.4">
      <c r="A1101" s="1">
        <v>43872</v>
      </c>
      <c r="B1101" t="s">
        <v>19</v>
      </c>
      <c r="C1101" t="s">
        <v>73</v>
      </c>
      <c r="D1101" t="str">
        <f>TRIM(COVID_STATE[[#This Row],[ REGION_HOLD]])</f>
        <v>West</v>
      </c>
      <c r="E1101">
        <v>0</v>
      </c>
      <c r="F1101">
        <v>0</v>
      </c>
      <c r="G1101">
        <v>0</v>
      </c>
    </row>
    <row r="1102" spans="1:7" x14ac:dyDescent="0.4">
      <c r="A1102" s="1">
        <v>43872</v>
      </c>
      <c r="B1102" t="s">
        <v>14</v>
      </c>
      <c r="C1102" t="s">
        <v>74</v>
      </c>
      <c r="D1102" t="str">
        <f>TRIM(COVID_STATE[[#This Row],[ REGION_HOLD]])</f>
        <v>Northeast</v>
      </c>
      <c r="E1102">
        <v>0</v>
      </c>
      <c r="F1102">
        <v>0</v>
      </c>
      <c r="G1102">
        <v>0</v>
      </c>
    </row>
    <row r="1103" spans="1:7" x14ac:dyDescent="0.4">
      <c r="A1103" s="1">
        <v>43872</v>
      </c>
      <c r="B1103" t="s">
        <v>16</v>
      </c>
      <c r="C1103" t="s">
        <v>74</v>
      </c>
      <c r="D1103" t="str">
        <f>TRIM(COVID_STATE[[#This Row],[ REGION_HOLD]])</f>
        <v>Northeast</v>
      </c>
      <c r="E1103">
        <v>0</v>
      </c>
      <c r="F1103">
        <v>0</v>
      </c>
      <c r="G1103">
        <v>0</v>
      </c>
    </row>
    <row r="1104" spans="1:7" x14ac:dyDescent="0.4">
      <c r="A1104" s="1">
        <v>43872</v>
      </c>
      <c r="B1104" t="s">
        <v>42</v>
      </c>
      <c r="C1104" t="s">
        <v>73</v>
      </c>
      <c r="D1104" t="str">
        <f>TRIM(COVID_STATE[[#This Row],[ REGION_HOLD]])</f>
        <v>West</v>
      </c>
      <c r="E1104">
        <v>0</v>
      </c>
      <c r="F1104">
        <v>0</v>
      </c>
      <c r="G1104">
        <v>0</v>
      </c>
    </row>
    <row r="1105" spans="1:7" x14ac:dyDescent="0.4">
      <c r="A1105" s="1">
        <v>43872</v>
      </c>
      <c r="B1105" t="s">
        <v>11</v>
      </c>
      <c r="C1105" t="s">
        <v>74</v>
      </c>
      <c r="D1105" t="str">
        <f>TRIM(COVID_STATE[[#This Row],[ REGION_HOLD]])</f>
        <v>Northeast</v>
      </c>
      <c r="E1105">
        <v>0</v>
      </c>
      <c r="F1105">
        <v>0</v>
      </c>
      <c r="G1105">
        <v>0</v>
      </c>
    </row>
    <row r="1106" spans="1:7" x14ac:dyDescent="0.4">
      <c r="A1106" s="1">
        <v>43872</v>
      </c>
      <c r="B1106" t="s">
        <v>15</v>
      </c>
      <c r="C1106" t="s">
        <v>71</v>
      </c>
      <c r="D1106" t="str">
        <f>TRIM(COVID_STATE[[#This Row],[ REGION_HOLD]])</f>
        <v>South</v>
      </c>
      <c r="E1106">
        <v>0</v>
      </c>
      <c r="F1106">
        <v>0</v>
      </c>
      <c r="G1106">
        <v>0</v>
      </c>
    </row>
    <row r="1107" spans="1:7" x14ac:dyDescent="0.4">
      <c r="A1107" s="1">
        <v>43872</v>
      </c>
      <c r="B1107" t="s">
        <v>43</v>
      </c>
      <c r="C1107" t="s">
        <v>75</v>
      </c>
      <c r="D1107" t="str">
        <f>TRIM(COVID_STATE[[#This Row],[ REGION_HOLD]])</f>
        <v>Midwest</v>
      </c>
      <c r="E1107">
        <v>0</v>
      </c>
      <c r="F1107">
        <v>0</v>
      </c>
      <c r="G1107">
        <v>0</v>
      </c>
    </row>
    <row r="1108" spans="1:7" x14ac:dyDescent="0.4">
      <c r="A1108" s="1">
        <v>43872</v>
      </c>
      <c r="B1108" t="s">
        <v>36</v>
      </c>
      <c r="C1108" t="s">
        <v>75</v>
      </c>
      <c r="D1108" t="str">
        <f>TRIM(COVID_STATE[[#This Row],[ REGION_HOLD]])</f>
        <v>Midwest</v>
      </c>
      <c r="E1108">
        <v>0</v>
      </c>
      <c r="F1108">
        <v>0</v>
      </c>
      <c r="G1108">
        <v>0</v>
      </c>
    </row>
    <row r="1109" spans="1:7" x14ac:dyDescent="0.4">
      <c r="A1109" s="1">
        <v>43872</v>
      </c>
      <c r="B1109" t="s">
        <v>25</v>
      </c>
      <c r="C1109" t="s">
        <v>71</v>
      </c>
      <c r="D1109" t="str">
        <f>TRIM(COVID_STATE[[#This Row],[ REGION_HOLD]])</f>
        <v>South</v>
      </c>
      <c r="E1109">
        <v>0</v>
      </c>
      <c r="F1109">
        <v>0</v>
      </c>
      <c r="G1109">
        <v>0</v>
      </c>
    </row>
    <row r="1110" spans="1:7" x14ac:dyDescent="0.4">
      <c r="A1110" s="1">
        <v>43872</v>
      </c>
      <c r="B1110" t="s">
        <v>9</v>
      </c>
      <c r="C1110" t="s">
        <v>73</v>
      </c>
      <c r="D1110" t="str">
        <f>TRIM(COVID_STATE[[#This Row],[ REGION_HOLD]])</f>
        <v>West</v>
      </c>
      <c r="E1110">
        <v>0</v>
      </c>
      <c r="F1110">
        <v>0</v>
      </c>
      <c r="G1110">
        <v>0</v>
      </c>
    </row>
    <row r="1111" spans="1:7" x14ac:dyDescent="0.4">
      <c r="A1111" s="1">
        <v>43872</v>
      </c>
      <c r="B1111" t="s">
        <v>26</v>
      </c>
      <c r="C1111" t="s">
        <v>74</v>
      </c>
      <c r="D1111" t="str">
        <f>TRIM(COVID_STATE[[#This Row],[ REGION_HOLD]])</f>
        <v>Northeast</v>
      </c>
      <c r="E1111">
        <v>0</v>
      </c>
      <c r="F1111">
        <v>0</v>
      </c>
      <c r="G1111">
        <v>0</v>
      </c>
    </row>
    <row r="1112" spans="1:7" x14ac:dyDescent="0.4">
      <c r="A1112" s="1">
        <v>43872</v>
      </c>
      <c r="B1112" t="s">
        <v>12</v>
      </c>
      <c r="C1112" t="s">
        <v>74</v>
      </c>
      <c r="D1112" t="str">
        <f>TRIM(COVID_STATE[[#This Row],[ REGION_HOLD]])</f>
        <v>Northeast</v>
      </c>
      <c r="E1112">
        <v>0</v>
      </c>
      <c r="F1112">
        <v>0</v>
      </c>
      <c r="G1112">
        <v>0</v>
      </c>
    </row>
    <row r="1113" spans="1:7" x14ac:dyDescent="0.4">
      <c r="A1113" s="1">
        <v>43872</v>
      </c>
      <c r="B1113" t="s">
        <v>27</v>
      </c>
      <c r="C1113" t="s">
        <v>71</v>
      </c>
      <c r="D1113" t="str">
        <f>TRIM(COVID_STATE[[#This Row],[ REGION_HOLD]])</f>
        <v>South</v>
      </c>
      <c r="E1113">
        <v>0</v>
      </c>
      <c r="F1113">
        <v>0</v>
      </c>
      <c r="G1113">
        <v>0</v>
      </c>
    </row>
    <row r="1114" spans="1:7" x14ac:dyDescent="0.4">
      <c r="A1114" s="1">
        <v>43872</v>
      </c>
      <c r="B1114" t="s">
        <v>38</v>
      </c>
      <c r="C1114" t="s">
        <v>75</v>
      </c>
      <c r="D1114" t="str">
        <f>TRIM(COVID_STATE[[#This Row],[ REGION_HOLD]])</f>
        <v>Midwest</v>
      </c>
      <c r="E1114">
        <v>0</v>
      </c>
      <c r="F1114">
        <v>0</v>
      </c>
      <c r="G1114">
        <v>0</v>
      </c>
    </row>
    <row r="1115" spans="1:7" x14ac:dyDescent="0.4">
      <c r="A1115" s="1">
        <v>43872</v>
      </c>
      <c r="B1115" t="s">
        <v>20</v>
      </c>
      <c r="C1115" t="s">
        <v>71</v>
      </c>
      <c r="D1115" t="str">
        <f>TRIM(COVID_STATE[[#This Row],[ REGION_HOLD]])</f>
        <v>South</v>
      </c>
      <c r="E1115">
        <v>0</v>
      </c>
      <c r="F1115">
        <v>0</v>
      </c>
      <c r="G1115">
        <v>0</v>
      </c>
    </row>
    <row r="1116" spans="1:7" x14ac:dyDescent="0.4">
      <c r="A1116" s="1">
        <v>43872</v>
      </c>
      <c r="B1116" t="s">
        <v>6</v>
      </c>
      <c r="C1116" t="s">
        <v>71</v>
      </c>
      <c r="D1116" t="str">
        <f>TRIM(COVID_STATE[[#This Row],[ REGION_HOLD]])</f>
        <v>South</v>
      </c>
      <c r="E1116">
        <v>0</v>
      </c>
      <c r="F1116">
        <v>0</v>
      </c>
      <c r="G1116">
        <v>0</v>
      </c>
    </row>
    <row r="1117" spans="1:7" x14ac:dyDescent="0.4">
      <c r="A1117" s="1">
        <v>43872</v>
      </c>
      <c r="B1117" t="s">
        <v>8</v>
      </c>
      <c r="C1117" t="s">
        <v>73</v>
      </c>
      <c r="D1117" t="str">
        <f>TRIM(COVID_STATE[[#This Row],[ REGION_HOLD]])</f>
        <v>West</v>
      </c>
      <c r="E1117">
        <v>0</v>
      </c>
      <c r="F1117">
        <v>0</v>
      </c>
      <c r="G1117">
        <v>0</v>
      </c>
    </row>
    <row r="1118" spans="1:7" x14ac:dyDescent="0.4">
      <c r="A1118" s="1">
        <v>43872</v>
      </c>
      <c r="B1118" t="s">
        <v>31</v>
      </c>
      <c r="C1118" t="s">
        <v>74</v>
      </c>
      <c r="D1118" t="str">
        <f>TRIM(COVID_STATE[[#This Row],[ REGION_HOLD]])</f>
        <v>Northeast</v>
      </c>
      <c r="E1118">
        <v>0</v>
      </c>
      <c r="F1118">
        <v>0</v>
      </c>
      <c r="G1118">
        <v>0</v>
      </c>
    </row>
    <row r="1119" spans="1:7" x14ac:dyDescent="0.4">
      <c r="A1119" s="1">
        <v>43872</v>
      </c>
      <c r="B1119" t="s">
        <v>32</v>
      </c>
      <c r="C1119" t="s">
        <v>71</v>
      </c>
      <c r="D1119" t="str">
        <f>TRIM(COVID_STATE[[#This Row],[ REGION_HOLD]])</f>
        <v>South</v>
      </c>
      <c r="E1119">
        <v>0</v>
      </c>
      <c r="F1119">
        <v>0</v>
      </c>
      <c r="G1119">
        <v>0</v>
      </c>
    </row>
    <row r="1120" spans="1:7" x14ac:dyDescent="0.4">
      <c r="A1120" s="1">
        <v>43872</v>
      </c>
      <c r="B1120" t="s">
        <v>0</v>
      </c>
      <c r="C1120" t="s">
        <v>73</v>
      </c>
      <c r="D1120" t="str">
        <f>TRIM(COVID_STATE[[#This Row],[ REGION_HOLD]])</f>
        <v>West</v>
      </c>
      <c r="E1120">
        <v>0</v>
      </c>
      <c r="F1120">
        <v>0</v>
      </c>
      <c r="G1120">
        <v>0</v>
      </c>
    </row>
    <row r="1121" spans="1:7" x14ac:dyDescent="0.4">
      <c r="A1121" s="1">
        <v>43872</v>
      </c>
      <c r="B1121" t="s">
        <v>50</v>
      </c>
      <c r="C1121" t="s">
        <v>71</v>
      </c>
      <c r="D1121" t="str">
        <f>TRIM(COVID_STATE[[#This Row],[ REGION_HOLD]])</f>
        <v>South</v>
      </c>
      <c r="E1121">
        <v>0</v>
      </c>
      <c r="F1121">
        <v>0</v>
      </c>
      <c r="G1121">
        <v>0</v>
      </c>
    </row>
    <row r="1122" spans="1:7" x14ac:dyDescent="0.4">
      <c r="A1122" s="1">
        <v>43872</v>
      </c>
      <c r="B1122" t="s">
        <v>5</v>
      </c>
      <c r="C1122" t="s">
        <v>75</v>
      </c>
      <c r="D1122" t="str">
        <f>TRIM(COVID_STATE[[#This Row],[ REGION_HOLD]])</f>
        <v>Midwest</v>
      </c>
      <c r="E1122">
        <v>0</v>
      </c>
      <c r="F1122">
        <v>0</v>
      </c>
      <c r="G1122">
        <v>0</v>
      </c>
    </row>
    <row r="1123" spans="1:7" x14ac:dyDescent="0.4">
      <c r="A1123" s="1">
        <v>43872</v>
      </c>
      <c r="B1123" t="s">
        <v>44</v>
      </c>
      <c r="C1123" t="s">
        <v>73</v>
      </c>
      <c r="D1123" t="str">
        <f>TRIM(COVID_STATE[[#This Row],[ REGION_HOLD]])</f>
        <v>West</v>
      </c>
      <c r="E1123">
        <v>0</v>
      </c>
      <c r="F1123">
        <v>0</v>
      </c>
      <c r="G1123">
        <v>0</v>
      </c>
    </row>
    <row r="1124" spans="1:7" x14ac:dyDescent="0.4">
      <c r="A1124" s="1">
        <v>43873</v>
      </c>
      <c r="B1124" t="s">
        <v>47</v>
      </c>
      <c r="C1124" t="s">
        <v>71</v>
      </c>
      <c r="D1124" t="str">
        <f>TRIM(COVID_STATE[[#This Row],[ REGION_HOLD]])</f>
        <v>South</v>
      </c>
      <c r="E1124">
        <v>0</v>
      </c>
      <c r="F1124">
        <v>0</v>
      </c>
      <c r="G1124">
        <v>0</v>
      </c>
    </row>
    <row r="1125" spans="1:7" x14ac:dyDescent="0.4">
      <c r="A1125" s="1">
        <v>43873</v>
      </c>
      <c r="B1125" t="s">
        <v>45</v>
      </c>
      <c r="C1125" t="s">
        <v>73</v>
      </c>
      <c r="D1125" t="str">
        <f>TRIM(COVID_STATE[[#This Row],[ REGION_HOLD]])</f>
        <v>West</v>
      </c>
      <c r="E1125">
        <v>0</v>
      </c>
      <c r="F1125">
        <v>0</v>
      </c>
      <c r="G1125">
        <v>0</v>
      </c>
    </row>
    <row r="1126" spans="1:7" x14ac:dyDescent="0.4">
      <c r="A1126" s="1">
        <v>43873</v>
      </c>
      <c r="B1126" t="s">
        <v>3</v>
      </c>
      <c r="C1126" t="s">
        <v>73</v>
      </c>
      <c r="D1126" t="str">
        <f>TRIM(COVID_STATE[[#This Row],[ REGION_HOLD]])</f>
        <v>West</v>
      </c>
      <c r="E1126">
        <v>0</v>
      </c>
      <c r="F1126">
        <v>0</v>
      </c>
      <c r="G1126">
        <v>0</v>
      </c>
    </row>
    <row r="1127" spans="1:7" x14ac:dyDescent="0.4">
      <c r="A1127" s="1">
        <v>43873</v>
      </c>
      <c r="B1127" t="s">
        <v>39</v>
      </c>
      <c r="C1127" t="s">
        <v>71</v>
      </c>
      <c r="D1127" t="str">
        <f>TRIM(COVID_STATE[[#This Row],[ REGION_HOLD]])</f>
        <v>South</v>
      </c>
      <c r="E1127">
        <v>0</v>
      </c>
      <c r="F1127">
        <v>0</v>
      </c>
      <c r="G1127">
        <v>0</v>
      </c>
    </row>
    <row r="1128" spans="1:7" x14ac:dyDescent="0.4">
      <c r="A1128" s="1">
        <v>43873</v>
      </c>
      <c r="B1128" t="s">
        <v>2</v>
      </c>
      <c r="C1128" t="s">
        <v>73</v>
      </c>
      <c r="D1128" t="str">
        <f>TRIM(COVID_STATE[[#This Row],[ REGION_HOLD]])</f>
        <v>West</v>
      </c>
      <c r="E1128">
        <v>0</v>
      </c>
      <c r="F1128">
        <v>0</v>
      </c>
      <c r="G1128">
        <v>0</v>
      </c>
    </row>
    <row r="1129" spans="1:7" x14ac:dyDescent="0.4">
      <c r="A1129" s="1">
        <v>43873</v>
      </c>
      <c r="B1129" t="s">
        <v>17</v>
      </c>
      <c r="C1129" t="s">
        <v>73</v>
      </c>
      <c r="D1129" t="str">
        <f>TRIM(COVID_STATE[[#This Row],[ REGION_HOLD]])</f>
        <v>West</v>
      </c>
      <c r="E1129">
        <v>0</v>
      </c>
      <c r="F1129">
        <v>0</v>
      </c>
      <c r="G1129">
        <v>0</v>
      </c>
    </row>
    <row r="1130" spans="1:7" x14ac:dyDescent="0.4">
      <c r="A1130" s="1">
        <v>43873</v>
      </c>
      <c r="B1130" t="s">
        <v>33</v>
      </c>
      <c r="C1130" t="s">
        <v>74</v>
      </c>
      <c r="D1130" t="str">
        <f>TRIM(COVID_STATE[[#This Row],[ REGION_HOLD]])</f>
        <v>Northeast</v>
      </c>
      <c r="E1130">
        <v>0</v>
      </c>
      <c r="F1130">
        <v>0</v>
      </c>
      <c r="G1130">
        <v>0</v>
      </c>
    </row>
    <row r="1131" spans="1:7" x14ac:dyDescent="0.4">
      <c r="A1131" s="1">
        <v>43873</v>
      </c>
      <c r="B1131" t="s">
        <v>40</v>
      </c>
      <c r="C1131" t="s">
        <v>71</v>
      </c>
      <c r="D1131" t="str">
        <f>TRIM(COVID_STATE[[#This Row],[ REGION_HOLD]])</f>
        <v>South</v>
      </c>
      <c r="E1131">
        <v>0</v>
      </c>
      <c r="F1131">
        <v>0</v>
      </c>
      <c r="G1131">
        <v>0</v>
      </c>
    </row>
    <row r="1132" spans="1:7" x14ac:dyDescent="0.4">
      <c r="A1132" s="1">
        <v>43873</v>
      </c>
      <c r="B1132" t="s">
        <v>28</v>
      </c>
      <c r="C1132" t="s">
        <v>71</v>
      </c>
      <c r="D1132" t="str">
        <f>TRIM(COVID_STATE[[#This Row],[ REGION_HOLD]])</f>
        <v>South</v>
      </c>
      <c r="E1132">
        <v>0</v>
      </c>
      <c r="F1132">
        <v>0</v>
      </c>
      <c r="G1132">
        <v>0</v>
      </c>
    </row>
    <row r="1133" spans="1:7" x14ac:dyDescent="0.4">
      <c r="A1133" s="1">
        <v>43873</v>
      </c>
      <c r="B1133" t="s">
        <v>10</v>
      </c>
      <c r="C1133" t="s">
        <v>71</v>
      </c>
      <c r="D1133" t="str">
        <f>TRIM(COVID_STATE[[#This Row],[ REGION_HOLD]])</f>
        <v>South</v>
      </c>
      <c r="E1133">
        <v>0</v>
      </c>
      <c r="F1133">
        <v>0</v>
      </c>
      <c r="G1133">
        <v>0</v>
      </c>
    </row>
    <row r="1134" spans="1:7" x14ac:dyDescent="0.4">
      <c r="A1134" s="1">
        <v>43873</v>
      </c>
      <c r="B1134" t="s">
        <v>13</v>
      </c>
      <c r="C1134" t="s">
        <v>71</v>
      </c>
      <c r="D1134" t="str">
        <f>TRIM(COVID_STATE[[#This Row],[ REGION_HOLD]])</f>
        <v>South</v>
      </c>
      <c r="E1134">
        <v>0</v>
      </c>
      <c r="F1134">
        <v>0</v>
      </c>
      <c r="G1134">
        <v>0</v>
      </c>
    </row>
    <row r="1135" spans="1:7" x14ac:dyDescent="0.4">
      <c r="A1135" s="1">
        <v>43873</v>
      </c>
      <c r="B1135" t="s">
        <v>21</v>
      </c>
      <c r="C1135" t="s">
        <v>73</v>
      </c>
      <c r="D1135" t="str">
        <f>TRIM(COVID_STATE[[#This Row],[ REGION_HOLD]])</f>
        <v>West</v>
      </c>
      <c r="E1135">
        <v>0</v>
      </c>
      <c r="F1135">
        <v>0</v>
      </c>
      <c r="G1135">
        <v>0</v>
      </c>
    </row>
    <row r="1136" spans="1:7" x14ac:dyDescent="0.4">
      <c r="A1136" s="1">
        <v>43873</v>
      </c>
      <c r="B1136" t="s">
        <v>48</v>
      </c>
      <c r="C1136" t="s">
        <v>73</v>
      </c>
      <c r="D1136" t="str">
        <f>TRIM(COVID_STATE[[#This Row],[ REGION_HOLD]])</f>
        <v>West</v>
      </c>
      <c r="E1136">
        <v>0</v>
      </c>
      <c r="F1136">
        <v>0</v>
      </c>
      <c r="G1136">
        <v>0</v>
      </c>
    </row>
    <row r="1137" spans="1:7" x14ac:dyDescent="0.4">
      <c r="A1137" s="1">
        <v>43873</v>
      </c>
      <c r="B1137" t="s">
        <v>1</v>
      </c>
      <c r="C1137" t="s">
        <v>75</v>
      </c>
      <c r="D1137" t="str">
        <f>TRIM(COVID_STATE[[#This Row],[ REGION_HOLD]])</f>
        <v>Midwest</v>
      </c>
      <c r="E1137">
        <v>0</v>
      </c>
      <c r="F1137">
        <v>0</v>
      </c>
      <c r="G1137">
        <v>0</v>
      </c>
    </row>
    <row r="1138" spans="1:7" x14ac:dyDescent="0.4">
      <c r="A1138" s="1">
        <v>43873</v>
      </c>
      <c r="B1138" t="s">
        <v>22</v>
      </c>
      <c r="C1138" t="s">
        <v>75</v>
      </c>
      <c r="D1138" t="str">
        <f>TRIM(COVID_STATE[[#This Row],[ REGION_HOLD]])</f>
        <v>Midwest</v>
      </c>
      <c r="E1138">
        <v>0</v>
      </c>
      <c r="F1138">
        <v>0</v>
      </c>
      <c r="G1138">
        <v>0</v>
      </c>
    </row>
    <row r="1139" spans="1:7" x14ac:dyDescent="0.4">
      <c r="A1139" s="1">
        <v>43873</v>
      </c>
      <c r="B1139" t="s">
        <v>34</v>
      </c>
      <c r="C1139" t="s">
        <v>75</v>
      </c>
      <c r="D1139" t="str">
        <f>TRIM(COVID_STATE[[#This Row],[ REGION_HOLD]])</f>
        <v>Midwest</v>
      </c>
      <c r="E1139">
        <v>0</v>
      </c>
      <c r="F1139">
        <v>0</v>
      </c>
      <c r="G1139">
        <v>0</v>
      </c>
    </row>
    <row r="1140" spans="1:7" x14ac:dyDescent="0.4">
      <c r="A1140" s="1">
        <v>43873</v>
      </c>
      <c r="B1140" t="s">
        <v>29</v>
      </c>
      <c r="C1140" t="s">
        <v>75</v>
      </c>
      <c r="D1140" t="str">
        <f>TRIM(COVID_STATE[[#This Row],[ REGION_HOLD]])</f>
        <v>Midwest</v>
      </c>
      <c r="E1140">
        <v>0</v>
      </c>
      <c r="F1140">
        <v>0</v>
      </c>
      <c r="G1140">
        <v>0</v>
      </c>
    </row>
    <row r="1141" spans="1:7" x14ac:dyDescent="0.4">
      <c r="A1141" s="1">
        <v>43873</v>
      </c>
      <c r="B1141" t="s">
        <v>23</v>
      </c>
      <c r="C1141" t="s">
        <v>71</v>
      </c>
      <c r="D1141" t="str">
        <f>TRIM(COVID_STATE[[#This Row],[ REGION_HOLD]])</f>
        <v>South</v>
      </c>
      <c r="E1141">
        <v>0</v>
      </c>
      <c r="F1141">
        <v>0</v>
      </c>
      <c r="G1141">
        <v>0</v>
      </c>
    </row>
    <row r="1142" spans="1:7" x14ac:dyDescent="0.4">
      <c r="A1142" s="1">
        <v>43873</v>
      </c>
      <c r="B1142" t="s">
        <v>35</v>
      </c>
      <c r="C1142" t="s">
        <v>71</v>
      </c>
      <c r="D1142" t="str">
        <f>TRIM(COVID_STATE[[#This Row],[ REGION_HOLD]])</f>
        <v>South</v>
      </c>
      <c r="E1142">
        <v>0</v>
      </c>
      <c r="F1142">
        <v>0</v>
      </c>
      <c r="G1142">
        <v>0</v>
      </c>
    </row>
    <row r="1143" spans="1:7" x14ac:dyDescent="0.4">
      <c r="A1143" s="1">
        <v>43873</v>
      </c>
      <c r="B1143" t="s">
        <v>46</v>
      </c>
      <c r="C1143" t="s">
        <v>74</v>
      </c>
      <c r="D1143" t="str">
        <f>TRIM(COVID_STATE[[#This Row],[ REGION_HOLD]])</f>
        <v>Northeast</v>
      </c>
      <c r="E1143">
        <v>0</v>
      </c>
      <c r="F1143">
        <v>0</v>
      </c>
      <c r="G1143">
        <v>0</v>
      </c>
    </row>
    <row r="1144" spans="1:7" x14ac:dyDescent="0.4">
      <c r="A1144" s="1">
        <v>43873</v>
      </c>
      <c r="B1144" t="s">
        <v>18</v>
      </c>
      <c r="C1144" t="s">
        <v>71</v>
      </c>
      <c r="D1144" t="str">
        <f>TRIM(COVID_STATE[[#This Row],[ REGION_HOLD]])</f>
        <v>South</v>
      </c>
      <c r="E1144">
        <v>0</v>
      </c>
      <c r="F1144">
        <v>0</v>
      </c>
      <c r="G1144">
        <v>0</v>
      </c>
    </row>
    <row r="1145" spans="1:7" x14ac:dyDescent="0.4">
      <c r="A1145" s="1">
        <v>43873</v>
      </c>
      <c r="B1145" t="s">
        <v>4</v>
      </c>
      <c r="C1145" t="s">
        <v>74</v>
      </c>
      <c r="D1145" t="str">
        <f>TRIM(COVID_STATE[[#This Row],[ REGION_HOLD]])</f>
        <v>Northeast</v>
      </c>
      <c r="E1145">
        <v>0</v>
      </c>
      <c r="F1145">
        <v>0</v>
      </c>
      <c r="G1145">
        <v>0</v>
      </c>
    </row>
    <row r="1146" spans="1:7" x14ac:dyDescent="0.4">
      <c r="A1146" s="1">
        <v>43873</v>
      </c>
      <c r="B1146" t="s">
        <v>37</v>
      </c>
      <c r="C1146" t="s">
        <v>75</v>
      </c>
      <c r="D1146" t="str">
        <f>TRIM(COVID_STATE[[#This Row],[ REGION_HOLD]])</f>
        <v>Midwest</v>
      </c>
      <c r="E1146">
        <v>0</v>
      </c>
      <c r="F1146">
        <v>0</v>
      </c>
      <c r="G1146">
        <v>0</v>
      </c>
    </row>
    <row r="1147" spans="1:7" x14ac:dyDescent="0.4">
      <c r="A1147" s="1">
        <v>43873</v>
      </c>
      <c r="B1147" t="s">
        <v>24</v>
      </c>
      <c r="C1147" t="s">
        <v>75</v>
      </c>
      <c r="D1147" t="str">
        <f>TRIM(COVID_STATE[[#This Row],[ REGION_HOLD]])</f>
        <v>Midwest</v>
      </c>
      <c r="E1147">
        <v>0</v>
      </c>
      <c r="F1147">
        <v>0</v>
      </c>
      <c r="G1147">
        <v>0</v>
      </c>
    </row>
    <row r="1148" spans="1:7" x14ac:dyDescent="0.4">
      <c r="A1148" s="1">
        <v>43873</v>
      </c>
      <c r="B1148" t="s">
        <v>41</v>
      </c>
      <c r="C1148" t="s">
        <v>71</v>
      </c>
      <c r="D1148" t="str">
        <f>TRIM(COVID_STATE[[#This Row],[ REGION_HOLD]])</f>
        <v>South</v>
      </c>
      <c r="E1148">
        <v>0</v>
      </c>
      <c r="F1148">
        <v>0</v>
      </c>
      <c r="G1148">
        <v>0</v>
      </c>
    </row>
    <row r="1149" spans="1:7" x14ac:dyDescent="0.4">
      <c r="A1149" s="1">
        <v>43873</v>
      </c>
      <c r="B1149" t="s">
        <v>30</v>
      </c>
      <c r="C1149" t="s">
        <v>75</v>
      </c>
      <c r="D1149" t="str">
        <f>TRIM(COVID_STATE[[#This Row],[ REGION_HOLD]])</f>
        <v>Midwest</v>
      </c>
      <c r="E1149">
        <v>0</v>
      </c>
      <c r="F1149">
        <v>0</v>
      </c>
      <c r="G1149">
        <v>0</v>
      </c>
    </row>
    <row r="1150" spans="1:7" x14ac:dyDescent="0.4">
      <c r="A1150" s="1">
        <v>43873</v>
      </c>
      <c r="B1150" t="s">
        <v>49</v>
      </c>
      <c r="C1150" t="s">
        <v>73</v>
      </c>
      <c r="D1150" t="str">
        <f>TRIM(COVID_STATE[[#This Row],[ REGION_HOLD]])</f>
        <v>West</v>
      </c>
      <c r="E1150">
        <v>0</v>
      </c>
      <c r="F1150">
        <v>0</v>
      </c>
      <c r="G1150">
        <v>0</v>
      </c>
    </row>
    <row r="1151" spans="1:7" x14ac:dyDescent="0.4">
      <c r="A1151" s="1">
        <v>43873</v>
      </c>
      <c r="B1151" t="s">
        <v>7</v>
      </c>
      <c r="C1151" t="s">
        <v>75</v>
      </c>
      <c r="D1151" t="str">
        <f>TRIM(COVID_STATE[[#This Row],[ REGION_HOLD]])</f>
        <v>Midwest</v>
      </c>
      <c r="E1151">
        <v>0</v>
      </c>
      <c r="F1151">
        <v>0</v>
      </c>
      <c r="G1151">
        <v>0</v>
      </c>
    </row>
    <row r="1152" spans="1:7" x14ac:dyDescent="0.4">
      <c r="A1152" s="1">
        <v>43873</v>
      </c>
      <c r="B1152" t="s">
        <v>19</v>
      </c>
      <c r="C1152" t="s">
        <v>73</v>
      </c>
      <c r="D1152" t="str">
        <f>TRIM(COVID_STATE[[#This Row],[ REGION_HOLD]])</f>
        <v>West</v>
      </c>
      <c r="E1152">
        <v>0</v>
      </c>
      <c r="F1152">
        <v>0</v>
      </c>
      <c r="G1152">
        <v>0</v>
      </c>
    </row>
    <row r="1153" spans="1:7" x14ac:dyDescent="0.4">
      <c r="A1153" s="1">
        <v>43873</v>
      </c>
      <c r="B1153" t="s">
        <v>14</v>
      </c>
      <c r="C1153" t="s">
        <v>74</v>
      </c>
      <c r="D1153" t="str">
        <f>TRIM(COVID_STATE[[#This Row],[ REGION_HOLD]])</f>
        <v>Northeast</v>
      </c>
      <c r="E1153">
        <v>0</v>
      </c>
      <c r="F1153">
        <v>0</v>
      </c>
      <c r="G1153">
        <v>0</v>
      </c>
    </row>
    <row r="1154" spans="1:7" x14ac:dyDescent="0.4">
      <c r="A1154" s="1">
        <v>43873</v>
      </c>
      <c r="B1154" t="s">
        <v>16</v>
      </c>
      <c r="C1154" t="s">
        <v>74</v>
      </c>
      <c r="D1154" t="str">
        <f>TRIM(COVID_STATE[[#This Row],[ REGION_HOLD]])</f>
        <v>Northeast</v>
      </c>
      <c r="E1154">
        <v>0</v>
      </c>
      <c r="F1154">
        <v>0</v>
      </c>
      <c r="G1154">
        <v>0</v>
      </c>
    </row>
    <row r="1155" spans="1:7" x14ac:dyDescent="0.4">
      <c r="A1155" s="1">
        <v>43873</v>
      </c>
      <c r="B1155" t="s">
        <v>42</v>
      </c>
      <c r="C1155" t="s">
        <v>73</v>
      </c>
      <c r="D1155" t="str">
        <f>TRIM(COVID_STATE[[#This Row],[ REGION_HOLD]])</f>
        <v>West</v>
      </c>
      <c r="E1155">
        <v>0</v>
      </c>
      <c r="F1155">
        <v>0</v>
      </c>
      <c r="G1155">
        <v>0</v>
      </c>
    </row>
    <row r="1156" spans="1:7" x14ac:dyDescent="0.4">
      <c r="A1156" s="1">
        <v>43873</v>
      </c>
      <c r="B1156" t="s">
        <v>11</v>
      </c>
      <c r="C1156" t="s">
        <v>74</v>
      </c>
      <c r="D1156" t="str">
        <f>TRIM(COVID_STATE[[#This Row],[ REGION_HOLD]])</f>
        <v>Northeast</v>
      </c>
      <c r="E1156">
        <v>0</v>
      </c>
      <c r="F1156">
        <v>0</v>
      </c>
      <c r="G1156">
        <v>0</v>
      </c>
    </row>
    <row r="1157" spans="1:7" x14ac:dyDescent="0.4">
      <c r="A1157" s="1">
        <v>43873</v>
      </c>
      <c r="B1157" t="s">
        <v>15</v>
      </c>
      <c r="C1157" t="s">
        <v>71</v>
      </c>
      <c r="D1157" t="str">
        <f>TRIM(COVID_STATE[[#This Row],[ REGION_HOLD]])</f>
        <v>South</v>
      </c>
      <c r="E1157">
        <v>0</v>
      </c>
      <c r="F1157">
        <v>0</v>
      </c>
      <c r="G1157">
        <v>0</v>
      </c>
    </row>
    <row r="1158" spans="1:7" x14ac:dyDescent="0.4">
      <c r="A1158" s="1">
        <v>43873</v>
      </c>
      <c r="B1158" t="s">
        <v>43</v>
      </c>
      <c r="C1158" t="s">
        <v>75</v>
      </c>
      <c r="D1158" t="str">
        <f>TRIM(COVID_STATE[[#This Row],[ REGION_HOLD]])</f>
        <v>Midwest</v>
      </c>
      <c r="E1158">
        <v>0</v>
      </c>
      <c r="F1158">
        <v>0</v>
      </c>
      <c r="G1158">
        <v>0</v>
      </c>
    </row>
    <row r="1159" spans="1:7" x14ac:dyDescent="0.4">
      <c r="A1159" s="1">
        <v>43873</v>
      </c>
      <c r="B1159" t="s">
        <v>36</v>
      </c>
      <c r="C1159" t="s">
        <v>75</v>
      </c>
      <c r="D1159" t="str">
        <f>TRIM(COVID_STATE[[#This Row],[ REGION_HOLD]])</f>
        <v>Midwest</v>
      </c>
      <c r="E1159">
        <v>0</v>
      </c>
      <c r="F1159">
        <v>0</v>
      </c>
      <c r="G1159">
        <v>0</v>
      </c>
    </row>
    <row r="1160" spans="1:7" x14ac:dyDescent="0.4">
      <c r="A1160" s="1">
        <v>43873</v>
      </c>
      <c r="B1160" t="s">
        <v>25</v>
      </c>
      <c r="C1160" t="s">
        <v>71</v>
      </c>
      <c r="D1160" t="str">
        <f>TRIM(COVID_STATE[[#This Row],[ REGION_HOLD]])</f>
        <v>South</v>
      </c>
      <c r="E1160">
        <v>0</v>
      </c>
      <c r="F1160">
        <v>0</v>
      </c>
      <c r="G1160">
        <v>0</v>
      </c>
    </row>
    <row r="1161" spans="1:7" x14ac:dyDescent="0.4">
      <c r="A1161" s="1">
        <v>43873</v>
      </c>
      <c r="B1161" t="s">
        <v>9</v>
      </c>
      <c r="C1161" t="s">
        <v>73</v>
      </c>
      <c r="D1161" t="str">
        <f>TRIM(COVID_STATE[[#This Row],[ REGION_HOLD]])</f>
        <v>West</v>
      </c>
      <c r="E1161">
        <v>0</v>
      </c>
      <c r="F1161">
        <v>0</v>
      </c>
      <c r="G1161">
        <v>0</v>
      </c>
    </row>
    <row r="1162" spans="1:7" x14ac:dyDescent="0.4">
      <c r="A1162" s="1">
        <v>43873</v>
      </c>
      <c r="B1162" t="s">
        <v>26</v>
      </c>
      <c r="C1162" t="s">
        <v>74</v>
      </c>
      <c r="D1162" t="str">
        <f>TRIM(COVID_STATE[[#This Row],[ REGION_HOLD]])</f>
        <v>Northeast</v>
      </c>
      <c r="E1162">
        <v>0</v>
      </c>
      <c r="F1162">
        <v>0</v>
      </c>
      <c r="G1162">
        <v>0</v>
      </c>
    </row>
    <row r="1163" spans="1:7" x14ac:dyDescent="0.4">
      <c r="A1163" s="1">
        <v>43873</v>
      </c>
      <c r="B1163" t="s">
        <v>12</v>
      </c>
      <c r="C1163" t="s">
        <v>74</v>
      </c>
      <c r="D1163" t="str">
        <f>TRIM(COVID_STATE[[#This Row],[ REGION_HOLD]])</f>
        <v>Northeast</v>
      </c>
      <c r="E1163">
        <v>0</v>
      </c>
      <c r="F1163">
        <v>0</v>
      </c>
      <c r="G1163">
        <v>0</v>
      </c>
    </row>
    <row r="1164" spans="1:7" x14ac:dyDescent="0.4">
      <c r="A1164" s="1">
        <v>43873</v>
      </c>
      <c r="B1164" t="s">
        <v>27</v>
      </c>
      <c r="C1164" t="s">
        <v>71</v>
      </c>
      <c r="D1164" t="str">
        <f>TRIM(COVID_STATE[[#This Row],[ REGION_HOLD]])</f>
        <v>South</v>
      </c>
      <c r="E1164">
        <v>0</v>
      </c>
      <c r="F1164">
        <v>0</v>
      </c>
      <c r="G1164">
        <v>0</v>
      </c>
    </row>
    <row r="1165" spans="1:7" x14ac:dyDescent="0.4">
      <c r="A1165" s="1">
        <v>43873</v>
      </c>
      <c r="B1165" t="s">
        <v>38</v>
      </c>
      <c r="C1165" t="s">
        <v>75</v>
      </c>
      <c r="D1165" t="str">
        <f>TRIM(COVID_STATE[[#This Row],[ REGION_HOLD]])</f>
        <v>Midwest</v>
      </c>
      <c r="E1165">
        <v>0</v>
      </c>
      <c r="F1165">
        <v>0</v>
      </c>
      <c r="G1165">
        <v>0</v>
      </c>
    </row>
    <row r="1166" spans="1:7" x14ac:dyDescent="0.4">
      <c r="A1166" s="1">
        <v>43873</v>
      </c>
      <c r="B1166" t="s">
        <v>20</v>
      </c>
      <c r="C1166" t="s">
        <v>71</v>
      </c>
      <c r="D1166" t="str">
        <f>TRIM(COVID_STATE[[#This Row],[ REGION_HOLD]])</f>
        <v>South</v>
      </c>
      <c r="E1166">
        <v>0</v>
      </c>
      <c r="F1166">
        <v>0</v>
      </c>
      <c r="G1166">
        <v>0</v>
      </c>
    </row>
    <row r="1167" spans="1:7" x14ac:dyDescent="0.4">
      <c r="A1167" s="1">
        <v>43873</v>
      </c>
      <c r="B1167" t="s">
        <v>6</v>
      </c>
      <c r="C1167" t="s">
        <v>71</v>
      </c>
      <c r="D1167" t="str">
        <f>TRIM(COVID_STATE[[#This Row],[ REGION_HOLD]])</f>
        <v>South</v>
      </c>
      <c r="E1167">
        <v>1</v>
      </c>
      <c r="F1167">
        <v>0</v>
      </c>
      <c r="G1167">
        <v>0</v>
      </c>
    </row>
    <row r="1168" spans="1:7" x14ac:dyDescent="0.4">
      <c r="A1168" s="1">
        <v>43873</v>
      </c>
      <c r="B1168" t="s">
        <v>8</v>
      </c>
      <c r="C1168" t="s">
        <v>73</v>
      </c>
      <c r="D1168" t="str">
        <f>TRIM(COVID_STATE[[#This Row],[ REGION_HOLD]])</f>
        <v>West</v>
      </c>
      <c r="E1168">
        <v>0</v>
      </c>
      <c r="F1168">
        <v>0</v>
      </c>
      <c r="G1168">
        <v>0</v>
      </c>
    </row>
    <row r="1169" spans="1:7" x14ac:dyDescent="0.4">
      <c r="A1169" s="1">
        <v>43873</v>
      </c>
      <c r="B1169" t="s">
        <v>31</v>
      </c>
      <c r="C1169" t="s">
        <v>74</v>
      </c>
      <c r="D1169" t="str">
        <f>TRIM(COVID_STATE[[#This Row],[ REGION_HOLD]])</f>
        <v>Northeast</v>
      </c>
      <c r="E1169">
        <v>0</v>
      </c>
      <c r="F1169">
        <v>0</v>
      </c>
      <c r="G1169">
        <v>0</v>
      </c>
    </row>
    <row r="1170" spans="1:7" x14ac:dyDescent="0.4">
      <c r="A1170" s="1">
        <v>43873</v>
      </c>
      <c r="B1170" t="s">
        <v>32</v>
      </c>
      <c r="C1170" t="s">
        <v>71</v>
      </c>
      <c r="D1170" t="str">
        <f>TRIM(COVID_STATE[[#This Row],[ REGION_HOLD]])</f>
        <v>South</v>
      </c>
      <c r="E1170">
        <v>0</v>
      </c>
      <c r="F1170">
        <v>0</v>
      </c>
      <c r="G1170">
        <v>0</v>
      </c>
    </row>
    <row r="1171" spans="1:7" x14ac:dyDescent="0.4">
      <c r="A1171" s="1">
        <v>43873</v>
      </c>
      <c r="B1171" t="s">
        <v>0</v>
      </c>
      <c r="C1171" t="s">
        <v>73</v>
      </c>
      <c r="D1171" t="str">
        <f>TRIM(COVID_STATE[[#This Row],[ REGION_HOLD]])</f>
        <v>West</v>
      </c>
      <c r="E1171">
        <v>0</v>
      </c>
      <c r="F1171">
        <v>0</v>
      </c>
      <c r="G1171">
        <v>0</v>
      </c>
    </row>
    <row r="1172" spans="1:7" x14ac:dyDescent="0.4">
      <c r="A1172" s="1">
        <v>43873</v>
      </c>
      <c r="B1172" t="s">
        <v>50</v>
      </c>
      <c r="C1172" t="s">
        <v>71</v>
      </c>
      <c r="D1172" t="str">
        <f>TRIM(COVID_STATE[[#This Row],[ REGION_HOLD]])</f>
        <v>South</v>
      </c>
      <c r="E1172">
        <v>0</v>
      </c>
      <c r="F1172">
        <v>0</v>
      </c>
      <c r="G1172">
        <v>0</v>
      </c>
    </row>
    <row r="1173" spans="1:7" x14ac:dyDescent="0.4">
      <c r="A1173" s="1">
        <v>43873</v>
      </c>
      <c r="B1173" t="s">
        <v>5</v>
      </c>
      <c r="C1173" t="s">
        <v>75</v>
      </c>
      <c r="D1173" t="str">
        <f>TRIM(COVID_STATE[[#This Row],[ REGION_HOLD]])</f>
        <v>Midwest</v>
      </c>
      <c r="E1173">
        <v>0</v>
      </c>
      <c r="F1173">
        <v>0</v>
      </c>
      <c r="G1173">
        <v>0</v>
      </c>
    </row>
    <row r="1174" spans="1:7" x14ac:dyDescent="0.4">
      <c r="A1174" s="1">
        <v>43873</v>
      </c>
      <c r="B1174" t="s">
        <v>44</v>
      </c>
      <c r="C1174" t="s">
        <v>73</v>
      </c>
      <c r="D1174" t="str">
        <f>TRIM(COVID_STATE[[#This Row],[ REGION_HOLD]])</f>
        <v>West</v>
      </c>
      <c r="E1174">
        <v>0</v>
      </c>
      <c r="F1174">
        <v>0</v>
      </c>
      <c r="G1174">
        <v>0</v>
      </c>
    </row>
    <row r="1175" spans="1:7" x14ac:dyDescent="0.4">
      <c r="A1175" s="1">
        <v>43874</v>
      </c>
      <c r="B1175" t="s">
        <v>47</v>
      </c>
      <c r="C1175" t="s">
        <v>71</v>
      </c>
      <c r="D1175" t="str">
        <f>TRIM(COVID_STATE[[#This Row],[ REGION_HOLD]])</f>
        <v>South</v>
      </c>
      <c r="E1175">
        <v>0</v>
      </c>
      <c r="F1175">
        <v>0</v>
      </c>
      <c r="G1175">
        <v>0</v>
      </c>
    </row>
    <row r="1176" spans="1:7" x14ac:dyDescent="0.4">
      <c r="A1176" s="1">
        <v>43874</v>
      </c>
      <c r="B1176" t="s">
        <v>45</v>
      </c>
      <c r="C1176" t="s">
        <v>73</v>
      </c>
      <c r="D1176" t="str">
        <f>TRIM(COVID_STATE[[#This Row],[ REGION_HOLD]])</f>
        <v>West</v>
      </c>
      <c r="E1176">
        <v>0</v>
      </c>
      <c r="F1176">
        <v>0</v>
      </c>
      <c r="G1176">
        <v>0</v>
      </c>
    </row>
    <row r="1177" spans="1:7" x14ac:dyDescent="0.4">
      <c r="A1177" s="1">
        <v>43874</v>
      </c>
      <c r="B1177" t="s">
        <v>3</v>
      </c>
      <c r="C1177" t="s">
        <v>73</v>
      </c>
      <c r="D1177" t="str">
        <f>TRIM(COVID_STATE[[#This Row],[ REGION_HOLD]])</f>
        <v>West</v>
      </c>
      <c r="E1177">
        <v>0</v>
      </c>
      <c r="F1177">
        <v>0</v>
      </c>
      <c r="G1177">
        <v>0</v>
      </c>
    </row>
    <row r="1178" spans="1:7" x14ac:dyDescent="0.4">
      <c r="A1178" s="1">
        <v>43874</v>
      </c>
      <c r="B1178" t="s">
        <v>39</v>
      </c>
      <c r="C1178" t="s">
        <v>71</v>
      </c>
      <c r="D1178" t="str">
        <f>TRIM(COVID_STATE[[#This Row],[ REGION_HOLD]])</f>
        <v>South</v>
      </c>
      <c r="E1178">
        <v>0</v>
      </c>
      <c r="F1178">
        <v>0</v>
      </c>
      <c r="G1178">
        <v>0</v>
      </c>
    </row>
    <row r="1179" spans="1:7" x14ac:dyDescent="0.4">
      <c r="A1179" s="1">
        <v>43874</v>
      </c>
      <c r="B1179" t="s">
        <v>2</v>
      </c>
      <c r="C1179" t="s">
        <v>73</v>
      </c>
      <c r="D1179" t="str">
        <f>TRIM(COVID_STATE[[#This Row],[ REGION_HOLD]])</f>
        <v>West</v>
      </c>
      <c r="E1179">
        <v>0</v>
      </c>
      <c r="F1179">
        <v>0</v>
      </c>
      <c r="G1179">
        <v>0</v>
      </c>
    </row>
    <row r="1180" spans="1:7" x14ac:dyDescent="0.4">
      <c r="A1180" s="1">
        <v>43874</v>
      </c>
      <c r="B1180" t="s">
        <v>17</v>
      </c>
      <c r="C1180" t="s">
        <v>73</v>
      </c>
      <c r="D1180" t="str">
        <f>TRIM(COVID_STATE[[#This Row],[ REGION_HOLD]])</f>
        <v>West</v>
      </c>
      <c r="E1180">
        <v>0</v>
      </c>
      <c r="F1180">
        <v>0</v>
      </c>
      <c r="G1180">
        <v>0</v>
      </c>
    </row>
    <row r="1181" spans="1:7" x14ac:dyDescent="0.4">
      <c r="A1181" s="1">
        <v>43874</v>
      </c>
      <c r="B1181" t="s">
        <v>33</v>
      </c>
      <c r="C1181" t="s">
        <v>74</v>
      </c>
      <c r="D1181" t="str">
        <f>TRIM(COVID_STATE[[#This Row],[ REGION_HOLD]])</f>
        <v>Northeast</v>
      </c>
      <c r="E1181">
        <v>0</v>
      </c>
      <c r="F1181">
        <v>0</v>
      </c>
      <c r="G1181">
        <v>0</v>
      </c>
    </row>
    <row r="1182" spans="1:7" x14ac:dyDescent="0.4">
      <c r="A1182" s="1">
        <v>43874</v>
      </c>
      <c r="B1182" t="s">
        <v>40</v>
      </c>
      <c r="C1182" t="s">
        <v>71</v>
      </c>
      <c r="D1182" t="str">
        <f>TRIM(COVID_STATE[[#This Row],[ REGION_HOLD]])</f>
        <v>South</v>
      </c>
      <c r="E1182">
        <v>0</v>
      </c>
      <c r="F1182">
        <v>0</v>
      </c>
      <c r="G1182">
        <v>0</v>
      </c>
    </row>
    <row r="1183" spans="1:7" x14ac:dyDescent="0.4">
      <c r="A1183" s="1">
        <v>43874</v>
      </c>
      <c r="B1183" t="s">
        <v>28</v>
      </c>
      <c r="C1183" t="s">
        <v>71</v>
      </c>
      <c r="D1183" t="str">
        <f>TRIM(COVID_STATE[[#This Row],[ REGION_HOLD]])</f>
        <v>South</v>
      </c>
      <c r="E1183">
        <v>0</v>
      </c>
      <c r="F1183">
        <v>0</v>
      </c>
      <c r="G1183">
        <v>0</v>
      </c>
    </row>
    <row r="1184" spans="1:7" x14ac:dyDescent="0.4">
      <c r="A1184" s="1">
        <v>43874</v>
      </c>
      <c r="B1184" t="s">
        <v>10</v>
      </c>
      <c r="C1184" t="s">
        <v>71</v>
      </c>
      <c r="D1184" t="str">
        <f>TRIM(COVID_STATE[[#This Row],[ REGION_HOLD]])</f>
        <v>South</v>
      </c>
      <c r="E1184">
        <v>0</v>
      </c>
      <c r="F1184">
        <v>0</v>
      </c>
      <c r="G1184">
        <v>0</v>
      </c>
    </row>
    <row r="1185" spans="1:7" x14ac:dyDescent="0.4">
      <c r="A1185" s="1">
        <v>43874</v>
      </c>
      <c r="B1185" t="s">
        <v>13</v>
      </c>
      <c r="C1185" t="s">
        <v>71</v>
      </c>
      <c r="D1185" t="str">
        <f>TRIM(COVID_STATE[[#This Row],[ REGION_HOLD]])</f>
        <v>South</v>
      </c>
      <c r="E1185">
        <v>0</v>
      </c>
      <c r="F1185">
        <v>0</v>
      </c>
      <c r="G1185">
        <v>0</v>
      </c>
    </row>
    <row r="1186" spans="1:7" x14ac:dyDescent="0.4">
      <c r="A1186" s="1">
        <v>43874</v>
      </c>
      <c r="B1186" t="s">
        <v>21</v>
      </c>
      <c r="C1186" t="s">
        <v>73</v>
      </c>
      <c r="D1186" t="str">
        <f>TRIM(COVID_STATE[[#This Row],[ REGION_HOLD]])</f>
        <v>West</v>
      </c>
      <c r="E1186">
        <v>0</v>
      </c>
      <c r="F1186">
        <v>0</v>
      </c>
      <c r="G1186">
        <v>0</v>
      </c>
    </row>
    <row r="1187" spans="1:7" x14ac:dyDescent="0.4">
      <c r="A1187" s="1">
        <v>43874</v>
      </c>
      <c r="B1187" t="s">
        <v>48</v>
      </c>
      <c r="C1187" t="s">
        <v>73</v>
      </c>
      <c r="D1187" t="str">
        <f>TRIM(COVID_STATE[[#This Row],[ REGION_HOLD]])</f>
        <v>West</v>
      </c>
      <c r="E1187">
        <v>0</v>
      </c>
      <c r="F1187">
        <v>0</v>
      </c>
      <c r="G1187">
        <v>0</v>
      </c>
    </row>
    <row r="1188" spans="1:7" x14ac:dyDescent="0.4">
      <c r="A1188" s="1">
        <v>43874</v>
      </c>
      <c r="B1188" t="s">
        <v>1</v>
      </c>
      <c r="C1188" t="s">
        <v>75</v>
      </c>
      <c r="D1188" t="str">
        <f>TRIM(COVID_STATE[[#This Row],[ REGION_HOLD]])</f>
        <v>Midwest</v>
      </c>
      <c r="E1188">
        <v>0</v>
      </c>
      <c r="F1188">
        <v>0</v>
      </c>
      <c r="G1188">
        <v>0</v>
      </c>
    </row>
    <row r="1189" spans="1:7" x14ac:dyDescent="0.4">
      <c r="A1189" s="1">
        <v>43874</v>
      </c>
      <c r="B1189" t="s">
        <v>22</v>
      </c>
      <c r="C1189" t="s">
        <v>75</v>
      </c>
      <c r="D1189" t="str">
        <f>TRIM(COVID_STATE[[#This Row],[ REGION_HOLD]])</f>
        <v>Midwest</v>
      </c>
      <c r="E1189">
        <v>0</v>
      </c>
      <c r="F1189">
        <v>0</v>
      </c>
      <c r="G1189">
        <v>0</v>
      </c>
    </row>
    <row r="1190" spans="1:7" x14ac:dyDescent="0.4">
      <c r="A1190" s="1">
        <v>43874</v>
      </c>
      <c r="B1190" t="s">
        <v>34</v>
      </c>
      <c r="C1190" t="s">
        <v>75</v>
      </c>
      <c r="D1190" t="str">
        <f>TRIM(COVID_STATE[[#This Row],[ REGION_HOLD]])</f>
        <v>Midwest</v>
      </c>
      <c r="E1190">
        <v>0</v>
      </c>
      <c r="F1190">
        <v>0</v>
      </c>
      <c r="G1190">
        <v>0</v>
      </c>
    </row>
    <row r="1191" spans="1:7" x14ac:dyDescent="0.4">
      <c r="A1191" s="1">
        <v>43874</v>
      </c>
      <c r="B1191" t="s">
        <v>29</v>
      </c>
      <c r="C1191" t="s">
        <v>75</v>
      </c>
      <c r="D1191" t="str">
        <f>TRIM(COVID_STATE[[#This Row],[ REGION_HOLD]])</f>
        <v>Midwest</v>
      </c>
      <c r="E1191">
        <v>0</v>
      </c>
      <c r="F1191">
        <v>0</v>
      </c>
      <c r="G1191">
        <v>0</v>
      </c>
    </row>
    <row r="1192" spans="1:7" x14ac:dyDescent="0.4">
      <c r="A1192" s="1">
        <v>43874</v>
      </c>
      <c r="B1192" t="s">
        <v>23</v>
      </c>
      <c r="C1192" t="s">
        <v>71</v>
      </c>
      <c r="D1192" t="str">
        <f>TRIM(COVID_STATE[[#This Row],[ REGION_HOLD]])</f>
        <v>South</v>
      </c>
      <c r="E1192">
        <v>0</v>
      </c>
      <c r="F1192">
        <v>0</v>
      </c>
      <c r="G1192">
        <v>0</v>
      </c>
    </row>
    <row r="1193" spans="1:7" x14ac:dyDescent="0.4">
      <c r="A1193" s="1">
        <v>43874</v>
      </c>
      <c r="B1193" t="s">
        <v>35</v>
      </c>
      <c r="C1193" t="s">
        <v>71</v>
      </c>
      <c r="D1193" t="str">
        <f>TRIM(COVID_STATE[[#This Row],[ REGION_HOLD]])</f>
        <v>South</v>
      </c>
      <c r="E1193">
        <v>0</v>
      </c>
      <c r="F1193">
        <v>0</v>
      </c>
      <c r="G1193">
        <v>0</v>
      </c>
    </row>
    <row r="1194" spans="1:7" x14ac:dyDescent="0.4">
      <c r="A1194" s="1">
        <v>43874</v>
      </c>
      <c r="B1194" t="s">
        <v>46</v>
      </c>
      <c r="C1194" t="s">
        <v>74</v>
      </c>
      <c r="D1194" t="str">
        <f>TRIM(COVID_STATE[[#This Row],[ REGION_HOLD]])</f>
        <v>Northeast</v>
      </c>
      <c r="E1194">
        <v>0</v>
      </c>
      <c r="F1194">
        <v>0</v>
      </c>
      <c r="G1194">
        <v>0</v>
      </c>
    </row>
    <row r="1195" spans="1:7" x14ac:dyDescent="0.4">
      <c r="A1195" s="1">
        <v>43874</v>
      </c>
      <c r="B1195" t="s">
        <v>18</v>
      </c>
      <c r="C1195" t="s">
        <v>71</v>
      </c>
      <c r="D1195" t="str">
        <f>TRIM(COVID_STATE[[#This Row],[ REGION_HOLD]])</f>
        <v>South</v>
      </c>
      <c r="E1195">
        <v>0</v>
      </c>
      <c r="F1195">
        <v>0</v>
      </c>
      <c r="G1195">
        <v>0</v>
      </c>
    </row>
    <row r="1196" spans="1:7" x14ac:dyDescent="0.4">
      <c r="A1196" s="1">
        <v>43874</v>
      </c>
      <c r="B1196" t="s">
        <v>4</v>
      </c>
      <c r="C1196" t="s">
        <v>74</v>
      </c>
      <c r="D1196" t="str">
        <f>TRIM(COVID_STATE[[#This Row],[ REGION_HOLD]])</f>
        <v>Northeast</v>
      </c>
      <c r="E1196">
        <v>0</v>
      </c>
      <c r="F1196">
        <v>0</v>
      </c>
      <c r="G1196">
        <v>0</v>
      </c>
    </row>
    <row r="1197" spans="1:7" x14ac:dyDescent="0.4">
      <c r="A1197" s="1">
        <v>43874</v>
      </c>
      <c r="B1197" t="s">
        <v>37</v>
      </c>
      <c r="C1197" t="s">
        <v>75</v>
      </c>
      <c r="D1197" t="str">
        <f>TRIM(COVID_STATE[[#This Row],[ REGION_HOLD]])</f>
        <v>Midwest</v>
      </c>
      <c r="E1197">
        <v>0</v>
      </c>
      <c r="F1197">
        <v>0</v>
      </c>
      <c r="G1197">
        <v>0</v>
      </c>
    </row>
    <row r="1198" spans="1:7" x14ac:dyDescent="0.4">
      <c r="A1198" s="1">
        <v>43874</v>
      </c>
      <c r="B1198" t="s">
        <v>24</v>
      </c>
      <c r="C1198" t="s">
        <v>75</v>
      </c>
      <c r="D1198" t="str">
        <f>TRIM(COVID_STATE[[#This Row],[ REGION_HOLD]])</f>
        <v>Midwest</v>
      </c>
      <c r="E1198">
        <v>0</v>
      </c>
      <c r="F1198">
        <v>0</v>
      </c>
      <c r="G1198">
        <v>0</v>
      </c>
    </row>
    <row r="1199" spans="1:7" x14ac:dyDescent="0.4">
      <c r="A1199" s="1">
        <v>43874</v>
      </c>
      <c r="B1199" t="s">
        <v>41</v>
      </c>
      <c r="C1199" t="s">
        <v>71</v>
      </c>
      <c r="D1199" t="str">
        <f>TRIM(COVID_STATE[[#This Row],[ REGION_HOLD]])</f>
        <v>South</v>
      </c>
      <c r="E1199">
        <v>0</v>
      </c>
      <c r="F1199">
        <v>0</v>
      </c>
      <c r="G1199">
        <v>0</v>
      </c>
    </row>
    <row r="1200" spans="1:7" x14ac:dyDescent="0.4">
      <c r="A1200" s="1">
        <v>43874</v>
      </c>
      <c r="B1200" t="s">
        <v>30</v>
      </c>
      <c r="C1200" t="s">
        <v>75</v>
      </c>
      <c r="D1200" t="str">
        <f>TRIM(COVID_STATE[[#This Row],[ REGION_HOLD]])</f>
        <v>Midwest</v>
      </c>
      <c r="E1200">
        <v>0</v>
      </c>
      <c r="F1200">
        <v>0</v>
      </c>
      <c r="G1200">
        <v>0</v>
      </c>
    </row>
    <row r="1201" spans="1:7" x14ac:dyDescent="0.4">
      <c r="A1201" s="1">
        <v>43874</v>
      </c>
      <c r="B1201" t="s">
        <v>49</v>
      </c>
      <c r="C1201" t="s">
        <v>73</v>
      </c>
      <c r="D1201" t="str">
        <f>TRIM(COVID_STATE[[#This Row],[ REGION_HOLD]])</f>
        <v>West</v>
      </c>
      <c r="E1201">
        <v>0</v>
      </c>
      <c r="F1201">
        <v>0</v>
      </c>
      <c r="G1201">
        <v>0</v>
      </c>
    </row>
    <row r="1202" spans="1:7" x14ac:dyDescent="0.4">
      <c r="A1202" s="1">
        <v>43874</v>
      </c>
      <c r="B1202" t="s">
        <v>7</v>
      </c>
      <c r="C1202" t="s">
        <v>75</v>
      </c>
      <c r="D1202" t="str">
        <f>TRIM(COVID_STATE[[#This Row],[ REGION_HOLD]])</f>
        <v>Midwest</v>
      </c>
      <c r="E1202">
        <v>0</v>
      </c>
      <c r="F1202">
        <v>0</v>
      </c>
      <c r="G1202">
        <v>0</v>
      </c>
    </row>
    <row r="1203" spans="1:7" x14ac:dyDescent="0.4">
      <c r="A1203" s="1">
        <v>43874</v>
      </c>
      <c r="B1203" t="s">
        <v>19</v>
      </c>
      <c r="C1203" t="s">
        <v>73</v>
      </c>
      <c r="D1203" t="str">
        <f>TRIM(COVID_STATE[[#This Row],[ REGION_HOLD]])</f>
        <v>West</v>
      </c>
      <c r="E1203">
        <v>0</v>
      </c>
      <c r="F1203">
        <v>0</v>
      </c>
      <c r="G1203">
        <v>0</v>
      </c>
    </row>
    <row r="1204" spans="1:7" x14ac:dyDescent="0.4">
      <c r="A1204" s="1">
        <v>43874</v>
      </c>
      <c r="B1204" t="s">
        <v>14</v>
      </c>
      <c r="C1204" t="s">
        <v>74</v>
      </c>
      <c r="D1204" t="str">
        <f>TRIM(COVID_STATE[[#This Row],[ REGION_HOLD]])</f>
        <v>Northeast</v>
      </c>
      <c r="E1204">
        <v>0</v>
      </c>
      <c r="F1204">
        <v>0</v>
      </c>
      <c r="G1204">
        <v>0</v>
      </c>
    </row>
    <row r="1205" spans="1:7" x14ac:dyDescent="0.4">
      <c r="A1205" s="1">
        <v>43874</v>
      </c>
      <c r="B1205" t="s">
        <v>16</v>
      </c>
      <c r="C1205" t="s">
        <v>74</v>
      </c>
      <c r="D1205" t="str">
        <f>TRIM(COVID_STATE[[#This Row],[ REGION_HOLD]])</f>
        <v>Northeast</v>
      </c>
      <c r="E1205">
        <v>0</v>
      </c>
      <c r="F1205">
        <v>0</v>
      </c>
      <c r="G1205">
        <v>0</v>
      </c>
    </row>
    <row r="1206" spans="1:7" x14ac:dyDescent="0.4">
      <c r="A1206" s="1">
        <v>43874</v>
      </c>
      <c r="B1206" t="s">
        <v>42</v>
      </c>
      <c r="C1206" t="s">
        <v>73</v>
      </c>
      <c r="D1206" t="str">
        <f>TRIM(COVID_STATE[[#This Row],[ REGION_HOLD]])</f>
        <v>West</v>
      </c>
      <c r="E1206">
        <v>0</v>
      </c>
      <c r="F1206">
        <v>0</v>
      </c>
      <c r="G1206">
        <v>0</v>
      </c>
    </row>
    <row r="1207" spans="1:7" x14ac:dyDescent="0.4">
      <c r="A1207" s="1">
        <v>43874</v>
      </c>
      <c r="B1207" t="s">
        <v>11</v>
      </c>
      <c r="C1207" t="s">
        <v>74</v>
      </c>
      <c r="D1207" t="str">
        <f>TRIM(COVID_STATE[[#This Row],[ REGION_HOLD]])</f>
        <v>Northeast</v>
      </c>
      <c r="E1207">
        <v>0</v>
      </c>
      <c r="F1207">
        <v>0</v>
      </c>
      <c r="G1207">
        <v>0</v>
      </c>
    </row>
    <row r="1208" spans="1:7" x14ac:dyDescent="0.4">
      <c r="A1208" s="1">
        <v>43874</v>
      </c>
      <c r="B1208" t="s">
        <v>15</v>
      </c>
      <c r="C1208" t="s">
        <v>71</v>
      </c>
      <c r="D1208" t="str">
        <f>TRIM(COVID_STATE[[#This Row],[ REGION_HOLD]])</f>
        <v>South</v>
      </c>
      <c r="E1208">
        <v>0</v>
      </c>
      <c r="F1208">
        <v>0</v>
      </c>
      <c r="G1208">
        <v>0</v>
      </c>
    </row>
    <row r="1209" spans="1:7" x14ac:dyDescent="0.4">
      <c r="A1209" s="1">
        <v>43874</v>
      </c>
      <c r="B1209" t="s">
        <v>43</v>
      </c>
      <c r="C1209" t="s">
        <v>75</v>
      </c>
      <c r="D1209" t="str">
        <f>TRIM(COVID_STATE[[#This Row],[ REGION_HOLD]])</f>
        <v>Midwest</v>
      </c>
      <c r="E1209">
        <v>0</v>
      </c>
      <c r="F1209">
        <v>0</v>
      </c>
      <c r="G1209">
        <v>0</v>
      </c>
    </row>
    <row r="1210" spans="1:7" x14ac:dyDescent="0.4">
      <c r="A1210" s="1">
        <v>43874</v>
      </c>
      <c r="B1210" t="s">
        <v>36</v>
      </c>
      <c r="C1210" t="s">
        <v>75</v>
      </c>
      <c r="D1210" t="str">
        <f>TRIM(COVID_STATE[[#This Row],[ REGION_HOLD]])</f>
        <v>Midwest</v>
      </c>
      <c r="E1210">
        <v>0</v>
      </c>
      <c r="F1210">
        <v>0</v>
      </c>
      <c r="G1210">
        <v>0</v>
      </c>
    </row>
    <row r="1211" spans="1:7" x14ac:dyDescent="0.4">
      <c r="A1211" s="1">
        <v>43874</v>
      </c>
      <c r="B1211" t="s">
        <v>25</v>
      </c>
      <c r="C1211" t="s">
        <v>71</v>
      </c>
      <c r="D1211" t="str">
        <f>TRIM(COVID_STATE[[#This Row],[ REGION_HOLD]])</f>
        <v>South</v>
      </c>
      <c r="E1211">
        <v>0</v>
      </c>
      <c r="F1211">
        <v>0</v>
      </c>
      <c r="G1211">
        <v>0</v>
      </c>
    </row>
    <row r="1212" spans="1:7" x14ac:dyDescent="0.4">
      <c r="A1212" s="1">
        <v>43874</v>
      </c>
      <c r="B1212" t="s">
        <v>9</v>
      </c>
      <c r="C1212" t="s">
        <v>73</v>
      </c>
      <c r="D1212" t="str">
        <f>TRIM(COVID_STATE[[#This Row],[ REGION_HOLD]])</f>
        <v>West</v>
      </c>
      <c r="E1212">
        <v>0</v>
      </c>
      <c r="F1212">
        <v>0</v>
      </c>
      <c r="G1212">
        <v>0</v>
      </c>
    </row>
    <row r="1213" spans="1:7" x14ac:dyDescent="0.4">
      <c r="A1213" s="1">
        <v>43874</v>
      </c>
      <c r="B1213" t="s">
        <v>26</v>
      </c>
      <c r="C1213" t="s">
        <v>74</v>
      </c>
      <c r="D1213" t="str">
        <f>TRIM(COVID_STATE[[#This Row],[ REGION_HOLD]])</f>
        <v>Northeast</v>
      </c>
      <c r="E1213">
        <v>0</v>
      </c>
      <c r="F1213">
        <v>0</v>
      </c>
      <c r="G1213">
        <v>0</v>
      </c>
    </row>
    <row r="1214" spans="1:7" x14ac:dyDescent="0.4">
      <c r="A1214" s="1">
        <v>43874</v>
      </c>
      <c r="B1214" t="s">
        <v>12</v>
      </c>
      <c r="C1214" t="s">
        <v>74</v>
      </c>
      <c r="D1214" t="str">
        <f>TRIM(COVID_STATE[[#This Row],[ REGION_HOLD]])</f>
        <v>Northeast</v>
      </c>
      <c r="E1214">
        <v>0</v>
      </c>
      <c r="F1214">
        <v>0</v>
      </c>
      <c r="G1214">
        <v>0</v>
      </c>
    </row>
    <row r="1215" spans="1:7" x14ac:dyDescent="0.4">
      <c r="A1215" s="1">
        <v>43874</v>
      </c>
      <c r="B1215" t="s">
        <v>27</v>
      </c>
      <c r="C1215" t="s">
        <v>71</v>
      </c>
      <c r="D1215" t="str">
        <f>TRIM(COVID_STATE[[#This Row],[ REGION_HOLD]])</f>
        <v>South</v>
      </c>
      <c r="E1215">
        <v>0</v>
      </c>
      <c r="F1215">
        <v>0</v>
      </c>
      <c r="G1215">
        <v>0</v>
      </c>
    </row>
    <row r="1216" spans="1:7" x14ac:dyDescent="0.4">
      <c r="A1216" s="1">
        <v>43874</v>
      </c>
      <c r="B1216" t="s">
        <v>38</v>
      </c>
      <c r="C1216" t="s">
        <v>75</v>
      </c>
      <c r="D1216" t="str">
        <f>TRIM(COVID_STATE[[#This Row],[ REGION_HOLD]])</f>
        <v>Midwest</v>
      </c>
      <c r="E1216">
        <v>0</v>
      </c>
      <c r="F1216">
        <v>0</v>
      </c>
      <c r="G1216">
        <v>0</v>
      </c>
    </row>
    <row r="1217" spans="1:7" x14ac:dyDescent="0.4">
      <c r="A1217" s="1">
        <v>43874</v>
      </c>
      <c r="B1217" t="s">
        <v>20</v>
      </c>
      <c r="C1217" t="s">
        <v>71</v>
      </c>
      <c r="D1217" t="str">
        <f>TRIM(COVID_STATE[[#This Row],[ REGION_HOLD]])</f>
        <v>South</v>
      </c>
      <c r="E1217">
        <v>0</v>
      </c>
      <c r="F1217">
        <v>0</v>
      </c>
      <c r="G1217">
        <v>0</v>
      </c>
    </row>
    <row r="1218" spans="1:7" x14ac:dyDescent="0.4">
      <c r="A1218" s="1">
        <v>43874</v>
      </c>
      <c r="B1218" t="s">
        <v>6</v>
      </c>
      <c r="C1218" t="s">
        <v>71</v>
      </c>
      <c r="D1218" t="str">
        <f>TRIM(COVID_STATE[[#This Row],[ REGION_HOLD]])</f>
        <v>South</v>
      </c>
      <c r="E1218">
        <v>1</v>
      </c>
      <c r="F1218">
        <v>0</v>
      </c>
      <c r="G1218">
        <v>0</v>
      </c>
    </row>
    <row r="1219" spans="1:7" x14ac:dyDescent="0.4">
      <c r="A1219" s="1">
        <v>43874</v>
      </c>
      <c r="B1219" t="s">
        <v>8</v>
      </c>
      <c r="C1219" t="s">
        <v>73</v>
      </c>
      <c r="D1219" t="str">
        <f>TRIM(COVID_STATE[[#This Row],[ REGION_HOLD]])</f>
        <v>West</v>
      </c>
      <c r="E1219">
        <v>0</v>
      </c>
      <c r="F1219">
        <v>0</v>
      </c>
      <c r="G1219">
        <v>0</v>
      </c>
    </row>
    <row r="1220" spans="1:7" x14ac:dyDescent="0.4">
      <c r="A1220" s="1">
        <v>43874</v>
      </c>
      <c r="B1220" t="s">
        <v>31</v>
      </c>
      <c r="C1220" t="s">
        <v>74</v>
      </c>
      <c r="D1220" t="str">
        <f>TRIM(COVID_STATE[[#This Row],[ REGION_HOLD]])</f>
        <v>Northeast</v>
      </c>
      <c r="E1220">
        <v>0</v>
      </c>
      <c r="F1220">
        <v>0</v>
      </c>
      <c r="G1220">
        <v>0</v>
      </c>
    </row>
    <row r="1221" spans="1:7" x14ac:dyDescent="0.4">
      <c r="A1221" s="1">
        <v>43874</v>
      </c>
      <c r="B1221" t="s">
        <v>32</v>
      </c>
      <c r="C1221" t="s">
        <v>71</v>
      </c>
      <c r="D1221" t="str">
        <f>TRIM(COVID_STATE[[#This Row],[ REGION_HOLD]])</f>
        <v>South</v>
      </c>
      <c r="E1221">
        <v>0</v>
      </c>
      <c r="F1221">
        <v>0</v>
      </c>
      <c r="G1221">
        <v>0</v>
      </c>
    </row>
    <row r="1222" spans="1:7" x14ac:dyDescent="0.4">
      <c r="A1222" s="1">
        <v>43874</v>
      </c>
      <c r="B1222" t="s">
        <v>0</v>
      </c>
      <c r="C1222" t="s">
        <v>73</v>
      </c>
      <c r="D1222" t="str">
        <f>TRIM(COVID_STATE[[#This Row],[ REGION_HOLD]])</f>
        <v>West</v>
      </c>
      <c r="E1222">
        <v>0</v>
      </c>
      <c r="F1222">
        <v>0</v>
      </c>
      <c r="G1222">
        <v>0</v>
      </c>
    </row>
    <row r="1223" spans="1:7" x14ac:dyDescent="0.4">
      <c r="A1223" s="1">
        <v>43874</v>
      </c>
      <c r="B1223" t="s">
        <v>50</v>
      </c>
      <c r="C1223" t="s">
        <v>71</v>
      </c>
      <c r="D1223" t="str">
        <f>TRIM(COVID_STATE[[#This Row],[ REGION_HOLD]])</f>
        <v>South</v>
      </c>
      <c r="E1223">
        <v>0</v>
      </c>
      <c r="F1223">
        <v>0</v>
      </c>
      <c r="G1223">
        <v>0</v>
      </c>
    </row>
    <row r="1224" spans="1:7" x14ac:dyDescent="0.4">
      <c r="A1224" s="1">
        <v>43874</v>
      </c>
      <c r="B1224" t="s">
        <v>5</v>
      </c>
      <c r="C1224" t="s">
        <v>75</v>
      </c>
      <c r="D1224" t="str">
        <f>TRIM(COVID_STATE[[#This Row],[ REGION_HOLD]])</f>
        <v>Midwest</v>
      </c>
      <c r="E1224">
        <v>0</v>
      </c>
      <c r="F1224">
        <v>0</v>
      </c>
      <c r="G1224">
        <v>0</v>
      </c>
    </row>
    <row r="1225" spans="1:7" x14ac:dyDescent="0.4">
      <c r="A1225" s="1">
        <v>43874</v>
      </c>
      <c r="B1225" t="s">
        <v>44</v>
      </c>
      <c r="C1225" t="s">
        <v>73</v>
      </c>
      <c r="D1225" t="str">
        <f>TRIM(COVID_STATE[[#This Row],[ REGION_HOLD]])</f>
        <v>West</v>
      </c>
      <c r="E1225">
        <v>0</v>
      </c>
      <c r="F1225">
        <v>0</v>
      </c>
      <c r="G1225">
        <v>0</v>
      </c>
    </row>
    <row r="1226" spans="1:7" x14ac:dyDescent="0.4">
      <c r="A1226" s="1">
        <v>43875</v>
      </c>
      <c r="B1226" t="s">
        <v>47</v>
      </c>
      <c r="C1226" t="s">
        <v>71</v>
      </c>
      <c r="D1226" t="str">
        <f>TRIM(COVID_STATE[[#This Row],[ REGION_HOLD]])</f>
        <v>South</v>
      </c>
      <c r="E1226">
        <v>0</v>
      </c>
      <c r="F1226">
        <v>0</v>
      </c>
      <c r="G1226">
        <v>0</v>
      </c>
    </row>
    <row r="1227" spans="1:7" x14ac:dyDescent="0.4">
      <c r="A1227" s="1">
        <v>43875</v>
      </c>
      <c r="B1227" t="s">
        <v>45</v>
      </c>
      <c r="C1227" t="s">
        <v>73</v>
      </c>
      <c r="D1227" t="str">
        <f>TRIM(COVID_STATE[[#This Row],[ REGION_HOLD]])</f>
        <v>West</v>
      </c>
      <c r="E1227">
        <v>0</v>
      </c>
      <c r="F1227">
        <v>0</v>
      </c>
      <c r="G1227">
        <v>0</v>
      </c>
    </row>
    <row r="1228" spans="1:7" x14ac:dyDescent="0.4">
      <c r="A1228" s="1">
        <v>43875</v>
      </c>
      <c r="B1228" t="s">
        <v>3</v>
      </c>
      <c r="C1228" t="s">
        <v>73</v>
      </c>
      <c r="D1228" t="str">
        <f>TRIM(COVID_STATE[[#This Row],[ REGION_HOLD]])</f>
        <v>West</v>
      </c>
      <c r="E1228">
        <v>0</v>
      </c>
      <c r="F1228">
        <v>0</v>
      </c>
      <c r="G1228">
        <v>0</v>
      </c>
    </row>
    <row r="1229" spans="1:7" x14ac:dyDescent="0.4">
      <c r="A1229" s="1">
        <v>43875</v>
      </c>
      <c r="B1229" t="s">
        <v>39</v>
      </c>
      <c r="C1229" t="s">
        <v>71</v>
      </c>
      <c r="D1229" t="str">
        <f>TRIM(COVID_STATE[[#This Row],[ REGION_HOLD]])</f>
        <v>South</v>
      </c>
      <c r="E1229">
        <v>0</v>
      </c>
      <c r="F1229">
        <v>0</v>
      </c>
      <c r="G1229">
        <v>0</v>
      </c>
    </row>
    <row r="1230" spans="1:7" x14ac:dyDescent="0.4">
      <c r="A1230" s="1">
        <v>43875</v>
      </c>
      <c r="B1230" t="s">
        <v>2</v>
      </c>
      <c r="C1230" t="s">
        <v>73</v>
      </c>
      <c r="D1230" t="str">
        <f>TRIM(COVID_STATE[[#This Row],[ REGION_HOLD]])</f>
        <v>West</v>
      </c>
      <c r="E1230">
        <v>0</v>
      </c>
      <c r="F1230">
        <v>0</v>
      </c>
      <c r="G1230">
        <v>0</v>
      </c>
    </row>
    <row r="1231" spans="1:7" x14ac:dyDescent="0.4">
      <c r="A1231" s="1">
        <v>43875</v>
      </c>
      <c r="B1231" t="s">
        <v>17</v>
      </c>
      <c r="C1231" t="s">
        <v>73</v>
      </c>
      <c r="D1231" t="str">
        <f>TRIM(COVID_STATE[[#This Row],[ REGION_HOLD]])</f>
        <v>West</v>
      </c>
      <c r="E1231">
        <v>0</v>
      </c>
      <c r="F1231">
        <v>0</v>
      </c>
      <c r="G1231">
        <v>0</v>
      </c>
    </row>
    <row r="1232" spans="1:7" x14ac:dyDescent="0.4">
      <c r="A1232" s="1">
        <v>43875</v>
      </c>
      <c r="B1232" t="s">
        <v>33</v>
      </c>
      <c r="C1232" t="s">
        <v>74</v>
      </c>
      <c r="D1232" t="str">
        <f>TRIM(COVID_STATE[[#This Row],[ REGION_HOLD]])</f>
        <v>Northeast</v>
      </c>
      <c r="E1232">
        <v>0</v>
      </c>
      <c r="F1232">
        <v>0</v>
      </c>
      <c r="G1232">
        <v>0</v>
      </c>
    </row>
    <row r="1233" spans="1:7" x14ac:dyDescent="0.4">
      <c r="A1233" s="1">
        <v>43875</v>
      </c>
      <c r="B1233" t="s">
        <v>40</v>
      </c>
      <c r="C1233" t="s">
        <v>71</v>
      </c>
      <c r="D1233" t="str">
        <f>TRIM(COVID_STATE[[#This Row],[ REGION_HOLD]])</f>
        <v>South</v>
      </c>
      <c r="E1233">
        <v>0</v>
      </c>
      <c r="F1233">
        <v>0</v>
      </c>
      <c r="G1233">
        <v>0</v>
      </c>
    </row>
    <row r="1234" spans="1:7" x14ac:dyDescent="0.4">
      <c r="A1234" s="1">
        <v>43875</v>
      </c>
      <c r="B1234" t="s">
        <v>28</v>
      </c>
      <c r="C1234" t="s">
        <v>71</v>
      </c>
      <c r="D1234" t="str">
        <f>TRIM(COVID_STATE[[#This Row],[ REGION_HOLD]])</f>
        <v>South</v>
      </c>
      <c r="E1234">
        <v>0</v>
      </c>
      <c r="F1234">
        <v>0</v>
      </c>
      <c r="G1234">
        <v>0</v>
      </c>
    </row>
    <row r="1235" spans="1:7" x14ac:dyDescent="0.4">
      <c r="A1235" s="1">
        <v>43875</v>
      </c>
      <c r="B1235" t="s">
        <v>10</v>
      </c>
      <c r="C1235" t="s">
        <v>71</v>
      </c>
      <c r="D1235" t="str">
        <f>TRIM(COVID_STATE[[#This Row],[ REGION_HOLD]])</f>
        <v>South</v>
      </c>
      <c r="E1235">
        <v>0</v>
      </c>
      <c r="F1235">
        <v>0</v>
      </c>
      <c r="G1235">
        <v>0</v>
      </c>
    </row>
    <row r="1236" spans="1:7" x14ac:dyDescent="0.4">
      <c r="A1236" s="1">
        <v>43875</v>
      </c>
      <c r="B1236" t="s">
        <v>13</v>
      </c>
      <c r="C1236" t="s">
        <v>71</v>
      </c>
      <c r="D1236" t="str">
        <f>TRIM(COVID_STATE[[#This Row],[ REGION_HOLD]])</f>
        <v>South</v>
      </c>
      <c r="E1236">
        <v>0</v>
      </c>
      <c r="F1236">
        <v>0</v>
      </c>
      <c r="G1236">
        <v>0</v>
      </c>
    </row>
    <row r="1237" spans="1:7" x14ac:dyDescent="0.4">
      <c r="A1237" s="1">
        <v>43875</v>
      </c>
      <c r="B1237" t="s">
        <v>21</v>
      </c>
      <c r="C1237" t="s">
        <v>73</v>
      </c>
      <c r="D1237" t="str">
        <f>TRIM(COVID_STATE[[#This Row],[ REGION_HOLD]])</f>
        <v>West</v>
      </c>
      <c r="E1237">
        <v>0</v>
      </c>
      <c r="F1237">
        <v>0</v>
      </c>
      <c r="G1237">
        <v>0</v>
      </c>
    </row>
    <row r="1238" spans="1:7" x14ac:dyDescent="0.4">
      <c r="A1238" s="1">
        <v>43875</v>
      </c>
      <c r="B1238" t="s">
        <v>48</v>
      </c>
      <c r="C1238" t="s">
        <v>73</v>
      </c>
      <c r="D1238" t="str">
        <f>TRIM(COVID_STATE[[#This Row],[ REGION_HOLD]])</f>
        <v>West</v>
      </c>
      <c r="E1238">
        <v>0</v>
      </c>
      <c r="F1238">
        <v>0</v>
      </c>
      <c r="G1238">
        <v>0</v>
      </c>
    </row>
    <row r="1239" spans="1:7" x14ac:dyDescent="0.4">
      <c r="A1239" s="1">
        <v>43875</v>
      </c>
      <c r="B1239" t="s">
        <v>1</v>
      </c>
      <c r="C1239" t="s">
        <v>75</v>
      </c>
      <c r="D1239" t="str">
        <f>TRIM(COVID_STATE[[#This Row],[ REGION_HOLD]])</f>
        <v>Midwest</v>
      </c>
      <c r="E1239">
        <v>0</v>
      </c>
      <c r="F1239">
        <v>0</v>
      </c>
      <c r="G1239">
        <v>0</v>
      </c>
    </row>
    <row r="1240" spans="1:7" x14ac:dyDescent="0.4">
      <c r="A1240" s="1">
        <v>43875</v>
      </c>
      <c r="B1240" t="s">
        <v>22</v>
      </c>
      <c r="C1240" t="s">
        <v>75</v>
      </c>
      <c r="D1240" t="str">
        <f>TRIM(COVID_STATE[[#This Row],[ REGION_HOLD]])</f>
        <v>Midwest</v>
      </c>
      <c r="E1240">
        <v>0</v>
      </c>
      <c r="F1240">
        <v>0</v>
      </c>
      <c r="G1240">
        <v>0</v>
      </c>
    </row>
    <row r="1241" spans="1:7" x14ac:dyDescent="0.4">
      <c r="A1241" s="1">
        <v>43875</v>
      </c>
      <c r="B1241" t="s">
        <v>34</v>
      </c>
      <c r="C1241" t="s">
        <v>75</v>
      </c>
      <c r="D1241" t="str">
        <f>TRIM(COVID_STATE[[#This Row],[ REGION_HOLD]])</f>
        <v>Midwest</v>
      </c>
      <c r="E1241">
        <v>0</v>
      </c>
      <c r="F1241">
        <v>0</v>
      </c>
      <c r="G1241">
        <v>0</v>
      </c>
    </row>
    <row r="1242" spans="1:7" x14ac:dyDescent="0.4">
      <c r="A1242" s="1">
        <v>43875</v>
      </c>
      <c r="B1242" t="s">
        <v>29</v>
      </c>
      <c r="C1242" t="s">
        <v>75</v>
      </c>
      <c r="D1242" t="str">
        <f>TRIM(COVID_STATE[[#This Row],[ REGION_HOLD]])</f>
        <v>Midwest</v>
      </c>
      <c r="E1242">
        <v>0</v>
      </c>
      <c r="F1242">
        <v>0</v>
      </c>
      <c r="G1242">
        <v>0</v>
      </c>
    </row>
    <row r="1243" spans="1:7" x14ac:dyDescent="0.4">
      <c r="A1243" s="1">
        <v>43875</v>
      </c>
      <c r="B1243" t="s">
        <v>23</v>
      </c>
      <c r="C1243" t="s">
        <v>71</v>
      </c>
      <c r="D1243" t="str">
        <f>TRIM(COVID_STATE[[#This Row],[ REGION_HOLD]])</f>
        <v>South</v>
      </c>
      <c r="E1243">
        <v>0</v>
      </c>
      <c r="F1243">
        <v>0</v>
      </c>
      <c r="G1243">
        <v>0</v>
      </c>
    </row>
    <row r="1244" spans="1:7" x14ac:dyDescent="0.4">
      <c r="A1244" s="1">
        <v>43875</v>
      </c>
      <c r="B1244" t="s">
        <v>35</v>
      </c>
      <c r="C1244" t="s">
        <v>71</v>
      </c>
      <c r="D1244" t="str">
        <f>TRIM(COVID_STATE[[#This Row],[ REGION_HOLD]])</f>
        <v>South</v>
      </c>
      <c r="E1244">
        <v>0</v>
      </c>
      <c r="F1244">
        <v>0</v>
      </c>
      <c r="G1244">
        <v>0</v>
      </c>
    </row>
    <row r="1245" spans="1:7" x14ac:dyDescent="0.4">
      <c r="A1245" s="1">
        <v>43875</v>
      </c>
      <c r="B1245" t="s">
        <v>46</v>
      </c>
      <c r="C1245" t="s">
        <v>74</v>
      </c>
      <c r="D1245" t="str">
        <f>TRIM(COVID_STATE[[#This Row],[ REGION_HOLD]])</f>
        <v>Northeast</v>
      </c>
      <c r="E1245">
        <v>0</v>
      </c>
      <c r="F1245">
        <v>0</v>
      </c>
      <c r="G1245">
        <v>0</v>
      </c>
    </row>
    <row r="1246" spans="1:7" x14ac:dyDescent="0.4">
      <c r="A1246" s="1">
        <v>43875</v>
      </c>
      <c r="B1246" t="s">
        <v>18</v>
      </c>
      <c r="C1246" t="s">
        <v>71</v>
      </c>
      <c r="D1246" t="str">
        <f>TRIM(COVID_STATE[[#This Row],[ REGION_HOLD]])</f>
        <v>South</v>
      </c>
      <c r="E1246">
        <v>0</v>
      </c>
      <c r="F1246">
        <v>0</v>
      </c>
      <c r="G1246">
        <v>0</v>
      </c>
    </row>
    <row r="1247" spans="1:7" x14ac:dyDescent="0.4">
      <c r="A1247" s="1">
        <v>43875</v>
      </c>
      <c r="B1247" t="s">
        <v>4</v>
      </c>
      <c r="C1247" t="s">
        <v>74</v>
      </c>
      <c r="D1247" t="str">
        <f>TRIM(COVID_STATE[[#This Row],[ REGION_HOLD]])</f>
        <v>Northeast</v>
      </c>
      <c r="E1247">
        <v>0</v>
      </c>
      <c r="F1247">
        <v>0</v>
      </c>
      <c r="G1247">
        <v>0</v>
      </c>
    </row>
    <row r="1248" spans="1:7" x14ac:dyDescent="0.4">
      <c r="A1248" s="1">
        <v>43875</v>
      </c>
      <c r="B1248" t="s">
        <v>37</v>
      </c>
      <c r="C1248" t="s">
        <v>75</v>
      </c>
      <c r="D1248" t="str">
        <f>TRIM(COVID_STATE[[#This Row],[ REGION_HOLD]])</f>
        <v>Midwest</v>
      </c>
      <c r="E1248">
        <v>0</v>
      </c>
      <c r="F1248">
        <v>0</v>
      </c>
      <c r="G1248">
        <v>0</v>
      </c>
    </row>
    <row r="1249" spans="1:7" x14ac:dyDescent="0.4">
      <c r="A1249" s="1">
        <v>43875</v>
      </c>
      <c r="B1249" t="s">
        <v>24</v>
      </c>
      <c r="C1249" t="s">
        <v>75</v>
      </c>
      <c r="D1249" t="str">
        <f>TRIM(COVID_STATE[[#This Row],[ REGION_HOLD]])</f>
        <v>Midwest</v>
      </c>
      <c r="E1249">
        <v>0</v>
      </c>
      <c r="F1249">
        <v>0</v>
      </c>
      <c r="G1249">
        <v>0</v>
      </c>
    </row>
    <row r="1250" spans="1:7" x14ac:dyDescent="0.4">
      <c r="A1250" s="1">
        <v>43875</v>
      </c>
      <c r="B1250" t="s">
        <v>41</v>
      </c>
      <c r="C1250" t="s">
        <v>71</v>
      </c>
      <c r="D1250" t="str">
        <f>TRIM(COVID_STATE[[#This Row],[ REGION_HOLD]])</f>
        <v>South</v>
      </c>
      <c r="E1250">
        <v>0</v>
      </c>
      <c r="F1250">
        <v>0</v>
      </c>
      <c r="G1250">
        <v>0</v>
      </c>
    </row>
    <row r="1251" spans="1:7" x14ac:dyDescent="0.4">
      <c r="A1251" s="1">
        <v>43875</v>
      </c>
      <c r="B1251" t="s">
        <v>30</v>
      </c>
      <c r="C1251" t="s">
        <v>75</v>
      </c>
      <c r="D1251" t="str">
        <f>TRIM(COVID_STATE[[#This Row],[ REGION_HOLD]])</f>
        <v>Midwest</v>
      </c>
      <c r="E1251">
        <v>0</v>
      </c>
      <c r="F1251">
        <v>0</v>
      </c>
      <c r="G1251">
        <v>0</v>
      </c>
    </row>
    <row r="1252" spans="1:7" x14ac:dyDescent="0.4">
      <c r="A1252" s="1">
        <v>43875</v>
      </c>
      <c r="B1252" t="s">
        <v>49</v>
      </c>
      <c r="C1252" t="s">
        <v>73</v>
      </c>
      <c r="D1252" t="str">
        <f>TRIM(COVID_STATE[[#This Row],[ REGION_HOLD]])</f>
        <v>West</v>
      </c>
      <c r="E1252">
        <v>0</v>
      </c>
      <c r="F1252">
        <v>0</v>
      </c>
      <c r="G1252">
        <v>0</v>
      </c>
    </row>
    <row r="1253" spans="1:7" x14ac:dyDescent="0.4">
      <c r="A1253" s="1">
        <v>43875</v>
      </c>
      <c r="B1253" t="s">
        <v>7</v>
      </c>
      <c r="C1253" t="s">
        <v>75</v>
      </c>
      <c r="D1253" t="str">
        <f>TRIM(COVID_STATE[[#This Row],[ REGION_HOLD]])</f>
        <v>Midwest</v>
      </c>
      <c r="E1253">
        <v>0</v>
      </c>
      <c r="F1253">
        <v>0</v>
      </c>
      <c r="G1253">
        <v>0</v>
      </c>
    </row>
    <row r="1254" spans="1:7" x14ac:dyDescent="0.4">
      <c r="A1254" s="1">
        <v>43875</v>
      </c>
      <c r="B1254" t="s">
        <v>19</v>
      </c>
      <c r="C1254" t="s">
        <v>73</v>
      </c>
      <c r="D1254" t="str">
        <f>TRIM(COVID_STATE[[#This Row],[ REGION_HOLD]])</f>
        <v>West</v>
      </c>
      <c r="E1254">
        <v>0</v>
      </c>
      <c r="F1254">
        <v>0</v>
      </c>
      <c r="G1254">
        <v>0</v>
      </c>
    </row>
    <row r="1255" spans="1:7" x14ac:dyDescent="0.4">
      <c r="A1255" s="1">
        <v>43875</v>
      </c>
      <c r="B1255" t="s">
        <v>14</v>
      </c>
      <c r="C1255" t="s">
        <v>74</v>
      </c>
      <c r="D1255" t="str">
        <f>TRIM(COVID_STATE[[#This Row],[ REGION_HOLD]])</f>
        <v>Northeast</v>
      </c>
      <c r="E1255">
        <v>0</v>
      </c>
      <c r="F1255">
        <v>0</v>
      </c>
      <c r="G1255">
        <v>0</v>
      </c>
    </row>
    <row r="1256" spans="1:7" x14ac:dyDescent="0.4">
      <c r="A1256" s="1">
        <v>43875</v>
      </c>
      <c r="B1256" t="s">
        <v>16</v>
      </c>
      <c r="C1256" t="s">
        <v>74</v>
      </c>
      <c r="D1256" t="str">
        <f>TRIM(COVID_STATE[[#This Row],[ REGION_HOLD]])</f>
        <v>Northeast</v>
      </c>
      <c r="E1256">
        <v>0</v>
      </c>
      <c r="F1256">
        <v>0</v>
      </c>
      <c r="G1256">
        <v>0</v>
      </c>
    </row>
    <row r="1257" spans="1:7" x14ac:dyDescent="0.4">
      <c r="A1257" s="1">
        <v>43875</v>
      </c>
      <c r="B1257" t="s">
        <v>42</v>
      </c>
      <c r="C1257" t="s">
        <v>73</v>
      </c>
      <c r="D1257" t="str">
        <f>TRIM(COVID_STATE[[#This Row],[ REGION_HOLD]])</f>
        <v>West</v>
      </c>
      <c r="E1257">
        <v>0</v>
      </c>
      <c r="F1257">
        <v>0</v>
      </c>
      <c r="G1257">
        <v>0</v>
      </c>
    </row>
    <row r="1258" spans="1:7" x14ac:dyDescent="0.4">
      <c r="A1258" s="1">
        <v>43875</v>
      </c>
      <c r="B1258" t="s">
        <v>11</v>
      </c>
      <c r="C1258" t="s">
        <v>74</v>
      </c>
      <c r="D1258" t="str">
        <f>TRIM(COVID_STATE[[#This Row],[ REGION_HOLD]])</f>
        <v>Northeast</v>
      </c>
      <c r="E1258">
        <v>0</v>
      </c>
      <c r="F1258">
        <v>0</v>
      </c>
      <c r="G1258">
        <v>0</v>
      </c>
    </row>
    <row r="1259" spans="1:7" x14ac:dyDescent="0.4">
      <c r="A1259" s="1">
        <v>43875</v>
      </c>
      <c r="B1259" t="s">
        <v>15</v>
      </c>
      <c r="C1259" t="s">
        <v>71</v>
      </c>
      <c r="D1259" t="str">
        <f>TRIM(COVID_STATE[[#This Row],[ REGION_HOLD]])</f>
        <v>South</v>
      </c>
      <c r="E1259">
        <v>0</v>
      </c>
      <c r="F1259">
        <v>0</v>
      </c>
      <c r="G1259">
        <v>0</v>
      </c>
    </row>
    <row r="1260" spans="1:7" x14ac:dyDescent="0.4">
      <c r="A1260" s="1">
        <v>43875</v>
      </c>
      <c r="B1260" t="s">
        <v>43</v>
      </c>
      <c r="C1260" t="s">
        <v>75</v>
      </c>
      <c r="D1260" t="str">
        <f>TRIM(COVID_STATE[[#This Row],[ REGION_HOLD]])</f>
        <v>Midwest</v>
      </c>
      <c r="E1260">
        <v>0</v>
      </c>
      <c r="F1260">
        <v>0</v>
      </c>
      <c r="G1260">
        <v>0</v>
      </c>
    </row>
    <row r="1261" spans="1:7" x14ac:dyDescent="0.4">
      <c r="A1261" s="1">
        <v>43875</v>
      </c>
      <c r="B1261" t="s">
        <v>36</v>
      </c>
      <c r="C1261" t="s">
        <v>75</v>
      </c>
      <c r="D1261" t="str">
        <f>TRIM(COVID_STATE[[#This Row],[ REGION_HOLD]])</f>
        <v>Midwest</v>
      </c>
      <c r="E1261">
        <v>0</v>
      </c>
      <c r="F1261">
        <v>0</v>
      </c>
      <c r="G1261">
        <v>0</v>
      </c>
    </row>
    <row r="1262" spans="1:7" x14ac:dyDescent="0.4">
      <c r="A1262" s="1">
        <v>43875</v>
      </c>
      <c r="B1262" t="s">
        <v>25</v>
      </c>
      <c r="C1262" t="s">
        <v>71</v>
      </c>
      <c r="D1262" t="str">
        <f>TRIM(COVID_STATE[[#This Row],[ REGION_HOLD]])</f>
        <v>South</v>
      </c>
      <c r="E1262">
        <v>0</v>
      </c>
      <c r="F1262">
        <v>0</v>
      </c>
      <c r="G1262">
        <v>0</v>
      </c>
    </row>
    <row r="1263" spans="1:7" x14ac:dyDescent="0.4">
      <c r="A1263" s="1">
        <v>43875</v>
      </c>
      <c r="B1263" t="s">
        <v>9</v>
      </c>
      <c r="C1263" t="s">
        <v>73</v>
      </c>
      <c r="D1263" t="str">
        <f>TRIM(COVID_STATE[[#This Row],[ REGION_HOLD]])</f>
        <v>West</v>
      </c>
      <c r="E1263">
        <v>0</v>
      </c>
      <c r="F1263">
        <v>0</v>
      </c>
      <c r="G1263">
        <v>0</v>
      </c>
    </row>
    <row r="1264" spans="1:7" x14ac:dyDescent="0.4">
      <c r="A1264" s="1">
        <v>43875</v>
      </c>
      <c r="B1264" t="s">
        <v>26</v>
      </c>
      <c r="C1264" t="s">
        <v>74</v>
      </c>
      <c r="D1264" t="str">
        <f>TRIM(COVID_STATE[[#This Row],[ REGION_HOLD]])</f>
        <v>Northeast</v>
      </c>
      <c r="E1264">
        <v>0</v>
      </c>
      <c r="F1264">
        <v>0</v>
      </c>
      <c r="G1264">
        <v>0</v>
      </c>
    </row>
    <row r="1265" spans="1:7" x14ac:dyDescent="0.4">
      <c r="A1265" s="1">
        <v>43875</v>
      </c>
      <c r="B1265" t="s">
        <v>12</v>
      </c>
      <c r="C1265" t="s">
        <v>74</v>
      </c>
      <c r="D1265" t="str">
        <f>TRIM(COVID_STATE[[#This Row],[ REGION_HOLD]])</f>
        <v>Northeast</v>
      </c>
      <c r="E1265">
        <v>0</v>
      </c>
      <c r="F1265">
        <v>0</v>
      </c>
      <c r="G1265">
        <v>0</v>
      </c>
    </row>
    <row r="1266" spans="1:7" x14ac:dyDescent="0.4">
      <c r="A1266" s="1">
        <v>43875</v>
      </c>
      <c r="B1266" t="s">
        <v>27</v>
      </c>
      <c r="C1266" t="s">
        <v>71</v>
      </c>
      <c r="D1266" t="str">
        <f>TRIM(COVID_STATE[[#This Row],[ REGION_HOLD]])</f>
        <v>South</v>
      </c>
      <c r="E1266">
        <v>0</v>
      </c>
      <c r="F1266">
        <v>0</v>
      </c>
      <c r="G1266">
        <v>0</v>
      </c>
    </row>
    <row r="1267" spans="1:7" x14ac:dyDescent="0.4">
      <c r="A1267" s="1">
        <v>43875</v>
      </c>
      <c r="B1267" t="s">
        <v>38</v>
      </c>
      <c r="C1267" t="s">
        <v>75</v>
      </c>
      <c r="D1267" t="str">
        <f>TRIM(COVID_STATE[[#This Row],[ REGION_HOLD]])</f>
        <v>Midwest</v>
      </c>
      <c r="E1267">
        <v>0</v>
      </c>
      <c r="F1267">
        <v>0</v>
      </c>
      <c r="G1267">
        <v>0</v>
      </c>
    </row>
    <row r="1268" spans="1:7" x14ac:dyDescent="0.4">
      <c r="A1268" s="1">
        <v>43875</v>
      </c>
      <c r="B1268" t="s">
        <v>20</v>
      </c>
      <c r="C1268" t="s">
        <v>71</v>
      </c>
      <c r="D1268" t="str">
        <f>TRIM(COVID_STATE[[#This Row],[ REGION_HOLD]])</f>
        <v>South</v>
      </c>
      <c r="E1268">
        <v>0</v>
      </c>
      <c r="F1268">
        <v>0</v>
      </c>
      <c r="G1268">
        <v>0</v>
      </c>
    </row>
    <row r="1269" spans="1:7" x14ac:dyDescent="0.4">
      <c r="A1269" s="1">
        <v>43875</v>
      </c>
      <c r="B1269" t="s">
        <v>6</v>
      </c>
      <c r="C1269" t="s">
        <v>71</v>
      </c>
      <c r="D1269" t="str">
        <f>TRIM(COVID_STATE[[#This Row],[ REGION_HOLD]])</f>
        <v>South</v>
      </c>
      <c r="E1269">
        <v>0</v>
      </c>
      <c r="F1269">
        <v>0</v>
      </c>
      <c r="G1269">
        <v>0</v>
      </c>
    </row>
    <row r="1270" spans="1:7" x14ac:dyDescent="0.4">
      <c r="A1270" s="1">
        <v>43875</v>
      </c>
      <c r="B1270" t="s">
        <v>8</v>
      </c>
      <c r="C1270" t="s">
        <v>73</v>
      </c>
      <c r="D1270" t="str">
        <f>TRIM(COVID_STATE[[#This Row],[ REGION_HOLD]])</f>
        <v>West</v>
      </c>
      <c r="E1270">
        <v>0</v>
      </c>
      <c r="F1270">
        <v>0</v>
      </c>
      <c r="G1270">
        <v>0</v>
      </c>
    </row>
    <row r="1271" spans="1:7" x14ac:dyDescent="0.4">
      <c r="A1271" s="1">
        <v>43875</v>
      </c>
      <c r="B1271" t="s">
        <v>31</v>
      </c>
      <c r="C1271" t="s">
        <v>74</v>
      </c>
      <c r="D1271" t="str">
        <f>TRIM(COVID_STATE[[#This Row],[ REGION_HOLD]])</f>
        <v>Northeast</v>
      </c>
      <c r="E1271">
        <v>0</v>
      </c>
      <c r="F1271">
        <v>0</v>
      </c>
      <c r="G1271">
        <v>0</v>
      </c>
    </row>
    <row r="1272" spans="1:7" x14ac:dyDescent="0.4">
      <c r="A1272" s="1">
        <v>43875</v>
      </c>
      <c r="B1272" t="s">
        <v>32</v>
      </c>
      <c r="C1272" t="s">
        <v>71</v>
      </c>
      <c r="D1272" t="str">
        <f>TRIM(COVID_STATE[[#This Row],[ REGION_HOLD]])</f>
        <v>South</v>
      </c>
      <c r="E1272">
        <v>0</v>
      </c>
      <c r="F1272">
        <v>0</v>
      </c>
      <c r="G1272">
        <v>0</v>
      </c>
    </row>
    <row r="1273" spans="1:7" x14ac:dyDescent="0.4">
      <c r="A1273" s="1">
        <v>43875</v>
      </c>
      <c r="B1273" t="s">
        <v>0</v>
      </c>
      <c r="C1273" t="s">
        <v>73</v>
      </c>
      <c r="D1273" t="str">
        <f>TRIM(COVID_STATE[[#This Row],[ REGION_HOLD]])</f>
        <v>West</v>
      </c>
      <c r="E1273">
        <v>0</v>
      </c>
      <c r="F1273">
        <v>0</v>
      </c>
      <c r="G1273">
        <v>0</v>
      </c>
    </row>
    <row r="1274" spans="1:7" x14ac:dyDescent="0.4">
      <c r="A1274" s="1">
        <v>43875</v>
      </c>
      <c r="B1274" t="s">
        <v>50</v>
      </c>
      <c r="C1274" t="s">
        <v>71</v>
      </c>
      <c r="D1274" t="str">
        <f>TRIM(COVID_STATE[[#This Row],[ REGION_HOLD]])</f>
        <v>South</v>
      </c>
      <c r="E1274">
        <v>0</v>
      </c>
      <c r="F1274">
        <v>0</v>
      </c>
      <c r="G1274">
        <v>0</v>
      </c>
    </row>
    <row r="1275" spans="1:7" x14ac:dyDescent="0.4">
      <c r="A1275" s="1">
        <v>43875</v>
      </c>
      <c r="B1275" t="s">
        <v>5</v>
      </c>
      <c r="C1275" t="s">
        <v>75</v>
      </c>
      <c r="D1275" t="str">
        <f>TRIM(COVID_STATE[[#This Row],[ REGION_HOLD]])</f>
        <v>Midwest</v>
      </c>
      <c r="E1275">
        <v>0</v>
      </c>
      <c r="F1275">
        <v>0</v>
      </c>
      <c r="G1275">
        <v>0</v>
      </c>
    </row>
    <row r="1276" spans="1:7" x14ac:dyDescent="0.4">
      <c r="A1276" s="1">
        <v>43875</v>
      </c>
      <c r="B1276" t="s">
        <v>44</v>
      </c>
      <c r="C1276" t="s">
        <v>73</v>
      </c>
      <c r="D1276" t="str">
        <f>TRIM(COVID_STATE[[#This Row],[ REGION_HOLD]])</f>
        <v>West</v>
      </c>
      <c r="E1276">
        <v>0</v>
      </c>
      <c r="F1276">
        <v>0</v>
      </c>
      <c r="G1276">
        <v>0</v>
      </c>
    </row>
    <row r="1277" spans="1:7" x14ac:dyDescent="0.4">
      <c r="A1277" s="1">
        <v>43876</v>
      </c>
      <c r="B1277" t="s">
        <v>47</v>
      </c>
      <c r="C1277" t="s">
        <v>71</v>
      </c>
      <c r="D1277" t="str">
        <f>TRIM(COVID_STATE[[#This Row],[ REGION_HOLD]])</f>
        <v>South</v>
      </c>
      <c r="E1277">
        <v>0</v>
      </c>
      <c r="F1277">
        <v>0</v>
      </c>
      <c r="G1277">
        <v>0</v>
      </c>
    </row>
    <row r="1278" spans="1:7" x14ac:dyDescent="0.4">
      <c r="A1278" s="1">
        <v>43876</v>
      </c>
      <c r="B1278" t="s">
        <v>45</v>
      </c>
      <c r="C1278" t="s">
        <v>73</v>
      </c>
      <c r="D1278" t="str">
        <f>TRIM(COVID_STATE[[#This Row],[ REGION_HOLD]])</f>
        <v>West</v>
      </c>
      <c r="E1278">
        <v>0</v>
      </c>
      <c r="F1278">
        <v>0</v>
      </c>
      <c r="G1278">
        <v>0</v>
      </c>
    </row>
    <row r="1279" spans="1:7" x14ac:dyDescent="0.4">
      <c r="A1279" s="1">
        <v>43876</v>
      </c>
      <c r="B1279" t="s">
        <v>3</v>
      </c>
      <c r="C1279" t="s">
        <v>73</v>
      </c>
      <c r="D1279" t="str">
        <f>TRIM(COVID_STATE[[#This Row],[ REGION_HOLD]])</f>
        <v>West</v>
      </c>
      <c r="E1279">
        <v>0</v>
      </c>
      <c r="F1279">
        <v>0</v>
      </c>
      <c r="G1279">
        <v>0</v>
      </c>
    </row>
    <row r="1280" spans="1:7" x14ac:dyDescent="0.4">
      <c r="A1280" s="1">
        <v>43876</v>
      </c>
      <c r="B1280" t="s">
        <v>39</v>
      </c>
      <c r="C1280" t="s">
        <v>71</v>
      </c>
      <c r="D1280" t="str">
        <f>TRIM(COVID_STATE[[#This Row],[ REGION_HOLD]])</f>
        <v>South</v>
      </c>
      <c r="E1280">
        <v>0</v>
      </c>
      <c r="F1280">
        <v>0</v>
      </c>
      <c r="G1280">
        <v>0</v>
      </c>
    </row>
    <row r="1281" spans="1:7" x14ac:dyDescent="0.4">
      <c r="A1281" s="1">
        <v>43876</v>
      </c>
      <c r="B1281" t="s">
        <v>2</v>
      </c>
      <c r="C1281" t="s">
        <v>73</v>
      </c>
      <c r="D1281" t="str">
        <f>TRIM(COVID_STATE[[#This Row],[ REGION_HOLD]])</f>
        <v>West</v>
      </c>
      <c r="E1281">
        <v>0</v>
      </c>
      <c r="F1281">
        <v>0</v>
      </c>
      <c r="G1281">
        <v>0</v>
      </c>
    </row>
    <row r="1282" spans="1:7" x14ac:dyDescent="0.4">
      <c r="A1282" s="1">
        <v>43876</v>
      </c>
      <c r="B1282" t="s">
        <v>17</v>
      </c>
      <c r="C1282" t="s">
        <v>73</v>
      </c>
      <c r="D1282" t="str">
        <f>TRIM(COVID_STATE[[#This Row],[ REGION_HOLD]])</f>
        <v>West</v>
      </c>
      <c r="E1282">
        <v>0</v>
      </c>
      <c r="F1282">
        <v>0</v>
      </c>
      <c r="G1282">
        <v>0</v>
      </c>
    </row>
    <row r="1283" spans="1:7" x14ac:dyDescent="0.4">
      <c r="A1283" s="1">
        <v>43876</v>
      </c>
      <c r="B1283" t="s">
        <v>33</v>
      </c>
      <c r="C1283" t="s">
        <v>74</v>
      </c>
      <c r="D1283" t="str">
        <f>TRIM(COVID_STATE[[#This Row],[ REGION_HOLD]])</f>
        <v>Northeast</v>
      </c>
      <c r="E1283">
        <v>0</v>
      </c>
      <c r="F1283">
        <v>0</v>
      </c>
      <c r="G1283">
        <v>0</v>
      </c>
    </row>
    <row r="1284" spans="1:7" x14ac:dyDescent="0.4">
      <c r="A1284" s="1">
        <v>43876</v>
      </c>
      <c r="B1284" t="s">
        <v>40</v>
      </c>
      <c r="C1284" t="s">
        <v>71</v>
      </c>
      <c r="D1284" t="str">
        <f>TRIM(COVID_STATE[[#This Row],[ REGION_HOLD]])</f>
        <v>South</v>
      </c>
      <c r="E1284">
        <v>0</v>
      </c>
      <c r="F1284">
        <v>0</v>
      </c>
      <c r="G1284">
        <v>0</v>
      </c>
    </row>
    <row r="1285" spans="1:7" x14ac:dyDescent="0.4">
      <c r="A1285" s="1">
        <v>43876</v>
      </c>
      <c r="B1285" t="s">
        <v>28</v>
      </c>
      <c r="C1285" t="s">
        <v>71</v>
      </c>
      <c r="D1285" t="str">
        <f>TRIM(COVID_STATE[[#This Row],[ REGION_HOLD]])</f>
        <v>South</v>
      </c>
      <c r="E1285">
        <v>0</v>
      </c>
      <c r="F1285">
        <v>0</v>
      </c>
      <c r="G1285">
        <v>0</v>
      </c>
    </row>
    <row r="1286" spans="1:7" x14ac:dyDescent="0.4">
      <c r="A1286" s="1">
        <v>43876</v>
      </c>
      <c r="B1286" t="s">
        <v>10</v>
      </c>
      <c r="C1286" t="s">
        <v>71</v>
      </c>
      <c r="D1286" t="str">
        <f>TRIM(COVID_STATE[[#This Row],[ REGION_HOLD]])</f>
        <v>South</v>
      </c>
      <c r="E1286">
        <v>0</v>
      </c>
      <c r="F1286">
        <v>0</v>
      </c>
      <c r="G1286">
        <v>0</v>
      </c>
    </row>
    <row r="1287" spans="1:7" x14ac:dyDescent="0.4">
      <c r="A1287" s="1">
        <v>43876</v>
      </c>
      <c r="B1287" t="s">
        <v>13</v>
      </c>
      <c r="C1287" t="s">
        <v>71</v>
      </c>
      <c r="D1287" t="str">
        <f>TRIM(COVID_STATE[[#This Row],[ REGION_HOLD]])</f>
        <v>South</v>
      </c>
      <c r="E1287">
        <v>0</v>
      </c>
      <c r="F1287">
        <v>0</v>
      </c>
      <c r="G1287">
        <v>0</v>
      </c>
    </row>
    <row r="1288" spans="1:7" x14ac:dyDescent="0.4">
      <c r="A1288" s="1">
        <v>43876</v>
      </c>
      <c r="B1288" t="s">
        <v>21</v>
      </c>
      <c r="C1288" t="s">
        <v>73</v>
      </c>
      <c r="D1288" t="str">
        <f>TRIM(COVID_STATE[[#This Row],[ REGION_HOLD]])</f>
        <v>West</v>
      </c>
      <c r="E1288">
        <v>0</v>
      </c>
      <c r="F1288">
        <v>0</v>
      </c>
      <c r="G1288">
        <v>0</v>
      </c>
    </row>
    <row r="1289" spans="1:7" x14ac:dyDescent="0.4">
      <c r="A1289" s="1">
        <v>43876</v>
      </c>
      <c r="B1289" t="s">
        <v>48</v>
      </c>
      <c r="C1289" t="s">
        <v>73</v>
      </c>
      <c r="D1289" t="str">
        <f>TRIM(COVID_STATE[[#This Row],[ REGION_HOLD]])</f>
        <v>West</v>
      </c>
      <c r="E1289">
        <v>0</v>
      </c>
      <c r="F1289">
        <v>0</v>
      </c>
      <c r="G1289">
        <v>0</v>
      </c>
    </row>
    <row r="1290" spans="1:7" x14ac:dyDescent="0.4">
      <c r="A1290" s="1">
        <v>43876</v>
      </c>
      <c r="B1290" t="s">
        <v>1</v>
      </c>
      <c r="C1290" t="s">
        <v>75</v>
      </c>
      <c r="D1290" t="str">
        <f>TRIM(COVID_STATE[[#This Row],[ REGION_HOLD]])</f>
        <v>Midwest</v>
      </c>
      <c r="E1290">
        <v>0</v>
      </c>
      <c r="F1290">
        <v>0</v>
      </c>
      <c r="G1290">
        <v>0</v>
      </c>
    </row>
    <row r="1291" spans="1:7" x14ac:dyDescent="0.4">
      <c r="A1291" s="1">
        <v>43876</v>
      </c>
      <c r="B1291" t="s">
        <v>22</v>
      </c>
      <c r="C1291" t="s">
        <v>75</v>
      </c>
      <c r="D1291" t="str">
        <f>TRIM(COVID_STATE[[#This Row],[ REGION_HOLD]])</f>
        <v>Midwest</v>
      </c>
      <c r="E1291">
        <v>0</v>
      </c>
      <c r="F1291">
        <v>0</v>
      </c>
      <c r="G1291">
        <v>0</v>
      </c>
    </row>
    <row r="1292" spans="1:7" x14ac:dyDescent="0.4">
      <c r="A1292" s="1">
        <v>43876</v>
      </c>
      <c r="B1292" t="s">
        <v>34</v>
      </c>
      <c r="C1292" t="s">
        <v>75</v>
      </c>
      <c r="D1292" t="str">
        <f>TRIM(COVID_STATE[[#This Row],[ REGION_HOLD]])</f>
        <v>Midwest</v>
      </c>
      <c r="E1292">
        <v>0</v>
      </c>
      <c r="F1292">
        <v>0</v>
      </c>
      <c r="G1292">
        <v>0</v>
      </c>
    </row>
    <row r="1293" spans="1:7" x14ac:dyDescent="0.4">
      <c r="A1293" s="1">
        <v>43876</v>
      </c>
      <c r="B1293" t="s">
        <v>29</v>
      </c>
      <c r="C1293" t="s">
        <v>75</v>
      </c>
      <c r="D1293" t="str">
        <f>TRIM(COVID_STATE[[#This Row],[ REGION_HOLD]])</f>
        <v>Midwest</v>
      </c>
      <c r="E1293">
        <v>0</v>
      </c>
      <c r="F1293">
        <v>0</v>
      </c>
      <c r="G1293">
        <v>0</v>
      </c>
    </row>
    <row r="1294" spans="1:7" x14ac:dyDescent="0.4">
      <c r="A1294" s="1">
        <v>43876</v>
      </c>
      <c r="B1294" t="s">
        <v>23</v>
      </c>
      <c r="C1294" t="s">
        <v>71</v>
      </c>
      <c r="D1294" t="str">
        <f>TRIM(COVID_STATE[[#This Row],[ REGION_HOLD]])</f>
        <v>South</v>
      </c>
      <c r="E1294">
        <v>0</v>
      </c>
      <c r="F1294">
        <v>0</v>
      </c>
      <c r="G1294">
        <v>0</v>
      </c>
    </row>
    <row r="1295" spans="1:7" x14ac:dyDescent="0.4">
      <c r="A1295" s="1">
        <v>43876</v>
      </c>
      <c r="B1295" t="s">
        <v>35</v>
      </c>
      <c r="C1295" t="s">
        <v>71</v>
      </c>
      <c r="D1295" t="str">
        <f>TRIM(COVID_STATE[[#This Row],[ REGION_HOLD]])</f>
        <v>South</v>
      </c>
      <c r="E1295">
        <v>0</v>
      </c>
      <c r="F1295">
        <v>0</v>
      </c>
      <c r="G1295">
        <v>0</v>
      </c>
    </row>
    <row r="1296" spans="1:7" x14ac:dyDescent="0.4">
      <c r="A1296" s="1">
        <v>43876</v>
      </c>
      <c r="B1296" t="s">
        <v>46</v>
      </c>
      <c r="C1296" t="s">
        <v>74</v>
      </c>
      <c r="D1296" t="str">
        <f>TRIM(COVID_STATE[[#This Row],[ REGION_HOLD]])</f>
        <v>Northeast</v>
      </c>
      <c r="E1296">
        <v>0</v>
      </c>
      <c r="F1296">
        <v>0</v>
      </c>
      <c r="G1296">
        <v>0</v>
      </c>
    </row>
    <row r="1297" spans="1:7" x14ac:dyDescent="0.4">
      <c r="A1297" s="1">
        <v>43876</v>
      </c>
      <c r="B1297" t="s">
        <v>18</v>
      </c>
      <c r="C1297" t="s">
        <v>71</v>
      </c>
      <c r="D1297" t="str">
        <f>TRIM(COVID_STATE[[#This Row],[ REGION_HOLD]])</f>
        <v>South</v>
      </c>
      <c r="E1297">
        <v>0</v>
      </c>
      <c r="F1297">
        <v>0</v>
      </c>
      <c r="G1297">
        <v>0</v>
      </c>
    </row>
    <row r="1298" spans="1:7" x14ac:dyDescent="0.4">
      <c r="A1298" s="1">
        <v>43876</v>
      </c>
      <c r="B1298" t="s">
        <v>4</v>
      </c>
      <c r="C1298" t="s">
        <v>74</v>
      </c>
      <c r="D1298" t="str">
        <f>TRIM(COVID_STATE[[#This Row],[ REGION_HOLD]])</f>
        <v>Northeast</v>
      </c>
      <c r="E1298">
        <v>0</v>
      </c>
      <c r="F1298">
        <v>0</v>
      </c>
      <c r="G1298">
        <v>0</v>
      </c>
    </row>
    <row r="1299" spans="1:7" x14ac:dyDescent="0.4">
      <c r="A1299" s="1">
        <v>43876</v>
      </c>
      <c r="B1299" t="s">
        <v>37</v>
      </c>
      <c r="C1299" t="s">
        <v>75</v>
      </c>
      <c r="D1299" t="str">
        <f>TRIM(COVID_STATE[[#This Row],[ REGION_HOLD]])</f>
        <v>Midwest</v>
      </c>
      <c r="E1299">
        <v>0</v>
      </c>
      <c r="F1299">
        <v>0</v>
      </c>
      <c r="G1299">
        <v>0</v>
      </c>
    </row>
    <row r="1300" spans="1:7" x14ac:dyDescent="0.4">
      <c r="A1300" s="1">
        <v>43876</v>
      </c>
      <c r="B1300" t="s">
        <v>24</v>
      </c>
      <c r="C1300" t="s">
        <v>75</v>
      </c>
      <c r="D1300" t="str">
        <f>TRIM(COVID_STATE[[#This Row],[ REGION_HOLD]])</f>
        <v>Midwest</v>
      </c>
      <c r="E1300">
        <v>0</v>
      </c>
      <c r="F1300">
        <v>0</v>
      </c>
      <c r="G1300">
        <v>0</v>
      </c>
    </row>
    <row r="1301" spans="1:7" x14ac:dyDescent="0.4">
      <c r="A1301" s="1">
        <v>43876</v>
      </c>
      <c r="B1301" t="s">
        <v>41</v>
      </c>
      <c r="C1301" t="s">
        <v>71</v>
      </c>
      <c r="D1301" t="str">
        <f>TRIM(COVID_STATE[[#This Row],[ REGION_HOLD]])</f>
        <v>South</v>
      </c>
      <c r="E1301">
        <v>0</v>
      </c>
      <c r="F1301">
        <v>0</v>
      </c>
      <c r="G1301">
        <v>0</v>
      </c>
    </row>
    <row r="1302" spans="1:7" x14ac:dyDescent="0.4">
      <c r="A1302" s="1">
        <v>43876</v>
      </c>
      <c r="B1302" t="s">
        <v>30</v>
      </c>
      <c r="C1302" t="s">
        <v>75</v>
      </c>
      <c r="D1302" t="str">
        <f>TRIM(COVID_STATE[[#This Row],[ REGION_HOLD]])</f>
        <v>Midwest</v>
      </c>
      <c r="E1302">
        <v>0</v>
      </c>
      <c r="F1302">
        <v>0</v>
      </c>
      <c r="G1302">
        <v>0</v>
      </c>
    </row>
    <row r="1303" spans="1:7" x14ac:dyDescent="0.4">
      <c r="A1303" s="1">
        <v>43876</v>
      </c>
      <c r="B1303" t="s">
        <v>49</v>
      </c>
      <c r="C1303" t="s">
        <v>73</v>
      </c>
      <c r="D1303" t="str">
        <f>TRIM(COVID_STATE[[#This Row],[ REGION_HOLD]])</f>
        <v>West</v>
      </c>
      <c r="E1303">
        <v>0</v>
      </c>
      <c r="F1303">
        <v>0</v>
      </c>
      <c r="G1303">
        <v>0</v>
      </c>
    </row>
    <row r="1304" spans="1:7" x14ac:dyDescent="0.4">
      <c r="A1304" s="1">
        <v>43876</v>
      </c>
      <c r="B1304" t="s">
        <v>7</v>
      </c>
      <c r="C1304" t="s">
        <v>75</v>
      </c>
      <c r="D1304" t="str">
        <f>TRIM(COVID_STATE[[#This Row],[ REGION_HOLD]])</f>
        <v>Midwest</v>
      </c>
      <c r="E1304">
        <v>0</v>
      </c>
      <c r="F1304">
        <v>0</v>
      </c>
      <c r="G1304">
        <v>0</v>
      </c>
    </row>
    <row r="1305" spans="1:7" x14ac:dyDescent="0.4">
      <c r="A1305" s="1">
        <v>43876</v>
      </c>
      <c r="B1305" t="s">
        <v>19</v>
      </c>
      <c r="C1305" t="s">
        <v>73</v>
      </c>
      <c r="D1305" t="str">
        <f>TRIM(COVID_STATE[[#This Row],[ REGION_HOLD]])</f>
        <v>West</v>
      </c>
      <c r="E1305">
        <v>0</v>
      </c>
      <c r="F1305">
        <v>0</v>
      </c>
      <c r="G1305">
        <v>0</v>
      </c>
    </row>
    <row r="1306" spans="1:7" x14ac:dyDescent="0.4">
      <c r="A1306" s="1">
        <v>43876</v>
      </c>
      <c r="B1306" t="s">
        <v>14</v>
      </c>
      <c r="C1306" t="s">
        <v>74</v>
      </c>
      <c r="D1306" t="str">
        <f>TRIM(COVID_STATE[[#This Row],[ REGION_HOLD]])</f>
        <v>Northeast</v>
      </c>
      <c r="E1306">
        <v>0</v>
      </c>
      <c r="F1306">
        <v>0</v>
      </c>
      <c r="G1306">
        <v>0</v>
      </c>
    </row>
    <row r="1307" spans="1:7" x14ac:dyDescent="0.4">
      <c r="A1307" s="1">
        <v>43876</v>
      </c>
      <c r="B1307" t="s">
        <v>16</v>
      </c>
      <c r="C1307" t="s">
        <v>74</v>
      </c>
      <c r="D1307" t="str">
        <f>TRIM(COVID_STATE[[#This Row],[ REGION_HOLD]])</f>
        <v>Northeast</v>
      </c>
      <c r="E1307">
        <v>0</v>
      </c>
      <c r="F1307">
        <v>0</v>
      </c>
      <c r="G1307">
        <v>0</v>
      </c>
    </row>
    <row r="1308" spans="1:7" x14ac:dyDescent="0.4">
      <c r="A1308" s="1">
        <v>43876</v>
      </c>
      <c r="B1308" t="s">
        <v>42</v>
      </c>
      <c r="C1308" t="s">
        <v>73</v>
      </c>
      <c r="D1308" t="str">
        <f>TRIM(COVID_STATE[[#This Row],[ REGION_HOLD]])</f>
        <v>West</v>
      </c>
      <c r="E1308">
        <v>0</v>
      </c>
      <c r="F1308">
        <v>0</v>
      </c>
      <c r="G1308">
        <v>0</v>
      </c>
    </row>
    <row r="1309" spans="1:7" x14ac:dyDescent="0.4">
      <c r="A1309" s="1">
        <v>43876</v>
      </c>
      <c r="B1309" t="s">
        <v>11</v>
      </c>
      <c r="C1309" t="s">
        <v>74</v>
      </c>
      <c r="D1309" t="str">
        <f>TRIM(COVID_STATE[[#This Row],[ REGION_HOLD]])</f>
        <v>Northeast</v>
      </c>
      <c r="E1309">
        <v>0</v>
      </c>
      <c r="F1309">
        <v>0</v>
      </c>
      <c r="G1309">
        <v>0</v>
      </c>
    </row>
    <row r="1310" spans="1:7" x14ac:dyDescent="0.4">
      <c r="A1310" s="1">
        <v>43876</v>
      </c>
      <c r="B1310" t="s">
        <v>15</v>
      </c>
      <c r="C1310" t="s">
        <v>71</v>
      </c>
      <c r="D1310" t="str">
        <f>TRIM(COVID_STATE[[#This Row],[ REGION_HOLD]])</f>
        <v>South</v>
      </c>
      <c r="E1310">
        <v>0</v>
      </c>
      <c r="F1310">
        <v>0</v>
      </c>
      <c r="G1310">
        <v>0</v>
      </c>
    </row>
    <row r="1311" spans="1:7" x14ac:dyDescent="0.4">
      <c r="A1311" s="1">
        <v>43876</v>
      </c>
      <c r="B1311" t="s">
        <v>43</v>
      </c>
      <c r="C1311" t="s">
        <v>75</v>
      </c>
      <c r="D1311" t="str">
        <f>TRIM(COVID_STATE[[#This Row],[ REGION_HOLD]])</f>
        <v>Midwest</v>
      </c>
      <c r="E1311">
        <v>0</v>
      </c>
      <c r="F1311">
        <v>0</v>
      </c>
      <c r="G1311">
        <v>0</v>
      </c>
    </row>
    <row r="1312" spans="1:7" x14ac:dyDescent="0.4">
      <c r="A1312" s="1">
        <v>43876</v>
      </c>
      <c r="B1312" t="s">
        <v>36</v>
      </c>
      <c r="C1312" t="s">
        <v>75</v>
      </c>
      <c r="D1312" t="str">
        <f>TRIM(COVID_STATE[[#This Row],[ REGION_HOLD]])</f>
        <v>Midwest</v>
      </c>
      <c r="E1312">
        <v>0</v>
      </c>
      <c r="F1312">
        <v>0</v>
      </c>
      <c r="G1312">
        <v>0</v>
      </c>
    </row>
    <row r="1313" spans="1:7" x14ac:dyDescent="0.4">
      <c r="A1313" s="1">
        <v>43876</v>
      </c>
      <c r="B1313" t="s">
        <v>25</v>
      </c>
      <c r="C1313" t="s">
        <v>71</v>
      </c>
      <c r="D1313" t="str">
        <f>TRIM(COVID_STATE[[#This Row],[ REGION_HOLD]])</f>
        <v>South</v>
      </c>
      <c r="E1313">
        <v>0</v>
      </c>
      <c r="F1313">
        <v>0</v>
      </c>
      <c r="G1313">
        <v>0</v>
      </c>
    </row>
    <row r="1314" spans="1:7" x14ac:dyDescent="0.4">
      <c r="A1314" s="1">
        <v>43876</v>
      </c>
      <c r="B1314" t="s">
        <v>9</v>
      </c>
      <c r="C1314" t="s">
        <v>73</v>
      </c>
      <c r="D1314" t="str">
        <f>TRIM(COVID_STATE[[#This Row],[ REGION_HOLD]])</f>
        <v>West</v>
      </c>
      <c r="E1314">
        <v>0</v>
      </c>
      <c r="F1314">
        <v>0</v>
      </c>
      <c r="G1314">
        <v>0</v>
      </c>
    </row>
    <row r="1315" spans="1:7" x14ac:dyDescent="0.4">
      <c r="A1315" s="1">
        <v>43876</v>
      </c>
      <c r="B1315" t="s">
        <v>26</v>
      </c>
      <c r="C1315" t="s">
        <v>74</v>
      </c>
      <c r="D1315" t="str">
        <f>TRIM(COVID_STATE[[#This Row],[ REGION_HOLD]])</f>
        <v>Northeast</v>
      </c>
      <c r="E1315">
        <v>0</v>
      </c>
      <c r="F1315">
        <v>0</v>
      </c>
      <c r="G1315">
        <v>0</v>
      </c>
    </row>
    <row r="1316" spans="1:7" x14ac:dyDescent="0.4">
      <c r="A1316" s="1">
        <v>43876</v>
      </c>
      <c r="B1316" t="s">
        <v>12</v>
      </c>
      <c r="C1316" t="s">
        <v>74</v>
      </c>
      <c r="D1316" t="str">
        <f>TRIM(COVID_STATE[[#This Row],[ REGION_HOLD]])</f>
        <v>Northeast</v>
      </c>
      <c r="E1316">
        <v>0</v>
      </c>
      <c r="F1316">
        <v>0</v>
      </c>
      <c r="G1316">
        <v>0</v>
      </c>
    </row>
    <row r="1317" spans="1:7" x14ac:dyDescent="0.4">
      <c r="A1317" s="1">
        <v>43876</v>
      </c>
      <c r="B1317" t="s">
        <v>27</v>
      </c>
      <c r="C1317" t="s">
        <v>71</v>
      </c>
      <c r="D1317" t="str">
        <f>TRIM(COVID_STATE[[#This Row],[ REGION_HOLD]])</f>
        <v>South</v>
      </c>
      <c r="E1317">
        <v>0</v>
      </c>
      <c r="F1317">
        <v>0</v>
      </c>
      <c r="G1317">
        <v>0</v>
      </c>
    </row>
    <row r="1318" spans="1:7" x14ac:dyDescent="0.4">
      <c r="A1318" s="1">
        <v>43876</v>
      </c>
      <c r="B1318" t="s">
        <v>38</v>
      </c>
      <c r="C1318" t="s">
        <v>75</v>
      </c>
      <c r="D1318" t="str">
        <f>TRIM(COVID_STATE[[#This Row],[ REGION_HOLD]])</f>
        <v>Midwest</v>
      </c>
      <c r="E1318">
        <v>0</v>
      </c>
      <c r="F1318">
        <v>0</v>
      </c>
      <c r="G1318">
        <v>0</v>
      </c>
    </row>
    <row r="1319" spans="1:7" x14ac:dyDescent="0.4">
      <c r="A1319" s="1">
        <v>43876</v>
      </c>
      <c r="B1319" t="s">
        <v>20</v>
      </c>
      <c r="C1319" t="s">
        <v>71</v>
      </c>
      <c r="D1319" t="str">
        <f>TRIM(COVID_STATE[[#This Row],[ REGION_HOLD]])</f>
        <v>South</v>
      </c>
      <c r="E1319">
        <v>0</v>
      </c>
      <c r="F1319">
        <v>0</v>
      </c>
      <c r="G1319">
        <v>0</v>
      </c>
    </row>
    <row r="1320" spans="1:7" x14ac:dyDescent="0.4">
      <c r="A1320" s="1">
        <v>43876</v>
      </c>
      <c r="B1320" t="s">
        <v>6</v>
      </c>
      <c r="C1320" t="s">
        <v>71</v>
      </c>
      <c r="D1320" t="str">
        <f>TRIM(COVID_STATE[[#This Row],[ REGION_HOLD]])</f>
        <v>South</v>
      </c>
      <c r="E1320">
        <v>0</v>
      </c>
      <c r="F1320">
        <v>0</v>
      </c>
      <c r="G1320">
        <v>0</v>
      </c>
    </row>
    <row r="1321" spans="1:7" x14ac:dyDescent="0.4">
      <c r="A1321" s="1">
        <v>43876</v>
      </c>
      <c r="B1321" t="s">
        <v>8</v>
      </c>
      <c r="C1321" t="s">
        <v>73</v>
      </c>
      <c r="D1321" t="str">
        <f>TRIM(COVID_STATE[[#This Row],[ REGION_HOLD]])</f>
        <v>West</v>
      </c>
      <c r="E1321">
        <v>0</v>
      </c>
      <c r="F1321">
        <v>0</v>
      </c>
      <c r="G1321">
        <v>0</v>
      </c>
    </row>
    <row r="1322" spans="1:7" x14ac:dyDescent="0.4">
      <c r="A1322" s="1">
        <v>43876</v>
      </c>
      <c r="B1322" t="s">
        <v>31</v>
      </c>
      <c r="C1322" t="s">
        <v>74</v>
      </c>
      <c r="D1322" t="str">
        <f>TRIM(COVID_STATE[[#This Row],[ REGION_HOLD]])</f>
        <v>Northeast</v>
      </c>
      <c r="E1322">
        <v>0</v>
      </c>
      <c r="F1322">
        <v>0</v>
      </c>
      <c r="G1322">
        <v>0</v>
      </c>
    </row>
    <row r="1323" spans="1:7" x14ac:dyDescent="0.4">
      <c r="A1323" s="1">
        <v>43876</v>
      </c>
      <c r="B1323" t="s">
        <v>32</v>
      </c>
      <c r="C1323" t="s">
        <v>71</v>
      </c>
      <c r="D1323" t="str">
        <f>TRIM(COVID_STATE[[#This Row],[ REGION_HOLD]])</f>
        <v>South</v>
      </c>
      <c r="E1323">
        <v>0</v>
      </c>
      <c r="F1323">
        <v>0</v>
      </c>
      <c r="G1323">
        <v>0</v>
      </c>
    </row>
    <row r="1324" spans="1:7" x14ac:dyDescent="0.4">
      <c r="A1324" s="1">
        <v>43876</v>
      </c>
      <c r="B1324" t="s">
        <v>0</v>
      </c>
      <c r="C1324" t="s">
        <v>73</v>
      </c>
      <c r="D1324" t="str">
        <f>TRIM(COVID_STATE[[#This Row],[ REGION_HOLD]])</f>
        <v>West</v>
      </c>
      <c r="E1324">
        <v>0</v>
      </c>
      <c r="F1324">
        <v>0</v>
      </c>
      <c r="G1324">
        <v>0</v>
      </c>
    </row>
    <row r="1325" spans="1:7" x14ac:dyDescent="0.4">
      <c r="A1325" s="1">
        <v>43876</v>
      </c>
      <c r="B1325" t="s">
        <v>50</v>
      </c>
      <c r="C1325" t="s">
        <v>71</v>
      </c>
      <c r="D1325" t="str">
        <f>TRIM(COVID_STATE[[#This Row],[ REGION_HOLD]])</f>
        <v>South</v>
      </c>
      <c r="E1325">
        <v>0</v>
      </c>
      <c r="F1325">
        <v>0</v>
      </c>
      <c r="G1325">
        <v>0</v>
      </c>
    </row>
    <row r="1326" spans="1:7" x14ac:dyDescent="0.4">
      <c r="A1326" s="1">
        <v>43876</v>
      </c>
      <c r="B1326" t="s">
        <v>5</v>
      </c>
      <c r="C1326" t="s">
        <v>75</v>
      </c>
      <c r="D1326" t="str">
        <f>TRIM(COVID_STATE[[#This Row],[ REGION_HOLD]])</f>
        <v>Midwest</v>
      </c>
      <c r="E1326">
        <v>0</v>
      </c>
      <c r="F1326">
        <v>0</v>
      </c>
      <c r="G1326">
        <v>0</v>
      </c>
    </row>
    <row r="1327" spans="1:7" x14ac:dyDescent="0.4">
      <c r="A1327" s="1">
        <v>43876</v>
      </c>
      <c r="B1327" t="s">
        <v>44</v>
      </c>
      <c r="C1327" t="s">
        <v>73</v>
      </c>
      <c r="D1327" t="str">
        <f>TRIM(COVID_STATE[[#This Row],[ REGION_HOLD]])</f>
        <v>West</v>
      </c>
      <c r="E1327">
        <v>0</v>
      </c>
      <c r="F1327">
        <v>0</v>
      </c>
      <c r="G1327">
        <v>0</v>
      </c>
    </row>
    <row r="1328" spans="1:7" x14ac:dyDescent="0.4">
      <c r="A1328" s="1">
        <v>43877</v>
      </c>
      <c r="B1328" t="s">
        <v>47</v>
      </c>
      <c r="C1328" t="s">
        <v>71</v>
      </c>
      <c r="D1328" t="str">
        <f>TRIM(COVID_STATE[[#This Row],[ REGION_HOLD]])</f>
        <v>South</v>
      </c>
      <c r="E1328">
        <v>0</v>
      </c>
      <c r="F1328">
        <v>0</v>
      </c>
      <c r="G1328">
        <v>0</v>
      </c>
    </row>
    <row r="1329" spans="1:7" x14ac:dyDescent="0.4">
      <c r="A1329" s="1">
        <v>43877</v>
      </c>
      <c r="B1329" t="s">
        <v>45</v>
      </c>
      <c r="C1329" t="s">
        <v>73</v>
      </c>
      <c r="D1329" t="str">
        <f>TRIM(COVID_STATE[[#This Row],[ REGION_HOLD]])</f>
        <v>West</v>
      </c>
      <c r="E1329">
        <v>0</v>
      </c>
      <c r="F1329">
        <v>0</v>
      </c>
      <c r="G1329">
        <v>0</v>
      </c>
    </row>
    <row r="1330" spans="1:7" x14ac:dyDescent="0.4">
      <c r="A1330" s="1">
        <v>43877</v>
      </c>
      <c r="B1330" t="s">
        <v>3</v>
      </c>
      <c r="C1330" t="s">
        <v>73</v>
      </c>
      <c r="D1330" t="str">
        <f>TRIM(COVID_STATE[[#This Row],[ REGION_HOLD]])</f>
        <v>West</v>
      </c>
      <c r="E1330">
        <v>0</v>
      </c>
      <c r="F1330">
        <v>0</v>
      </c>
      <c r="G1330">
        <v>0</v>
      </c>
    </row>
    <row r="1331" spans="1:7" x14ac:dyDescent="0.4">
      <c r="A1331" s="1">
        <v>43877</v>
      </c>
      <c r="B1331" t="s">
        <v>39</v>
      </c>
      <c r="C1331" t="s">
        <v>71</v>
      </c>
      <c r="D1331" t="str">
        <f>TRIM(COVID_STATE[[#This Row],[ REGION_HOLD]])</f>
        <v>South</v>
      </c>
      <c r="E1331">
        <v>0</v>
      </c>
      <c r="F1331">
        <v>0</v>
      </c>
      <c r="G1331">
        <v>0</v>
      </c>
    </row>
    <row r="1332" spans="1:7" x14ac:dyDescent="0.4">
      <c r="A1332" s="1">
        <v>43877</v>
      </c>
      <c r="B1332" t="s">
        <v>2</v>
      </c>
      <c r="C1332" t="s">
        <v>73</v>
      </c>
      <c r="D1332" t="str">
        <f>TRIM(COVID_STATE[[#This Row],[ REGION_HOLD]])</f>
        <v>West</v>
      </c>
      <c r="E1332">
        <v>0</v>
      </c>
      <c r="F1332">
        <v>0</v>
      </c>
      <c r="G1332">
        <v>0</v>
      </c>
    </row>
    <row r="1333" spans="1:7" x14ac:dyDescent="0.4">
      <c r="A1333" s="1">
        <v>43877</v>
      </c>
      <c r="B1333" t="s">
        <v>17</v>
      </c>
      <c r="C1333" t="s">
        <v>73</v>
      </c>
      <c r="D1333" t="str">
        <f>TRIM(COVID_STATE[[#This Row],[ REGION_HOLD]])</f>
        <v>West</v>
      </c>
      <c r="E1333">
        <v>0</v>
      </c>
      <c r="F1333">
        <v>0</v>
      </c>
      <c r="G1333">
        <v>0</v>
      </c>
    </row>
    <row r="1334" spans="1:7" x14ac:dyDescent="0.4">
      <c r="A1334" s="1">
        <v>43877</v>
      </c>
      <c r="B1334" t="s">
        <v>33</v>
      </c>
      <c r="C1334" t="s">
        <v>74</v>
      </c>
      <c r="D1334" t="str">
        <f>TRIM(COVID_STATE[[#This Row],[ REGION_HOLD]])</f>
        <v>Northeast</v>
      </c>
      <c r="E1334">
        <v>0</v>
      </c>
      <c r="F1334">
        <v>0</v>
      </c>
      <c r="G1334">
        <v>0</v>
      </c>
    </row>
    <row r="1335" spans="1:7" x14ac:dyDescent="0.4">
      <c r="A1335" s="1">
        <v>43877</v>
      </c>
      <c r="B1335" t="s">
        <v>40</v>
      </c>
      <c r="C1335" t="s">
        <v>71</v>
      </c>
      <c r="D1335" t="str">
        <f>TRIM(COVID_STATE[[#This Row],[ REGION_HOLD]])</f>
        <v>South</v>
      </c>
      <c r="E1335">
        <v>0</v>
      </c>
      <c r="F1335">
        <v>0</v>
      </c>
      <c r="G1335">
        <v>0</v>
      </c>
    </row>
    <row r="1336" spans="1:7" x14ac:dyDescent="0.4">
      <c r="A1336" s="1">
        <v>43877</v>
      </c>
      <c r="B1336" t="s">
        <v>28</v>
      </c>
      <c r="C1336" t="s">
        <v>71</v>
      </c>
      <c r="D1336" t="str">
        <f>TRIM(COVID_STATE[[#This Row],[ REGION_HOLD]])</f>
        <v>South</v>
      </c>
      <c r="E1336">
        <v>0</v>
      </c>
      <c r="F1336">
        <v>0</v>
      </c>
      <c r="G1336">
        <v>0</v>
      </c>
    </row>
    <row r="1337" spans="1:7" x14ac:dyDescent="0.4">
      <c r="A1337" s="1">
        <v>43877</v>
      </c>
      <c r="B1337" t="s">
        <v>10</v>
      </c>
      <c r="C1337" t="s">
        <v>71</v>
      </c>
      <c r="D1337" t="str">
        <f>TRIM(COVID_STATE[[#This Row],[ REGION_HOLD]])</f>
        <v>South</v>
      </c>
      <c r="E1337">
        <v>0</v>
      </c>
      <c r="F1337">
        <v>0</v>
      </c>
      <c r="G1337">
        <v>0</v>
      </c>
    </row>
    <row r="1338" spans="1:7" x14ac:dyDescent="0.4">
      <c r="A1338" s="1">
        <v>43877</v>
      </c>
      <c r="B1338" t="s">
        <v>13</v>
      </c>
      <c r="C1338" t="s">
        <v>71</v>
      </c>
      <c r="D1338" t="str">
        <f>TRIM(COVID_STATE[[#This Row],[ REGION_HOLD]])</f>
        <v>South</v>
      </c>
      <c r="E1338">
        <v>0</v>
      </c>
      <c r="F1338">
        <v>0</v>
      </c>
      <c r="G1338">
        <v>0</v>
      </c>
    </row>
    <row r="1339" spans="1:7" x14ac:dyDescent="0.4">
      <c r="A1339" s="1">
        <v>43877</v>
      </c>
      <c r="B1339" t="s">
        <v>21</v>
      </c>
      <c r="C1339" t="s">
        <v>73</v>
      </c>
      <c r="D1339" t="str">
        <f>TRIM(COVID_STATE[[#This Row],[ REGION_HOLD]])</f>
        <v>West</v>
      </c>
      <c r="E1339">
        <v>0</v>
      </c>
      <c r="F1339">
        <v>0</v>
      </c>
      <c r="G1339">
        <v>0</v>
      </c>
    </row>
    <row r="1340" spans="1:7" x14ac:dyDescent="0.4">
      <c r="A1340" s="1">
        <v>43877</v>
      </c>
      <c r="B1340" t="s">
        <v>48</v>
      </c>
      <c r="C1340" t="s">
        <v>73</v>
      </c>
      <c r="D1340" t="str">
        <f>TRIM(COVID_STATE[[#This Row],[ REGION_HOLD]])</f>
        <v>West</v>
      </c>
      <c r="E1340">
        <v>0</v>
      </c>
      <c r="F1340">
        <v>0</v>
      </c>
      <c r="G1340">
        <v>0</v>
      </c>
    </row>
    <row r="1341" spans="1:7" x14ac:dyDescent="0.4">
      <c r="A1341" s="1">
        <v>43877</v>
      </c>
      <c r="B1341" t="s">
        <v>1</v>
      </c>
      <c r="C1341" t="s">
        <v>75</v>
      </c>
      <c r="D1341" t="str">
        <f>TRIM(COVID_STATE[[#This Row],[ REGION_HOLD]])</f>
        <v>Midwest</v>
      </c>
      <c r="E1341">
        <v>0</v>
      </c>
      <c r="F1341">
        <v>0</v>
      </c>
      <c r="G1341">
        <v>0</v>
      </c>
    </row>
    <row r="1342" spans="1:7" x14ac:dyDescent="0.4">
      <c r="A1342" s="1">
        <v>43877</v>
      </c>
      <c r="B1342" t="s">
        <v>22</v>
      </c>
      <c r="C1342" t="s">
        <v>75</v>
      </c>
      <c r="D1342" t="str">
        <f>TRIM(COVID_STATE[[#This Row],[ REGION_HOLD]])</f>
        <v>Midwest</v>
      </c>
      <c r="E1342">
        <v>0</v>
      </c>
      <c r="F1342">
        <v>0</v>
      </c>
      <c r="G1342">
        <v>0</v>
      </c>
    </row>
    <row r="1343" spans="1:7" x14ac:dyDescent="0.4">
      <c r="A1343" s="1">
        <v>43877</v>
      </c>
      <c r="B1343" t="s">
        <v>34</v>
      </c>
      <c r="C1343" t="s">
        <v>75</v>
      </c>
      <c r="D1343" t="str">
        <f>TRIM(COVID_STATE[[#This Row],[ REGION_HOLD]])</f>
        <v>Midwest</v>
      </c>
      <c r="E1343">
        <v>0</v>
      </c>
      <c r="F1343">
        <v>0</v>
      </c>
      <c r="G1343">
        <v>0</v>
      </c>
    </row>
    <row r="1344" spans="1:7" x14ac:dyDescent="0.4">
      <c r="A1344" s="1">
        <v>43877</v>
      </c>
      <c r="B1344" t="s">
        <v>29</v>
      </c>
      <c r="C1344" t="s">
        <v>75</v>
      </c>
      <c r="D1344" t="str">
        <f>TRIM(COVID_STATE[[#This Row],[ REGION_HOLD]])</f>
        <v>Midwest</v>
      </c>
      <c r="E1344">
        <v>0</v>
      </c>
      <c r="F1344">
        <v>0</v>
      </c>
      <c r="G1344">
        <v>0</v>
      </c>
    </row>
    <row r="1345" spans="1:7" x14ac:dyDescent="0.4">
      <c r="A1345" s="1">
        <v>43877</v>
      </c>
      <c r="B1345" t="s">
        <v>23</v>
      </c>
      <c r="C1345" t="s">
        <v>71</v>
      </c>
      <c r="D1345" t="str">
        <f>TRIM(COVID_STATE[[#This Row],[ REGION_HOLD]])</f>
        <v>South</v>
      </c>
      <c r="E1345">
        <v>0</v>
      </c>
      <c r="F1345">
        <v>0</v>
      </c>
      <c r="G1345">
        <v>0</v>
      </c>
    </row>
    <row r="1346" spans="1:7" x14ac:dyDescent="0.4">
      <c r="A1346" s="1">
        <v>43877</v>
      </c>
      <c r="B1346" t="s">
        <v>35</v>
      </c>
      <c r="C1346" t="s">
        <v>71</v>
      </c>
      <c r="D1346" t="str">
        <f>TRIM(COVID_STATE[[#This Row],[ REGION_HOLD]])</f>
        <v>South</v>
      </c>
      <c r="E1346">
        <v>0</v>
      </c>
      <c r="F1346">
        <v>0</v>
      </c>
      <c r="G1346">
        <v>0</v>
      </c>
    </row>
    <row r="1347" spans="1:7" x14ac:dyDescent="0.4">
      <c r="A1347" s="1">
        <v>43877</v>
      </c>
      <c r="B1347" t="s">
        <v>46</v>
      </c>
      <c r="C1347" t="s">
        <v>74</v>
      </c>
      <c r="D1347" t="str">
        <f>TRIM(COVID_STATE[[#This Row],[ REGION_HOLD]])</f>
        <v>Northeast</v>
      </c>
      <c r="E1347">
        <v>0</v>
      </c>
      <c r="F1347">
        <v>0</v>
      </c>
      <c r="G1347">
        <v>0</v>
      </c>
    </row>
    <row r="1348" spans="1:7" x14ac:dyDescent="0.4">
      <c r="A1348" s="1">
        <v>43877</v>
      </c>
      <c r="B1348" t="s">
        <v>18</v>
      </c>
      <c r="C1348" t="s">
        <v>71</v>
      </c>
      <c r="D1348" t="str">
        <f>TRIM(COVID_STATE[[#This Row],[ REGION_HOLD]])</f>
        <v>South</v>
      </c>
      <c r="E1348">
        <v>0</v>
      </c>
      <c r="F1348">
        <v>0</v>
      </c>
      <c r="G1348">
        <v>0</v>
      </c>
    </row>
    <row r="1349" spans="1:7" x14ac:dyDescent="0.4">
      <c r="A1349" s="1">
        <v>43877</v>
      </c>
      <c r="B1349" t="s">
        <v>4</v>
      </c>
      <c r="C1349" t="s">
        <v>74</v>
      </c>
      <c r="D1349" t="str">
        <f>TRIM(COVID_STATE[[#This Row],[ REGION_HOLD]])</f>
        <v>Northeast</v>
      </c>
      <c r="E1349">
        <v>0</v>
      </c>
      <c r="F1349">
        <v>0</v>
      </c>
      <c r="G1349">
        <v>0</v>
      </c>
    </row>
    <row r="1350" spans="1:7" x14ac:dyDescent="0.4">
      <c r="A1350" s="1">
        <v>43877</v>
      </c>
      <c r="B1350" t="s">
        <v>37</v>
      </c>
      <c r="C1350" t="s">
        <v>75</v>
      </c>
      <c r="D1350" t="str">
        <f>TRIM(COVID_STATE[[#This Row],[ REGION_HOLD]])</f>
        <v>Midwest</v>
      </c>
      <c r="E1350">
        <v>0</v>
      </c>
      <c r="F1350">
        <v>0</v>
      </c>
      <c r="G1350">
        <v>0</v>
      </c>
    </row>
    <row r="1351" spans="1:7" x14ac:dyDescent="0.4">
      <c r="A1351" s="1">
        <v>43877</v>
      </c>
      <c r="B1351" t="s">
        <v>24</v>
      </c>
      <c r="C1351" t="s">
        <v>75</v>
      </c>
      <c r="D1351" t="str">
        <f>TRIM(COVID_STATE[[#This Row],[ REGION_HOLD]])</f>
        <v>Midwest</v>
      </c>
      <c r="E1351">
        <v>0</v>
      </c>
      <c r="F1351">
        <v>0</v>
      </c>
      <c r="G1351">
        <v>0</v>
      </c>
    </row>
    <row r="1352" spans="1:7" x14ac:dyDescent="0.4">
      <c r="A1352" s="1">
        <v>43877</v>
      </c>
      <c r="B1352" t="s">
        <v>41</v>
      </c>
      <c r="C1352" t="s">
        <v>71</v>
      </c>
      <c r="D1352" t="str">
        <f>TRIM(COVID_STATE[[#This Row],[ REGION_HOLD]])</f>
        <v>South</v>
      </c>
      <c r="E1352">
        <v>0</v>
      </c>
      <c r="F1352">
        <v>0</v>
      </c>
      <c r="G1352">
        <v>0</v>
      </c>
    </row>
    <row r="1353" spans="1:7" x14ac:dyDescent="0.4">
      <c r="A1353" s="1">
        <v>43877</v>
      </c>
      <c r="B1353" t="s">
        <v>30</v>
      </c>
      <c r="C1353" t="s">
        <v>75</v>
      </c>
      <c r="D1353" t="str">
        <f>TRIM(COVID_STATE[[#This Row],[ REGION_HOLD]])</f>
        <v>Midwest</v>
      </c>
      <c r="E1353">
        <v>0</v>
      </c>
      <c r="F1353">
        <v>0</v>
      </c>
      <c r="G1353">
        <v>0</v>
      </c>
    </row>
    <row r="1354" spans="1:7" x14ac:dyDescent="0.4">
      <c r="A1354" s="1">
        <v>43877</v>
      </c>
      <c r="B1354" t="s">
        <v>49</v>
      </c>
      <c r="C1354" t="s">
        <v>73</v>
      </c>
      <c r="D1354" t="str">
        <f>TRIM(COVID_STATE[[#This Row],[ REGION_HOLD]])</f>
        <v>West</v>
      </c>
      <c r="E1354">
        <v>0</v>
      </c>
      <c r="F1354">
        <v>0</v>
      </c>
      <c r="G1354">
        <v>0</v>
      </c>
    </row>
    <row r="1355" spans="1:7" x14ac:dyDescent="0.4">
      <c r="A1355" s="1">
        <v>43877</v>
      </c>
      <c r="B1355" t="s">
        <v>7</v>
      </c>
      <c r="C1355" t="s">
        <v>75</v>
      </c>
      <c r="D1355" t="str">
        <f>TRIM(COVID_STATE[[#This Row],[ REGION_HOLD]])</f>
        <v>Midwest</v>
      </c>
      <c r="E1355">
        <v>0</v>
      </c>
      <c r="F1355">
        <v>0</v>
      </c>
      <c r="G1355">
        <v>0</v>
      </c>
    </row>
    <row r="1356" spans="1:7" x14ac:dyDescent="0.4">
      <c r="A1356" s="1">
        <v>43877</v>
      </c>
      <c r="B1356" t="s">
        <v>19</v>
      </c>
      <c r="C1356" t="s">
        <v>73</v>
      </c>
      <c r="D1356" t="str">
        <f>TRIM(COVID_STATE[[#This Row],[ REGION_HOLD]])</f>
        <v>West</v>
      </c>
      <c r="E1356">
        <v>0</v>
      </c>
      <c r="F1356">
        <v>0</v>
      </c>
      <c r="G1356">
        <v>0</v>
      </c>
    </row>
    <row r="1357" spans="1:7" x14ac:dyDescent="0.4">
      <c r="A1357" s="1">
        <v>43877</v>
      </c>
      <c r="B1357" t="s">
        <v>14</v>
      </c>
      <c r="C1357" t="s">
        <v>74</v>
      </c>
      <c r="D1357" t="str">
        <f>TRIM(COVID_STATE[[#This Row],[ REGION_HOLD]])</f>
        <v>Northeast</v>
      </c>
      <c r="E1357">
        <v>0</v>
      </c>
      <c r="F1357">
        <v>0</v>
      </c>
      <c r="G1357">
        <v>0</v>
      </c>
    </row>
    <row r="1358" spans="1:7" x14ac:dyDescent="0.4">
      <c r="A1358" s="1">
        <v>43877</v>
      </c>
      <c r="B1358" t="s">
        <v>16</v>
      </c>
      <c r="C1358" t="s">
        <v>74</v>
      </c>
      <c r="D1358" t="str">
        <f>TRIM(COVID_STATE[[#This Row],[ REGION_HOLD]])</f>
        <v>Northeast</v>
      </c>
      <c r="E1358">
        <v>0</v>
      </c>
      <c r="F1358">
        <v>0</v>
      </c>
      <c r="G1358">
        <v>0</v>
      </c>
    </row>
    <row r="1359" spans="1:7" x14ac:dyDescent="0.4">
      <c r="A1359" s="1">
        <v>43877</v>
      </c>
      <c r="B1359" t="s">
        <v>42</v>
      </c>
      <c r="C1359" t="s">
        <v>73</v>
      </c>
      <c r="D1359" t="str">
        <f>TRIM(COVID_STATE[[#This Row],[ REGION_HOLD]])</f>
        <v>West</v>
      </c>
      <c r="E1359">
        <v>0</v>
      </c>
      <c r="F1359">
        <v>0</v>
      </c>
      <c r="G1359">
        <v>0</v>
      </c>
    </row>
    <row r="1360" spans="1:7" x14ac:dyDescent="0.4">
      <c r="A1360" s="1">
        <v>43877</v>
      </c>
      <c r="B1360" t="s">
        <v>11</v>
      </c>
      <c r="C1360" t="s">
        <v>74</v>
      </c>
      <c r="D1360" t="str">
        <f>TRIM(COVID_STATE[[#This Row],[ REGION_HOLD]])</f>
        <v>Northeast</v>
      </c>
      <c r="E1360">
        <v>0</v>
      </c>
      <c r="F1360">
        <v>0</v>
      </c>
      <c r="G1360">
        <v>0</v>
      </c>
    </row>
    <row r="1361" spans="1:7" x14ac:dyDescent="0.4">
      <c r="A1361" s="1">
        <v>43877</v>
      </c>
      <c r="B1361" t="s">
        <v>15</v>
      </c>
      <c r="C1361" t="s">
        <v>71</v>
      </c>
      <c r="D1361" t="str">
        <f>TRIM(COVID_STATE[[#This Row],[ REGION_HOLD]])</f>
        <v>South</v>
      </c>
      <c r="E1361">
        <v>0</v>
      </c>
      <c r="F1361">
        <v>0</v>
      </c>
      <c r="G1361">
        <v>0</v>
      </c>
    </row>
    <row r="1362" spans="1:7" x14ac:dyDescent="0.4">
      <c r="A1362" s="1">
        <v>43877</v>
      </c>
      <c r="B1362" t="s">
        <v>43</v>
      </c>
      <c r="C1362" t="s">
        <v>75</v>
      </c>
      <c r="D1362" t="str">
        <f>TRIM(COVID_STATE[[#This Row],[ REGION_HOLD]])</f>
        <v>Midwest</v>
      </c>
      <c r="E1362">
        <v>0</v>
      </c>
      <c r="F1362">
        <v>0</v>
      </c>
      <c r="G1362">
        <v>0</v>
      </c>
    </row>
    <row r="1363" spans="1:7" x14ac:dyDescent="0.4">
      <c r="A1363" s="1">
        <v>43877</v>
      </c>
      <c r="B1363" t="s">
        <v>36</v>
      </c>
      <c r="C1363" t="s">
        <v>75</v>
      </c>
      <c r="D1363" t="str">
        <f>TRIM(COVID_STATE[[#This Row],[ REGION_HOLD]])</f>
        <v>Midwest</v>
      </c>
      <c r="E1363">
        <v>0</v>
      </c>
      <c r="F1363">
        <v>0</v>
      </c>
      <c r="G1363">
        <v>0</v>
      </c>
    </row>
    <row r="1364" spans="1:7" x14ac:dyDescent="0.4">
      <c r="A1364" s="1">
        <v>43877</v>
      </c>
      <c r="B1364" t="s">
        <v>25</v>
      </c>
      <c r="C1364" t="s">
        <v>71</v>
      </c>
      <c r="D1364" t="str">
        <f>TRIM(COVID_STATE[[#This Row],[ REGION_HOLD]])</f>
        <v>South</v>
      </c>
      <c r="E1364">
        <v>0</v>
      </c>
      <c r="F1364">
        <v>0</v>
      </c>
      <c r="G1364">
        <v>0</v>
      </c>
    </row>
    <row r="1365" spans="1:7" x14ac:dyDescent="0.4">
      <c r="A1365" s="1">
        <v>43877</v>
      </c>
      <c r="B1365" t="s">
        <v>9</v>
      </c>
      <c r="C1365" t="s">
        <v>73</v>
      </c>
      <c r="D1365" t="str">
        <f>TRIM(COVID_STATE[[#This Row],[ REGION_HOLD]])</f>
        <v>West</v>
      </c>
      <c r="E1365">
        <v>0</v>
      </c>
      <c r="F1365">
        <v>0</v>
      </c>
      <c r="G1365">
        <v>0</v>
      </c>
    </row>
    <row r="1366" spans="1:7" x14ac:dyDescent="0.4">
      <c r="A1366" s="1">
        <v>43877</v>
      </c>
      <c r="B1366" t="s">
        <v>26</v>
      </c>
      <c r="C1366" t="s">
        <v>74</v>
      </c>
      <c r="D1366" t="str">
        <f>TRIM(COVID_STATE[[#This Row],[ REGION_HOLD]])</f>
        <v>Northeast</v>
      </c>
      <c r="E1366">
        <v>0</v>
      </c>
      <c r="F1366">
        <v>0</v>
      </c>
      <c r="G1366">
        <v>0</v>
      </c>
    </row>
    <row r="1367" spans="1:7" x14ac:dyDescent="0.4">
      <c r="A1367" s="1">
        <v>43877</v>
      </c>
      <c r="B1367" t="s">
        <v>12</v>
      </c>
      <c r="C1367" t="s">
        <v>74</v>
      </c>
      <c r="D1367" t="str">
        <f>TRIM(COVID_STATE[[#This Row],[ REGION_HOLD]])</f>
        <v>Northeast</v>
      </c>
      <c r="E1367">
        <v>0</v>
      </c>
      <c r="F1367">
        <v>0</v>
      </c>
      <c r="G1367">
        <v>0</v>
      </c>
    </row>
    <row r="1368" spans="1:7" x14ac:dyDescent="0.4">
      <c r="A1368" s="1">
        <v>43877</v>
      </c>
      <c r="B1368" t="s">
        <v>27</v>
      </c>
      <c r="C1368" t="s">
        <v>71</v>
      </c>
      <c r="D1368" t="str">
        <f>TRIM(COVID_STATE[[#This Row],[ REGION_HOLD]])</f>
        <v>South</v>
      </c>
      <c r="E1368">
        <v>0</v>
      </c>
      <c r="F1368">
        <v>0</v>
      </c>
      <c r="G1368">
        <v>0</v>
      </c>
    </row>
    <row r="1369" spans="1:7" x14ac:dyDescent="0.4">
      <c r="A1369" s="1">
        <v>43877</v>
      </c>
      <c r="B1369" t="s">
        <v>38</v>
      </c>
      <c r="C1369" t="s">
        <v>75</v>
      </c>
      <c r="D1369" t="str">
        <f>TRIM(COVID_STATE[[#This Row],[ REGION_HOLD]])</f>
        <v>Midwest</v>
      </c>
      <c r="E1369">
        <v>0</v>
      </c>
      <c r="F1369">
        <v>0</v>
      </c>
      <c r="G1369">
        <v>0</v>
      </c>
    </row>
    <row r="1370" spans="1:7" x14ac:dyDescent="0.4">
      <c r="A1370" s="1">
        <v>43877</v>
      </c>
      <c r="B1370" t="s">
        <v>20</v>
      </c>
      <c r="C1370" t="s">
        <v>71</v>
      </c>
      <c r="D1370" t="str">
        <f>TRIM(COVID_STATE[[#This Row],[ REGION_HOLD]])</f>
        <v>South</v>
      </c>
      <c r="E1370">
        <v>0</v>
      </c>
      <c r="F1370">
        <v>0</v>
      </c>
      <c r="G1370">
        <v>0</v>
      </c>
    </row>
    <row r="1371" spans="1:7" x14ac:dyDescent="0.4">
      <c r="A1371" s="1">
        <v>43877</v>
      </c>
      <c r="B1371" t="s">
        <v>6</v>
      </c>
      <c r="C1371" t="s">
        <v>71</v>
      </c>
      <c r="D1371" t="str">
        <f>TRIM(COVID_STATE[[#This Row],[ REGION_HOLD]])</f>
        <v>South</v>
      </c>
      <c r="E1371">
        <v>0</v>
      </c>
      <c r="F1371">
        <v>0</v>
      </c>
      <c r="G1371">
        <v>0</v>
      </c>
    </row>
    <row r="1372" spans="1:7" x14ac:dyDescent="0.4">
      <c r="A1372" s="1">
        <v>43877</v>
      </c>
      <c r="B1372" t="s">
        <v>8</v>
      </c>
      <c r="C1372" t="s">
        <v>73</v>
      </c>
      <c r="D1372" t="str">
        <f>TRIM(COVID_STATE[[#This Row],[ REGION_HOLD]])</f>
        <v>West</v>
      </c>
      <c r="E1372">
        <v>0</v>
      </c>
      <c r="F1372">
        <v>0</v>
      </c>
      <c r="G1372">
        <v>0</v>
      </c>
    </row>
    <row r="1373" spans="1:7" x14ac:dyDescent="0.4">
      <c r="A1373" s="1">
        <v>43877</v>
      </c>
      <c r="B1373" t="s">
        <v>31</v>
      </c>
      <c r="C1373" t="s">
        <v>74</v>
      </c>
      <c r="D1373" t="str">
        <f>TRIM(COVID_STATE[[#This Row],[ REGION_HOLD]])</f>
        <v>Northeast</v>
      </c>
      <c r="E1373">
        <v>0</v>
      </c>
      <c r="F1373">
        <v>0</v>
      </c>
      <c r="G1373">
        <v>0</v>
      </c>
    </row>
    <row r="1374" spans="1:7" x14ac:dyDescent="0.4">
      <c r="A1374" s="1">
        <v>43877</v>
      </c>
      <c r="B1374" t="s">
        <v>32</v>
      </c>
      <c r="C1374" t="s">
        <v>71</v>
      </c>
      <c r="D1374" t="str">
        <f>TRIM(COVID_STATE[[#This Row],[ REGION_HOLD]])</f>
        <v>South</v>
      </c>
      <c r="E1374">
        <v>0</v>
      </c>
      <c r="F1374">
        <v>0</v>
      </c>
      <c r="G1374">
        <v>0</v>
      </c>
    </row>
    <row r="1375" spans="1:7" x14ac:dyDescent="0.4">
      <c r="A1375" s="1">
        <v>43877</v>
      </c>
      <c r="B1375" t="s">
        <v>0</v>
      </c>
      <c r="C1375" t="s">
        <v>73</v>
      </c>
      <c r="D1375" t="str">
        <f>TRIM(COVID_STATE[[#This Row],[ REGION_HOLD]])</f>
        <v>West</v>
      </c>
      <c r="E1375">
        <v>0</v>
      </c>
      <c r="F1375">
        <v>0</v>
      </c>
      <c r="G1375">
        <v>0</v>
      </c>
    </row>
    <row r="1376" spans="1:7" x14ac:dyDescent="0.4">
      <c r="A1376" s="1">
        <v>43877</v>
      </c>
      <c r="B1376" t="s">
        <v>50</v>
      </c>
      <c r="C1376" t="s">
        <v>71</v>
      </c>
      <c r="D1376" t="str">
        <f>TRIM(COVID_STATE[[#This Row],[ REGION_HOLD]])</f>
        <v>South</v>
      </c>
      <c r="E1376">
        <v>0</v>
      </c>
      <c r="F1376">
        <v>0</v>
      </c>
      <c r="G1376">
        <v>0</v>
      </c>
    </row>
    <row r="1377" spans="1:7" x14ac:dyDescent="0.4">
      <c r="A1377" s="1">
        <v>43877</v>
      </c>
      <c r="B1377" t="s">
        <v>5</v>
      </c>
      <c r="C1377" t="s">
        <v>75</v>
      </c>
      <c r="D1377" t="str">
        <f>TRIM(COVID_STATE[[#This Row],[ REGION_HOLD]])</f>
        <v>Midwest</v>
      </c>
      <c r="E1377">
        <v>0</v>
      </c>
      <c r="F1377">
        <v>0</v>
      </c>
      <c r="G1377">
        <v>0</v>
      </c>
    </row>
    <row r="1378" spans="1:7" x14ac:dyDescent="0.4">
      <c r="A1378" s="1">
        <v>43877</v>
      </c>
      <c r="B1378" t="s">
        <v>44</v>
      </c>
      <c r="C1378" t="s">
        <v>73</v>
      </c>
      <c r="D1378" t="str">
        <f>TRIM(COVID_STATE[[#This Row],[ REGION_HOLD]])</f>
        <v>West</v>
      </c>
      <c r="E1378">
        <v>0</v>
      </c>
      <c r="F1378">
        <v>0</v>
      </c>
      <c r="G1378">
        <v>0</v>
      </c>
    </row>
    <row r="1379" spans="1:7" x14ac:dyDescent="0.4">
      <c r="A1379" s="1">
        <v>43878</v>
      </c>
      <c r="B1379" t="s">
        <v>47</v>
      </c>
      <c r="C1379" t="s">
        <v>71</v>
      </c>
      <c r="D1379" t="str">
        <f>TRIM(COVID_STATE[[#This Row],[ REGION_HOLD]])</f>
        <v>South</v>
      </c>
      <c r="E1379">
        <v>0</v>
      </c>
      <c r="F1379">
        <v>0</v>
      </c>
      <c r="G1379">
        <v>0</v>
      </c>
    </row>
    <row r="1380" spans="1:7" x14ac:dyDescent="0.4">
      <c r="A1380" s="1">
        <v>43878</v>
      </c>
      <c r="B1380" t="s">
        <v>45</v>
      </c>
      <c r="C1380" t="s">
        <v>73</v>
      </c>
      <c r="D1380" t="str">
        <f>TRIM(COVID_STATE[[#This Row],[ REGION_HOLD]])</f>
        <v>West</v>
      </c>
      <c r="E1380">
        <v>0</v>
      </c>
      <c r="F1380">
        <v>0</v>
      </c>
      <c r="G1380">
        <v>0</v>
      </c>
    </row>
    <row r="1381" spans="1:7" x14ac:dyDescent="0.4">
      <c r="A1381" s="1">
        <v>43878</v>
      </c>
      <c r="B1381" t="s">
        <v>3</v>
      </c>
      <c r="C1381" t="s">
        <v>73</v>
      </c>
      <c r="D1381" t="str">
        <f>TRIM(COVID_STATE[[#This Row],[ REGION_HOLD]])</f>
        <v>West</v>
      </c>
      <c r="E1381">
        <v>0</v>
      </c>
      <c r="F1381">
        <v>0</v>
      </c>
      <c r="G1381">
        <v>0</v>
      </c>
    </row>
    <row r="1382" spans="1:7" x14ac:dyDescent="0.4">
      <c r="A1382" s="1">
        <v>43878</v>
      </c>
      <c r="B1382" t="s">
        <v>39</v>
      </c>
      <c r="C1382" t="s">
        <v>71</v>
      </c>
      <c r="D1382" t="str">
        <f>TRIM(COVID_STATE[[#This Row],[ REGION_HOLD]])</f>
        <v>South</v>
      </c>
      <c r="E1382">
        <v>0</v>
      </c>
      <c r="F1382">
        <v>0</v>
      </c>
      <c r="G1382">
        <v>0</v>
      </c>
    </row>
    <row r="1383" spans="1:7" x14ac:dyDescent="0.4">
      <c r="A1383" s="1">
        <v>43878</v>
      </c>
      <c r="B1383" t="s">
        <v>2</v>
      </c>
      <c r="C1383" t="s">
        <v>73</v>
      </c>
      <c r="D1383" t="str">
        <f>TRIM(COVID_STATE[[#This Row],[ REGION_HOLD]])</f>
        <v>West</v>
      </c>
      <c r="E1383">
        <v>0</v>
      </c>
      <c r="F1383">
        <v>0</v>
      </c>
      <c r="G1383">
        <v>0</v>
      </c>
    </row>
    <row r="1384" spans="1:7" x14ac:dyDescent="0.4">
      <c r="A1384" s="1">
        <v>43878</v>
      </c>
      <c r="B1384" t="s">
        <v>17</v>
      </c>
      <c r="C1384" t="s">
        <v>73</v>
      </c>
      <c r="D1384" t="str">
        <f>TRIM(COVID_STATE[[#This Row],[ REGION_HOLD]])</f>
        <v>West</v>
      </c>
      <c r="E1384">
        <v>0</v>
      </c>
      <c r="F1384">
        <v>0</v>
      </c>
      <c r="G1384">
        <v>0</v>
      </c>
    </row>
    <row r="1385" spans="1:7" x14ac:dyDescent="0.4">
      <c r="A1385" s="1">
        <v>43878</v>
      </c>
      <c r="B1385" t="s">
        <v>33</v>
      </c>
      <c r="C1385" t="s">
        <v>74</v>
      </c>
      <c r="D1385" t="str">
        <f>TRIM(COVID_STATE[[#This Row],[ REGION_HOLD]])</f>
        <v>Northeast</v>
      </c>
      <c r="E1385">
        <v>0</v>
      </c>
      <c r="F1385">
        <v>0</v>
      </c>
      <c r="G1385">
        <v>0</v>
      </c>
    </row>
    <row r="1386" spans="1:7" x14ac:dyDescent="0.4">
      <c r="A1386" s="1">
        <v>43878</v>
      </c>
      <c r="B1386" t="s">
        <v>40</v>
      </c>
      <c r="C1386" t="s">
        <v>71</v>
      </c>
      <c r="D1386" t="str">
        <f>TRIM(COVID_STATE[[#This Row],[ REGION_HOLD]])</f>
        <v>South</v>
      </c>
      <c r="E1386">
        <v>0</v>
      </c>
      <c r="F1386">
        <v>0</v>
      </c>
      <c r="G1386">
        <v>0</v>
      </c>
    </row>
    <row r="1387" spans="1:7" x14ac:dyDescent="0.4">
      <c r="A1387" s="1">
        <v>43878</v>
      </c>
      <c r="B1387" t="s">
        <v>28</v>
      </c>
      <c r="C1387" t="s">
        <v>71</v>
      </c>
      <c r="D1387" t="str">
        <f>TRIM(COVID_STATE[[#This Row],[ REGION_HOLD]])</f>
        <v>South</v>
      </c>
      <c r="E1387">
        <v>0</v>
      </c>
      <c r="F1387">
        <v>0</v>
      </c>
      <c r="G1387">
        <v>0</v>
      </c>
    </row>
    <row r="1388" spans="1:7" x14ac:dyDescent="0.4">
      <c r="A1388" s="1">
        <v>43878</v>
      </c>
      <c r="B1388" t="s">
        <v>10</v>
      </c>
      <c r="C1388" t="s">
        <v>71</v>
      </c>
      <c r="D1388" t="str">
        <f>TRIM(COVID_STATE[[#This Row],[ REGION_HOLD]])</f>
        <v>South</v>
      </c>
      <c r="E1388">
        <v>0</v>
      </c>
      <c r="F1388">
        <v>0</v>
      </c>
      <c r="G1388">
        <v>0</v>
      </c>
    </row>
    <row r="1389" spans="1:7" x14ac:dyDescent="0.4">
      <c r="A1389" s="1">
        <v>43878</v>
      </c>
      <c r="B1389" t="s">
        <v>13</v>
      </c>
      <c r="C1389" t="s">
        <v>71</v>
      </c>
      <c r="D1389" t="str">
        <f>TRIM(COVID_STATE[[#This Row],[ REGION_HOLD]])</f>
        <v>South</v>
      </c>
      <c r="E1389">
        <v>0</v>
      </c>
      <c r="F1389">
        <v>0</v>
      </c>
      <c r="G1389">
        <v>0</v>
      </c>
    </row>
    <row r="1390" spans="1:7" x14ac:dyDescent="0.4">
      <c r="A1390" s="1">
        <v>43878</v>
      </c>
      <c r="B1390" t="s">
        <v>21</v>
      </c>
      <c r="C1390" t="s">
        <v>73</v>
      </c>
      <c r="D1390" t="str">
        <f>TRIM(COVID_STATE[[#This Row],[ REGION_HOLD]])</f>
        <v>West</v>
      </c>
      <c r="E1390">
        <v>0</v>
      </c>
      <c r="F1390">
        <v>0</v>
      </c>
      <c r="G1390">
        <v>0</v>
      </c>
    </row>
    <row r="1391" spans="1:7" x14ac:dyDescent="0.4">
      <c r="A1391" s="1">
        <v>43878</v>
      </c>
      <c r="B1391" t="s">
        <v>48</v>
      </c>
      <c r="C1391" t="s">
        <v>73</v>
      </c>
      <c r="D1391" t="str">
        <f>TRIM(COVID_STATE[[#This Row],[ REGION_HOLD]])</f>
        <v>West</v>
      </c>
      <c r="E1391">
        <v>0</v>
      </c>
      <c r="F1391">
        <v>0</v>
      </c>
      <c r="G1391">
        <v>0</v>
      </c>
    </row>
    <row r="1392" spans="1:7" x14ac:dyDescent="0.4">
      <c r="A1392" s="1">
        <v>43878</v>
      </c>
      <c r="B1392" t="s">
        <v>1</v>
      </c>
      <c r="C1392" t="s">
        <v>75</v>
      </c>
      <c r="D1392" t="str">
        <f>TRIM(COVID_STATE[[#This Row],[ REGION_HOLD]])</f>
        <v>Midwest</v>
      </c>
      <c r="E1392">
        <v>0</v>
      </c>
      <c r="F1392">
        <v>0</v>
      </c>
      <c r="G1392">
        <v>0</v>
      </c>
    </row>
    <row r="1393" spans="1:7" x14ac:dyDescent="0.4">
      <c r="A1393" s="1">
        <v>43878</v>
      </c>
      <c r="B1393" t="s">
        <v>22</v>
      </c>
      <c r="C1393" t="s">
        <v>75</v>
      </c>
      <c r="D1393" t="str">
        <f>TRIM(COVID_STATE[[#This Row],[ REGION_HOLD]])</f>
        <v>Midwest</v>
      </c>
      <c r="E1393">
        <v>0</v>
      </c>
      <c r="F1393">
        <v>0</v>
      </c>
      <c r="G1393">
        <v>0</v>
      </c>
    </row>
    <row r="1394" spans="1:7" x14ac:dyDescent="0.4">
      <c r="A1394" s="1">
        <v>43878</v>
      </c>
      <c r="B1394" t="s">
        <v>34</v>
      </c>
      <c r="C1394" t="s">
        <v>75</v>
      </c>
      <c r="D1394" t="str">
        <f>TRIM(COVID_STATE[[#This Row],[ REGION_HOLD]])</f>
        <v>Midwest</v>
      </c>
      <c r="E1394">
        <v>0</v>
      </c>
      <c r="F1394">
        <v>0</v>
      </c>
      <c r="G1394">
        <v>0</v>
      </c>
    </row>
    <row r="1395" spans="1:7" x14ac:dyDescent="0.4">
      <c r="A1395" s="1">
        <v>43878</v>
      </c>
      <c r="B1395" t="s">
        <v>29</v>
      </c>
      <c r="C1395" t="s">
        <v>75</v>
      </c>
      <c r="D1395" t="str">
        <f>TRIM(COVID_STATE[[#This Row],[ REGION_HOLD]])</f>
        <v>Midwest</v>
      </c>
      <c r="E1395">
        <v>0</v>
      </c>
      <c r="F1395">
        <v>0</v>
      </c>
      <c r="G1395">
        <v>0</v>
      </c>
    </row>
    <row r="1396" spans="1:7" x14ac:dyDescent="0.4">
      <c r="A1396" s="1">
        <v>43878</v>
      </c>
      <c r="B1396" t="s">
        <v>23</v>
      </c>
      <c r="C1396" t="s">
        <v>71</v>
      </c>
      <c r="D1396" t="str">
        <f>TRIM(COVID_STATE[[#This Row],[ REGION_HOLD]])</f>
        <v>South</v>
      </c>
      <c r="E1396">
        <v>0</v>
      </c>
      <c r="F1396">
        <v>0</v>
      </c>
      <c r="G1396">
        <v>0</v>
      </c>
    </row>
    <row r="1397" spans="1:7" x14ac:dyDescent="0.4">
      <c r="A1397" s="1">
        <v>43878</v>
      </c>
      <c r="B1397" t="s">
        <v>35</v>
      </c>
      <c r="C1397" t="s">
        <v>71</v>
      </c>
      <c r="D1397" t="str">
        <f>TRIM(COVID_STATE[[#This Row],[ REGION_HOLD]])</f>
        <v>South</v>
      </c>
      <c r="E1397">
        <v>0</v>
      </c>
      <c r="F1397">
        <v>0</v>
      </c>
      <c r="G1397">
        <v>0</v>
      </c>
    </row>
    <row r="1398" spans="1:7" x14ac:dyDescent="0.4">
      <c r="A1398" s="1">
        <v>43878</v>
      </c>
      <c r="B1398" t="s">
        <v>46</v>
      </c>
      <c r="C1398" t="s">
        <v>74</v>
      </c>
      <c r="D1398" t="str">
        <f>TRIM(COVID_STATE[[#This Row],[ REGION_HOLD]])</f>
        <v>Northeast</v>
      </c>
      <c r="E1398">
        <v>0</v>
      </c>
      <c r="F1398">
        <v>0</v>
      </c>
      <c r="G1398">
        <v>0</v>
      </c>
    </row>
    <row r="1399" spans="1:7" x14ac:dyDescent="0.4">
      <c r="A1399" s="1">
        <v>43878</v>
      </c>
      <c r="B1399" t="s">
        <v>18</v>
      </c>
      <c r="C1399" t="s">
        <v>71</v>
      </c>
      <c r="D1399" t="str">
        <f>TRIM(COVID_STATE[[#This Row],[ REGION_HOLD]])</f>
        <v>South</v>
      </c>
      <c r="E1399">
        <v>0</v>
      </c>
      <c r="F1399">
        <v>0</v>
      </c>
      <c r="G1399">
        <v>0</v>
      </c>
    </row>
    <row r="1400" spans="1:7" x14ac:dyDescent="0.4">
      <c r="A1400" s="1">
        <v>43878</v>
      </c>
      <c r="B1400" t="s">
        <v>4</v>
      </c>
      <c r="C1400" t="s">
        <v>74</v>
      </c>
      <c r="D1400" t="str">
        <f>TRIM(COVID_STATE[[#This Row],[ REGION_HOLD]])</f>
        <v>Northeast</v>
      </c>
      <c r="E1400">
        <v>0</v>
      </c>
      <c r="F1400">
        <v>0</v>
      </c>
      <c r="G1400">
        <v>0</v>
      </c>
    </row>
    <row r="1401" spans="1:7" x14ac:dyDescent="0.4">
      <c r="A1401" s="1">
        <v>43878</v>
      </c>
      <c r="B1401" t="s">
        <v>37</v>
      </c>
      <c r="C1401" t="s">
        <v>75</v>
      </c>
      <c r="D1401" t="str">
        <f>TRIM(COVID_STATE[[#This Row],[ REGION_HOLD]])</f>
        <v>Midwest</v>
      </c>
      <c r="E1401">
        <v>0</v>
      </c>
      <c r="F1401">
        <v>0</v>
      </c>
      <c r="G1401">
        <v>0</v>
      </c>
    </row>
    <row r="1402" spans="1:7" x14ac:dyDescent="0.4">
      <c r="A1402" s="1">
        <v>43878</v>
      </c>
      <c r="B1402" t="s">
        <v>24</v>
      </c>
      <c r="C1402" t="s">
        <v>75</v>
      </c>
      <c r="D1402" t="str">
        <f>TRIM(COVID_STATE[[#This Row],[ REGION_HOLD]])</f>
        <v>Midwest</v>
      </c>
      <c r="E1402">
        <v>0</v>
      </c>
      <c r="F1402">
        <v>0</v>
      </c>
      <c r="G1402">
        <v>0</v>
      </c>
    </row>
    <row r="1403" spans="1:7" x14ac:dyDescent="0.4">
      <c r="A1403" s="1">
        <v>43878</v>
      </c>
      <c r="B1403" t="s">
        <v>41</v>
      </c>
      <c r="C1403" t="s">
        <v>71</v>
      </c>
      <c r="D1403" t="str">
        <f>TRIM(COVID_STATE[[#This Row],[ REGION_HOLD]])</f>
        <v>South</v>
      </c>
      <c r="E1403">
        <v>0</v>
      </c>
      <c r="F1403">
        <v>0</v>
      </c>
      <c r="G1403">
        <v>0</v>
      </c>
    </row>
    <row r="1404" spans="1:7" x14ac:dyDescent="0.4">
      <c r="A1404" s="1">
        <v>43878</v>
      </c>
      <c r="B1404" t="s">
        <v>30</v>
      </c>
      <c r="C1404" t="s">
        <v>75</v>
      </c>
      <c r="D1404" t="str">
        <f>TRIM(COVID_STATE[[#This Row],[ REGION_HOLD]])</f>
        <v>Midwest</v>
      </c>
      <c r="E1404">
        <v>0</v>
      </c>
      <c r="F1404">
        <v>0</v>
      </c>
      <c r="G1404">
        <v>0</v>
      </c>
    </row>
    <row r="1405" spans="1:7" x14ac:dyDescent="0.4">
      <c r="A1405" s="1">
        <v>43878</v>
      </c>
      <c r="B1405" t="s">
        <v>49</v>
      </c>
      <c r="C1405" t="s">
        <v>73</v>
      </c>
      <c r="D1405" t="str">
        <f>TRIM(COVID_STATE[[#This Row],[ REGION_HOLD]])</f>
        <v>West</v>
      </c>
      <c r="E1405">
        <v>0</v>
      </c>
      <c r="F1405">
        <v>0</v>
      </c>
      <c r="G1405">
        <v>0</v>
      </c>
    </row>
    <row r="1406" spans="1:7" x14ac:dyDescent="0.4">
      <c r="A1406" s="1">
        <v>43878</v>
      </c>
      <c r="B1406" t="s">
        <v>7</v>
      </c>
      <c r="C1406" t="s">
        <v>75</v>
      </c>
      <c r="D1406" t="str">
        <f>TRIM(COVID_STATE[[#This Row],[ REGION_HOLD]])</f>
        <v>Midwest</v>
      </c>
      <c r="E1406">
        <v>10</v>
      </c>
      <c r="F1406">
        <v>0</v>
      </c>
      <c r="G1406">
        <v>0</v>
      </c>
    </row>
    <row r="1407" spans="1:7" x14ac:dyDescent="0.4">
      <c r="A1407" s="1">
        <v>43878</v>
      </c>
      <c r="B1407" t="s">
        <v>19</v>
      </c>
      <c r="C1407" t="s">
        <v>73</v>
      </c>
      <c r="D1407" t="str">
        <f>TRIM(COVID_STATE[[#This Row],[ REGION_HOLD]])</f>
        <v>West</v>
      </c>
      <c r="E1407">
        <v>0</v>
      </c>
      <c r="F1407">
        <v>0</v>
      </c>
      <c r="G1407">
        <v>0</v>
      </c>
    </row>
    <row r="1408" spans="1:7" x14ac:dyDescent="0.4">
      <c r="A1408" s="1">
        <v>43878</v>
      </c>
      <c r="B1408" t="s">
        <v>14</v>
      </c>
      <c r="C1408" t="s">
        <v>74</v>
      </c>
      <c r="D1408" t="str">
        <f>TRIM(COVID_STATE[[#This Row],[ REGION_HOLD]])</f>
        <v>Northeast</v>
      </c>
      <c r="E1408">
        <v>0</v>
      </c>
      <c r="F1408">
        <v>0</v>
      </c>
      <c r="G1408">
        <v>0</v>
      </c>
    </row>
    <row r="1409" spans="1:7" x14ac:dyDescent="0.4">
      <c r="A1409" s="1">
        <v>43878</v>
      </c>
      <c r="B1409" t="s">
        <v>16</v>
      </c>
      <c r="C1409" t="s">
        <v>74</v>
      </c>
      <c r="D1409" t="str">
        <f>TRIM(COVID_STATE[[#This Row],[ REGION_HOLD]])</f>
        <v>Northeast</v>
      </c>
      <c r="E1409">
        <v>0</v>
      </c>
      <c r="F1409">
        <v>0</v>
      </c>
      <c r="G1409">
        <v>0</v>
      </c>
    </row>
    <row r="1410" spans="1:7" x14ac:dyDescent="0.4">
      <c r="A1410" s="1">
        <v>43878</v>
      </c>
      <c r="B1410" t="s">
        <v>42</v>
      </c>
      <c r="C1410" t="s">
        <v>73</v>
      </c>
      <c r="D1410" t="str">
        <f>TRIM(COVID_STATE[[#This Row],[ REGION_HOLD]])</f>
        <v>West</v>
      </c>
      <c r="E1410">
        <v>0</v>
      </c>
      <c r="F1410">
        <v>0</v>
      </c>
      <c r="G1410">
        <v>0</v>
      </c>
    </row>
    <row r="1411" spans="1:7" x14ac:dyDescent="0.4">
      <c r="A1411" s="1">
        <v>43878</v>
      </c>
      <c r="B1411" t="s">
        <v>11</v>
      </c>
      <c r="C1411" t="s">
        <v>74</v>
      </c>
      <c r="D1411" t="str">
        <f>TRIM(COVID_STATE[[#This Row],[ REGION_HOLD]])</f>
        <v>Northeast</v>
      </c>
      <c r="E1411">
        <v>0</v>
      </c>
      <c r="F1411">
        <v>0</v>
      </c>
      <c r="G1411">
        <v>0</v>
      </c>
    </row>
    <row r="1412" spans="1:7" x14ac:dyDescent="0.4">
      <c r="A1412" s="1">
        <v>43878</v>
      </c>
      <c r="B1412" t="s">
        <v>15</v>
      </c>
      <c r="C1412" t="s">
        <v>71</v>
      </c>
      <c r="D1412" t="str">
        <f>TRIM(COVID_STATE[[#This Row],[ REGION_HOLD]])</f>
        <v>South</v>
      </c>
      <c r="E1412">
        <v>0</v>
      </c>
      <c r="F1412">
        <v>0</v>
      </c>
      <c r="G1412">
        <v>0</v>
      </c>
    </row>
    <row r="1413" spans="1:7" x14ac:dyDescent="0.4">
      <c r="A1413" s="1">
        <v>43878</v>
      </c>
      <c r="B1413" t="s">
        <v>43</v>
      </c>
      <c r="C1413" t="s">
        <v>75</v>
      </c>
      <c r="D1413" t="str">
        <f>TRIM(COVID_STATE[[#This Row],[ REGION_HOLD]])</f>
        <v>Midwest</v>
      </c>
      <c r="E1413">
        <v>0</v>
      </c>
      <c r="F1413">
        <v>0</v>
      </c>
      <c r="G1413">
        <v>0</v>
      </c>
    </row>
    <row r="1414" spans="1:7" x14ac:dyDescent="0.4">
      <c r="A1414" s="1">
        <v>43878</v>
      </c>
      <c r="B1414" t="s">
        <v>36</v>
      </c>
      <c r="C1414" t="s">
        <v>75</v>
      </c>
      <c r="D1414" t="str">
        <f>TRIM(COVID_STATE[[#This Row],[ REGION_HOLD]])</f>
        <v>Midwest</v>
      </c>
      <c r="E1414">
        <v>0</v>
      </c>
      <c r="F1414">
        <v>0</v>
      </c>
      <c r="G1414">
        <v>0</v>
      </c>
    </row>
    <row r="1415" spans="1:7" x14ac:dyDescent="0.4">
      <c r="A1415" s="1">
        <v>43878</v>
      </c>
      <c r="B1415" t="s">
        <v>25</v>
      </c>
      <c r="C1415" t="s">
        <v>71</v>
      </c>
      <c r="D1415" t="str">
        <f>TRIM(COVID_STATE[[#This Row],[ REGION_HOLD]])</f>
        <v>South</v>
      </c>
      <c r="E1415">
        <v>0</v>
      </c>
      <c r="F1415">
        <v>0</v>
      </c>
      <c r="G1415">
        <v>0</v>
      </c>
    </row>
    <row r="1416" spans="1:7" x14ac:dyDescent="0.4">
      <c r="A1416" s="1">
        <v>43878</v>
      </c>
      <c r="B1416" t="s">
        <v>9</v>
      </c>
      <c r="C1416" t="s">
        <v>73</v>
      </c>
      <c r="D1416" t="str">
        <f>TRIM(COVID_STATE[[#This Row],[ REGION_HOLD]])</f>
        <v>West</v>
      </c>
      <c r="E1416">
        <v>0</v>
      </c>
      <c r="F1416">
        <v>0</v>
      </c>
      <c r="G1416">
        <v>0</v>
      </c>
    </row>
    <row r="1417" spans="1:7" x14ac:dyDescent="0.4">
      <c r="A1417" s="1">
        <v>43878</v>
      </c>
      <c r="B1417" t="s">
        <v>26</v>
      </c>
      <c r="C1417" t="s">
        <v>74</v>
      </c>
      <c r="D1417" t="str">
        <f>TRIM(COVID_STATE[[#This Row],[ REGION_HOLD]])</f>
        <v>Northeast</v>
      </c>
      <c r="E1417">
        <v>0</v>
      </c>
      <c r="F1417">
        <v>0</v>
      </c>
      <c r="G1417">
        <v>0</v>
      </c>
    </row>
    <row r="1418" spans="1:7" x14ac:dyDescent="0.4">
      <c r="A1418" s="1">
        <v>43878</v>
      </c>
      <c r="B1418" t="s">
        <v>12</v>
      </c>
      <c r="C1418" t="s">
        <v>74</v>
      </c>
      <c r="D1418" t="str">
        <f>TRIM(COVID_STATE[[#This Row],[ REGION_HOLD]])</f>
        <v>Northeast</v>
      </c>
      <c r="E1418">
        <v>0</v>
      </c>
      <c r="F1418">
        <v>0</v>
      </c>
      <c r="G1418">
        <v>0</v>
      </c>
    </row>
    <row r="1419" spans="1:7" x14ac:dyDescent="0.4">
      <c r="A1419" s="1">
        <v>43878</v>
      </c>
      <c r="B1419" t="s">
        <v>27</v>
      </c>
      <c r="C1419" t="s">
        <v>71</v>
      </c>
      <c r="D1419" t="str">
        <f>TRIM(COVID_STATE[[#This Row],[ REGION_HOLD]])</f>
        <v>South</v>
      </c>
      <c r="E1419">
        <v>0</v>
      </c>
      <c r="F1419">
        <v>0</v>
      </c>
      <c r="G1419">
        <v>0</v>
      </c>
    </row>
    <row r="1420" spans="1:7" x14ac:dyDescent="0.4">
      <c r="A1420" s="1">
        <v>43878</v>
      </c>
      <c r="B1420" t="s">
        <v>38</v>
      </c>
      <c r="C1420" t="s">
        <v>75</v>
      </c>
      <c r="D1420" t="str">
        <f>TRIM(COVID_STATE[[#This Row],[ REGION_HOLD]])</f>
        <v>Midwest</v>
      </c>
      <c r="E1420">
        <v>0</v>
      </c>
      <c r="F1420">
        <v>0</v>
      </c>
      <c r="G1420">
        <v>0</v>
      </c>
    </row>
    <row r="1421" spans="1:7" x14ac:dyDescent="0.4">
      <c r="A1421" s="1">
        <v>43878</v>
      </c>
      <c r="B1421" t="s">
        <v>20</v>
      </c>
      <c r="C1421" t="s">
        <v>71</v>
      </c>
      <c r="D1421" t="str">
        <f>TRIM(COVID_STATE[[#This Row],[ REGION_HOLD]])</f>
        <v>South</v>
      </c>
      <c r="E1421">
        <v>0</v>
      </c>
      <c r="F1421">
        <v>0</v>
      </c>
      <c r="G1421">
        <v>0</v>
      </c>
    </row>
    <row r="1422" spans="1:7" x14ac:dyDescent="0.4">
      <c r="A1422" s="1">
        <v>43878</v>
      </c>
      <c r="B1422" t="s">
        <v>6</v>
      </c>
      <c r="C1422" t="s">
        <v>71</v>
      </c>
      <c r="D1422" t="str">
        <f>TRIM(COVID_STATE[[#This Row],[ REGION_HOLD]])</f>
        <v>South</v>
      </c>
      <c r="E1422">
        <v>0</v>
      </c>
      <c r="F1422">
        <v>0</v>
      </c>
      <c r="G1422">
        <v>0</v>
      </c>
    </row>
    <row r="1423" spans="1:7" x14ac:dyDescent="0.4">
      <c r="A1423" s="1">
        <v>43878</v>
      </c>
      <c r="B1423" t="s">
        <v>8</v>
      </c>
      <c r="C1423" t="s">
        <v>73</v>
      </c>
      <c r="D1423" t="str">
        <f>TRIM(COVID_STATE[[#This Row],[ REGION_HOLD]])</f>
        <v>West</v>
      </c>
      <c r="E1423">
        <v>0</v>
      </c>
      <c r="F1423">
        <v>0</v>
      </c>
      <c r="G1423">
        <v>0</v>
      </c>
    </row>
    <row r="1424" spans="1:7" x14ac:dyDescent="0.4">
      <c r="A1424" s="1">
        <v>43878</v>
      </c>
      <c r="B1424" t="s">
        <v>31</v>
      </c>
      <c r="C1424" t="s">
        <v>74</v>
      </c>
      <c r="D1424" t="str">
        <f>TRIM(COVID_STATE[[#This Row],[ REGION_HOLD]])</f>
        <v>Northeast</v>
      </c>
      <c r="E1424">
        <v>0</v>
      </c>
      <c r="F1424">
        <v>0</v>
      </c>
      <c r="G1424">
        <v>0</v>
      </c>
    </row>
    <row r="1425" spans="1:7" x14ac:dyDescent="0.4">
      <c r="A1425" s="1">
        <v>43878</v>
      </c>
      <c r="B1425" t="s">
        <v>32</v>
      </c>
      <c r="C1425" t="s">
        <v>71</v>
      </c>
      <c r="D1425" t="str">
        <f>TRIM(COVID_STATE[[#This Row],[ REGION_HOLD]])</f>
        <v>South</v>
      </c>
      <c r="E1425">
        <v>0</v>
      </c>
      <c r="F1425">
        <v>0</v>
      </c>
      <c r="G1425">
        <v>0</v>
      </c>
    </row>
    <row r="1426" spans="1:7" x14ac:dyDescent="0.4">
      <c r="A1426" s="1">
        <v>43878</v>
      </c>
      <c r="B1426" t="s">
        <v>0</v>
      </c>
      <c r="C1426" t="s">
        <v>73</v>
      </c>
      <c r="D1426" t="str">
        <f>TRIM(COVID_STATE[[#This Row],[ REGION_HOLD]])</f>
        <v>West</v>
      </c>
      <c r="E1426">
        <v>0</v>
      </c>
      <c r="F1426">
        <v>0</v>
      </c>
      <c r="G1426">
        <v>0</v>
      </c>
    </row>
    <row r="1427" spans="1:7" x14ac:dyDescent="0.4">
      <c r="A1427" s="1">
        <v>43878</v>
      </c>
      <c r="B1427" t="s">
        <v>50</v>
      </c>
      <c r="C1427" t="s">
        <v>71</v>
      </c>
      <c r="D1427" t="str">
        <f>TRIM(COVID_STATE[[#This Row],[ REGION_HOLD]])</f>
        <v>South</v>
      </c>
      <c r="E1427">
        <v>0</v>
      </c>
      <c r="F1427">
        <v>0</v>
      </c>
      <c r="G1427">
        <v>0</v>
      </c>
    </row>
    <row r="1428" spans="1:7" x14ac:dyDescent="0.4">
      <c r="A1428" s="1">
        <v>43878</v>
      </c>
      <c r="B1428" t="s">
        <v>5</v>
      </c>
      <c r="C1428" t="s">
        <v>75</v>
      </c>
      <c r="D1428" t="str">
        <f>TRIM(COVID_STATE[[#This Row],[ REGION_HOLD]])</f>
        <v>Midwest</v>
      </c>
      <c r="E1428">
        <v>0</v>
      </c>
      <c r="F1428">
        <v>0</v>
      </c>
      <c r="G1428">
        <v>0</v>
      </c>
    </row>
    <row r="1429" spans="1:7" x14ac:dyDescent="0.4">
      <c r="A1429" s="1">
        <v>43878</v>
      </c>
      <c r="B1429" t="s">
        <v>44</v>
      </c>
      <c r="C1429" t="s">
        <v>73</v>
      </c>
      <c r="D1429" t="str">
        <f>TRIM(COVID_STATE[[#This Row],[ REGION_HOLD]])</f>
        <v>West</v>
      </c>
      <c r="E1429">
        <v>0</v>
      </c>
      <c r="F1429">
        <v>0</v>
      </c>
      <c r="G1429">
        <v>0</v>
      </c>
    </row>
    <row r="1430" spans="1:7" x14ac:dyDescent="0.4">
      <c r="A1430" s="1">
        <v>43879</v>
      </c>
      <c r="B1430" t="s">
        <v>47</v>
      </c>
      <c r="C1430" t="s">
        <v>71</v>
      </c>
      <c r="D1430" t="str">
        <f>TRIM(COVID_STATE[[#This Row],[ REGION_HOLD]])</f>
        <v>South</v>
      </c>
      <c r="E1430">
        <v>0</v>
      </c>
      <c r="F1430">
        <v>0</v>
      </c>
      <c r="G1430">
        <v>0</v>
      </c>
    </row>
    <row r="1431" spans="1:7" x14ac:dyDescent="0.4">
      <c r="A1431" s="1">
        <v>43879</v>
      </c>
      <c r="B1431" t="s">
        <v>45</v>
      </c>
      <c r="C1431" t="s">
        <v>73</v>
      </c>
      <c r="D1431" t="str">
        <f>TRIM(COVID_STATE[[#This Row],[ REGION_HOLD]])</f>
        <v>West</v>
      </c>
      <c r="E1431">
        <v>0</v>
      </c>
      <c r="F1431">
        <v>0</v>
      </c>
      <c r="G1431">
        <v>0</v>
      </c>
    </row>
    <row r="1432" spans="1:7" x14ac:dyDescent="0.4">
      <c r="A1432" s="1">
        <v>43879</v>
      </c>
      <c r="B1432" t="s">
        <v>3</v>
      </c>
      <c r="C1432" t="s">
        <v>73</v>
      </c>
      <c r="D1432" t="str">
        <f>TRIM(COVID_STATE[[#This Row],[ REGION_HOLD]])</f>
        <v>West</v>
      </c>
      <c r="E1432">
        <v>0</v>
      </c>
      <c r="F1432">
        <v>0</v>
      </c>
      <c r="G1432">
        <v>0</v>
      </c>
    </row>
    <row r="1433" spans="1:7" x14ac:dyDescent="0.4">
      <c r="A1433" s="1">
        <v>43879</v>
      </c>
      <c r="B1433" t="s">
        <v>39</v>
      </c>
      <c r="C1433" t="s">
        <v>71</v>
      </c>
      <c r="D1433" t="str">
        <f>TRIM(COVID_STATE[[#This Row],[ REGION_HOLD]])</f>
        <v>South</v>
      </c>
      <c r="E1433">
        <v>0</v>
      </c>
      <c r="F1433">
        <v>0</v>
      </c>
      <c r="G1433">
        <v>0</v>
      </c>
    </row>
    <row r="1434" spans="1:7" x14ac:dyDescent="0.4">
      <c r="A1434" s="1">
        <v>43879</v>
      </c>
      <c r="B1434" t="s">
        <v>2</v>
      </c>
      <c r="C1434" t="s">
        <v>73</v>
      </c>
      <c r="D1434" t="str">
        <f>TRIM(COVID_STATE[[#This Row],[ REGION_HOLD]])</f>
        <v>West</v>
      </c>
      <c r="E1434">
        <v>0</v>
      </c>
      <c r="F1434">
        <v>0</v>
      </c>
      <c r="G1434">
        <v>0</v>
      </c>
    </row>
    <row r="1435" spans="1:7" x14ac:dyDescent="0.4">
      <c r="A1435" s="1">
        <v>43879</v>
      </c>
      <c r="B1435" t="s">
        <v>17</v>
      </c>
      <c r="C1435" t="s">
        <v>73</v>
      </c>
      <c r="D1435" t="str">
        <f>TRIM(COVID_STATE[[#This Row],[ REGION_HOLD]])</f>
        <v>West</v>
      </c>
      <c r="E1435">
        <v>0</v>
      </c>
      <c r="F1435">
        <v>0</v>
      </c>
      <c r="G1435">
        <v>0</v>
      </c>
    </row>
    <row r="1436" spans="1:7" x14ac:dyDescent="0.4">
      <c r="A1436" s="1">
        <v>43879</v>
      </c>
      <c r="B1436" t="s">
        <v>33</v>
      </c>
      <c r="C1436" t="s">
        <v>74</v>
      </c>
      <c r="D1436" t="str">
        <f>TRIM(COVID_STATE[[#This Row],[ REGION_HOLD]])</f>
        <v>Northeast</v>
      </c>
      <c r="E1436">
        <v>0</v>
      </c>
      <c r="F1436">
        <v>0</v>
      </c>
      <c r="G1436">
        <v>0</v>
      </c>
    </row>
    <row r="1437" spans="1:7" x14ac:dyDescent="0.4">
      <c r="A1437" s="1">
        <v>43879</v>
      </c>
      <c r="B1437" t="s">
        <v>40</v>
      </c>
      <c r="C1437" t="s">
        <v>71</v>
      </c>
      <c r="D1437" t="str">
        <f>TRIM(COVID_STATE[[#This Row],[ REGION_HOLD]])</f>
        <v>South</v>
      </c>
      <c r="E1437">
        <v>0</v>
      </c>
      <c r="F1437">
        <v>0</v>
      </c>
      <c r="G1437">
        <v>0</v>
      </c>
    </row>
    <row r="1438" spans="1:7" x14ac:dyDescent="0.4">
      <c r="A1438" s="1">
        <v>43879</v>
      </c>
      <c r="B1438" t="s">
        <v>28</v>
      </c>
      <c r="C1438" t="s">
        <v>71</v>
      </c>
      <c r="D1438" t="str">
        <f>TRIM(COVID_STATE[[#This Row],[ REGION_HOLD]])</f>
        <v>South</v>
      </c>
      <c r="E1438">
        <v>0</v>
      </c>
      <c r="F1438">
        <v>0</v>
      </c>
      <c r="G1438">
        <v>0</v>
      </c>
    </row>
    <row r="1439" spans="1:7" x14ac:dyDescent="0.4">
      <c r="A1439" s="1">
        <v>43879</v>
      </c>
      <c r="B1439" t="s">
        <v>10</v>
      </c>
      <c r="C1439" t="s">
        <v>71</v>
      </c>
      <c r="D1439" t="str">
        <f>TRIM(COVID_STATE[[#This Row],[ REGION_HOLD]])</f>
        <v>South</v>
      </c>
      <c r="E1439">
        <v>0</v>
      </c>
      <c r="F1439">
        <v>0</v>
      </c>
      <c r="G1439">
        <v>0</v>
      </c>
    </row>
    <row r="1440" spans="1:7" x14ac:dyDescent="0.4">
      <c r="A1440" s="1">
        <v>43879</v>
      </c>
      <c r="B1440" t="s">
        <v>13</v>
      </c>
      <c r="C1440" t="s">
        <v>71</v>
      </c>
      <c r="D1440" t="str">
        <f>TRIM(COVID_STATE[[#This Row],[ REGION_HOLD]])</f>
        <v>South</v>
      </c>
      <c r="E1440">
        <v>0</v>
      </c>
      <c r="F1440">
        <v>0</v>
      </c>
      <c r="G1440">
        <v>0</v>
      </c>
    </row>
    <row r="1441" spans="1:7" x14ac:dyDescent="0.4">
      <c r="A1441" s="1">
        <v>43879</v>
      </c>
      <c r="B1441" t="s">
        <v>21</v>
      </c>
      <c r="C1441" t="s">
        <v>73</v>
      </c>
      <c r="D1441" t="str">
        <f>TRIM(COVID_STATE[[#This Row],[ REGION_HOLD]])</f>
        <v>West</v>
      </c>
      <c r="E1441">
        <v>0</v>
      </c>
      <c r="F1441">
        <v>0</v>
      </c>
      <c r="G1441">
        <v>0</v>
      </c>
    </row>
    <row r="1442" spans="1:7" x14ac:dyDescent="0.4">
      <c r="A1442" s="1">
        <v>43879</v>
      </c>
      <c r="B1442" t="s">
        <v>48</v>
      </c>
      <c r="C1442" t="s">
        <v>73</v>
      </c>
      <c r="D1442" t="str">
        <f>TRIM(COVID_STATE[[#This Row],[ REGION_HOLD]])</f>
        <v>West</v>
      </c>
      <c r="E1442">
        <v>0</v>
      </c>
      <c r="F1442">
        <v>0</v>
      </c>
      <c r="G1442">
        <v>0</v>
      </c>
    </row>
    <row r="1443" spans="1:7" x14ac:dyDescent="0.4">
      <c r="A1443" s="1">
        <v>43879</v>
      </c>
      <c r="B1443" t="s">
        <v>1</v>
      </c>
      <c r="C1443" t="s">
        <v>75</v>
      </c>
      <c r="D1443" t="str">
        <f>TRIM(COVID_STATE[[#This Row],[ REGION_HOLD]])</f>
        <v>Midwest</v>
      </c>
      <c r="E1443">
        <v>0</v>
      </c>
      <c r="F1443">
        <v>0</v>
      </c>
      <c r="G1443">
        <v>0</v>
      </c>
    </row>
    <row r="1444" spans="1:7" x14ac:dyDescent="0.4">
      <c r="A1444" s="1">
        <v>43879</v>
      </c>
      <c r="B1444" t="s">
        <v>22</v>
      </c>
      <c r="C1444" t="s">
        <v>75</v>
      </c>
      <c r="D1444" t="str">
        <f>TRIM(COVID_STATE[[#This Row],[ REGION_HOLD]])</f>
        <v>Midwest</v>
      </c>
      <c r="E1444">
        <v>0</v>
      </c>
      <c r="F1444">
        <v>0</v>
      </c>
      <c r="G1444">
        <v>0</v>
      </c>
    </row>
    <row r="1445" spans="1:7" x14ac:dyDescent="0.4">
      <c r="A1445" s="1">
        <v>43879</v>
      </c>
      <c r="B1445" t="s">
        <v>34</v>
      </c>
      <c r="C1445" t="s">
        <v>75</v>
      </c>
      <c r="D1445" t="str">
        <f>TRIM(COVID_STATE[[#This Row],[ REGION_HOLD]])</f>
        <v>Midwest</v>
      </c>
      <c r="E1445">
        <v>0</v>
      </c>
      <c r="F1445">
        <v>0</v>
      </c>
      <c r="G1445">
        <v>0</v>
      </c>
    </row>
    <row r="1446" spans="1:7" x14ac:dyDescent="0.4">
      <c r="A1446" s="1">
        <v>43879</v>
      </c>
      <c r="B1446" t="s">
        <v>29</v>
      </c>
      <c r="C1446" t="s">
        <v>75</v>
      </c>
      <c r="D1446" t="str">
        <f>TRIM(COVID_STATE[[#This Row],[ REGION_HOLD]])</f>
        <v>Midwest</v>
      </c>
      <c r="E1446">
        <v>0</v>
      </c>
      <c r="F1446">
        <v>0</v>
      </c>
      <c r="G1446">
        <v>0</v>
      </c>
    </row>
    <row r="1447" spans="1:7" x14ac:dyDescent="0.4">
      <c r="A1447" s="1">
        <v>43879</v>
      </c>
      <c r="B1447" t="s">
        <v>23</v>
      </c>
      <c r="C1447" t="s">
        <v>71</v>
      </c>
      <c r="D1447" t="str">
        <f>TRIM(COVID_STATE[[#This Row],[ REGION_HOLD]])</f>
        <v>South</v>
      </c>
      <c r="E1447">
        <v>0</v>
      </c>
      <c r="F1447">
        <v>0</v>
      </c>
      <c r="G1447">
        <v>0</v>
      </c>
    </row>
    <row r="1448" spans="1:7" x14ac:dyDescent="0.4">
      <c r="A1448" s="1">
        <v>43879</v>
      </c>
      <c r="B1448" t="s">
        <v>35</v>
      </c>
      <c r="C1448" t="s">
        <v>71</v>
      </c>
      <c r="D1448" t="str">
        <f>TRIM(COVID_STATE[[#This Row],[ REGION_HOLD]])</f>
        <v>South</v>
      </c>
      <c r="E1448">
        <v>0</v>
      </c>
      <c r="F1448">
        <v>0</v>
      </c>
      <c r="G1448">
        <v>0</v>
      </c>
    </row>
    <row r="1449" spans="1:7" x14ac:dyDescent="0.4">
      <c r="A1449" s="1">
        <v>43879</v>
      </c>
      <c r="B1449" t="s">
        <v>46</v>
      </c>
      <c r="C1449" t="s">
        <v>74</v>
      </c>
      <c r="D1449" t="str">
        <f>TRIM(COVID_STATE[[#This Row],[ REGION_HOLD]])</f>
        <v>Northeast</v>
      </c>
      <c r="E1449">
        <v>0</v>
      </c>
      <c r="F1449">
        <v>0</v>
      </c>
      <c r="G1449">
        <v>0</v>
      </c>
    </row>
    <row r="1450" spans="1:7" x14ac:dyDescent="0.4">
      <c r="A1450" s="1">
        <v>43879</v>
      </c>
      <c r="B1450" t="s">
        <v>18</v>
      </c>
      <c r="C1450" t="s">
        <v>71</v>
      </c>
      <c r="D1450" t="str">
        <f>TRIM(COVID_STATE[[#This Row],[ REGION_HOLD]])</f>
        <v>South</v>
      </c>
      <c r="E1450">
        <v>0</v>
      </c>
      <c r="F1450">
        <v>0</v>
      </c>
      <c r="G1450">
        <v>0</v>
      </c>
    </row>
    <row r="1451" spans="1:7" x14ac:dyDescent="0.4">
      <c r="A1451" s="1">
        <v>43879</v>
      </c>
      <c r="B1451" t="s">
        <v>4</v>
      </c>
      <c r="C1451" t="s">
        <v>74</v>
      </c>
      <c r="D1451" t="str">
        <f>TRIM(COVID_STATE[[#This Row],[ REGION_HOLD]])</f>
        <v>Northeast</v>
      </c>
      <c r="E1451">
        <v>0</v>
      </c>
      <c r="F1451">
        <v>0</v>
      </c>
      <c r="G1451">
        <v>0</v>
      </c>
    </row>
    <row r="1452" spans="1:7" x14ac:dyDescent="0.4">
      <c r="A1452" s="1">
        <v>43879</v>
      </c>
      <c r="B1452" t="s">
        <v>37</v>
      </c>
      <c r="C1452" t="s">
        <v>75</v>
      </c>
      <c r="D1452" t="str">
        <f>TRIM(COVID_STATE[[#This Row],[ REGION_HOLD]])</f>
        <v>Midwest</v>
      </c>
      <c r="E1452">
        <v>0</v>
      </c>
      <c r="F1452">
        <v>0</v>
      </c>
      <c r="G1452">
        <v>0</v>
      </c>
    </row>
    <row r="1453" spans="1:7" x14ac:dyDescent="0.4">
      <c r="A1453" s="1">
        <v>43879</v>
      </c>
      <c r="B1453" t="s">
        <v>24</v>
      </c>
      <c r="C1453" t="s">
        <v>75</v>
      </c>
      <c r="D1453" t="str">
        <f>TRIM(COVID_STATE[[#This Row],[ REGION_HOLD]])</f>
        <v>Midwest</v>
      </c>
      <c r="E1453">
        <v>0</v>
      </c>
      <c r="F1453">
        <v>0</v>
      </c>
      <c r="G1453">
        <v>0</v>
      </c>
    </row>
    <row r="1454" spans="1:7" x14ac:dyDescent="0.4">
      <c r="A1454" s="1">
        <v>43879</v>
      </c>
      <c r="B1454" t="s">
        <v>41</v>
      </c>
      <c r="C1454" t="s">
        <v>71</v>
      </c>
      <c r="D1454" t="str">
        <f>TRIM(COVID_STATE[[#This Row],[ REGION_HOLD]])</f>
        <v>South</v>
      </c>
      <c r="E1454">
        <v>0</v>
      </c>
      <c r="F1454">
        <v>0</v>
      </c>
      <c r="G1454">
        <v>0</v>
      </c>
    </row>
    <row r="1455" spans="1:7" x14ac:dyDescent="0.4">
      <c r="A1455" s="1">
        <v>43879</v>
      </c>
      <c r="B1455" t="s">
        <v>30</v>
      </c>
      <c r="C1455" t="s">
        <v>75</v>
      </c>
      <c r="D1455" t="str">
        <f>TRIM(COVID_STATE[[#This Row],[ REGION_HOLD]])</f>
        <v>Midwest</v>
      </c>
      <c r="E1455">
        <v>0</v>
      </c>
      <c r="F1455">
        <v>0</v>
      </c>
      <c r="G1455">
        <v>0</v>
      </c>
    </row>
    <row r="1456" spans="1:7" x14ac:dyDescent="0.4">
      <c r="A1456" s="1">
        <v>43879</v>
      </c>
      <c r="B1456" t="s">
        <v>49</v>
      </c>
      <c r="C1456" t="s">
        <v>73</v>
      </c>
      <c r="D1456" t="str">
        <f>TRIM(COVID_STATE[[#This Row],[ REGION_HOLD]])</f>
        <v>West</v>
      </c>
      <c r="E1456">
        <v>0</v>
      </c>
      <c r="F1456">
        <v>0</v>
      </c>
      <c r="G1456">
        <v>0</v>
      </c>
    </row>
    <row r="1457" spans="1:7" x14ac:dyDescent="0.4">
      <c r="A1457" s="1">
        <v>43879</v>
      </c>
      <c r="B1457" t="s">
        <v>7</v>
      </c>
      <c r="C1457" t="s">
        <v>75</v>
      </c>
      <c r="D1457" t="str">
        <f>TRIM(COVID_STATE[[#This Row],[ REGION_HOLD]])</f>
        <v>Midwest</v>
      </c>
      <c r="E1457">
        <v>0</v>
      </c>
      <c r="F1457">
        <v>0</v>
      </c>
      <c r="G1457">
        <v>0</v>
      </c>
    </row>
    <row r="1458" spans="1:7" x14ac:dyDescent="0.4">
      <c r="A1458" s="1">
        <v>43879</v>
      </c>
      <c r="B1458" t="s">
        <v>19</v>
      </c>
      <c r="C1458" t="s">
        <v>73</v>
      </c>
      <c r="D1458" t="str">
        <f>TRIM(COVID_STATE[[#This Row],[ REGION_HOLD]])</f>
        <v>West</v>
      </c>
      <c r="E1458">
        <v>0</v>
      </c>
      <c r="F1458">
        <v>0</v>
      </c>
      <c r="G1458">
        <v>0</v>
      </c>
    </row>
    <row r="1459" spans="1:7" x14ac:dyDescent="0.4">
      <c r="A1459" s="1">
        <v>43879</v>
      </c>
      <c r="B1459" t="s">
        <v>14</v>
      </c>
      <c r="C1459" t="s">
        <v>74</v>
      </c>
      <c r="D1459" t="str">
        <f>TRIM(COVID_STATE[[#This Row],[ REGION_HOLD]])</f>
        <v>Northeast</v>
      </c>
      <c r="E1459">
        <v>0</v>
      </c>
      <c r="F1459">
        <v>0</v>
      </c>
      <c r="G1459">
        <v>0</v>
      </c>
    </row>
    <row r="1460" spans="1:7" x14ac:dyDescent="0.4">
      <c r="A1460" s="1">
        <v>43879</v>
      </c>
      <c r="B1460" t="s">
        <v>16</v>
      </c>
      <c r="C1460" t="s">
        <v>74</v>
      </c>
      <c r="D1460" t="str">
        <f>TRIM(COVID_STATE[[#This Row],[ REGION_HOLD]])</f>
        <v>Northeast</v>
      </c>
      <c r="E1460">
        <v>0</v>
      </c>
      <c r="F1460">
        <v>0</v>
      </c>
      <c r="G1460">
        <v>0</v>
      </c>
    </row>
    <row r="1461" spans="1:7" x14ac:dyDescent="0.4">
      <c r="A1461" s="1">
        <v>43879</v>
      </c>
      <c r="B1461" t="s">
        <v>42</v>
      </c>
      <c r="C1461" t="s">
        <v>73</v>
      </c>
      <c r="D1461" t="str">
        <f>TRIM(COVID_STATE[[#This Row],[ REGION_HOLD]])</f>
        <v>West</v>
      </c>
      <c r="E1461">
        <v>0</v>
      </c>
      <c r="F1461">
        <v>0</v>
      </c>
      <c r="G1461">
        <v>0</v>
      </c>
    </row>
    <row r="1462" spans="1:7" x14ac:dyDescent="0.4">
      <c r="A1462" s="1">
        <v>43879</v>
      </c>
      <c r="B1462" t="s">
        <v>11</v>
      </c>
      <c r="C1462" t="s">
        <v>74</v>
      </c>
      <c r="D1462" t="str">
        <f>TRIM(COVID_STATE[[#This Row],[ REGION_HOLD]])</f>
        <v>Northeast</v>
      </c>
      <c r="E1462">
        <v>0</v>
      </c>
      <c r="F1462">
        <v>0</v>
      </c>
      <c r="G1462">
        <v>0</v>
      </c>
    </row>
    <row r="1463" spans="1:7" x14ac:dyDescent="0.4">
      <c r="A1463" s="1">
        <v>43879</v>
      </c>
      <c r="B1463" t="s">
        <v>15</v>
      </c>
      <c r="C1463" t="s">
        <v>71</v>
      </c>
      <c r="D1463" t="str">
        <f>TRIM(COVID_STATE[[#This Row],[ REGION_HOLD]])</f>
        <v>South</v>
      </c>
      <c r="E1463">
        <v>0</v>
      </c>
      <c r="F1463">
        <v>0</v>
      </c>
      <c r="G1463">
        <v>0</v>
      </c>
    </row>
    <row r="1464" spans="1:7" x14ac:dyDescent="0.4">
      <c r="A1464" s="1">
        <v>43879</v>
      </c>
      <c r="B1464" t="s">
        <v>43</v>
      </c>
      <c r="C1464" t="s">
        <v>75</v>
      </c>
      <c r="D1464" t="str">
        <f>TRIM(COVID_STATE[[#This Row],[ REGION_HOLD]])</f>
        <v>Midwest</v>
      </c>
      <c r="E1464">
        <v>0</v>
      </c>
      <c r="F1464">
        <v>0</v>
      </c>
      <c r="G1464">
        <v>0</v>
      </c>
    </row>
    <row r="1465" spans="1:7" x14ac:dyDescent="0.4">
      <c r="A1465" s="1">
        <v>43879</v>
      </c>
      <c r="B1465" t="s">
        <v>36</v>
      </c>
      <c r="C1465" t="s">
        <v>75</v>
      </c>
      <c r="D1465" t="str">
        <f>TRIM(COVID_STATE[[#This Row],[ REGION_HOLD]])</f>
        <v>Midwest</v>
      </c>
      <c r="E1465">
        <v>0</v>
      </c>
      <c r="F1465">
        <v>0</v>
      </c>
      <c r="G1465">
        <v>0</v>
      </c>
    </row>
    <row r="1466" spans="1:7" x14ac:dyDescent="0.4">
      <c r="A1466" s="1">
        <v>43879</v>
      </c>
      <c r="B1466" t="s">
        <v>25</v>
      </c>
      <c r="C1466" t="s">
        <v>71</v>
      </c>
      <c r="D1466" t="str">
        <f>TRIM(COVID_STATE[[#This Row],[ REGION_HOLD]])</f>
        <v>South</v>
      </c>
      <c r="E1466">
        <v>0</v>
      </c>
      <c r="F1466">
        <v>0</v>
      </c>
      <c r="G1466">
        <v>0</v>
      </c>
    </row>
    <row r="1467" spans="1:7" x14ac:dyDescent="0.4">
      <c r="A1467" s="1">
        <v>43879</v>
      </c>
      <c r="B1467" t="s">
        <v>9</v>
      </c>
      <c r="C1467" t="s">
        <v>73</v>
      </c>
      <c r="D1467" t="str">
        <f>TRIM(COVID_STATE[[#This Row],[ REGION_HOLD]])</f>
        <v>West</v>
      </c>
      <c r="E1467">
        <v>0</v>
      </c>
      <c r="F1467">
        <v>0</v>
      </c>
      <c r="G1467">
        <v>0</v>
      </c>
    </row>
    <row r="1468" spans="1:7" x14ac:dyDescent="0.4">
      <c r="A1468" s="1">
        <v>43879</v>
      </c>
      <c r="B1468" t="s">
        <v>26</v>
      </c>
      <c r="C1468" t="s">
        <v>74</v>
      </c>
      <c r="D1468" t="str">
        <f>TRIM(COVID_STATE[[#This Row],[ REGION_HOLD]])</f>
        <v>Northeast</v>
      </c>
      <c r="E1468">
        <v>0</v>
      </c>
      <c r="F1468">
        <v>0</v>
      </c>
      <c r="G1468">
        <v>0</v>
      </c>
    </row>
    <row r="1469" spans="1:7" x14ac:dyDescent="0.4">
      <c r="A1469" s="1">
        <v>43879</v>
      </c>
      <c r="B1469" t="s">
        <v>12</v>
      </c>
      <c r="C1469" t="s">
        <v>74</v>
      </c>
      <c r="D1469" t="str">
        <f>TRIM(COVID_STATE[[#This Row],[ REGION_HOLD]])</f>
        <v>Northeast</v>
      </c>
      <c r="E1469">
        <v>0</v>
      </c>
      <c r="F1469">
        <v>0</v>
      </c>
      <c r="G1469">
        <v>0</v>
      </c>
    </row>
    <row r="1470" spans="1:7" x14ac:dyDescent="0.4">
      <c r="A1470" s="1">
        <v>43879</v>
      </c>
      <c r="B1470" t="s">
        <v>27</v>
      </c>
      <c r="C1470" t="s">
        <v>71</v>
      </c>
      <c r="D1470" t="str">
        <f>TRIM(COVID_STATE[[#This Row],[ REGION_HOLD]])</f>
        <v>South</v>
      </c>
      <c r="E1470">
        <v>0</v>
      </c>
      <c r="F1470">
        <v>0</v>
      </c>
      <c r="G1470">
        <v>0</v>
      </c>
    </row>
    <row r="1471" spans="1:7" x14ac:dyDescent="0.4">
      <c r="A1471" s="1">
        <v>43879</v>
      </c>
      <c r="B1471" t="s">
        <v>38</v>
      </c>
      <c r="C1471" t="s">
        <v>75</v>
      </c>
      <c r="D1471" t="str">
        <f>TRIM(COVID_STATE[[#This Row],[ REGION_HOLD]])</f>
        <v>Midwest</v>
      </c>
      <c r="E1471">
        <v>0</v>
      </c>
      <c r="F1471">
        <v>0</v>
      </c>
      <c r="G1471">
        <v>0</v>
      </c>
    </row>
    <row r="1472" spans="1:7" x14ac:dyDescent="0.4">
      <c r="A1472" s="1">
        <v>43879</v>
      </c>
      <c r="B1472" t="s">
        <v>20</v>
      </c>
      <c r="C1472" t="s">
        <v>71</v>
      </c>
      <c r="D1472" t="str">
        <f>TRIM(COVID_STATE[[#This Row],[ REGION_HOLD]])</f>
        <v>South</v>
      </c>
      <c r="E1472">
        <v>0</v>
      </c>
      <c r="F1472">
        <v>0</v>
      </c>
      <c r="G1472">
        <v>0</v>
      </c>
    </row>
    <row r="1473" spans="1:7" x14ac:dyDescent="0.4">
      <c r="A1473" s="1">
        <v>43879</v>
      </c>
      <c r="B1473" t="s">
        <v>6</v>
      </c>
      <c r="C1473" t="s">
        <v>71</v>
      </c>
      <c r="D1473" t="str">
        <f>TRIM(COVID_STATE[[#This Row],[ REGION_HOLD]])</f>
        <v>South</v>
      </c>
      <c r="E1473">
        <v>0</v>
      </c>
      <c r="F1473">
        <v>0</v>
      </c>
      <c r="G1473">
        <v>0</v>
      </c>
    </row>
    <row r="1474" spans="1:7" x14ac:dyDescent="0.4">
      <c r="A1474" s="1">
        <v>43879</v>
      </c>
      <c r="B1474" t="s">
        <v>8</v>
      </c>
      <c r="C1474" t="s">
        <v>73</v>
      </c>
      <c r="D1474" t="str">
        <f>TRIM(COVID_STATE[[#This Row],[ REGION_HOLD]])</f>
        <v>West</v>
      </c>
      <c r="E1474">
        <v>0</v>
      </c>
      <c r="F1474">
        <v>0</v>
      </c>
      <c r="G1474">
        <v>0</v>
      </c>
    </row>
    <row r="1475" spans="1:7" x14ac:dyDescent="0.4">
      <c r="A1475" s="1">
        <v>43879</v>
      </c>
      <c r="B1475" t="s">
        <v>31</v>
      </c>
      <c r="C1475" t="s">
        <v>74</v>
      </c>
      <c r="D1475" t="str">
        <f>TRIM(COVID_STATE[[#This Row],[ REGION_HOLD]])</f>
        <v>Northeast</v>
      </c>
      <c r="E1475">
        <v>0</v>
      </c>
      <c r="F1475">
        <v>0</v>
      </c>
      <c r="G1475">
        <v>0</v>
      </c>
    </row>
    <row r="1476" spans="1:7" x14ac:dyDescent="0.4">
      <c r="A1476" s="1">
        <v>43879</v>
      </c>
      <c r="B1476" t="s">
        <v>32</v>
      </c>
      <c r="C1476" t="s">
        <v>71</v>
      </c>
      <c r="D1476" t="str">
        <f>TRIM(COVID_STATE[[#This Row],[ REGION_HOLD]])</f>
        <v>South</v>
      </c>
      <c r="E1476">
        <v>0</v>
      </c>
      <c r="F1476">
        <v>0</v>
      </c>
      <c r="G1476">
        <v>0</v>
      </c>
    </row>
    <row r="1477" spans="1:7" x14ac:dyDescent="0.4">
      <c r="A1477" s="1">
        <v>43879</v>
      </c>
      <c r="B1477" t="s">
        <v>0</v>
      </c>
      <c r="C1477" t="s">
        <v>73</v>
      </c>
      <c r="D1477" t="str">
        <f>TRIM(COVID_STATE[[#This Row],[ REGION_HOLD]])</f>
        <v>West</v>
      </c>
      <c r="E1477">
        <v>0</v>
      </c>
      <c r="F1477">
        <v>0</v>
      </c>
      <c r="G1477">
        <v>0</v>
      </c>
    </row>
    <row r="1478" spans="1:7" x14ac:dyDescent="0.4">
      <c r="A1478" s="1">
        <v>43879</v>
      </c>
      <c r="B1478" t="s">
        <v>50</v>
      </c>
      <c r="C1478" t="s">
        <v>71</v>
      </c>
      <c r="D1478" t="str">
        <f>TRIM(COVID_STATE[[#This Row],[ REGION_HOLD]])</f>
        <v>South</v>
      </c>
      <c r="E1478">
        <v>0</v>
      </c>
      <c r="F1478">
        <v>0</v>
      </c>
      <c r="G1478">
        <v>0</v>
      </c>
    </row>
    <row r="1479" spans="1:7" x14ac:dyDescent="0.4">
      <c r="A1479" s="1">
        <v>43879</v>
      </c>
      <c r="B1479" t="s">
        <v>5</v>
      </c>
      <c r="C1479" t="s">
        <v>75</v>
      </c>
      <c r="D1479" t="str">
        <f>TRIM(COVID_STATE[[#This Row],[ REGION_HOLD]])</f>
        <v>Midwest</v>
      </c>
      <c r="E1479">
        <v>0</v>
      </c>
      <c r="F1479">
        <v>0</v>
      </c>
      <c r="G1479">
        <v>0</v>
      </c>
    </row>
    <row r="1480" spans="1:7" x14ac:dyDescent="0.4">
      <c r="A1480" s="1">
        <v>43879</v>
      </c>
      <c r="B1480" t="s">
        <v>44</v>
      </c>
      <c r="C1480" t="s">
        <v>73</v>
      </c>
      <c r="D1480" t="str">
        <f>TRIM(COVID_STATE[[#This Row],[ REGION_HOLD]])</f>
        <v>West</v>
      </c>
      <c r="E1480">
        <v>0</v>
      </c>
      <c r="F1480">
        <v>0</v>
      </c>
      <c r="G1480">
        <v>0</v>
      </c>
    </row>
    <row r="1481" spans="1:7" x14ac:dyDescent="0.4">
      <c r="A1481" s="1">
        <v>43880</v>
      </c>
      <c r="B1481" t="s">
        <v>47</v>
      </c>
      <c r="C1481" t="s">
        <v>71</v>
      </c>
      <c r="D1481" t="str">
        <f>TRIM(COVID_STATE[[#This Row],[ REGION_HOLD]])</f>
        <v>South</v>
      </c>
      <c r="E1481">
        <v>0</v>
      </c>
      <c r="F1481">
        <v>0</v>
      </c>
      <c r="G1481">
        <v>0</v>
      </c>
    </row>
    <row r="1482" spans="1:7" x14ac:dyDescent="0.4">
      <c r="A1482" s="1">
        <v>43880</v>
      </c>
      <c r="B1482" t="s">
        <v>45</v>
      </c>
      <c r="C1482" t="s">
        <v>73</v>
      </c>
      <c r="D1482" t="str">
        <f>TRIM(COVID_STATE[[#This Row],[ REGION_HOLD]])</f>
        <v>West</v>
      </c>
      <c r="E1482">
        <v>0</v>
      </c>
      <c r="F1482">
        <v>0</v>
      </c>
      <c r="G1482">
        <v>0</v>
      </c>
    </row>
    <row r="1483" spans="1:7" x14ac:dyDescent="0.4">
      <c r="A1483" s="1">
        <v>43880</v>
      </c>
      <c r="B1483" t="s">
        <v>3</v>
      </c>
      <c r="C1483" t="s">
        <v>73</v>
      </c>
      <c r="D1483" t="str">
        <f>TRIM(COVID_STATE[[#This Row],[ REGION_HOLD]])</f>
        <v>West</v>
      </c>
      <c r="E1483">
        <v>0</v>
      </c>
      <c r="F1483">
        <v>0</v>
      </c>
      <c r="G1483">
        <v>0</v>
      </c>
    </row>
    <row r="1484" spans="1:7" x14ac:dyDescent="0.4">
      <c r="A1484" s="1">
        <v>43880</v>
      </c>
      <c r="B1484" t="s">
        <v>39</v>
      </c>
      <c r="C1484" t="s">
        <v>71</v>
      </c>
      <c r="D1484" t="str">
        <f>TRIM(COVID_STATE[[#This Row],[ REGION_HOLD]])</f>
        <v>South</v>
      </c>
      <c r="E1484">
        <v>0</v>
      </c>
      <c r="F1484">
        <v>0</v>
      </c>
      <c r="G1484">
        <v>0</v>
      </c>
    </row>
    <row r="1485" spans="1:7" x14ac:dyDescent="0.4">
      <c r="A1485" s="1">
        <v>43880</v>
      </c>
      <c r="B1485" t="s">
        <v>2</v>
      </c>
      <c r="C1485" t="s">
        <v>73</v>
      </c>
      <c r="D1485" t="str">
        <f>TRIM(COVID_STATE[[#This Row],[ REGION_HOLD]])</f>
        <v>West</v>
      </c>
      <c r="E1485">
        <v>0</v>
      </c>
      <c r="F1485">
        <v>0</v>
      </c>
      <c r="G1485">
        <v>0</v>
      </c>
    </row>
    <row r="1486" spans="1:7" x14ac:dyDescent="0.4">
      <c r="A1486" s="1">
        <v>43880</v>
      </c>
      <c r="B1486" t="s">
        <v>17</v>
      </c>
      <c r="C1486" t="s">
        <v>73</v>
      </c>
      <c r="D1486" t="str">
        <f>TRIM(COVID_STATE[[#This Row],[ REGION_HOLD]])</f>
        <v>West</v>
      </c>
      <c r="E1486">
        <v>0</v>
      </c>
      <c r="F1486">
        <v>0</v>
      </c>
      <c r="G1486">
        <v>0</v>
      </c>
    </row>
    <row r="1487" spans="1:7" x14ac:dyDescent="0.4">
      <c r="A1487" s="1">
        <v>43880</v>
      </c>
      <c r="B1487" t="s">
        <v>33</v>
      </c>
      <c r="C1487" t="s">
        <v>74</v>
      </c>
      <c r="D1487" t="str">
        <f>TRIM(COVID_STATE[[#This Row],[ REGION_HOLD]])</f>
        <v>Northeast</v>
      </c>
      <c r="E1487">
        <v>0</v>
      </c>
      <c r="F1487">
        <v>0</v>
      </c>
      <c r="G1487">
        <v>0</v>
      </c>
    </row>
    <row r="1488" spans="1:7" x14ac:dyDescent="0.4">
      <c r="A1488" s="1">
        <v>43880</v>
      </c>
      <c r="B1488" t="s">
        <v>40</v>
      </c>
      <c r="C1488" t="s">
        <v>71</v>
      </c>
      <c r="D1488" t="str">
        <f>TRIM(COVID_STATE[[#This Row],[ REGION_HOLD]])</f>
        <v>South</v>
      </c>
      <c r="E1488">
        <v>0</v>
      </c>
      <c r="F1488">
        <v>0</v>
      </c>
      <c r="G1488">
        <v>0</v>
      </c>
    </row>
    <row r="1489" spans="1:7" x14ac:dyDescent="0.4">
      <c r="A1489" s="1">
        <v>43880</v>
      </c>
      <c r="B1489" t="s">
        <v>28</v>
      </c>
      <c r="C1489" t="s">
        <v>71</v>
      </c>
      <c r="D1489" t="str">
        <f>TRIM(COVID_STATE[[#This Row],[ REGION_HOLD]])</f>
        <v>South</v>
      </c>
      <c r="E1489">
        <v>0</v>
      </c>
      <c r="F1489">
        <v>0</v>
      </c>
      <c r="G1489">
        <v>0</v>
      </c>
    </row>
    <row r="1490" spans="1:7" x14ac:dyDescent="0.4">
      <c r="A1490" s="1">
        <v>43880</v>
      </c>
      <c r="B1490" t="s">
        <v>10</v>
      </c>
      <c r="C1490" t="s">
        <v>71</v>
      </c>
      <c r="D1490" t="str">
        <f>TRIM(COVID_STATE[[#This Row],[ REGION_HOLD]])</f>
        <v>South</v>
      </c>
      <c r="E1490">
        <v>0</v>
      </c>
      <c r="F1490">
        <v>0</v>
      </c>
      <c r="G1490">
        <v>0</v>
      </c>
    </row>
    <row r="1491" spans="1:7" x14ac:dyDescent="0.4">
      <c r="A1491" s="1">
        <v>43880</v>
      </c>
      <c r="B1491" t="s">
        <v>13</v>
      </c>
      <c r="C1491" t="s">
        <v>71</v>
      </c>
      <c r="D1491" t="str">
        <f>TRIM(COVID_STATE[[#This Row],[ REGION_HOLD]])</f>
        <v>South</v>
      </c>
      <c r="E1491">
        <v>0</v>
      </c>
      <c r="F1491">
        <v>0</v>
      </c>
      <c r="G1491">
        <v>0</v>
      </c>
    </row>
    <row r="1492" spans="1:7" x14ac:dyDescent="0.4">
      <c r="A1492" s="1">
        <v>43880</v>
      </c>
      <c r="B1492" t="s">
        <v>21</v>
      </c>
      <c r="C1492" t="s">
        <v>73</v>
      </c>
      <c r="D1492" t="str">
        <f>TRIM(COVID_STATE[[#This Row],[ REGION_HOLD]])</f>
        <v>West</v>
      </c>
      <c r="E1492">
        <v>0</v>
      </c>
      <c r="F1492">
        <v>0</v>
      </c>
      <c r="G1492">
        <v>0</v>
      </c>
    </row>
    <row r="1493" spans="1:7" x14ac:dyDescent="0.4">
      <c r="A1493" s="1">
        <v>43880</v>
      </c>
      <c r="B1493" t="s">
        <v>48</v>
      </c>
      <c r="C1493" t="s">
        <v>73</v>
      </c>
      <c r="D1493" t="str">
        <f>TRIM(COVID_STATE[[#This Row],[ REGION_HOLD]])</f>
        <v>West</v>
      </c>
      <c r="E1493">
        <v>0</v>
      </c>
      <c r="F1493">
        <v>0</v>
      </c>
      <c r="G1493">
        <v>0</v>
      </c>
    </row>
    <row r="1494" spans="1:7" x14ac:dyDescent="0.4">
      <c r="A1494" s="1">
        <v>43880</v>
      </c>
      <c r="B1494" t="s">
        <v>1</v>
      </c>
      <c r="C1494" t="s">
        <v>75</v>
      </c>
      <c r="D1494" t="str">
        <f>TRIM(COVID_STATE[[#This Row],[ REGION_HOLD]])</f>
        <v>Midwest</v>
      </c>
      <c r="E1494">
        <v>0</v>
      </c>
      <c r="F1494">
        <v>0</v>
      </c>
      <c r="G1494">
        <v>0</v>
      </c>
    </row>
    <row r="1495" spans="1:7" x14ac:dyDescent="0.4">
      <c r="A1495" s="1">
        <v>43880</v>
      </c>
      <c r="B1495" t="s">
        <v>22</v>
      </c>
      <c r="C1495" t="s">
        <v>75</v>
      </c>
      <c r="D1495" t="str">
        <f>TRIM(COVID_STATE[[#This Row],[ REGION_HOLD]])</f>
        <v>Midwest</v>
      </c>
      <c r="E1495">
        <v>0</v>
      </c>
      <c r="F1495">
        <v>0</v>
      </c>
      <c r="G1495">
        <v>0</v>
      </c>
    </row>
    <row r="1496" spans="1:7" x14ac:dyDescent="0.4">
      <c r="A1496" s="1">
        <v>43880</v>
      </c>
      <c r="B1496" t="s">
        <v>34</v>
      </c>
      <c r="C1496" t="s">
        <v>75</v>
      </c>
      <c r="D1496" t="str">
        <f>TRIM(COVID_STATE[[#This Row],[ REGION_HOLD]])</f>
        <v>Midwest</v>
      </c>
      <c r="E1496">
        <v>0</v>
      </c>
      <c r="F1496">
        <v>0</v>
      </c>
      <c r="G1496">
        <v>0</v>
      </c>
    </row>
    <row r="1497" spans="1:7" x14ac:dyDescent="0.4">
      <c r="A1497" s="1">
        <v>43880</v>
      </c>
      <c r="B1497" t="s">
        <v>29</v>
      </c>
      <c r="C1497" t="s">
        <v>75</v>
      </c>
      <c r="D1497" t="str">
        <f>TRIM(COVID_STATE[[#This Row],[ REGION_HOLD]])</f>
        <v>Midwest</v>
      </c>
      <c r="E1497">
        <v>0</v>
      </c>
      <c r="F1497">
        <v>0</v>
      </c>
      <c r="G1497">
        <v>0</v>
      </c>
    </row>
    <row r="1498" spans="1:7" x14ac:dyDescent="0.4">
      <c r="A1498" s="1">
        <v>43880</v>
      </c>
      <c r="B1498" t="s">
        <v>23</v>
      </c>
      <c r="C1498" t="s">
        <v>71</v>
      </c>
      <c r="D1498" t="str">
        <f>TRIM(COVID_STATE[[#This Row],[ REGION_HOLD]])</f>
        <v>South</v>
      </c>
      <c r="E1498">
        <v>0</v>
      </c>
      <c r="F1498">
        <v>0</v>
      </c>
      <c r="G1498">
        <v>0</v>
      </c>
    </row>
    <row r="1499" spans="1:7" x14ac:dyDescent="0.4">
      <c r="A1499" s="1">
        <v>43880</v>
      </c>
      <c r="B1499" t="s">
        <v>35</v>
      </c>
      <c r="C1499" t="s">
        <v>71</v>
      </c>
      <c r="D1499" t="str">
        <f>TRIM(COVID_STATE[[#This Row],[ REGION_HOLD]])</f>
        <v>South</v>
      </c>
      <c r="E1499">
        <v>0</v>
      </c>
      <c r="F1499">
        <v>0</v>
      </c>
      <c r="G1499">
        <v>0</v>
      </c>
    </row>
    <row r="1500" spans="1:7" x14ac:dyDescent="0.4">
      <c r="A1500" s="1">
        <v>43880</v>
      </c>
      <c r="B1500" t="s">
        <v>46</v>
      </c>
      <c r="C1500" t="s">
        <v>74</v>
      </c>
      <c r="D1500" t="str">
        <f>TRIM(COVID_STATE[[#This Row],[ REGION_HOLD]])</f>
        <v>Northeast</v>
      </c>
      <c r="E1500">
        <v>0</v>
      </c>
      <c r="F1500">
        <v>0</v>
      </c>
      <c r="G1500">
        <v>0</v>
      </c>
    </row>
    <row r="1501" spans="1:7" x14ac:dyDescent="0.4">
      <c r="A1501" s="1">
        <v>43880</v>
      </c>
      <c r="B1501" t="s">
        <v>18</v>
      </c>
      <c r="C1501" t="s">
        <v>71</v>
      </c>
      <c r="D1501" t="str">
        <f>TRIM(COVID_STATE[[#This Row],[ REGION_HOLD]])</f>
        <v>South</v>
      </c>
      <c r="E1501">
        <v>0</v>
      </c>
      <c r="F1501">
        <v>0</v>
      </c>
      <c r="G1501">
        <v>0</v>
      </c>
    </row>
    <row r="1502" spans="1:7" x14ac:dyDescent="0.4">
      <c r="A1502" s="1">
        <v>43880</v>
      </c>
      <c r="B1502" t="s">
        <v>4</v>
      </c>
      <c r="C1502" t="s">
        <v>74</v>
      </c>
      <c r="D1502" t="str">
        <f>TRIM(COVID_STATE[[#This Row],[ REGION_HOLD]])</f>
        <v>Northeast</v>
      </c>
      <c r="E1502">
        <v>0</v>
      </c>
      <c r="F1502">
        <v>0</v>
      </c>
      <c r="G1502">
        <v>0</v>
      </c>
    </row>
    <row r="1503" spans="1:7" x14ac:dyDescent="0.4">
      <c r="A1503" s="1">
        <v>43880</v>
      </c>
      <c r="B1503" t="s">
        <v>37</v>
      </c>
      <c r="C1503" t="s">
        <v>75</v>
      </c>
      <c r="D1503" t="str">
        <f>TRIM(COVID_STATE[[#This Row],[ REGION_HOLD]])</f>
        <v>Midwest</v>
      </c>
      <c r="E1503">
        <v>0</v>
      </c>
      <c r="F1503">
        <v>0</v>
      </c>
      <c r="G1503">
        <v>0</v>
      </c>
    </row>
    <row r="1504" spans="1:7" x14ac:dyDescent="0.4">
      <c r="A1504" s="1">
        <v>43880</v>
      </c>
      <c r="B1504" t="s">
        <v>24</v>
      </c>
      <c r="C1504" t="s">
        <v>75</v>
      </c>
      <c r="D1504" t="str">
        <f>TRIM(COVID_STATE[[#This Row],[ REGION_HOLD]])</f>
        <v>Midwest</v>
      </c>
      <c r="E1504">
        <v>0</v>
      </c>
      <c r="F1504">
        <v>0</v>
      </c>
      <c r="G1504">
        <v>0</v>
      </c>
    </row>
    <row r="1505" spans="1:7" x14ac:dyDescent="0.4">
      <c r="A1505" s="1">
        <v>43880</v>
      </c>
      <c r="B1505" t="s">
        <v>41</v>
      </c>
      <c r="C1505" t="s">
        <v>71</v>
      </c>
      <c r="D1505" t="str">
        <f>TRIM(COVID_STATE[[#This Row],[ REGION_HOLD]])</f>
        <v>South</v>
      </c>
      <c r="E1505">
        <v>0</v>
      </c>
      <c r="F1505">
        <v>0</v>
      </c>
      <c r="G1505">
        <v>0</v>
      </c>
    </row>
    <row r="1506" spans="1:7" x14ac:dyDescent="0.4">
      <c r="A1506" s="1">
        <v>43880</v>
      </c>
      <c r="B1506" t="s">
        <v>30</v>
      </c>
      <c r="C1506" t="s">
        <v>75</v>
      </c>
      <c r="D1506" t="str">
        <f>TRIM(COVID_STATE[[#This Row],[ REGION_HOLD]])</f>
        <v>Midwest</v>
      </c>
      <c r="E1506">
        <v>0</v>
      </c>
      <c r="F1506">
        <v>0</v>
      </c>
      <c r="G1506">
        <v>0</v>
      </c>
    </row>
    <row r="1507" spans="1:7" x14ac:dyDescent="0.4">
      <c r="A1507" s="1">
        <v>43880</v>
      </c>
      <c r="B1507" t="s">
        <v>49</v>
      </c>
      <c r="C1507" t="s">
        <v>73</v>
      </c>
      <c r="D1507" t="str">
        <f>TRIM(COVID_STATE[[#This Row],[ REGION_HOLD]])</f>
        <v>West</v>
      </c>
      <c r="E1507">
        <v>0</v>
      </c>
      <c r="F1507">
        <v>0</v>
      </c>
      <c r="G1507">
        <v>0</v>
      </c>
    </row>
    <row r="1508" spans="1:7" x14ac:dyDescent="0.4">
      <c r="A1508" s="1">
        <v>43880</v>
      </c>
      <c r="B1508" t="s">
        <v>7</v>
      </c>
      <c r="C1508" t="s">
        <v>75</v>
      </c>
      <c r="D1508" t="str">
        <f>TRIM(COVID_STATE[[#This Row],[ REGION_HOLD]])</f>
        <v>Midwest</v>
      </c>
      <c r="E1508">
        <v>0</v>
      </c>
      <c r="F1508">
        <v>0</v>
      </c>
      <c r="G1508">
        <v>0</v>
      </c>
    </row>
    <row r="1509" spans="1:7" x14ac:dyDescent="0.4">
      <c r="A1509" s="1">
        <v>43880</v>
      </c>
      <c r="B1509" t="s">
        <v>19</v>
      </c>
      <c r="C1509" t="s">
        <v>73</v>
      </c>
      <c r="D1509" t="str">
        <f>TRIM(COVID_STATE[[#This Row],[ REGION_HOLD]])</f>
        <v>West</v>
      </c>
      <c r="E1509">
        <v>0</v>
      </c>
      <c r="F1509">
        <v>0</v>
      </c>
      <c r="G1509">
        <v>0</v>
      </c>
    </row>
    <row r="1510" spans="1:7" x14ac:dyDescent="0.4">
      <c r="A1510" s="1">
        <v>43880</v>
      </c>
      <c r="B1510" t="s">
        <v>14</v>
      </c>
      <c r="C1510" t="s">
        <v>74</v>
      </c>
      <c r="D1510" t="str">
        <f>TRIM(COVID_STATE[[#This Row],[ REGION_HOLD]])</f>
        <v>Northeast</v>
      </c>
      <c r="E1510">
        <v>0</v>
      </c>
      <c r="F1510">
        <v>0</v>
      </c>
      <c r="G1510">
        <v>0</v>
      </c>
    </row>
    <row r="1511" spans="1:7" x14ac:dyDescent="0.4">
      <c r="A1511" s="1">
        <v>43880</v>
      </c>
      <c r="B1511" t="s">
        <v>16</v>
      </c>
      <c r="C1511" t="s">
        <v>74</v>
      </c>
      <c r="D1511" t="str">
        <f>TRIM(COVID_STATE[[#This Row],[ REGION_HOLD]])</f>
        <v>Northeast</v>
      </c>
      <c r="E1511">
        <v>0</v>
      </c>
      <c r="F1511">
        <v>0</v>
      </c>
      <c r="G1511">
        <v>0</v>
      </c>
    </row>
    <row r="1512" spans="1:7" x14ac:dyDescent="0.4">
      <c r="A1512" s="1">
        <v>43880</v>
      </c>
      <c r="B1512" t="s">
        <v>42</v>
      </c>
      <c r="C1512" t="s">
        <v>73</v>
      </c>
      <c r="D1512" t="str">
        <f>TRIM(COVID_STATE[[#This Row],[ REGION_HOLD]])</f>
        <v>West</v>
      </c>
      <c r="E1512">
        <v>0</v>
      </c>
      <c r="F1512">
        <v>0</v>
      </c>
      <c r="G1512">
        <v>0</v>
      </c>
    </row>
    <row r="1513" spans="1:7" x14ac:dyDescent="0.4">
      <c r="A1513" s="1">
        <v>43880</v>
      </c>
      <c r="B1513" t="s">
        <v>11</v>
      </c>
      <c r="C1513" t="s">
        <v>74</v>
      </c>
      <c r="D1513" t="str">
        <f>TRIM(COVID_STATE[[#This Row],[ REGION_HOLD]])</f>
        <v>Northeast</v>
      </c>
      <c r="E1513">
        <v>0</v>
      </c>
      <c r="F1513">
        <v>0</v>
      </c>
      <c r="G1513">
        <v>0</v>
      </c>
    </row>
    <row r="1514" spans="1:7" x14ac:dyDescent="0.4">
      <c r="A1514" s="1">
        <v>43880</v>
      </c>
      <c r="B1514" t="s">
        <v>15</v>
      </c>
      <c r="C1514" t="s">
        <v>71</v>
      </c>
      <c r="D1514" t="str">
        <f>TRIM(COVID_STATE[[#This Row],[ REGION_HOLD]])</f>
        <v>South</v>
      </c>
      <c r="E1514">
        <v>0</v>
      </c>
      <c r="F1514">
        <v>0</v>
      </c>
      <c r="G1514">
        <v>0</v>
      </c>
    </row>
    <row r="1515" spans="1:7" x14ac:dyDescent="0.4">
      <c r="A1515" s="1">
        <v>43880</v>
      </c>
      <c r="B1515" t="s">
        <v>43</v>
      </c>
      <c r="C1515" t="s">
        <v>75</v>
      </c>
      <c r="D1515" t="str">
        <f>TRIM(COVID_STATE[[#This Row],[ REGION_HOLD]])</f>
        <v>Midwest</v>
      </c>
      <c r="E1515">
        <v>0</v>
      </c>
      <c r="F1515">
        <v>0</v>
      </c>
      <c r="G1515">
        <v>0</v>
      </c>
    </row>
    <row r="1516" spans="1:7" x14ac:dyDescent="0.4">
      <c r="A1516" s="1">
        <v>43880</v>
      </c>
      <c r="B1516" t="s">
        <v>36</v>
      </c>
      <c r="C1516" t="s">
        <v>75</v>
      </c>
      <c r="D1516" t="str">
        <f>TRIM(COVID_STATE[[#This Row],[ REGION_HOLD]])</f>
        <v>Midwest</v>
      </c>
      <c r="E1516">
        <v>0</v>
      </c>
      <c r="F1516">
        <v>0</v>
      </c>
      <c r="G1516">
        <v>0</v>
      </c>
    </row>
    <row r="1517" spans="1:7" x14ac:dyDescent="0.4">
      <c r="A1517" s="1">
        <v>43880</v>
      </c>
      <c r="B1517" t="s">
        <v>25</v>
      </c>
      <c r="C1517" t="s">
        <v>71</v>
      </c>
      <c r="D1517" t="str">
        <f>TRIM(COVID_STATE[[#This Row],[ REGION_HOLD]])</f>
        <v>South</v>
      </c>
      <c r="E1517">
        <v>0</v>
      </c>
      <c r="F1517">
        <v>0</v>
      </c>
      <c r="G1517">
        <v>0</v>
      </c>
    </row>
    <row r="1518" spans="1:7" x14ac:dyDescent="0.4">
      <c r="A1518" s="1">
        <v>43880</v>
      </c>
      <c r="B1518" t="s">
        <v>9</v>
      </c>
      <c r="C1518" t="s">
        <v>73</v>
      </c>
      <c r="D1518" t="str">
        <f>TRIM(COVID_STATE[[#This Row],[ REGION_HOLD]])</f>
        <v>West</v>
      </c>
      <c r="E1518">
        <v>0</v>
      </c>
      <c r="F1518">
        <v>0</v>
      </c>
      <c r="G1518">
        <v>0</v>
      </c>
    </row>
    <row r="1519" spans="1:7" x14ac:dyDescent="0.4">
      <c r="A1519" s="1">
        <v>43880</v>
      </c>
      <c r="B1519" t="s">
        <v>26</v>
      </c>
      <c r="C1519" t="s">
        <v>74</v>
      </c>
      <c r="D1519" t="str">
        <f>TRIM(COVID_STATE[[#This Row],[ REGION_HOLD]])</f>
        <v>Northeast</v>
      </c>
      <c r="E1519">
        <v>0</v>
      </c>
      <c r="F1519">
        <v>0</v>
      </c>
      <c r="G1519">
        <v>0</v>
      </c>
    </row>
    <row r="1520" spans="1:7" x14ac:dyDescent="0.4">
      <c r="A1520" s="1">
        <v>43880</v>
      </c>
      <c r="B1520" t="s">
        <v>12</v>
      </c>
      <c r="C1520" t="s">
        <v>74</v>
      </c>
      <c r="D1520" t="str">
        <f>TRIM(COVID_STATE[[#This Row],[ REGION_HOLD]])</f>
        <v>Northeast</v>
      </c>
      <c r="E1520">
        <v>0</v>
      </c>
      <c r="F1520">
        <v>0</v>
      </c>
      <c r="G1520">
        <v>0</v>
      </c>
    </row>
    <row r="1521" spans="1:7" x14ac:dyDescent="0.4">
      <c r="A1521" s="1">
        <v>43880</v>
      </c>
      <c r="B1521" t="s">
        <v>27</v>
      </c>
      <c r="C1521" t="s">
        <v>71</v>
      </c>
      <c r="D1521" t="str">
        <f>TRIM(COVID_STATE[[#This Row],[ REGION_HOLD]])</f>
        <v>South</v>
      </c>
      <c r="E1521">
        <v>0</v>
      </c>
      <c r="F1521">
        <v>0</v>
      </c>
      <c r="G1521">
        <v>0</v>
      </c>
    </row>
    <row r="1522" spans="1:7" x14ac:dyDescent="0.4">
      <c r="A1522" s="1">
        <v>43880</v>
      </c>
      <c r="B1522" t="s">
        <v>38</v>
      </c>
      <c r="C1522" t="s">
        <v>75</v>
      </c>
      <c r="D1522" t="str">
        <f>TRIM(COVID_STATE[[#This Row],[ REGION_HOLD]])</f>
        <v>Midwest</v>
      </c>
      <c r="E1522">
        <v>0</v>
      </c>
      <c r="F1522">
        <v>0</v>
      </c>
      <c r="G1522">
        <v>0</v>
      </c>
    </row>
    <row r="1523" spans="1:7" x14ac:dyDescent="0.4">
      <c r="A1523" s="1">
        <v>43880</v>
      </c>
      <c r="B1523" t="s">
        <v>20</v>
      </c>
      <c r="C1523" t="s">
        <v>71</v>
      </c>
      <c r="D1523" t="str">
        <f>TRIM(COVID_STATE[[#This Row],[ REGION_HOLD]])</f>
        <v>South</v>
      </c>
      <c r="E1523">
        <v>0</v>
      </c>
      <c r="F1523">
        <v>0</v>
      </c>
      <c r="G1523">
        <v>0</v>
      </c>
    </row>
    <row r="1524" spans="1:7" x14ac:dyDescent="0.4">
      <c r="A1524" s="1">
        <v>43880</v>
      </c>
      <c r="B1524" t="s">
        <v>6</v>
      </c>
      <c r="C1524" t="s">
        <v>71</v>
      </c>
      <c r="D1524" t="str">
        <f>TRIM(COVID_STATE[[#This Row],[ REGION_HOLD]])</f>
        <v>South</v>
      </c>
      <c r="E1524">
        <v>0</v>
      </c>
      <c r="F1524">
        <v>0</v>
      </c>
      <c r="G1524">
        <v>0</v>
      </c>
    </row>
    <row r="1525" spans="1:7" x14ac:dyDescent="0.4">
      <c r="A1525" s="1">
        <v>43880</v>
      </c>
      <c r="B1525" t="s">
        <v>8</v>
      </c>
      <c r="C1525" t="s">
        <v>73</v>
      </c>
      <c r="D1525" t="str">
        <f>TRIM(COVID_STATE[[#This Row],[ REGION_HOLD]])</f>
        <v>West</v>
      </c>
      <c r="E1525">
        <v>0</v>
      </c>
      <c r="F1525">
        <v>0</v>
      </c>
      <c r="G1525">
        <v>0</v>
      </c>
    </row>
    <row r="1526" spans="1:7" x14ac:dyDescent="0.4">
      <c r="A1526" s="1">
        <v>43880</v>
      </c>
      <c r="B1526" t="s">
        <v>31</v>
      </c>
      <c r="C1526" t="s">
        <v>74</v>
      </c>
      <c r="D1526" t="str">
        <f>TRIM(COVID_STATE[[#This Row],[ REGION_HOLD]])</f>
        <v>Northeast</v>
      </c>
      <c r="E1526">
        <v>0</v>
      </c>
      <c r="F1526">
        <v>0</v>
      </c>
      <c r="G1526">
        <v>0</v>
      </c>
    </row>
    <row r="1527" spans="1:7" x14ac:dyDescent="0.4">
      <c r="A1527" s="1">
        <v>43880</v>
      </c>
      <c r="B1527" t="s">
        <v>32</v>
      </c>
      <c r="C1527" t="s">
        <v>71</v>
      </c>
      <c r="D1527" t="str">
        <f>TRIM(COVID_STATE[[#This Row],[ REGION_HOLD]])</f>
        <v>South</v>
      </c>
      <c r="E1527">
        <v>0</v>
      </c>
      <c r="F1527">
        <v>0</v>
      </c>
      <c r="G1527">
        <v>0</v>
      </c>
    </row>
    <row r="1528" spans="1:7" x14ac:dyDescent="0.4">
      <c r="A1528" s="1">
        <v>43880</v>
      </c>
      <c r="B1528" t="s">
        <v>0</v>
      </c>
      <c r="C1528" t="s">
        <v>73</v>
      </c>
      <c r="D1528" t="str">
        <f>TRIM(COVID_STATE[[#This Row],[ REGION_HOLD]])</f>
        <v>West</v>
      </c>
      <c r="E1528">
        <v>0</v>
      </c>
      <c r="F1528">
        <v>0</v>
      </c>
      <c r="G1528">
        <v>0</v>
      </c>
    </row>
    <row r="1529" spans="1:7" x14ac:dyDescent="0.4">
      <c r="A1529" s="1">
        <v>43880</v>
      </c>
      <c r="B1529" t="s">
        <v>50</v>
      </c>
      <c r="C1529" t="s">
        <v>71</v>
      </c>
      <c r="D1529" t="str">
        <f>TRIM(COVID_STATE[[#This Row],[ REGION_HOLD]])</f>
        <v>South</v>
      </c>
      <c r="E1529">
        <v>0</v>
      </c>
      <c r="F1529">
        <v>0</v>
      </c>
      <c r="G1529">
        <v>0</v>
      </c>
    </row>
    <row r="1530" spans="1:7" x14ac:dyDescent="0.4">
      <c r="A1530" s="1">
        <v>43880</v>
      </c>
      <c r="B1530" t="s">
        <v>5</v>
      </c>
      <c r="C1530" t="s">
        <v>75</v>
      </c>
      <c r="D1530" t="str">
        <f>TRIM(COVID_STATE[[#This Row],[ REGION_HOLD]])</f>
        <v>Midwest</v>
      </c>
      <c r="E1530">
        <v>0</v>
      </c>
      <c r="F1530">
        <v>0</v>
      </c>
      <c r="G1530">
        <v>0</v>
      </c>
    </row>
    <row r="1531" spans="1:7" x14ac:dyDescent="0.4">
      <c r="A1531" s="1">
        <v>43880</v>
      </c>
      <c r="B1531" t="s">
        <v>44</v>
      </c>
      <c r="C1531" t="s">
        <v>73</v>
      </c>
      <c r="D1531" t="str">
        <f>TRIM(COVID_STATE[[#This Row],[ REGION_HOLD]])</f>
        <v>West</v>
      </c>
      <c r="E1531">
        <v>0</v>
      </c>
      <c r="F1531">
        <v>0</v>
      </c>
      <c r="G1531">
        <v>0</v>
      </c>
    </row>
    <row r="1532" spans="1:7" x14ac:dyDescent="0.4">
      <c r="A1532" s="1">
        <v>43881</v>
      </c>
      <c r="B1532" t="s">
        <v>47</v>
      </c>
      <c r="C1532" t="s">
        <v>71</v>
      </c>
      <c r="D1532" t="str">
        <f>TRIM(COVID_STATE[[#This Row],[ REGION_HOLD]])</f>
        <v>South</v>
      </c>
      <c r="E1532">
        <v>0</v>
      </c>
      <c r="F1532">
        <v>0</v>
      </c>
      <c r="G1532">
        <v>0</v>
      </c>
    </row>
    <row r="1533" spans="1:7" x14ac:dyDescent="0.4">
      <c r="A1533" s="1">
        <v>43881</v>
      </c>
      <c r="B1533" t="s">
        <v>45</v>
      </c>
      <c r="C1533" t="s">
        <v>73</v>
      </c>
      <c r="D1533" t="str">
        <f>TRIM(COVID_STATE[[#This Row],[ REGION_HOLD]])</f>
        <v>West</v>
      </c>
      <c r="E1533">
        <v>0</v>
      </c>
      <c r="F1533">
        <v>0</v>
      </c>
      <c r="G1533">
        <v>0</v>
      </c>
    </row>
    <row r="1534" spans="1:7" x14ac:dyDescent="0.4">
      <c r="A1534" s="1">
        <v>43881</v>
      </c>
      <c r="B1534" t="s">
        <v>3</v>
      </c>
      <c r="C1534" t="s">
        <v>73</v>
      </c>
      <c r="D1534" t="str">
        <f>TRIM(COVID_STATE[[#This Row],[ REGION_HOLD]])</f>
        <v>West</v>
      </c>
      <c r="E1534">
        <v>0</v>
      </c>
      <c r="F1534">
        <v>0</v>
      </c>
      <c r="G1534">
        <v>0</v>
      </c>
    </row>
    <row r="1535" spans="1:7" x14ac:dyDescent="0.4">
      <c r="A1535" s="1">
        <v>43881</v>
      </c>
      <c r="B1535" t="s">
        <v>39</v>
      </c>
      <c r="C1535" t="s">
        <v>71</v>
      </c>
      <c r="D1535" t="str">
        <f>TRIM(COVID_STATE[[#This Row],[ REGION_HOLD]])</f>
        <v>South</v>
      </c>
      <c r="E1535">
        <v>0</v>
      </c>
      <c r="F1535">
        <v>0</v>
      </c>
      <c r="G1535">
        <v>0</v>
      </c>
    </row>
    <row r="1536" spans="1:7" x14ac:dyDescent="0.4">
      <c r="A1536" s="1">
        <v>43881</v>
      </c>
      <c r="B1536" t="s">
        <v>2</v>
      </c>
      <c r="C1536" t="s">
        <v>73</v>
      </c>
      <c r="D1536" t="str">
        <f>TRIM(COVID_STATE[[#This Row],[ REGION_HOLD]])</f>
        <v>West</v>
      </c>
      <c r="E1536">
        <v>1</v>
      </c>
      <c r="F1536">
        <v>0</v>
      </c>
      <c r="G1536">
        <v>0</v>
      </c>
    </row>
    <row r="1537" spans="1:7" x14ac:dyDescent="0.4">
      <c r="A1537" s="1">
        <v>43881</v>
      </c>
      <c r="B1537" t="s">
        <v>17</v>
      </c>
      <c r="C1537" t="s">
        <v>73</v>
      </c>
      <c r="D1537" t="str">
        <f>TRIM(COVID_STATE[[#This Row],[ REGION_HOLD]])</f>
        <v>West</v>
      </c>
      <c r="E1537">
        <v>0</v>
      </c>
      <c r="F1537">
        <v>0</v>
      </c>
      <c r="G1537">
        <v>0</v>
      </c>
    </row>
    <row r="1538" spans="1:7" x14ac:dyDescent="0.4">
      <c r="A1538" s="1">
        <v>43881</v>
      </c>
      <c r="B1538" t="s">
        <v>33</v>
      </c>
      <c r="C1538" t="s">
        <v>74</v>
      </c>
      <c r="D1538" t="str">
        <f>TRIM(COVID_STATE[[#This Row],[ REGION_HOLD]])</f>
        <v>Northeast</v>
      </c>
      <c r="E1538">
        <v>0</v>
      </c>
      <c r="F1538">
        <v>0</v>
      </c>
      <c r="G1538">
        <v>0</v>
      </c>
    </row>
    <row r="1539" spans="1:7" x14ac:dyDescent="0.4">
      <c r="A1539" s="1">
        <v>43881</v>
      </c>
      <c r="B1539" t="s">
        <v>40</v>
      </c>
      <c r="C1539" t="s">
        <v>71</v>
      </c>
      <c r="D1539" t="str">
        <f>TRIM(COVID_STATE[[#This Row],[ REGION_HOLD]])</f>
        <v>South</v>
      </c>
      <c r="E1539">
        <v>0</v>
      </c>
      <c r="F1539">
        <v>0</v>
      </c>
      <c r="G1539">
        <v>0</v>
      </c>
    </row>
    <row r="1540" spans="1:7" x14ac:dyDescent="0.4">
      <c r="A1540" s="1">
        <v>43881</v>
      </c>
      <c r="B1540" t="s">
        <v>28</v>
      </c>
      <c r="C1540" t="s">
        <v>71</v>
      </c>
      <c r="D1540" t="str">
        <f>TRIM(COVID_STATE[[#This Row],[ REGION_HOLD]])</f>
        <v>South</v>
      </c>
      <c r="E1540">
        <v>0</v>
      </c>
      <c r="F1540">
        <v>0</v>
      </c>
      <c r="G1540">
        <v>0</v>
      </c>
    </row>
    <row r="1541" spans="1:7" x14ac:dyDescent="0.4">
      <c r="A1541" s="1">
        <v>43881</v>
      </c>
      <c r="B1541" t="s">
        <v>10</v>
      </c>
      <c r="C1541" t="s">
        <v>71</v>
      </c>
      <c r="D1541" t="str">
        <f>TRIM(COVID_STATE[[#This Row],[ REGION_HOLD]])</f>
        <v>South</v>
      </c>
      <c r="E1541">
        <v>0</v>
      </c>
      <c r="F1541">
        <v>0</v>
      </c>
      <c r="G1541">
        <v>0</v>
      </c>
    </row>
    <row r="1542" spans="1:7" x14ac:dyDescent="0.4">
      <c r="A1542" s="1">
        <v>43881</v>
      </c>
      <c r="B1542" t="s">
        <v>13</v>
      </c>
      <c r="C1542" t="s">
        <v>71</v>
      </c>
      <c r="D1542" t="str">
        <f>TRIM(COVID_STATE[[#This Row],[ REGION_HOLD]])</f>
        <v>South</v>
      </c>
      <c r="E1542">
        <v>0</v>
      </c>
      <c r="F1542">
        <v>0</v>
      </c>
      <c r="G1542">
        <v>0</v>
      </c>
    </row>
    <row r="1543" spans="1:7" x14ac:dyDescent="0.4">
      <c r="A1543" s="1">
        <v>43881</v>
      </c>
      <c r="B1543" t="s">
        <v>21</v>
      </c>
      <c r="C1543" t="s">
        <v>73</v>
      </c>
      <c r="D1543" t="str">
        <f>TRIM(COVID_STATE[[#This Row],[ REGION_HOLD]])</f>
        <v>West</v>
      </c>
      <c r="E1543">
        <v>0</v>
      </c>
      <c r="F1543">
        <v>0</v>
      </c>
      <c r="G1543">
        <v>0</v>
      </c>
    </row>
    <row r="1544" spans="1:7" x14ac:dyDescent="0.4">
      <c r="A1544" s="1">
        <v>43881</v>
      </c>
      <c r="B1544" t="s">
        <v>48</v>
      </c>
      <c r="C1544" t="s">
        <v>73</v>
      </c>
      <c r="D1544" t="str">
        <f>TRIM(COVID_STATE[[#This Row],[ REGION_HOLD]])</f>
        <v>West</v>
      </c>
      <c r="E1544">
        <v>0</v>
      </c>
      <c r="F1544">
        <v>0</v>
      </c>
      <c r="G1544">
        <v>0</v>
      </c>
    </row>
    <row r="1545" spans="1:7" x14ac:dyDescent="0.4">
      <c r="A1545" s="1">
        <v>43881</v>
      </c>
      <c r="B1545" t="s">
        <v>1</v>
      </c>
      <c r="C1545" t="s">
        <v>75</v>
      </c>
      <c r="D1545" t="str">
        <f>TRIM(COVID_STATE[[#This Row],[ REGION_HOLD]])</f>
        <v>Midwest</v>
      </c>
      <c r="E1545">
        <v>0</v>
      </c>
      <c r="F1545">
        <v>0</v>
      </c>
      <c r="G1545">
        <v>0</v>
      </c>
    </row>
    <row r="1546" spans="1:7" x14ac:dyDescent="0.4">
      <c r="A1546" s="1">
        <v>43881</v>
      </c>
      <c r="B1546" t="s">
        <v>22</v>
      </c>
      <c r="C1546" t="s">
        <v>75</v>
      </c>
      <c r="D1546" t="str">
        <f>TRIM(COVID_STATE[[#This Row],[ REGION_HOLD]])</f>
        <v>Midwest</v>
      </c>
      <c r="E1546">
        <v>0</v>
      </c>
      <c r="F1546">
        <v>0</v>
      </c>
      <c r="G1546">
        <v>0</v>
      </c>
    </row>
    <row r="1547" spans="1:7" x14ac:dyDescent="0.4">
      <c r="A1547" s="1">
        <v>43881</v>
      </c>
      <c r="B1547" t="s">
        <v>34</v>
      </c>
      <c r="C1547" t="s">
        <v>75</v>
      </c>
      <c r="D1547" t="str">
        <f>TRIM(COVID_STATE[[#This Row],[ REGION_HOLD]])</f>
        <v>Midwest</v>
      </c>
      <c r="E1547">
        <v>0</v>
      </c>
      <c r="F1547">
        <v>0</v>
      </c>
      <c r="G1547">
        <v>0</v>
      </c>
    </row>
    <row r="1548" spans="1:7" x14ac:dyDescent="0.4">
      <c r="A1548" s="1">
        <v>43881</v>
      </c>
      <c r="B1548" t="s">
        <v>29</v>
      </c>
      <c r="C1548" t="s">
        <v>75</v>
      </c>
      <c r="D1548" t="str">
        <f>TRIM(COVID_STATE[[#This Row],[ REGION_HOLD]])</f>
        <v>Midwest</v>
      </c>
      <c r="E1548">
        <v>0</v>
      </c>
      <c r="F1548">
        <v>0</v>
      </c>
      <c r="G1548">
        <v>0</v>
      </c>
    </row>
    <row r="1549" spans="1:7" x14ac:dyDescent="0.4">
      <c r="A1549" s="1">
        <v>43881</v>
      </c>
      <c r="B1549" t="s">
        <v>23</v>
      </c>
      <c r="C1549" t="s">
        <v>71</v>
      </c>
      <c r="D1549" t="str">
        <f>TRIM(COVID_STATE[[#This Row],[ REGION_HOLD]])</f>
        <v>South</v>
      </c>
      <c r="E1549">
        <v>0</v>
      </c>
      <c r="F1549">
        <v>0</v>
      </c>
      <c r="G1549">
        <v>0</v>
      </c>
    </row>
    <row r="1550" spans="1:7" x14ac:dyDescent="0.4">
      <c r="A1550" s="1">
        <v>43881</v>
      </c>
      <c r="B1550" t="s">
        <v>35</v>
      </c>
      <c r="C1550" t="s">
        <v>71</v>
      </c>
      <c r="D1550" t="str">
        <f>TRIM(COVID_STATE[[#This Row],[ REGION_HOLD]])</f>
        <v>South</v>
      </c>
      <c r="E1550">
        <v>0</v>
      </c>
      <c r="F1550">
        <v>0</v>
      </c>
      <c r="G1550">
        <v>0</v>
      </c>
    </row>
    <row r="1551" spans="1:7" x14ac:dyDescent="0.4">
      <c r="A1551" s="1">
        <v>43881</v>
      </c>
      <c r="B1551" t="s">
        <v>46</v>
      </c>
      <c r="C1551" t="s">
        <v>74</v>
      </c>
      <c r="D1551" t="str">
        <f>TRIM(COVID_STATE[[#This Row],[ REGION_HOLD]])</f>
        <v>Northeast</v>
      </c>
      <c r="E1551">
        <v>0</v>
      </c>
      <c r="F1551">
        <v>0</v>
      </c>
      <c r="G1551">
        <v>0</v>
      </c>
    </row>
    <row r="1552" spans="1:7" x14ac:dyDescent="0.4">
      <c r="A1552" s="1">
        <v>43881</v>
      </c>
      <c r="B1552" t="s">
        <v>18</v>
      </c>
      <c r="C1552" t="s">
        <v>71</v>
      </c>
      <c r="D1552" t="str">
        <f>TRIM(COVID_STATE[[#This Row],[ REGION_HOLD]])</f>
        <v>South</v>
      </c>
      <c r="E1552">
        <v>0</v>
      </c>
      <c r="F1552">
        <v>0</v>
      </c>
      <c r="G1552">
        <v>0</v>
      </c>
    </row>
    <row r="1553" spans="1:7" x14ac:dyDescent="0.4">
      <c r="A1553" s="1">
        <v>43881</v>
      </c>
      <c r="B1553" t="s">
        <v>4</v>
      </c>
      <c r="C1553" t="s">
        <v>74</v>
      </c>
      <c r="D1553" t="str">
        <f>TRIM(COVID_STATE[[#This Row],[ REGION_HOLD]])</f>
        <v>Northeast</v>
      </c>
      <c r="E1553">
        <v>0</v>
      </c>
      <c r="F1553">
        <v>0</v>
      </c>
      <c r="G1553">
        <v>0</v>
      </c>
    </row>
    <row r="1554" spans="1:7" x14ac:dyDescent="0.4">
      <c r="A1554" s="1">
        <v>43881</v>
      </c>
      <c r="B1554" t="s">
        <v>37</v>
      </c>
      <c r="C1554" t="s">
        <v>75</v>
      </c>
      <c r="D1554" t="str">
        <f>TRIM(COVID_STATE[[#This Row],[ REGION_HOLD]])</f>
        <v>Midwest</v>
      </c>
      <c r="E1554">
        <v>0</v>
      </c>
      <c r="F1554">
        <v>0</v>
      </c>
      <c r="G1554">
        <v>0</v>
      </c>
    </row>
    <row r="1555" spans="1:7" x14ac:dyDescent="0.4">
      <c r="A1555" s="1">
        <v>43881</v>
      </c>
      <c r="B1555" t="s">
        <v>24</v>
      </c>
      <c r="C1555" t="s">
        <v>75</v>
      </c>
      <c r="D1555" t="str">
        <f>TRIM(COVID_STATE[[#This Row],[ REGION_HOLD]])</f>
        <v>Midwest</v>
      </c>
      <c r="E1555">
        <v>0</v>
      </c>
      <c r="F1555">
        <v>0</v>
      </c>
      <c r="G1555">
        <v>0</v>
      </c>
    </row>
    <row r="1556" spans="1:7" x14ac:dyDescent="0.4">
      <c r="A1556" s="1">
        <v>43881</v>
      </c>
      <c r="B1556" t="s">
        <v>41</v>
      </c>
      <c r="C1556" t="s">
        <v>71</v>
      </c>
      <c r="D1556" t="str">
        <f>TRIM(COVID_STATE[[#This Row],[ REGION_HOLD]])</f>
        <v>South</v>
      </c>
      <c r="E1556">
        <v>0</v>
      </c>
      <c r="F1556">
        <v>0</v>
      </c>
      <c r="G1556">
        <v>0</v>
      </c>
    </row>
    <row r="1557" spans="1:7" x14ac:dyDescent="0.4">
      <c r="A1557" s="1">
        <v>43881</v>
      </c>
      <c r="B1557" t="s">
        <v>30</v>
      </c>
      <c r="C1557" t="s">
        <v>75</v>
      </c>
      <c r="D1557" t="str">
        <f>TRIM(COVID_STATE[[#This Row],[ REGION_HOLD]])</f>
        <v>Midwest</v>
      </c>
      <c r="E1557">
        <v>0</v>
      </c>
      <c r="F1557">
        <v>0</v>
      </c>
      <c r="G1557">
        <v>0</v>
      </c>
    </row>
    <row r="1558" spans="1:7" x14ac:dyDescent="0.4">
      <c r="A1558" s="1">
        <v>43881</v>
      </c>
      <c r="B1558" t="s">
        <v>49</v>
      </c>
      <c r="C1558" t="s">
        <v>73</v>
      </c>
      <c r="D1558" t="str">
        <f>TRIM(COVID_STATE[[#This Row],[ REGION_HOLD]])</f>
        <v>West</v>
      </c>
      <c r="E1558">
        <v>0</v>
      </c>
      <c r="F1558">
        <v>0</v>
      </c>
      <c r="G1558">
        <v>0</v>
      </c>
    </row>
    <row r="1559" spans="1:7" x14ac:dyDescent="0.4">
      <c r="A1559" s="1">
        <v>43881</v>
      </c>
      <c r="B1559" t="s">
        <v>7</v>
      </c>
      <c r="C1559" t="s">
        <v>75</v>
      </c>
      <c r="D1559" t="str">
        <f>TRIM(COVID_STATE[[#This Row],[ REGION_HOLD]])</f>
        <v>Midwest</v>
      </c>
      <c r="E1559">
        <v>1</v>
      </c>
      <c r="F1559">
        <v>0</v>
      </c>
      <c r="G1559">
        <v>0</v>
      </c>
    </row>
    <row r="1560" spans="1:7" x14ac:dyDescent="0.4">
      <c r="A1560" s="1">
        <v>43881</v>
      </c>
      <c r="B1560" t="s">
        <v>19</v>
      </c>
      <c r="C1560" t="s">
        <v>73</v>
      </c>
      <c r="D1560" t="str">
        <f>TRIM(COVID_STATE[[#This Row],[ REGION_HOLD]])</f>
        <v>West</v>
      </c>
      <c r="E1560">
        <v>0</v>
      </c>
      <c r="F1560">
        <v>0</v>
      </c>
      <c r="G1560">
        <v>0</v>
      </c>
    </row>
    <row r="1561" spans="1:7" x14ac:dyDescent="0.4">
      <c r="A1561" s="1">
        <v>43881</v>
      </c>
      <c r="B1561" t="s">
        <v>14</v>
      </c>
      <c r="C1561" t="s">
        <v>74</v>
      </c>
      <c r="D1561" t="str">
        <f>TRIM(COVID_STATE[[#This Row],[ REGION_HOLD]])</f>
        <v>Northeast</v>
      </c>
      <c r="E1561">
        <v>0</v>
      </c>
      <c r="F1561">
        <v>0</v>
      </c>
      <c r="G1561">
        <v>0</v>
      </c>
    </row>
    <row r="1562" spans="1:7" x14ac:dyDescent="0.4">
      <c r="A1562" s="1">
        <v>43881</v>
      </c>
      <c r="B1562" t="s">
        <v>16</v>
      </c>
      <c r="C1562" t="s">
        <v>74</v>
      </c>
      <c r="D1562" t="str">
        <f>TRIM(COVID_STATE[[#This Row],[ REGION_HOLD]])</f>
        <v>Northeast</v>
      </c>
      <c r="E1562">
        <v>0</v>
      </c>
      <c r="F1562">
        <v>0</v>
      </c>
      <c r="G1562">
        <v>0</v>
      </c>
    </row>
    <row r="1563" spans="1:7" x14ac:dyDescent="0.4">
      <c r="A1563" s="1">
        <v>43881</v>
      </c>
      <c r="B1563" t="s">
        <v>42</v>
      </c>
      <c r="C1563" t="s">
        <v>73</v>
      </c>
      <c r="D1563" t="str">
        <f>TRIM(COVID_STATE[[#This Row],[ REGION_HOLD]])</f>
        <v>West</v>
      </c>
      <c r="E1563">
        <v>0</v>
      </c>
      <c r="F1563">
        <v>0</v>
      </c>
      <c r="G1563">
        <v>0</v>
      </c>
    </row>
    <row r="1564" spans="1:7" x14ac:dyDescent="0.4">
      <c r="A1564" s="1">
        <v>43881</v>
      </c>
      <c r="B1564" t="s">
        <v>11</v>
      </c>
      <c r="C1564" t="s">
        <v>74</v>
      </c>
      <c r="D1564" t="str">
        <f>TRIM(COVID_STATE[[#This Row],[ REGION_HOLD]])</f>
        <v>Northeast</v>
      </c>
      <c r="E1564">
        <v>0</v>
      </c>
      <c r="F1564">
        <v>0</v>
      </c>
      <c r="G1564">
        <v>0</v>
      </c>
    </row>
    <row r="1565" spans="1:7" x14ac:dyDescent="0.4">
      <c r="A1565" s="1">
        <v>43881</v>
      </c>
      <c r="B1565" t="s">
        <v>15</v>
      </c>
      <c r="C1565" t="s">
        <v>71</v>
      </c>
      <c r="D1565" t="str">
        <f>TRIM(COVID_STATE[[#This Row],[ REGION_HOLD]])</f>
        <v>South</v>
      </c>
      <c r="E1565">
        <v>0</v>
      </c>
      <c r="F1565">
        <v>0</v>
      </c>
      <c r="G1565">
        <v>0</v>
      </c>
    </row>
    <row r="1566" spans="1:7" x14ac:dyDescent="0.4">
      <c r="A1566" s="1">
        <v>43881</v>
      </c>
      <c r="B1566" t="s">
        <v>43</v>
      </c>
      <c r="C1566" t="s">
        <v>75</v>
      </c>
      <c r="D1566" t="str">
        <f>TRIM(COVID_STATE[[#This Row],[ REGION_HOLD]])</f>
        <v>Midwest</v>
      </c>
      <c r="E1566">
        <v>0</v>
      </c>
      <c r="F1566">
        <v>0</v>
      </c>
      <c r="G1566">
        <v>0</v>
      </c>
    </row>
    <row r="1567" spans="1:7" x14ac:dyDescent="0.4">
      <c r="A1567" s="1">
        <v>43881</v>
      </c>
      <c r="B1567" t="s">
        <v>36</v>
      </c>
      <c r="C1567" t="s">
        <v>75</v>
      </c>
      <c r="D1567" t="str">
        <f>TRIM(COVID_STATE[[#This Row],[ REGION_HOLD]])</f>
        <v>Midwest</v>
      </c>
      <c r="E1567">
        <v>0</v>
      </c>
      <c r="F1567">
        <v>0</v>
      </c>
      <c r="G1567">
        <v>0</v>
      </c>
    </row>
    <row r="1568" spans="1:7" x14ac:dyDescent="0.4">
      <c r="A1568" s="1">
        <v>43881</v>
      </c>
      <c r="B1568" t="s">
        <v>25</v>
      </c>
      <c r="C1568" t="s">
        <v>71</v>
      </c>
      <c r="D1568" t="str">
        <f>TRIM(COVID_STATE[[#This Row],[ REGION_HOLD]])</f>
        <v>South</v>
      </c>
      <c r="E1568">
        <v>0</v>
      </c>
      <c r="F1568">
        <v>0</v>
      </c>
      <c r="G1568">
        <v>0</v>
      </c>
    </row>
    <row r="1569" spans="1:7" x14ac:dyDescent="0.4">
      <c r="A1569" s="1">
        <v>43881</v>
      </c>
      <c r="B1569" t="s">
        <v>9</v>
      </c>
      <c r="C1569" t="s">
        <v>73</v>
      </c>
      <c r="D1569" t="str">
        <f>TRIM(COVID_STATE[[#This Row],[ REGION_HOLD]])</f>
        <v>West</v>
      </c>
      <c r="E1569">
        <v>0</v>
      </c>
      <c r="F1569">
        <v>0</v>
      </c>
      <c r="G1569">
        <v>0</v>
      </c>
    </row>
    <row r="1570" spans="1:7" x14ac:dyDescent="0.4">
      <c r="A1570" s="1">
        <v>43881</v>
      </c>
      <c r="B1570" t="s">
        <v>26</v>
      </c>
      <c r="C1570" t="s">
        <v>74</v>
      </c>
      <c r="D1570" t="str">
        <f>TRIM(COVID_STATE[[#This Row],[ REGION_HOLD]])</f>
        <v>Northeast</v>
      </c>
      <c r="E1570">
        <v>0</v>
      </c>
      <c r="F1570">
        <v>0</v>
      </c>
      <c r="G1570">
        <v>0</v>
      </c>
    </row>
    <row r="1571" spans="1:7" x14ac:dyDescent="0.4">
      <c r="A1571" s="1">
        <v>43881</v>
      </c>
      <c r="B1571" t="s">
        <v>12</v>
      </c>
      <c r="C1571" t="s">
        <v>74</v>
      </c>
      <c r="D1571" t="str">
        <f>TRIM(COVID_STATE[[#This Row],[ REGION_HOLD]])</f>
        <v>Northeast</v>
      </c>
      <c r="E1571">
        <v>0</v>
      </c>
      <c r="F1571">
        <v>0</v>
      </c>
      <c r="G1571">
        <v>0</v>
      </c>
    </row>
    <row r="1572" spans="1:7" x14ac:dyDescent="0.4">
      <c r="A1572" s="1">
        <v>43881</v>
      </c>
      <c r="B1572" t="s">
        <v>27</v>
      </c>
      <c r="C1572" t="s">
        <v>71</v>
      </c>
      <c r="D1572" t="str">
        <f>TRIM(COVID_STATE[[#This Row],[ REGION_HOLD]])</f>
        <v>South</v>
      </c>
      <c r="E1572">
        <v>0</v>
      </c>
      <c r="F1572">
        <v>0</v>
      </c>
      <c r="G1572">
        <v>0</v>
      </c>
    </row>
    <row r="1573" spans="1:7" x14ac:dyDescent="0.4">
      <c r="A1573" s="1">
        <v>43881</v>
      </c>
      <c r="B1573" t="s">
        <v>38</v>
      </c>
      <c r="C1573" t="s">
        <v>75</v>
      </c>
      <c r="D1573" t="str">
        <f>TRIM(COVID_STATE[[#This Row],[ REGION_HOLD]])</f>
        <v>Midwest</v>
      </c>
      <c r="E1573">
        <v>0</v>
      </c>
      <c r="F1573">
        <v>0</v>
      </c>
      <c r="G1573">
        <v>0</v>
      </c>
    </row>
    <row r="1574" spans="1:7" x14ac:dyDescent="0.4">
      <c r="A1574" s="1">
        <v>43881</v>
      </c>
      <c r="B1574" t="s">
        <v>20</v>
      </c>
      <c r="C1574" t="s">
        <v>71</v>
      </c>
      <c r="D1574" t="str">
        <f>TRIM(COVID_STATE[[#This Row],[ REGION_HOLD]])</f>
        <v>South</v>
      </c>
      <c r="E1574">
        <v>0</v>
      </c>
      <c r="F1574">
        <v>0</v>
      </c>
      <c r="G1574">
        <v>0</v>
      </c>
    </row>
    <row r="1575" spans="1:7" x14ac:dyDescent="0.4">
      <c r="A1575" s="1">
        <v>43881</v>
      </c>
      <c r="B1575" t="s">
        <v>6</v>
      </c>
      <c r="C1575" t="s">
        <v>71</v>
      </c>
      <c r="D1575" t="str">
        <f>TRIM(COVID_STATE[[#This Row],[ REGION_HOLD]])</f>
        <v>South</v>
      </c>
      <c r="E1575">
        <v>0</v>
      </c>
      <c r="F1575">
        <v>0</v>
      </c>
      <c r="G1575">
        <v>0</v>
      </c>
    </row>
    <row r="1576" spans="1:7" x14ac:dyDescent="0.4">
      <c r="A1576" s="1">
        <v>43881</v>
      </c>
      <c r="B1576" t="s">
        <v>8</v>
      </c>
      <c r="C1576" t="s">
        <v>73</v>
      </c>
      <c r="D1576" t="str">
        <f>TRIM(COVID_STATE[[#This Row],[ REGION_HOLD]])</f>
        <v>West</v>
      </c>
      <c r="E1576">
        <v>0</v>
      </c>
      <c r="F1576">
        <v>0</v>
      </c>
      <c r="G1576">
        <v>0</v>
      </c>
    </row>
    <row r="1577" spans="1:7" x14ac:dyDescent="0.4">
      <c r="A1577" s="1">
        <v>43881</v>
      </c>
      <c r="B1577" t="s">
        <v>31</v>
      </c>
      <c r="C1577" t="s">
        <v>74</v>
      </c>
      <c r="D1577" t="str">
        <f>TRIM(COVID_STATE[[#This Row],[ REGION_HOLD]])</f>
        <v>Northeast</v>
      </c>
      <c r="E1577">
        <v>0</v>
      </c>
      <c r="F1577">
        <v>0</v>
      </c>
      <c r="G1577">
        <v>0</v>
      </c>
    </row>
    <row r="1578" spans="1:7" x14ac:dyDescent="0.4">
      <c r="A1578" s="1">
        <v>43881</v>
      </c>
      <c r="B1578" t="s">
        <v>32</v>
      </c>
      <c r="C1578" t="s">
        <v>71</v>
      </c>
      <c r="D1578" t="str">
        <f>TRIM(COVID_STATE[[#This Row],[ REGION_HOLD]])</f>
        <v>South</v>
      </c>
      <c r="E1578">
        <v>0</v>
      </c>
      <c r="F1578">
        <v>0</v>
      </c>
      <c r="G1578">
        <v>0</v>
      </c>
    </row>
    <row r="1579" spans="1:7" x14ac:dyDescent="0.4">
      <c r="A1579" s="1">
        <v>43881</v>
      </c>
      <c r="B1579" t="s">
        <v>0</v>
      </c>
      <c r="C1579" t="s">
        <v>73</v>
      </c>
      <c r="D1579" t="str">
        <f>TRIM(COVID_STATE[[#This Row],[ REGION_HOLD]])</f>
        <v>West</v>
      </c>
      <c r="E1579">
        <v>0</v>
      </c>
      <c r="F1579">
        <v>0</v>
      </c>
      <c r="G1579">
        <v>0</v>
      </c>
    </row>
    <row r="1580" spans="1:7" x14ac:dyDescent="0.4">
      <c r="A1580" s="1">
        <v>43881</v>
      </c>
      <c r="B1580" t="s">
        <v>50</v>
      </c>
      <c r="C1580" t="s">
        <v>71</v>
      </c>
      <c r="D1580" t="str">
        <f>TRIM(COVID_STATE[[#This Row],[ REGION_HOLD]])</f>
        <v>South</v>
      </c>
      <c r="E1580">
        <v>0</v>
      </c>
      <c r="F1580">
        <v>0</v>
      </c>
      <c r="G1580">
        <v>0</v>
      </c>
    </row>
    <row r="1581" spans="1:7" x14ac:dyDescent="0.4">
      <c r="A1581" s="1">
        <v>43881</v>
      </c>
      <c r="B1581" t="s">
        <v>5</v>
      </c>
      <c r="C1581" t="s">
        <v>75</v>
      </c>
      <c r="D1581" t="str">
        <f>TRIM(COVID_STATE[[#This Row],[ REGION_HOLD]])</f>
        <v>Midwest</v>
      </c>
      <c r="E1581">
        <v>0</v>
      </c>
      <c r="F1581">
        <v>0</v>
      </c>
      <c r="G1581">
        <v>0</v>
      </c>
    </row>
    <row r="1582" spans="1:7" x14ac:dyDescent="0.4">
      <c r="A1582" s="1">
        <v>43881</v>
      </c>
      <c r="B1582" t="s">
        <v>44</v>
      </c>
      <c r="C1582" t="s">
        <v>73</v>
      </c>
      <c r="D1582" t="str">
        <f>TRIM(COVID_STATE[[#This Row],[ REGION_HOLD]])</f>
        <v>West</v>
      </c>
      <c r="E1582">
        <v>0</v>
      </c>
      <c r="F1582">
        <v>0</v>
      </c>
      <c r="G1582">
        <v>0</v>
      </c>
    </row>
    <row r="1583" spans="1:7" x14ac:dyDescent="0.4">
      <c r="A1583" s="1">
        <v>43882</v>
      </c>
      <c r="B1583" t="s">
        <v>47</v>
      </c>
      <c r="C1583" t="s">
        <v>71</v>
      </c>
      <c r="D1583" t="str">
        <f>TRIM(COVID_STATE[[#This Row],[ REGION_HOLD]])</f>
        <v>South</v>
      </c>
      <c r="E1583">
        <v>0</v>
      </c>
      <c r="F1583">
        <v>0</v>
      </c>
      <c r="G1583">
        <v>0</v>
      </c>
    </row>
    <row r="1584" spans="1:7" x14ac:dyDescent="0.4">
      <c r="A1584" s="1">
        <v>43882</v>
      </c>
      <c r="B1584" t="s">
        <v>45</v>
      </c>
      <c r="C1584" t="s">
        <v>73</v>
      </c>
      <c r="D1584" t="str">
        <f>TRIM(COVID_STATE[[#This Row],[ REGION_HOLD]])</f>
        <v>West</v>
      </c>
      <c r="E1584">
        <v>0</v>
      </c>
      <c r="F1584">
        <v>0</v>
      </c>
      <c r="G1584">
        <v>0</v>
      </c>
    </row>
    <row r="1585" spans="1:7" x14ac:dyDescent="0.4">
      <c r="A1585" s="1">
        <v>43882</v>
      </c>
      <c r="B1585" t="s">
        <v>3</v>
      </c>
      <c r="C1585" t="s">
        <v>73</v>
      </c>
      <c r="D1585" t="str">
        <f>TRIM(COVID_STATE[[#This Row],[ REGION_HOLD]])</f>
        <v>West</v>
      </c>
      <c r="E1585">
        <v>0</v>
      </c>
      <c r="F1585">
        <v>0</v>
      </c>
      <c r="G1585">
        <v>0</v>
      </c>
    </row>
    <row r="1586" spans="1:7" x14ac:dyDescent="0.4">
      <c r="A1586" s="1">
        <v>43882</v>
      </c>
      <c r="B1586" t="s">
        <v>39</v>
      </c>
      <c r="C1586" t="s">
        <v>71</v>
      </c>
      <c r="D1586" t="str">
        <f>TRIM(COVID_STATE[[#This Row],[ REGION_HOLD]])</f>
        <v>South</v>
      </c>
      <c r="E1586">
        <v>0</v>
      </c>
      <c r="F1586">
        <v>0</v>
      </c>
      <c r="G1586">
        <v>0</v>
      </c>
    </row>
    <row r="1587" spans="1:7" x14ac:dyDescent="0.4">
      <c r="A1587" s="1">
        <v>43882</v>
      </c>
      <c r="B1587" t="s">
        <v>2</v>
      </c>
      <c r="C1587" t="s">
        <v>73</v>
      </c>
      <c r="D1587" t="str">
        <f>TRIM(COVID_STATE[[#This Row],[ REGION_HOLD]])</f>
        <v>West</v>
      </c>
      <c r="E1587">
        <v>1</v>
      </c>
      <c r="F1587">
        <v>0</v>
      </c>
      <c r="G1587">
        <v>0</v>
      </c>
    </row>
    <row r="1588" spans="1:7" x14ac:dyDescent="0.4">
      <c r="A1588" s="1">
        <v>43882</v>
      </c>
      <c r="B1588" t="s">
        <v>17</v>
      </c>
      <c r="C1588" t="s">
        <v>73</v>
      </c>
      <c r="D1588" t="str">
        <f>TRIM(COVID_STATE[[#This Row],[ REGION_HOLD]])</f>
        <v>West</v>
      </c>
      <c r="E1588">
        <v>0</v>
      </c>
      <c r="F1588">
        <v>0</v>
      </c>
      <c r="G1588">
        <v>0</v>
      </c>
    </row>
    <row r="1589" spans="1:7" x14ac:dyDescent="0.4">
      <c r="A1589" s="1">
        <v>43882</v>
      </c>
      <c r="B1589" t="s">
        <v>33</v>
      </c>
      <c r="C1589" t="s">
        <v>74</v>
      </c>
      <c r="D1589" t="str">
        <f>TRIM(COVID_STATE[[#This Row],[ REGION_HOLD]])</f>
        <v>Northeast</v>
      </c>
      <c r="E1589">
        <v>0</v>
      </c>
      <c r="F1589">
        <v>0</v>
      </c>
      <c r="G1589">
        <v>0</v>
      </c>
    </row>
    <row r="1590" spans="1:7" x14ac:dyDescent="0.4">
      <c r="A1590" s="1">
        <v>43882</v>
      </c>
      <c r="B1590" t="s">
        <v>40</v>
      </c>
      <c r="C1590" t="s">
        <v>71</v>
      </c>
      <c r="D1590" t="str">
        <f>TRIM(COVID_STATE[[#This Row],[ REGION_HOLD]])</f>
        <v>South</v>
      </c>
      <c r="E1590">
        <v>0</v>
      </c>
      <c r="F1590">
        <v>0</v>
      </c>
      <c r="G1590">
        <v>0</v>
      </c>
    </row>
    <row r="1591" spans="1:7" x14ac:dyDescent="0.4">
      <c r="A1591" s="1">
        <v>43882</v>
      </c>
      <c r="B1591" t="s">
        <v>28</v>
      </c>
      <c r="C1591" t="s">
        <v>71</v>
      </c>
      <c r="D1591" t="str">
        <f>TRIM(COVID_STATE[[#This Row],[ REGION_HOLD]])</f>
        <v>South</v>
      </c>
      <c r="E1591">
        <v>0</v>
      </c>
      <c r="F1591">
        <v>0</v>
      </c>
      <c r="G1591">
        <v>0</v>
      </c>
    </row>
    <row r="1592" spans="1:7" x14ac:dyDescent="0.4">
      <c r="A1592" s="1">
        <v>43882</v>
      </c>
      <c r="B1592" t="s">
        <v>10</v>
      </c>
      <c r="C1592" t="s">
        <v>71</v>
      </c>
      <c r="D1592" t="str">
        <f>TRIM(COVID_STATE[[#This Row],[ REGION_HOLD]])</f>
        <v>South</v>
      </c>
      <c r="E1592">
        <v>0</v>
      </c>
      <c r="F1592">
        <v>0</v>
      </c>
      <c r="G1592">
        <v>0</v>
      </c>
    </row>
    <row r="1593" spans="1:7" x14ac:dyDescent="0.4">
      <c r="A1593" s="1">
        <v>43882</v>
      </c>
      <c r="B1593" t="s">
        <v>13</v>
      </c>
      <c r="C1593" t="s">
        <v>71</v>
      </c>
      <c r="D1593" t="str">
        <f>TRIM(COVID_STATE[[#This Row],[ REGION_HOLD]])</f>
        <v>South</v>
      </c>
      <c r="E1593">
        <v>0</v>
      </c>
      <c r="F1593">
        <v>0</v>
      </c>
      <c r="G1593">
        <v>0</v>
      </c>
    </row>
    <row r="1594" spans="1:7" x14ac:dyDescent="0.4">
      <c r="A1594" s="1">
        <v>43882</v>
      </c>
      <c r="B1594" t="s">
        <v>21</v>
      </c>
      <c r="C1594" t="s">
        <v>73</v>
      </c>
      <c r="D1594" t="str">
        <f>TRIM(COVID_STATE[[#This Row],[ REGION_HOLD]])</f>
        <v>West</v>
      </c>
      <c r="E1594">
        <v>0</v>
      </c>
      <c r="F1594">
        <v>0</v>
      </c>
      <c r="G1594">
        <v>0</v>
      </c>
    </row>
    <row r="1595" spans="1:7" x14ac:dyDescent="0.4">
      <c r="A1595" s="1">
        <v>43882</v>
      </c>
      <c r="B1595" t="s">
        <v>48</v>
      </c>
      <c r="C1595" t="s">
        <v>73</v>
      </c>
      <c r="D1595" t="str">
        <f>TRIM(COVID_STATE[[#This Row],[ REGION_HOLD]])</f>
        <v>West</v>
      </c>
      <c r="E1595">
        <v>0</v>
      </c>
      <c r="F1595">
        <v>0</v>
      </c>
      <c r="G1595">
        <v>0</v>
      </c>
    </row>
    <row r="1596" spans="1:7" x14ac:dyDescent="0.4">
      <c r="A1596" s="1">
        <v>43882</v>
      </c>
      <c r="B1596" t="s">
        <v>1</v>
      </c>
      <c r="C1596" t="s">
        <v>75</v>
      </c>
      <c r="D1596" t="str">
        <f>TRIM(COVID_STATE[[#This Row],[ REGION_HOLD]])</f>
        <v>Midwest</v>
      </c>
      <c r="E1596">
        <v>0</v>
      </c>
      <c r="F1596">
        <v>0</v>
      </c>
      <c r="G1596">
        <v>0</v>
      </c>
    </row>
    <row r="1597" spans="1:7" x14ac:dyDescent="0.4">
      <c r="A1597" s="1">
        <v>43882</v>
      </c>
      <c r="B1597" t="s">
        <v>22</v>
      </c>
      <c r="C1597" t="s">
        <v>75</v>
      </c>
      <c r="D1597" t="str">
        <f>TRIM(COVID_STATE[[#This Row],[ REGION_HOLD]])</f>
        <v>Midwest</v>
      </c>
      <c r="E1597">
        <v>0</v>
      </c>
      <c r="F1597">
        <v>0</v>
      </c>
      <c r="G1597">
        <v>0</v>
      </c>
    </row>
    <row r="1598" spans="1:7" x14ac:dyDescent="0.4">
      <c r="A1598" s="1">
        <v>43882</v>
      </c>
      <c r="B1598" t="s">
        <v>34</v>
      </c>
      <c r="C1598" t="s">
        <v>75</v>
      </c>
      <c r="D1598" t="str">
        <f>TRIM(COVID_STATE[[#This Row],[ REGION_HOLD]])</f>
        <v>Midwest</v>
      </c>
      <c r="E1598">
        <v>0</v>
      </c>
      <c r="F1598">
        <v>0</v>
      </c>
      <c r="G1598">
        <v>0</v>
      </c>
    </row>
    <row r="1599" spans="1:7" x14ac:dyDescent="0.4">
      <c r="A1599" s="1">
        <v>43882</v>
      </c>
      <c r="B1599" t="s">
        <v>29</v>
      </c>
      <c r="C1599" t="s">
        <v>75</v>
      </c>
      <c r="D1599" t="str">
        <f>TRIM(COVID_STATE[[#This Row],[ REGION_HOLD]])</f>
        <v>Midwest</v>
      </c>
      <c r="E1599">
        <v>0</v>
      </c>
      <c r="F1599">
        <v>0</v>
      </c>
      <c r="G1599">
        <v>0</v>
      </c>
    </row>
    <row r="1600" spans="1:7" x14ac:dyDescent="0.4">
      <c r="A1600" s="1">
        <v>43882</v>
      </c>
      <c r="B1600" t="s">
        <v>23</v>
      </c>
      <c r="C1600" t="s">
        <v>71</v>
      </c>
      <c r="D1600" t="str">
        <f>TRIM(COVID_STATE[[#This Row],[ REGION_HOLD]])</f>
        <v>South</v>
      </c>
      <c r="E1600">
        <v>0</v>
      </c>
      <c r="F1600">
        <v>0</v>
      </c>
      <c r="G1600">
        <v>0</v>
      </c>
    </row>
    <row r="1601" spans="1:7" x14ac:dyDescent="0.4">
      <c r="A1601" s="1">
        <v>43882</v>
      </c>
      <c r="B1601" t="s">
        <v>35</v>
      </c>
      <c r="C1601" t="s">
        <v>71</v>
      </c>
      <c r="D1601" t="str">
        <f>TRIM(COVID_STATE[[#This Row],[ REGION_HOLD]])</f>
        <v>South</v>
      </c>
      <c r="E1601">
        <v>0</v>
      </c>
      <c r="F1601">
        <v>0</v>
      </c>
      <c r="G1601">
        <v>0</v>
      </c>
    </row>
    <row r="1602" spans="1:7" x14ac:dyDescent="0.4">
      <c r="A1602" s="1">
        <v>43882</v>
      </c>
      <c r="B1602" t="s">
        <v>46</v>
      </c>
      <c r="C1602" t="s">
        <v>74</v>
      </c>
      <c r="D1602" t="str">
        <f>TRIM(COVID_STATE[[#This Row],[ REGION_HOLD]])</f>
        <v>Northeast</v>
      </c>
      <c r="E1602">
        <v>0</v>
      </c>
      <c r="F1602">
        <v>0</v>
      </c>
      <c r="G1602">
        <v>0</v>
      </c>
    </row>
    <row r="1603" spans="1:7" x14ac:dyDescent="0.4">
      <c r="A1603" s="1">
        <v>43882</v>
      </c>
      <c r="B1603" t="s">
        <v>18</v>
      </c>
      <c r="C1603" t="s">
        <v>71</v>
      </c>
      <c r="D1603" t="str">
        <f>TRIM(COVID_STATE[[#This Row],[ REGION_HOLD]])</f>
        <v>South</v>
      </c>
      <c r="E1603">
        <v>0</v>
      </c>
      <c r="F1603">
        <v>0</v>
      </c>
      <c r="G1603">
        <v>0</v>
      </c>
    </row>
    <row r="1604" spans="1:7" x14ac:dyDescent="0.4">
      <c r="A1604" s="1">
        <v>43882</v>
      </c>
      <c r="B1604" t="s">
        <v>4</v>
      </c>
      <c r="C1604" t="s">
        <v>74</v>
      </c>
      <c r="D1604" t="str">
        <f>TRIM(COVID_STATE[[#This Row],[ REGION_HOLD]])</f>
        <v>Northeast</v>
      </c>
      <c r="E1604">
        <v>0</v>
      </c>
      <c r="F1604">
        <v>0</v>
      </c>
      <c r="G1604">
        <v>0</v>
      </c>
    </row>
    <row r="1605" spans="1:7" x14ac:dyDescent="0.4">
      <c r="A1605" s="1">
        <v>43882</v>
      </c>
      <c r="B1605" t="s">
        <v>37</v>
      </c>
      <c r="C1605" t="s">
        <v>75</v>
      </c>
      <c r="D1605" t="str">
        <f>TRIM(COVID_STATE[[#This Row],[ REGION_HOLD]])</f>
        <v>Midwest</v>
      </c>
      <c r="E1605">
        <v>0</v>
      </c>
      <c r="F1605">
        <v>0</v>
      </c>
      <c r="G1605">
        <v>0</v>
      </c>
    </row>
    <row r="1606" spans="1:7" x14ac:dyDescent="0.4">
      <c r="A1606" s="1">
        <v>43882</v>
      </c>
      <c r="B1606" t="s">
        <v>24</v>
      </c>
      <c r="C1606" t="s">
        <v>75</v>
      </c>
      <c r="D1606" t="str">
        <f>TRIM(COVID_STATE[[#This Row],[ REGION_HOLD]])</f>
        <v>Midwest</v>
      </c>
      <c r="E1606">
        <v>0</v>
      </c>
      <c r="F1606">
        <v>0</v>
      </c>
      <c r="G1606">
        <v>0</v>
      </c>
    </row>
    <row r="1607" spans="1:7" x14ac:dyDescent="0.4">
      <c r="A1607" s="1">
        <v>43882</v>
      </c>
      <c r="B1607" t="s">
        <v>41</v>
      </c>
      <c r="C1607" t="s">
        <v>71</v>
      </c>
      <c r="D1607" t="str">
        <f>TRIM(COVID_STATE[[#This Row],[ REGION_HOLD]])</f>
        <v>South</v>
      </c>
      <c r="E1607">
        <v>0</v>
      </c>
      <c r="F1607">
        <v>0</v>
      </c>
      <c r="G1607">
        <v>0</v>
      </c>
    </row>
    <row r="1608" spans="1:7" x14ac:dyDescent="0.4">
      <c r="A1608" s="1">
        <v>43882</v>
      </c>
      <c r="B1608" t="s">
        <v>30</v>
      </c>
      <c r="C1608" t="s">
        <v>75</v>
      </c>
      <c r="D1608" t="str">
        <f>TRIM(COVID_STATE[[#This Row],[ REGION_HOLD]])</f>
        <v>Midwest</v>
      </c>
      <c r="E1608">
        <v>0</v>
      </c>
      <c r="F1608">
        <v>0</v>
      </c>
      <c r="G1608">
        <v>0</v>
      </c>
    </row>
    <row r="1609" spans="1:7" x14ac:dyDescent="0.4">
      <c r="A1609" s="1">
        <v>43882</v>
      </c>
      <c r="B1609" t="s">
        <v>49</v>
      </c>
      <c r="C1609" t="s">
        <v>73</v>
      </c>
      <c r="D1609" t="str">
        <f>TRIM(COVID_STATE[[#This Row],[ REGION_HOLD]])</f>
        <v>West</v>
      </c>
      <c r="E1609">
        <v>0</v>
      </c>
      <c r="F1609">
        <v>0</v>
      </c>
      <c r="G1609">
        <v>0</v>
      </c>
    </row>
    <row r="1610" spans="1:7" x14ac:dyDescent="0.4">
      <c r="A1610" s="1">
        <v>43882</v>
      </c>
      <c r="B1610" t="s">
        <v>7</v>
      </c>
      <c r="C1610" t="s">
        <v>75</v>
      </c>
      <c r="D1610" t="str">
        <f>TRIM(COVID_STATE[[#This Row],[ REGION_HOLD]])</f>
        <v>Midwest</v>
      </c>
      <c r="E1610">
        <v>0</v>
      </c>
      <c r="F1610">
        <v>0</v>
      </c>
      <c r="G1610">
        <v>0</v>
      </c>
    </row>
    <row r="1611" spans="1:7" x14ac:dyDescent="0.4">
      <c r="A1611" s="1">
        <v>43882</v>
      </c>
      <c r="B1611" t="s">
        <v>19</v>
      </c>
      <c r="C1611" t="s">
        <v>73</v>
      </c>
      <c r="D1611" t="str">
        <f>TRIM(COVID_STATE[[#This Row],[ REGION_HOLD]])</f>
        <v>West</v>
      </c>
      <c r="E1611">
        <v>0</v>
      </c>
      <c r="F1611">
        <v>0</v>
      </c>
      <c r="G1611">
        <v>0</v>
      </c>
    </row>
    <row r="1612" spans="1:7" x14ac:dyDescent="0.4">
      <c r="A1612" s="1">
        <v>43882</v>
      </c>
      <c r="B1612" t="s">
        <v>14</v>
      </c>
      <c r="C1612" t="s">
        <v>74</v>
      </c>
      <c r="D1612" t="str">
        <f>TRIM(COVID_STATE[[#This Row],[ REGION_HOLD]])</f>
        <v>Northeast</v>
      </c>
      <c r="E1612">
        <v>0</v>
      </c>
      <c r="F1612">
        <v>0</v>
      </c>
      <c r="G1612">
        <v>0</v>
      </c>
    </row>
    <row r="1613" spans="1:7" x14ac:dyDescent="0.4">
      <c r="A1613" s="1">
        <v>43882</v>
      </c>
      <c r="B1613" t="s">
        <v>16</v>
      </c>
      <c r="C1613" t="s">
        <v>74</v>
      </c>
      <c r="D1613" t="str">
        <f>TRIM(COVID_STATE[[#This Row],[ REGION_HOLD]])</f>
        <v>Northeast</v>
      </c>
      <c r="E1613">
        <v>0</v>
      </c>
      <c r="F1613">
        <v>0</v>
      </c>
      <c r="G1613">
        <v>0</v>
      </c>
    </row>
    <row r="1614" spans="1:7" x14ac:dyDescent="0.4">
      <c r="A1614" s="1">
        <v>43882</v>
      </c>
      <c r="B1614" t="s">
        <v>42</v>
      </c>
      <c r="C1614" t="s">
        <v>73</v>
      </c>
      <c r="D1614" t="str">
        <f>TRIM(COVID_STATE[[#This Row],[ REGION_HOLD]])</f>
        <v>West</v>
      </c>
      <c r="E1614">
        <v>0</v>
      </c>
      <c r="F1614">
        <v>0</v>
      </c>
      <c r="G1614">
        <v>0</v>
      </c>
    </row>
    <row r="1615" spans="1:7" x14ac:dyDescent="0.4">
      <c r="A1615" s="1">
        <v>43882</v>
      </c>
      <c r="B1615" t="s">
        <v>11</v>
      </c>
      <c r="C1615" t="s">
        <v>74</v>
      </c>
      <c r="D1615" t="str">
        <f>TRIM(COVID_STATE[[#This Row],[ REGION_HOLD]])</f>
        <v>Northeast</v>
      </c>
      <c r="E1615">
        <v>0</v>
      </c>
      <c r="F1615">
        <v>0</v>
      </c>
      <c r="G1615">
        <v>0</v>
      </c>
    </row>
    <row r="1616" spans="1:7" x14ac:dyDescent="0.4">
      <c r="A1616" s="1">
        <v>43882</v>
      </c>
      <c r="B1616" t="s">
        <v>15</v>
      </c>
      <c r="C1616" t="s">
        <v>71</v>
      </c>
      <c r="D1616" t="str">
        <f>TRIM(COVID_STATE[[#This Row],[ REGION_HOLD]])</f>
        <v>South</v>
      </c>
      <c r="E1616">
        <v>0</v>
      </c>
      <c r="F1616">
        <v>0</v>
      </c>
      <c r="G1616">
        <v>0</v>
      </c>
    </row>
    <row r="1617" spans="1:7" x14ac:dyDescent="0.4">
      <c r="A1617" s="1">
        <v>43882</v>
      </c>
      <c r="B1617" t="s">
        <v>43</v>
      </c>
      <c r="C1617" t="s">
        <v>75</v>
      </c>
      <c r="D1617" t="str">
        <f>TRIM(COVID_STATE[[#This Row],[ REGION_HOLD]])</f>
        <v>Midwest</v>
      </c>
      <c r="E1617">
        <v>0</v>
      </c>
      <c r="F1617">
        <v>0</v>
      </c>
      <c r="G1617">
        <v>0</v>
      </c>
    </row>
    <row r="1618" spans="1:7" x14ac:dyDescent="0.4">
      <c r="A1618" s="1">
        <v>43882</v>
      </c>
      <c r="B1618" t="s">
        <v>36</v>
      </c>
      <c r="C1618" t="s">
        <v>75</v>
      </c>
      <c r="D1618" t="str">
        <f>TRIM(COVID_STATE[[#This Row],[ REGION_HOLD]])</f>
        <v>Midwest</v>
      </c>
      <c r="E1618">
        <v>0</v>
      </c>
      <c r="F1618">
        <v>0</v>
      </c>
      <c r="G1618">
        <v>0</v>
      </c>
    </row>
    <row r="1619" spans="1:7" x14ac:dyDescent="0.4">
      <c r="A1619" s="1">
        <v>43882</v>
      </c>
      <c r="B1619" t="s">
        <v>25</v>
      </c>
      <c r="C1619" t="s">
        <v>71</v>
      </c>
      <c r="D1619" t="str">
        <f>TRIM(COVID_STATE[[#This Row],[ REGION_HOLD]])</f>
        <v>South</v>
      </c>
      <c r="E1619">
        <v>0</v>
      </c>
      <c r="F1619">
        <v>0</v>
      </c>
      <c r="G1619">
        <v>0</v>
      </c>
    </row>
    <row r="1620" spans="1:7" x14ac:dyDescent="0.4">
      <c r="A1620" s="1">
        <v>43882</v>
      </c>
      <c r="B1620" t="s">
        <v>9</v>
      </c>
      <c r="C1620" t="s">
        <v>73</v>
      </c>
      <c r="D1620" t="str">
        <f>TRIM(COVID_STATE[[#This Row],[ REGION_HOLD]])</f>
        <v>West</v>
      </c>
      <c r="E1620">
        <v>0</v>
      </c>
      <c r="F1620">
        <v>0</v>
      </c>
      <c r="G1620">
        <v>0</v>
      </c>
    </row>
    <row r="1621" spans="1:7" x14ac:dyDescent="0.4">
      <c r="A1621" s="1">
        <v>43882</v>
      </c>
      <c r="B1621" t="s">
        <v>26</v>
      </c>
      <c r="C1621" t="s">
        <v>74</v>
      </c>
      <c r="D1621" t="str">
        <f>TRIM(COVID_STATE[[#This Row],[ REGION_HOLD]])</f>
        <v>Northeast</v>
      </c>
      <c r="E1621">
        <v>0</v>
      </c>
      <c r="F1621">
        <v>0</v>
      </c>
      <c r="G1621">
        <v>0</v>
      </c>
    </row>
    <row r="1622" spans="1:7" x14ac:dyDescent="0.4">
      <c r="A1622" s="1">
        <v>43882</v>
      </c>
      <c r="B1622" t="s">
        <v>12</v>
      </c>
      <c r="C1622" t="s">
        <v>74</v>
      </c>
      <c r="D1622" t="str">
        <f>TRIM(COVID_STATE[[#This Row],[ REGION_HOLD]])</f>
        <v>Northeast</v>
      </c>
      <c r="E1622">
        <v>0</v>
      </c>
      <c r="F1622">
        <v>0</v>
      </c>
      <c r="G1622">
        <v>0</v>
      </c>
    </row>
    <row r="1623" spans="1:7" x14ac:dyDescent="0.4">
      <c r="A1623" s="1">
        <v>43882</v>
      </c>
      <c r="B1623" t="s">
        <v>27</v>
      </c>
      <c r="C1623" t="s">
        <v>71</v>
      </c>
      <c r="D1623" t="str">
        <f>TRIM(COVID_STATE[[#This Row],[ REGION_HOLD]])</f>
        <v>South</v>
      </c>
      <c r="E1623">
        <v>0</v>
      </c>
      <c r="F1623">
        <v>0</v>
      </c>
      <c r="G1623">
        <v>0</v>
      </c>
    </row>
    <row r="1624" spans="1:7" x14ac:dyDescent="0.4">
      <c r="A1624" s="1">
        <v>43882</v>
      </c>
      <c r="B1624" t="s">
        <v>38</v>
      </c>
      <c r="C1624" t="s">
        <v>75</v>
      </c>
      <c r="D1624" t="str">
        <f>TRIM(COVID_STATE[[#This Row],[ REGION_HOLD]])</f>
        <v>Midwest</v>
      </c>
      <c r="E1624">
        <v>0</v>
      </c>
      <c r="F1624">
        <v>0</v>
      </c>
      <c r="G1624">
        <v>0</v>
      </c>
    </row>
    <row r="1625" spans="1:7" x14ac:dyDescent="0.4">
      <c r="A1625" s="1">
        <v>43882</v>
      </c>
      <c r="B1625" t="s">
        <v>20</v>
      </c>
      <c r="C1625" t="s">
        <v>71</v>
      </c>
      <c r="D1625" t="str">
        <f>TRIM(COVID_STATE[[#This Row],[ REGION_HOLD]])</f>
        <v>South</v>
      </c>
      <c r="E1625">
        <v>0</v>
      </c>
      <c r="F1625">
        <v>0</v>
      </c>
      <c r="G1625">
        <v>0</v>
      </c>
    </row>
    <row r="1626" spans="1:7" x14ac:dyDescent="0.4">
      <c r="A1626" s="1">
        <v>43882</v>
      </c>
      <c r="B1626" t="s">
        <v>6</v>
      </c>
      <c r="C1626" t="s">
        <v>71</v>
      </c>
      <c r="D1626" t="str">
        <f>TRIM(COVID_STATE[[#This Row],[ REGION_HOLD]])</f>
        <v>South</v>
      </c>
      <c r="E1626">
        <v>2</v>
      </c>
      <c r="F1626">
        <v>0</v>
      </c>
      <c r="G1626">
        <v>0</v>
      </c>
    </row>
    <row r="1627" spans="1:7" x14ac:dyDescent="0.4">
      <c r="A1627" s="1">
        <v>43882</v>
      </c>
      <c r="B1627" t="s">
        <v>8</v>
      </c>
      <c r="C1627" t="s">
        <v>73</v>
      </c>
      <c r="D1627" t="str">
        <f>TRIM(COVID_STATE[[#This Row],[ REGION_HOLD]])</f>
        <v>West</v>
      </c>
      <c r="E1627">
        <v>0</v>
      </c>
      <c r="F1627">
        <v>0</v>
      </c>
      <c r="G1627">
        <v>0</v>
      </c>
    </row>
    <row r="1628" spans="1:7" x14ac:dyDescent="0.4">
      <c r="A1628" s="1">
        <v>43882</v>
      </c>
      <c r="B1628" t="s">
        <v>31</v>
      </c>
      <c r="C1628" t="s">
        <v>74</v>
      </c>
      <c r="D1628" t="str">
        <f>TRIM(COVID_STATE[[#This Row],[ REGION_HOLD]])</f>
        <v>Northeast</v>
      </c>
      <c r="E1628">
        <v>0</v>
      </c>
      <c r="F1628">
        <v>0</v>
      </c>
      <c r="G1628">
        <v>0</v>
      </c>
    </row>
    <row r="1629" spans="1:7" x14ac:dyDescent="0.4">
      <c r="A1629" s="1">
        <v>43882</v>
      </c>
      <c r="B1629" t="s">
        <v>32</v>
      </c>
      <c r="C1629" t="s">
        <v>71</v>
      </c>
      <c r="D1629" t="str">
        <f>TRIM(COVID_STATE[[#This Row],[ REGION_HOLD]])</f>
        <v>South</v>
      </c>
      <c r="E1629">
        <v>0</v>
      </c>
      <c r="F1629">
        <v>0</v>
      </c>
      <c r="G1629">
        <v>0</v>
      </c>
    </row>
    <row r="1630" spans="1:7" x14ac:dyDescent="0.4">
      <c r="A1630" s="1">
        <v>43882</v>
      </c>
      <c r="B1630" t="s">
        <v>0</v>
      </c>
      <c r="C1630" t="s">
        <v>73</v>
      </c>
      <c r="D1630" t="str">
        <f>TRIM(COVID_STATE[[#This Row],[ REGION_HOLD]])</f>
        <v>West</v>
      </c>
      <c r="E1630">
        <v>0</v>
      </c>
      <c r="F1630">
        <v>0</v>
      </c>
      <c r="G1630">
        <v>0</v>
      </c>
    </row>
    <row r="1631" spans="1:7" x14ac:dyDescent="0.4">
      <c r="A1631" s="1">
        <v>43882</v>
      </c>
      <c r="B1631" t="s">
        <v>50</v>
      </c>
      <c r="C1631" t="s">
        <v>71</v>
      </c>
      <c r="D1631" t="str">
        <f>TRIM(COVID_STATE[[#This Row],[ REGION_HOLD]])</f>
        <v>South</v>
      </c>
      <c r="E1631">
        <v>0</v>
      </c>
      <c r="F1631">
        <v>0</v>
      </c>
      <c r="G1631">
        <v>0</v>
      </c>
    </row>
    <row r="1632" spans="1:7" x14ac:dyDescent="0.4">
      <c r="A1632" s="1">
        <v>43882</v>
      </c>
      <c r="B1632" t="s">
        <v>5</v>
      </c>
      <c r="C1632" t="s">
        <v>75</v>
      </c>
      <c r="D1632" t="str">
        <f>TRIM(COVID_STATE[[#This Row],[ REGION_HOLD]])</f>
        <v>Midwest</v>
      </c>
      <c r="E1632">
        <v>0</v>
      </c>
      <c r="F1632">
        <v>0</v>
      </c>
      <c r="G1632">
        <v>0</v>
      </c>
    </row>
    <row r="1633" spans="1:7" x14ac:dyDescent="0.4">
      <c r="A1633" s="1">
        <v>43882</v>
      </c>
      <c r="B1633" t="s">
        <v>44</v>
      </c>
      <c r="C1633" t="s">
        <v>73</v>
      </c>
      <c r="D1633" t="str">
        <f>TRIM(COVID_STATE[[#This Row],[ REGION_HOLD]])</f>
        <v>West</v>
      </c>
      <c r="E1633">
        <v>0</v>
      </c>
      <c r="F1633">
        <v>0</v>
      </c>
      <c r="G1633">
        <v>0</v>
      </c>
    </row>
    <row r="1634" spans="1:7" x14ac:dyDescent="0.4">
      <c r="A1634" s="1">
        <v>43883</v>
      </c>
      <c r="B1634" t="s">
        <v>47</v>
      </c>
      <c r="C1634" t="s">
        <v>71</v>
      </c>
      <c r="D1634" t="str">
        <f>TRIM(COVID_STATE[[#This Row],[ REGION_HOLD]])</f>
        <v>South</v>
      </c>
      <c r="E1634">
        <v>0</v>
      </c>
      <c r="F1634">
        <v>0</v>
      </c>
      <c r="G1634">
        <v>0</v>
      </c>
    </row>
    <row r="1635" spans="1:7" x14ac:dyDescent="0.4">
      <c r="A1635" s="1">
        <v>43883</v>
      </c>
      <c r="B1635" t="s">
        <v>45</v>
      </c>
      <c r="C1635" t="s">
        <v>73</v>
      </c>
      <c r="D1635" t="str">
        <f>TRIM(COVID_STATE[[#This Row],[ REGION_HOLD]])</f>
        <v>West</v>
      </c>
      <c r="E1635">
        <v>0</v>
      </c>
      <c r="F1635">
        <v>0</v>
      </c>
      <c r="G1635">
        <v>0</v>
      </c>
    </row>
    <row r="1636" spans="1:7" x14ac:dyDescent="0.4">
      <c r="A1636" s="1">
        <v>43883</v>
      </c>
      <c r="B1636" t="s">
        <v>3</v>
      </c>
      <c r="C1636" t="s">
        <v>73</v>
      </c>
      <c r="D1636" t="str">
        <f>TRIM(COVID_STATE[[#This Row],[ REGION_HOLD]])</f>
        <v>West</v>
      </c>
      <c r="E1636">
        <v>0</v>
      </c>
      <c r="F1636">
        <v>0</v>
      </c>
      <c r="G1636">
        <v>0</v>
      </c>
    </row>
    <row r="1637" spans="1:7" x14ac:dyDescent="0.4">
      <c r="A1637" s="1">
        <v>43883</v>
      </c>
      <c r="B1637" t="s">
        <v>39</v>
      </c>
      <c r="C1637" t="s">
        <v>71</v>
      </c>
      <c r="D1637" t="str">
        <f>TRIM(COVID_STATE[[#This Row],[ REGION_HOLD]])</f>
        <v>South</v>
      </c>
      <c r="E1637">
        <v>0</v>
      </c>
      <c r="F1637">
        <v>0</v>
      </c>
      <c r="G1637">
        <v>0</v>
      </c>
    </row>
    <row r="1638" spans="1:7" x14ac:dyDescent="0.4">
      <c r="A1638" s="1">
        <v>43883</v>
      </c>
      <c r="B1638" t="s">
        <v>2</v>
      </c>
      <c r="C1638" t="s">
        <v>73</v>
      </c>
      <c r="D1638" t="str">
        <f>TRIM(COVID_STATE[[#This Row],[ REGION_HOLD]])</f>
        <v>West</v>
      </c>
      <c r="E1638">
        <v>0</v>
      </c>
      <c r="F1638">
        <v>0</v>
      </c>
      <c r="G1638">
        <v>0</v>
      </c>
    </row>
    <row r="1639" spans="1:7" x14ac:dyDescent="0.4">
      <c r="A1639" s="1">
        <v>43883</v>
      </c>
      <c r="B1639" t="s">
        <v>17</v>
      </c>
      <c r="C1639" t="s">
        <v>73</v>
      </c>
      <c r="D1639" t="str">
        <f>TRIM(COVID_STATE[[#This Row],[ REGION_HOLD]])</f>
        <v>West</v>
      </c>
      <c r="E1639">
        <v>0</v>
      </c>
      <c r="F1639">
        <v>0</v>
      </c>
      <c r="G1639">
        <v>0</v>
      </c>
    </row>
    <row r="1640" spans="1:7" x14ac:dyDescent="0.4">
      <c r="A1640" s="1">
        <v>43883</v>
      </c>
      <c r="B1640" t="s">
        <v>33</v>
      </c>
      <c r="C1640" t="s">
        <v>74</v>
      </c>
      <c r="D1640" t="str">
        <f>TRIM(COVID_STATE[[#This Row],[ REGION_HOLD]])</f>
        <v>Northeast</v>
      </c>
      <c r="E1640">
        <v>0</v>
      </c>
      <c r="F1640">
        <v>0</v>
      </c>
      <c r="G1640">
        <v>0</v>
      </c>
    </row>
    <row r="1641" spans="1:7" x14ac:dyDescent="0.4">
      <c r="A1641" s="1">
        <v>43883</v>
      </c>
      <c r="B1641" t="s">
        <v>40</v>
      </c>
      <c r="C1641" t="s">
        <v>71</v>
      </c>
      <c r="D1641" t="str">
        <f>TRIM(COVID_STATE[[#This Row],[ REGION_HOLD]])</f>
        <v>South</v>
      </c>
      <c r="E1641">
        <v>0</v>
      </c>
      <c r="F1641">
        <v>0</v>
      </c>
      <c r="G1641">
        <v>0</v>
      </c>
    </row>
    <row r="1642" spans="1:7" x14ac:dyDescent="0.4">
      <c r="A1642" s="1">
        <v>43883</v>
      </c>
      <c r="B1642" t="s">
        <v>28</v>
      </c>
      <c r="C1642" t="s">
        <v>71</v>
      </c>
      <c r="D1642" t="str">
        <f>TRIM(COVID_STATE[[#This Row],[ REGION_HOLD]])</f>
        <v>South</v>
      </c>
      <c r="E1642">
        <v>0</v>
      </c>
      <c r="F1642">
        <v>0</v>
      </c>
      <c r="G1642">
        <v>0</v>
      </c>
    </row>
    <row r="1643" spans="1:7" x14ac:dyDescent="0.4">
      <c r="A1643" s="1">
        <v>43883</v>
      </c>
      <c r="B1643" t="s">
        <v>10</v>
      </c>
      <c r="C1643" t="s">
        <v>71</v>
      </c>
      <c r="D1643" t="str">
        <f>TRIM(COVID_STATE[[#This Row],[ REGION_HOLD]])</f>
        <v>South</v>
      </c>
      <c r="E1643">
        <v>0</v>
      </c>
      <c r="F1643">
        <v>0</v>
      </c>
      <c r="G1643">
        <v>0</v>
      </c>
    </row>
    <row r="1644" spans="1:7" x14ac:dyDescent="0.4">
      <c r="A1644" s="1">
        <v>43883</v>
      </c>
      <c r="B1644" t="s">
        <v>13</v>
      </c>
      <c r="C1644" t="s">
        <v>71</v>
      </c>
      <c r="D1644" t="str">
        <f>TRIM(COVID_STATE[[#This Row],[ REGION_HOLD]])</f>
        <v>South</v>
      </c>
      <c r="E1644">
        <v>0</v>
      </c>
      <c r="F1644">
        <v>0</v>
      </c>
      <c r="G1644">
        <v>0</v>
      </c>
    </row>
    <row r="1645" spans="1:7" x14ac:dyDescent="0.4">
      <c r="A1645" s="1">
        <v>43883</v>
      </c>
      <c r="B1645" t="s">
        <v>21</v>
      </c>
      <c r="C1645" t="s">
        <v>73</v>
      </c>
      <c r="D1645" t="str">
        <f>TRIM(COVID_STATE[[#This Row],[ REGION_HOLD]])</f>
        <v>West</v>
      </c>
      <c r="E1645">
        <v>0</v>
      </c>
      <c r="F1645">
        <v>0</v>
      </c>
      <c r="G1645">
        <v>0</v>
      </c>
    </row>
    <row r="1646" spans="1:7" x14ac:dyDescent="0.4">
      <c r="A1646" s="1">
        <v>43883</v>
      </c>
      <c r="B1646" t="s">
        <v>48</v>
      </c>
      <c r="C1646" t="s">
        <v>73</v>
      </c>
      <c r="D1646" t="str">
        <f>TRIM(COVID_STATE[[#This Row],[ REGION_HOLD]])</f>
        <v>West</v>
      </c>
      <c r="E1646">
        <v>0</v>
      </c>
      <c r="F1646">
        <v>0</v>
      </c>
      <c r="G1646">
        <v>0</v>
      </c>
    </row>
    <row r="1647" spans="1:7" x14ac:dyDescent="0.4">
      <c r="A1647" s="1">
        <v>43883</v>
      </c>
      <c r="B1647" t="s">
        <v>1</v>
      </c>
      <c r="C1647" t="s">
        <v>75</v>
      </c>
      <c r="D1647" t="str">
        <f>TRIM(COVID_STATE[[#This Row],[ REGION_HOLD]])</f>
        <v>Midwest</v>
      </c>
      <c r="E1647">
        <v>0</v>
      </c>
      <c r="F1647">
        <v>0</v>
      </c>
      <c r="G1647">
        <v>0</v>
      </c>
    </row>
    <row r="1648" spans="1:7" x14ac:dyDescent="0.4">
      <c r="A1648" s="1">
        <v>43883</v>
      </c>
      <c r="B1648" t="s">
        <v>22</v>
      </c>
      <c r="C1648" t="s">
        <v>75</v>
      </c>
      <c r="D1648" t="str">
        <f>TRIM(COVID_STATE[[#This Row],[ REGION_HOLD]])</f>
        <v>Midwest</v>
      </c>
      <c r="E1648">
        <v>0</v>
      </c>
      <c r="F1648">
        <v>0</v>
      </c>
      <c r="G1648">
        <v>0</v>
      </c>
    </row>
    <row r="1649" spans="1:7" x14ac:dyDescent="0.4">
      <c r="A1649" s="1">
        <v>43883</v>
      </c>
      <c r="B1649" t="s">
        <v>34</v>
      </c>
      <c r="C1649" t="s">
        <v>75</v>
      </c>
      <c r="D1649" t="str">
        <f>TRIM(COVID_STATE[[#This Row],[ REGION_HOLD]])</f>
        <v>Midwest</v>
      </c>
      <c r="E1649">
        <v>0</v>
      </c>
      <c r="F1649">
        <v>0</v>
      </c>
      <c r="G1649">
        <v>0</v>
      </c>
    </row>
    <row r="1650" spans="1:7" x14ac:dyDescent="0.4">
      <c r="A1650" s="1">
        <v>43883</v>
      </c>
      <c r="B1650" t="s">
        <v>29</v>
      </c>
      <c r="C1650" t="s">
        <v>75</v>
      </c>
      <c r="D1650" t="str">
        <f>TRIM(COVID_STATE[[#This Row],[ REGION_HOLD]])</f>
        <v>Midwest</v>
      </c>
      <c r="E1650">
        <v>0</v>
      </c>
      <c r="F1650">
        <v>0</v>
      </c>
      <c r="G1650">
        <v>0</v>
      </c>
    </row>
    <row r="1651" spans="1:7" x14ac:dyDescent="0.4">
      <c r="A1651" s="1">
        <v>43883</v>
      </c>
      <c r="B1651" t="s">
        <v>23</v>
      </c>
      <c r="C1651" t="s">
        <v>71</v>
      </c>
      <c r="D1651" t="str">
        <f>TRIM(COVID_STATE[[#This Row],[ REGION_HOLD]])</f>
        <v>South</v>
      </c>
      <c r="E1651">
        <v>0</v>
      </c>
      <c r="F1651">
        <v>0</v>
      </c>
      <c r="G1651">
        <v>0</v>
      </c>
    </row>
    <row r="1652" spans="1:7" x14ac:dyDescent="0.4">
      <c r="A1652" s="1">
        <v>43883</v>
      </c>
      <c r="B1652" t="s">
        <v>35</v>
      </c>
      <c r="C1652" t="s">
        <v>71</v>
      </c>
      <c r="D1652" t="str">
        <f>TRIM(COVID_STATE[[#This Row],[ REGION_HOLD]])</f>
        <v>South</v>
      </c>
      <c r="E1652">
        <v>0</v>
      </c>
      <c r="F1652">
        <v>0</v>
      </c>
      <c r="G1652">
        <v>0</v>
      </c>
    </row>
    <row r="1653" spans="1:7" x14ac:dyDescent="0.4">
      <c r="A1653" s="1">
        <v>43883</v>
      </c>
      <c r="B1653" t="s">
        <v>46</v>
      </c>
      <c r="C1653" t="s">
        <v>74</v>
      </c>
      <c r="D1653" t="str">
        <f>TRIM(COVID_STATE[[#This Row],[ REGION_HOLD]])</f>
        <v>Northeast</v>
      </c>
      <c r="E1653">
        <v>0</v>
      </c>
      <c r="F1653">
        <v>0</v>
      </c>
      <c r="G1653">
        <v>0</v>
      </c>
    </row>
    <row r="1654" spans="1:7" x14ac:dyDescent="0.4">
      <c r="A1654" s="1">
        <v>43883</v>
      </c>
      <c r="B1654" t="s">
        <v>18</v>
      </c>
      <c r="C1654" t="s">
        <v>71</v>
      </c>
      <c r="D1654" t="str">
        <f>TRIM(COVID_STATE[[#This Row],[ REGION_HOLD]])</f>
        <v>South</v>
      </c>
      <c r="E1654">
        <v>0</v>
      </c>
      <c r="F1654">
        <v>0</v>
      </c>
      <c r="G1654">
        <v>0</v>
      </c>
    </row>
    <row r="1655" spans="1:7" x14ac:dyDescent="0.4">
      <c r="A1655" s="1">
        <v>43883</v>
      </c>
      <c r="B1655" t="s">
        <v>4</v>
      </c>
      <c r="C1655" t="s">
        <v>74</v>
      </c>
      <c r="D1655" t="str">
        <f>TRIM(COVID_STATE[[#This Row],[ REGION_HOLD]])</f>
        <v>Northeast</v>
      </c>
      <c r="E1655">
        <v>0</v>
      </c>
      <c r="F1655">
        <v>0</v>
      </c>
      <c r="G1655">
        <v>0</v>
      </c>
    </row>
    <row r="1656" spans="1:7" x14ac:dyDescent="0.4">
      <c r="A1656" s="1">
        <v>43883</v>
      </c>
      <c r="B1656" t="s">
        <v>37</v>
      </c>
      <c r="C1656" t="s">
        <v>75</v>
      </c>
      <c r="D1656" t="str">
        <f>TRIM(COVID_STATE[[#This Row],[ REGION_HOLD]])</f>
        <v>Midwest</v>
      </c>
      <c r="E1656">
        <v>0</v>
      </c>
      <c r="F1656">
        <v>0</v>
      </c>
      <c r="G1656">
        <v>0</v>
      </c>
    </row>
    <row r="1657" spans="1:7" x14ac:dyDescent="0.4">
      <c r="A1657" s="1">
        <v>43883</v>
      </c>
      <c r="B1657" t="s">
        <v>24</v>
      </c>
      <c r="C1657" t="s">
        <v>75</v>
      </c>
      <c r="D1657" t="str">
        <f>TRIM(COVID_STATE[[#This Row],[ REGION_HOLD]])</f>
        <v>Midwest</v>
      </c>
      <c r="E1657">
        <v>0</v>
      </c>
      <c r="F1657">
        <v>0</v>
      </c>
      <c r="G1657">
        <v>0</v>
      </c>
    </row>
    <row r="1658" spans="1:7" x14ac:dyDescent="0.4">
      <c r="A1658" s="1">
        <v>43883</v>
      </c>
      <c r="B1658" t="s">
        <v>41</v>
      </c>
      <c r="C1658" t="s">
        <v>71</v>
      </c>
      <c r="D1658" t="str">
        <f>TRIM(COVID_STATE[[#This Row],[ REGION_HOLD]])</f>
        <v>South</v>
      </c>
      <c r="E1658">
        <v>0</v>
      </c>
      <c r="F1658">
        <v>0</v>
      </c>
      <c r="G1658">
        <v>0</v>
      </c>
    </row>
    <row r="1659" spans="1:7" x14ac:dyDescent="0.4">
      <c r="A1659" s="1">
        <v>43883</v>
      </c>
      <c r="B1659" t="s">
        <v>30</v>
      </c>
      <c r="C1659" t="s">
        <v>75</v>
      </c>
      <c r="D1659" t="str">
        <f>TRIM(COVID_STATE[[#This Row],[ REGION_HOLD]])</f>
        <v>Midwest</v>
      </c>
      <c r="E1659">
        <v>0</v>
      </c>
      <c r="F1659">
        <v>0</v>
      </c>
      <c r="G1659">
        <v>0</v>
      </c>
    </row>
    <row r="1660" spans="1:7" x14ac:dyDescent="0.4">
      <c r="A1660" s="1">
        <v>43883</v>
      </c>
      <c r="B1660" t="s">
        <v>49</v>
      </c>
      <c r="C1660" t="s">
        <v>73</v>
      </c>
      <c r="D1660" t="str">
        <f>TRIM(COVID_STATE[[#This Row],[ REGION_HOLD]])</f>
        <v>West</v>
      </c>
      <c r="E1660">
        <v>0</v>
      </c>
      <c r="F1660">
        <v>0</v>
      </c>
      <c r="G1660">
        <v>0</v>
      </c>
    </row>
    <row r="1661" spans="1:7" x14ac:dyDescent="0.4">
      <c r="A1661" s="1">
        <v>43883</v>
      </c>
      <c r="B1661" t="s">
        <v>7</v>
      </c>
      <c r="C1661" t="s">
        <v>75</v>
      </c>
      <c r="D1661" t="str">
        <f>TRIM(COVID_STATE[[#This Row],[ REGION_HOLD]])</f>
        <v>Midwest</v>
      </c>
      <c r="E1661">
        <v>0</v>
      </c>
      <c r="F1661">
        <v>0</v>
      </c>
      <c r="G1661">
        <v>0</v>
      </c>
    </row>
    <row r="1662" spans="1:7" x14ac:dyDescent="0.4">
      <c r="A1662" s="1">
        <v>43883</v>
      </c>
      <c r="B1662" t="s">
        <v>19</v>
      </c>
      <c r="C1662" t="s">
        <v>73</v>
      </c>
      <c r="D1662" t="str">
        <f>TRIM(COVID_STATE[[#This Row],[ REGION_HOLD]])</f>
        <v>West</v>
      </c>
      <c r="E1662">
        <v>0</v>
      </c>
      <c r="F1662">
        <v>0</v>
      </c>
      <c r="G1662">
        <v>0</v>
      </c>
    </row>
    <row r="1663" spans="1:7" x14ac:dyDescent="0.4">
      <c r="A1663" s="1">
        <v>43883</v>
      </c>
      <c r="B1663" t="s">
        <v>14</v>
      </c>
      <c r="C1663" t="s">
        <v>74</v>
      </c>
      <c r="D1663" t="str">
        <f>TRIM(COVID_STATE[[#This Row],[ REGION_HOLD]])</f>
        <v>Northeast</v>
      </c>
      <c r="E1663">
        <v>0</v>
      </c>
      <c r="F1663">
        <v>0</v>
      </c>
      <c r="G1663">
        <v>0</v>
      </c>
    </row>
    <row r="1664" spans="1:7" x14ac:dyDescent="0.4">
      <c r="A1664" s="1">
        <v>43883</v>
      </c>
      <c r="B1664" t="s">
        <v>16</v>
      </c>
      <c r="C1664" t="s">
        <v>74</v>
      </c>
      <c r="D1664" t="str">
        <f>TRIM(COVID_STATE[[#This Row],[ REGION_HOLD]])</f>
        <v>Northeast</v>
      </c>
      <c r="E1664">
        <v>0</v>
      </c>
      <c r="F1664">
        <v>0</v>
      </c>
      <c r="G1664">
        <v>0</v>
      </c>
    </row>
    <row r="1665" spans="1:7" x14ac:dyDescent="0.4">
      <c r="A1665" s="1">
        <v>43883</v>
      </c>
      <c r="B1665" t="s">
        <v>42</v>
      </c>
      <c r="C1665" t="s">
        <v>73</v>
      </c>
      <c r="D1665" t="str">
        <f>TRIM(COVID_STATE[[#This Row],[ REGION_HOLD]])</f>
        <v>West</v>
      </c>
      <c r="E1665">
        <v>0</v>
      </c>
      <c r="F1665">
        <v>0</v>
      </c>
      <c r="G1665">
        <v>0</v>
      </c>
    </row>
    <row r="1666" spans="1:7" x14ac:dyDescent="0.4">
      <c r="A1666" s="1">
        <v>43883</v>
      </c>
      <c r="B1666" t="s">
        <v>11</v>
      </c>
      <c r="C1666" t="s">
        <v>74</v>
      </c>
      <c r="D1666" t="str">
        <f>TRIM(COVID_STATE[[#This Row],[ REGION_HOLD]])</f>
        <v>Northeast</v>
      </c>
      <c r="E1666">
        <v>0</v>
      </c>
      <c r="F1666">
        <v>0</v>
      </c>
      <c r="G1666">
        <v>0</v>
      </c>
    </row>
    <row r="1667" spans="1:7" x14ac:dyDescent="0.4">
      <c r="A1667" s="1">
        <v>43883</v>
      </c>
      <c r="B1667" t="s">
        <v>15</v>
      </c>
      <c r="C1667" t="s">
        <v>71</v>
      </c>
      <c r="D1667" t="str">
        <f>TRIM(COVID_STATE[[#This Row],[ REGION_HOLD]])</f>
        <v>South</v>
      </c>
      <c r="E1667">
        <v>0</v>
      </c>
      <c r="F1667">
        <v>0</v>
      </c>
      <c r="G1667">
        <v>0</v>
      </c>
    </row>
    <row r="1668" spans="1:7" x14ac:dyDescent="0.4">
      <c r="A1668" s="1">
        <v>43883</v>
      </c>
      <c r="B1668" t="s">
        <v>43</v>
      </c>
      <c r="C1668" t="s">
        <v>75</v>
      </c>
      <c r="D1668" t="str">
        <f>TRIM(COVID_STATE[[#This Row],[ REGION_HOLD]])</f>
        <v>Midwest</v>
      </c>
      <c r="E1668">
        <v>0</v>
      </c>
      <c r="F1668">
        <v>0</v>
      </c>
      <c r="G1668">
        <v>0</v>
      </c>
    </row>
    <row r="1669" spans="1:7" x14ac:dyDescent="0.4">
      <c r="A1669" s="1">
        <v>43883</v>
      </c>
      <c r="B1669" t="s">
        <v>36</v>
      </c>
      <c r="C1669" t="s">
        <v>75</v>
      </c>
      <c r="D1669" t="str">
        <f>TRIM(COVID_STATE[[#This Row],[ REGION_HOLD]])</f>
        <v>Midwest</v>
      </c>
      <c r="E1669">
        <v>0</v>
      </c>
      <c r="F1669">
        <v>0</v>
      </c>
      <c r="G1669">
        <v>0</v>
      </c>
    </row>
    <row r="1670" spans="1:7" x14ac:dyDescent="0.4">
      <c r="A1670" s="1">
        <v>43883</v>
      </c>
      <c r="B1670" t="s">
        <v>25</v>
      </c>
      <c r="C1670" t="s">
        <v>71</v>
      </c>
      <c r="D1670" t="str">
        <f>TRIM(COVID_STATE[[#This Row],[ REGION_HOLD]])</f>
        <v>South</v>
      </c>
      <c r="E1670">
        <v>0</v>
      </c>
      <c r="F1670">
        <v>0</v>
      </c>
      <c r="G1670">
        <v>0</v>
      </c>
    </row>
    <row r="1671" spans="1:7" x14ac:dyDescent="0.4">
      <c r="A1671" s="1">
        <v>43883</v>
      </c>
      <c r="B1671" t="s">
        <v>9</v>
      </c>
      <c r="C1671" t="s">
        <v>73</v>
      </c>
      <c r="D1671" t="str">
        <f>TRIM(COVID_STATE[[#This Row],[ REGION_HOLD]])</f>
        <v>West</v>
      </c>
      <c r="E1671">
        <v>0</v>
      </c>
      <c r="F1671">
        <v>0</v>
      </c>
      <c r="G1671">
        <v>0</v>
      </c>
    </row>
    <row r="1672" spans="1:7" x14ac:dyDescent="0.4">
      <c r="A1672" s="1">
        <v>43883</v>
      </c>
      <c r="B1672" t="s">
        <v>26</v>
      </c>
      <c r="C1672" t="s">
        <v>74</v>
      </c>
      <c r="D1672" t="str">
        <f>TRIM(COVID_STATE[[#This Row],[ REGION_HOLD]])</f>
        <v>Northeast</v>
      </c>
      <c r="E1672">
        <v>0</v>
      </c>
      <c r="F1672">
        <v>0</v>
      </c>
      <c r="G1672">
        <v>0</v>
      </c>
    </row>
    <row r="1673" spans="1:7" x14ac:dyDescent="0.4">
      <c r="A1673" s="1">
        <v>43883</v>
      </c>
      <c r="B1673" t="s">
        <v>12</v>
      </c>
      <c r="C1673" t="s">
        <v>74</v>
      </c>
      <c r="D1673" t="str">
        <f>TRIM(COVID_STATE[[#This Row],[ REGION_HOLD]])</f>
        <v>Northeast</v>
      </c>
      <c r="E1673">
        <v>0</v>
      </c>
      <c r="F1673">
        <v>0</v>
      </c>
      <c r="G1673">
        <v>0</v>
      </c>
    </row>
    <row r="1674" spans="1:7" x14ac:dyDescent="0.4">
      <c r="A1674" s="1">
        <v>43883</v>
      </c>
      <c r="B1674" t="s">
        <v>27</v>
      </c>
      <c r="C1674" t="s">
        <v>71</v>
      </c>
      <c r="D1674" t="str">
        <f>TRIM(COVID_STATE[[#This Row],[ REGION_HOLD]])</f>
        <v>South</v>
      </c>
      <c r="E1674">
        <v>0</v>
      </c>
      <c r="F1674">
        <v>0</v>
      </c>
      <c r="G1674">
        <v>0</v>
      </c>
    </row>
    <row r="1675" spans="1:7" x14ac:dyDescent="0.4">
      <c r="A1675" s="1">
        <v>43883</v>
      </c>
      <c r="B1675" t="s">
        <v>38</v>
      </c>
      <c r="C1675" t="s">
        <v>75</v>
      </c>
      <c r="D1675" t="str">
        <f>TRIM(COVID_STATE[[#This Row],[ REGION_HOLD]])</f>
        <v>Midwest</v>
      </c>
      <c r="E1675">
        <v>0</v>
      </c>
      <c r="F1675">
        <v>0</v>
      </c>
      <c r="G1675">
        <v>0</v>
      </c>
    </row>
    <row r="1676" spans="1:7" x14ac:dyDescent="0.4">
      <c r="A1676" s="1">
        <v>43883</v>
      </c>
      <c r="B1676" t="s">
        <v>20</v>
      </c>
      <c r="C1676" t="s">
        <v>71</v>
      </c>
      <c r="D1676" t="str">
        <f>TRIM(COVID_STATE[[#This Row],[ REGION_HOLD]])</f>
        <v>South</v>
      </c>
      <c r="E1676">
        <v>0</v>
      </c>
      <c r="F1676">
        <v>0</v>
      </c>
      <c r="G1676">
        <v>0</v>
      </c>
    </row>
    <row r="1677" spans="1:7" x14ac:dyDescent="0.4">
      <c r="A1677" s="1">
        <v>43883</v>
      </c>
      <c r="B1677" t="s">
        <v>6</v>
      </c>
      <c r="C1677" t="s">
        <v>71</v>
      </c>
      <c r="D1677" t="str">
        <f>TRIM(COVID_STATE[[#This Row],[ REGION_HOLD]])</f>
        <v>South</v>
      </c>
      <c r="E1677">
        <v>0</v>
      </c>
      <c r="F1677">
        <v>0</v>
      </c>
      <c r="G1677">
        <v>0</v>
      </c>
    </row>
    <row r="1678" spans="1:7" x14ac:dyDescent="0.4">
      <c r="A1678" s="1">
        <v>43883</v>
      </c>
      <c r="B1678" t="s">
        <v>8</v>
      </c>
      <c r="C1678" t="s">
        <v>73</v>
      </c>
      <c r="D1678" t="str">
        <f>TRIM(COVID_STATE[[#This Row],[ REGION_HOLD]])</f>
        <v>West</v>
      </c>
      <c r="E1678">
        <v>0</v>
      </c>
      <c r="F1678">
        <v>0</v>
      </c>
      <c r="G1678">
        <v>0</v>
      </c>
    </row>
    <row r="1679" spans="1:7" x14ac:dyDescent="0.4">
      <c r="A1679" s="1">
        <v>43883</v>
      </c>
      <c r="B1679" t="s">
        <v>31</v>
      </c>
      <c r="C1679" t="s">
        <v>74</v>
      </c>
      <c r="D1679" t="str">
        <f>TRIM(COVID_STATE[[#This Row],[ REGION_HOLD]])</f>
        <v>Northeast</v>
      </c>
      <c r="E1679">
        <v>0</v>
      </c>
      <c r="F1679">
        <v>0</v>
      </c>
      <c r="G1679">
        <v>0</v>
      </c>
    </row>
    <row r="1680" spans="1:7" x14ac:dyDescent="0.4">
      <c r="A1680" s="1">
        <v>43883</v>
      </c>
      <c r="B1680" t="s">
        <v>32</v>
      </c>
      <c r="C1680" t="s">
        <v>71</v>
      </c>
      <c r="D1680" t="str">
        <f>TRIM(COVID_STATE[[#This Row],[ REGION_HOLD]])</f>
        <v>South</v>
      </c>
      <c r="E1680">
        <v>0</v>
      </c>
      <c r="F1680">
        <v>0</v>
      </c>
      <c r="G1680">
        <v>0</v>
      </c>
    </row>
    <row r="1681" spans="1:7" x14ac:dyDescent="0.4">
      <c r="A1681" s="1">
        <v>43883</v>
      </c>
      <c r="B1681" t="s">
        <v>0</v>
      </c>
      <c r="C1681" t="s">
        <v>73</v>
      </c>
      <c r="D1681" t="str">
        <f>TRIM(COVID_STATE[[#This Row],[ REGION_HOLD]])</f>
        <v>West</v>
      </c>
      <c r="E1681">
        <v>0</v>
      </c>
      <c r="F1681">
        <v>0</v>
      </c>
      <c r="G1681">
        <v>0</v>
      </c>
    </row>
    <row r="1682" spans="1:7" x14ac:dyDescent="0.4">
      <c r="A1682" s="1">
        <v>43883</v>
      </c>
      <c r="B1682" t="s">
        <v>50</v>
      </c>
      <c r="C1682" t="s">
        <v>71</v>
      </c>
      <c r="D1682" t="str">
        <f>TRIM(COVID_STATE[[#This Row],[ REGION_HOLD]])</f>
        <v>South</v>
      </c>
      <c r="E1682">
        <v>0</v>
      </c>
      <c r="F1682">
        <v>0</v>
      </c>
      <c r="G1682">
        <v>0</v>
      </c>
    </row>
    <row r="1683" spans="1:7" x14ac:dyDescent="0.4">
      <c r="A1683" s="1">
        <v>43883</v>
      </c>
      <c r="B1683" t="s">
        <v>5</v>
      </c>
      <c r="C1683" t="s">
        <v>75</v>
      </c>
      <c r="D1683" t="str">
        <f>TRIM(COVID_STATE[[#This Row],[ REGION_HOLD]])</f>
        <v>Midwest</v>
      </c>
      <c r="E1683">
        <v>0</v>
      </c>
      <c r="F1683">
        <v>0</v>
      </c>
      <c r="G1683">
        <v>0</v>
      </c>
    </row>
    <row r="1684" spans="1:7" x14ac:dyDescent="0.4">
      <c r="A1684" s="1">
        <v>43883</v>
      </c>
      <c r="B1684" t="s">
        <v>44</v>
      </c>
      <c r="C1684" t="s">
        <v>73</v>
      </c>
      <c r="D1684" t="str">
        <f>TRIM(COVID_STATE[[#This Row],[ REGION_HOLD]])</f>
        <v>West</v>
      </c>
      <c r="E1684">
        <v>0</v>
      </c>
      <c r="F1684">
        <v>0</v>
      </c>
      <c r="G1684">
        <v>0</v>
      </c>
    </row>
    <row r="1685" spans="1:7" x14ac:dyDescent="0.4">
      <c r="A1685" s="1">
        <v>43884</v>
      </c>
      <c r="B1685" t="s">
        <v>47</v>
      </c>
      <c r="C1685" t="s">
        <v>71</v>
      </c>
      <c r="D1685" t="str">
        <f>TRIM(COVID_STATE[[#This Row],[ REGION_HOLD]])</f>
        <v>South</v>
      </c>
      <c r="E1685">
        <v>0</v>
      </c>
      <c r="F1685">
        <v>0</v>
      </c>
      <c r="G1685">
        <v>0</v>
      </c>
    </row>
    <row r="1686" spans="1:7" x14ac:dyDescent="0.4">
      <c r="A1686" s="1">
        <v>43884</v>
      </c>
      <c r="B1686" t="s">
        <v>45</v>
      </c>
      <c r="C1686" t="s">
        <v>73</v>
      </c>
      <c r="D1686" t="str">
        <f>TRIM(COVID_STATE[[#This Row],[ REGION_HOLD]])</f>
        <v>West</v>
      </c>
      <c r="E1686">
        <v>0</v>
      </c>
      <c r="F1686">
        <v>0</v>
      </c>
      <c r="G1686">
        <v>0</v>
      </c>
    </row>
    <row r="1687" spans="1:7" x14ac:dyDescent="0.4">
      <c r="A1687" s="1">
        <v>43884</v>
      </c>
      <c r="B1687" t="s">
        <v>3</v>
      </c>
      <c r="C1687" t="s">
        <v>73</v>
      </c>
      <c r="D1687" t="str">
        <f>TRIM(COVID_STATE[[#This Row],[ REGION_HOLD]])</f>
        <v>West</v>
      </c>
      <c r="E1687">
        <v>0</v>
      </c>
      <c r="F1687">
        <v>0</v>
      </c>
      <c r="G1687">
        <v>0</v>
      </c>
    </row>
    <row r="1688" spans="1:7" x14ac:dyDescent="0.4">
      <c r="A1688" s="1">
        <v>43884</v>
      </c>
      <c r="B1688" t="s">
        <v>39</v>
      </c>
      <c r="C1688" t="s">
        <v>71</v>
      </c>
      <c r="D1688" t="str">
        <f>TRIM(COVID_STATE[[#This Row],[ REGION_HOLD]])</f>
        <v>South</v>
      </c>
      <c r="E1688">
        <v>0</v>
      </c>
      <c r="F1688">
        <v>0</v>
      </c>
      <c r="G1688">
        <v>0</v>
      </c>
    </row>
    <row r="1689" spans="1:7" x14ac:dyDescent="0.4">
      <c r="A1689" s="1">
        <v>43884</v>
      </c>
      <c r="B1689" t="s">
        <v>2</v>
      </c>
      <c r="C1689" t="s">
        <v>73</v>
      </c>
      <c r="D1689" t="str">
        <f>TRIM(COVID_STATE[[#This Row],[ REGION_HOLD]])</f>
        <v>West</v>
      </c>
      <c r="E1689">
        <v>0</v>
      </c>
      <c r="F1689">
        <v>0</v>
      </c>
      <c r="G1689">
        <v>0</v>
      </c>
    </row>
    <row r="1690" spans="1:7" x14ac:dyDescent="0.4">
      <c r="A1690" s="1">
        <v>43884</v>
      </c>
      <c r="B1690" t="s">
        <v>17</v>
      </c>
      <c r="C1690" t="s">
        <v>73</v>
      </c>
      <c r="D1690" t="str">
        <f>TRIM(COVID_STATE[[#This Row],[ REGION_HOLD]])</f>
        <v>West</v>
      </c>
      <c r="E1690">
        <v>0</v>
      </c>
      <c r="F1690">
        <v>0</v>
      </c>
      <c r="G1690">
        <v>0</v>
      </c>
    </row>
    <row r="1691" spans="1:7" x14ac:dyDescent="0.4">
      <c r="A1691" s="1">
        <v>43884</v>
      </c>
      <c r="B1691" t="s">
        <v>33</v>
      </c>
      <c r="C1691" t="s">
        <v>74</v>
      </c>
      <c r="D1691" t="str">
        <f>TRIM(COVID_STATE[[#This Row],[ REGION_HOLD]])</f>
        <v>Northeast</v>
      </c>
      <c r="E1691">
        <v>0</v>
      </c>
      <c r="F1691">
        <v>0</v>
      </c>
      <c r="G1691">
        <v>0</v>
      </c>
    </row>
    <row r="1692" spans="1:7" x14ac:dyDescent="0.4">
      <c r="A1692" s="1">
        <v>43884</v>
      </c>
      <c r="B1692" t="s">
        <v>40</v>
      </c>
      <c r="C1692" t="s">
        <v>71</v>
      </c>
      <c r="D1692" t="str">
        <f>TRIM(COVID_STATE[[#This Row],[ REGION_HOLD]])</f>
        <v>South</v>
      </c>
      <c r="E1692">
        <v>0</v>
      </c>
      <c r="F1692">
        <v>0</v>
      </c>
      <c r="G1692">
        <v>0</v>
      </c>
    </row>
    <row r="1693" spans="1:7" x14ac:dyDescent="0.4">
      <c r="A1693" s="1">
        <v>43884</v>
      </c>
      <c r="B1693" t="s">
        <v>28</v>
      </c>
      <c r="C1693" t="s">
        <v>71</v>
      </c>
      <c r="D1693" t="str">
        <f>TRIM(COVID_STATE[[#This Row],[ REGION_HOLD]])</f>
        <v>South</v>
      </c>
      <c r="E1693">
        <v>0</v>
      </c>
      <c r="F1693">
        <v>0</v>
      </c>
      <c r="G1693">
        <v>0</v>
      </c>
    </row>
    <row r="1694" spans="1:7" x14ac:dyDescent="0.4">
      <c r="A1694" s="1">
        <v>43884</v>
      </c>
      <c r="B1694" t="s">
        <v>10</v>
      </c>
      <c r="C1694" t="s">
        <v>71</v>
      </c>
      <c r="D1694" t="str">
        <f>TRIM(COVID_STATE[[#This Row],[ REGION_HOLD]])</f>
        <v>South</v>
      </c>
      <c r="E1694">
        <v>0</v>
      </c>
      <c r="F1694">
        <v>0</v>
      </c>
      <c r="G1694">
        <v>0</v>
      </c>
    </row>
    <row r="1695" spans="1:7" x14ac:dyDescent="0.4">
      <c r="A1695" s="1">
        <v>43884</v>
      </c>
      <c r="B1695" t="s">
        <v>13</v>
      </c>
      <c r="C1695" t="s">
        <v>71</v>
      </c>
      <c r="D1695" t="str">
        <f>TRIM(COVID_STATE[[#This Row],[ REGION_HOLD]])</f>
        <v>South</v>
      </c>
      <c r="E1695">
        <v>0</v>
      </c>
      <c r="F1695">
        <v>0</v>
      </c>
      <c r="G1695">
        <v>0</v>
      </c>
    </row>
    <row r="1696" spans="1:7" x14ac:dyDescent="0.4">
      <c r="A1696" s="1">
        <v>43884</v>
      </c>
      <c r="B1696" t="s">
        <v>21</v>
      </c>
      <c r="C1696" t="s">
        <v>73</v>
      </c>
      <c r="D1696" t="str">
        <f>TRIM(COVID_STATE[[#This Row],[ REGION_HOLD]])</f>
        <v>West</v>
      </c>
      <c r="E1696">
        <v>0</v>
      </c>
      <c r="F1696">
        <v>0</v>
      </c>
      <c r="G1696">
        <v>0</v>
      </c>
    </row>
    <row r="1697" spans="1:7" x14ac:dyDescent="0.4">
      <c r="A1697" s="1">
        <v>43884</v>
      </c>
      <c r="B1697" t="s">
        <v>48</v>
      </c>
      <c r="C1697" t="s">
        <v>73</v>
      </c>
      <c r="D1697" t="str">
        <f>TRIM(COVID_STATE[[#This Row],[ REGION_HOLD]])</f>
        <v>West</v>
      </c>
      <c r="E1697">
        <v>0</v>
      </c>
      <c r="F1697">
        <v>0</v>
      </c>
      <c r="G1697">
        <v>0</v>
      </c>
    </row>
    <row r="1698" spans="1:7" x14ac:dyDescent="0.4">
      <c r="A1698" s="1">
        <v>43884</v>
      </c>
      <c r="B1698" t="s">
        <v>1</v>
      </c>
      <c r="C1698" t="s">
        <v>75</v>
      </c>
      <c r="D1698" t="str">
        <f>TRIM(COVID_STATE[[#This Row],[ REGION_HOLD]])</f>
        <v>Midwest</v>
      </c>
      <c r="E1698">
        <v>0</v>
      </c>
      <c r="F1698">
        <v>0</v>
      </c>
      <c r="G1698">
        <v>0</v>
      </c>
    </row>
    <row r="1699" spans="1:7" x14ac:dyDescent="0.4">
      <c r="A1699" s="1">
        <v>43884</v>
      </c>
      <c r="B1699" t="s">
        <v>22</v>
      </c>
      <c r="C1699" t="s">
        <v>75</v>
      </c>
      <c r="D1699" t="str">
        <f>TRIM(COVID_STATE[[#This Row],[ REGION_HOLD]])</f>
        <v>Midwest</v>
      </c>
      <c r="E1699">
        <v>0</v>
      </c>
      <c r="F1699">
        <v>0</v>
      </c>
      <c r="G1699">
        <v>0</v>
      </c>
    </row>
    <row r="1700" spans="1:7" x14ac:dyDescent="0.4">
      <c r="A1700" s="1">
        <v>43884</v>
      </c>
      <c r="B1700" t="s">
        <v>34</v>
      </c>
      <c r="C1700" t="s">
        <v>75</v>
      </c>
      <c r="D1700" t="str">
        <f>TRIM(COVID_STATE[[#This Row],[ REGION_HOLD]])</f>
        <v>Midwest</v>
      </c>
      <c r="E1700">
        <v>0</v>
      </c>
      <c r="F1700">
        <v>0</v>
      </c>
      <c r="G1700">
        <v>0</v>
      </c>
    </row>
    <row r="1701" spans="1:7" x14ac:dyDescent="0.4">
      <c r="A1701" s="1">
        <v>43884</v>
      </c>
      <c r="B1701" t="s">
        <v>29</v>
      </c>
      <c r="C1701" t="s">
        <v>75</v>
      </c>
      <c r="D1701" t="str">
        <f>TRIM(COVID_STATE[[#This Row],[ REGION_HOLD]])</f>
        <v>Midwest</v>
      </c>
      <c r="E1701">
        <v>0</v>
      </c>
      <c r="F1701">
        <v>0</v>
      </c>
      <c r="G1701">
        <v>0</v>
      </c>
    </row>
    <row r="1702" spans="1:7" x14ac:dyDescent="0.4">
      <c r="A1702" s="1">
        <v>43884</v>
      </c>
      <c r="B1702" t="s">
        <v>23</v>
      </c>
      <c r="C1702" t="s">
        <v>71</v>
      </c>
      <c r="D1702" t="str">
        <f>TRIM(COVID_STATE[[#This Row],[ REGION_HOLD]])</f>
        <v>South</v>
      </c>
      <c r="E1702">
        <v>0</v>
      </c>
      <c r="F1702">
        <v>0</v>
      </c>
      <c r="G1702">
        <v>0</v>
      </c>
    </row>
    <row r="1703" spans="1:7" x14ac:dyDescent="0.4">
      <c r="A1703" s="1">
        <v>43884</v>
      </c>
      <c r="B1703" t="s">
        <v>35</v>
      </c>
      <c r="C1703" t="s">
        <v>71</v>
      </c>
      <c r="D1703" t="str">
        <f>TRIM(COVID_STATE[[#This Row],[ REGION_HOLD]])</f>
        <v>South</v>
      </c>
      <c r="E1703">
        <v>0</v>
      </c>
      <c r="F1703">
        <v>0</v>
      </c>
      <c r="G1703">
        <v>0</v>
      </c>
    </row>
    <row r="1704" spans="1:7" x14ac:dyDescent="0.4">
      <c r="A1704" s="1">
        <v>43884</v>
      </c>
      <c r="B1704" t="s">
        <v>46</v>
      </c>
      <c r="C1704" t="s">
        <v>74</v>
      </c>
      <c r="D1704" t="str">
        <f>TRIM(COVID_STATE[[#This Row],[ REGION_HOLD]])</f>
        <v>Northeast</v>
      </c>
      <c r="E1704">
        <v>0</v>
      </c>
      <c r="F1704">
        <v>0</v>
      </c>
      <c r="G1704">
        <v>0</v>
      </c>
    </row>
    <row r="1705" spans="1:7" x14ac:dyDescent="0.4">
      <c r="A1705" s="1">
        <v>43884</v>
      </c>
      <c r="B1705" t="s">
        <v>18</v>
      </c>
      <c r="C1705" t="s">
        <v>71</v>
      </c>
      <c r="D1705" t="str">
        <f>TRIM(COVID_STATE[[#This Row],[ REGION_HOLD]])</f>
        <v>South</v>
      </c>
      <c r="E1705">
        <v>0</v>
      </c>
      <c r="F1705">
        <v>0</v>
      </c>
      <c r="G1705">
        <v>0</v>
      </c>
    </row>
    <row r="1706" spans="1:7" x14ac:dyDescent="0.4">
      <c r="A1706" s="1">
        <v>43884</v>
      </c>
      <c r="B1706" t="s">
        <v>4</v>
      </c>
      <c r="C1706" t="s">
        <v>74</v>
      </c>
      <c r="D1706" t="str">
        <f>TRIM(COVID_STATE[[#This Row],[ REGION_HOLD]])</f>
        <v>Northeast</v>
      </c>
      <c r="E1706">
        <v>0</v>
      </c>
      <c r="F1706">
        <v>0</v>
      </c>
      <c r="G1706">
        <v>0</v>
      </c>
    </row>
    <row r="1707" spans="1:7" x14ac:dyDescent="0.4">
      <c r="A1707" s="1">
        <v>43884</v>
      </c>
      <c r="B1707" t="s">
        <v>37</v>
      </c>
      <c r="C1707" t="s">
        <v>75</v>
      </c>
      <c r="D1707" t="str">
        <f>TRIM(COVID_STATE[[#This Row],[ REGION_HOLD]])</f>
        <v>Midwest</v>
      </c>
      <c r="E1707">
        <v>0</v>
      </c>
      <c r="F1707">
        <v>0</v>
      </c>
      <c r="G1707">
        <v>0</v>
      </c>
    </row>
    <row r="1708" spans="1:7" x14ac:dyDescent="0.4">
      <c r="A1708" s="1">
        <v>43884</v>
      </c>
      <c r="B1708" t="s">
        <v>24</v>
      </c>
      <c r="C1708" t="s">
        <v>75</v>
      </c>
      <c r="D1708" t="str">
        <f>TRIM(COVID_STATE[[#This Row],[ REGION_HOLD]])</f>
        <v>Midwest</v>
      </c>
      <c r="E1708">
        <v>0</v>
      </c>
      <c r="F1708">
        <v>0</v>
      </c>
      <c r="G1708">
        <v>0</v>
      </c>
    </row>
    <row r="1709" spans="1:7" x14ac:dyDescent="0.4">
      <c r="A1709" s="1">
        <v>43884</v>
      </c>
      <c r="B1709" t="s">
        <v>41</v>
      </c>
      <c r="C1709" t="s">
        <v>71</v>
      </c>
      <c r="D1709" t="str">
        <f>TRIM(COVID_STATE[[#This Row],[ REGION_HOLD]])</f>
        <v>South</v>
      </c>
      <c r="E1709">
        <v>0</v>
      </c>
      <c r="F1709">
        <v>0</v>
      </c>
      <c r="G1709">
        <v>0</v>
      </c>
    </row>
    <row r="1710" spans="1:7" x14ac:dyDescent="0.4">
      <c r="A1710" s="1">
        <v>43884</v>
      </c>
      <c r="B1710" t="s">
        <v>30</v>
      </c>
      <c r="C1710" t="s">
        <v>75</v>
      </c>
      <c r="D1710" t="str">
        <f>TRIM(COVID_STATE[[#This Row],[ REGION_HOLD]])</f>
        <v>Midwest</v>
      </c>
      <c r="E1710">
        <v>0</v>
      </c>
      <c r="F1710">
        <v>0</v>
      </c>
      <c r="G1710">
        <v>0</v>
      </c>
    </row>
    <row r="1711" spans="1:7" x14ac:dyDescent="0.4">
      <c r="A1711" s="1">
        <v>43884</v>
      </c>
      <c r="B1711" t="s">
        <v>49</v>
      </c>
      <c r="C1711" t="s">
        <v>73</v>
      </c>
      <c r="D1711" t="str">
        <f>TRIM(COVID_STATE[[#This Row],[ REGION_HOLD]])</f>
        <v>West</v>
      </c>
      <c r="E1711">
        <v>0</v>
      </c>
      <c r="F1711">
        <v>0</v>
      </c>
      <c r="G1711">
        <v>0</v>
      </c>
    </row>
    <row r="1712" spans="1:7" x14ac:dyDescent="0.4">
      <c r="A1712" s="1">
        <v>43884</v>
      </c>
      <c r="B1712" t="s">
        <v>7</v>
      </c>
      <c r="C1712" t="s">
        <v>75</v>
      </c>
      <c r="D1712" t="str">
        <f>TRIM(COVID_STATE[[#This Row],[ REGION_HOLD]])</f>
        <v>Midwest</v>
      </c>
      <c r="E1712">
        <v>0</v>
      </c>
      <c r="F1712">
        <v>0</v>
      </c>
      <c r="G1712">
        <v>0</v>
      </c>
    </row>
    <row r="1713" spans="1:7" x14ac:dyDescent="0.4">
      <c r="A1713" s="1">
        <v>43884</v>
      </c>
      <c r="B1713" t="s">
        <v>19</v>
      </c>
      <c r="C1713" t="s">
        <v>73</v>
      </c>
      <c r="D1713" t="str">
        <f>TRIM(COVID_STATE[[#This Row],[ REGION_HOLD]])</f>
        <v>West</v>
      </c>
      <c r="E1713">
        <v>0</v>
      </c>
      <c r="F1713">
        <v>0</v>
      </c>
      <c r="G1713">
        <v>0</v>
      </c>
    </row>
    <row r="1714" spans="1:7" x14ac:dyDescent="0.4">
      <c r="A1714" s="1">
        <v>43884</v>
      </c>
      <c r="B1714" t="s">
        <v>14</v>
      </c>
      <c r="C1714" t="s">
        <v>74</v>
      </c>
      <c r="D1714" t="str">
        <f>TRIM(COVID_STATE[[#This Row],[ REGION_HOLD]])</f>
        <v>Northeast</v>
      </c>
      <c r="E1714">
        <v>0</v>
      </c>
      <c r="F1714">
        <v>0</v>
      </c>
      <c r="G1714">
        <v>0</v>
      </c>
    </row>
    <row r="1715" spans="1:7" x14ac:dyDescent="0.4">
      <c r="A1715" s="1">
        <v>43884</v>
      </c>
      <c r="B1715" t="s">
        <v>16</v>
      </c>
      <c r="C1715" t="s">
        <v>74</v>
      </c>
      <c r="D1715" t="str">
        <f>TRIM(COVID_STATE[[#This Row],[ REGION_HOLD]])</f>
        <v>Northeast</v>
      </c>
      <c r="E1715">
        <v>0</v>
      </c>
      <c r="F1715">
        <v>0</v>
      </c>
      <c r="G1715">
        <v>0</v>
      </c>
    </row>
    <row r="1716" spans="1:7" x14ac:dyDescent="0.4">
      <c r="A1716" s="1">
        <v>43884</v>
      </c>
      <c r="B1716" t="s">
        <v>42</v>
      </c>
      <c r="C1716" t="s">
        <v>73</v>
      </c>
      <c r="D1716" t="str">
        <f>TRIM(COVID_STATE[[#This Row],[ REGION_HOLD]])</f>
        <v>West</v>
      </c>
      <c r="E1716">
        <v>0</v>
      </c>
      <c r="F1716">
        <v>0</v>
      </c>
      <c r="G1716">
        <v>0</v>
      </c>
    </row>
    <row r="1717" spans="1:7" x14ac:dyDescent="0.4">
      <c r="A1717" s="1">
        <v>43884</v>
      </c>
      <c r="B1717" t="s">
        <v>11</v>
      </c>
      <c r="C1717" t="s">
        <v>74</v>
      </c>
      <c r="D1717" t="str">
        <f>TRIM(COVID_STATE[[#This Row],[ REGION_HOLD]])</f>
        <v>Northeast</v>
      </c>
      <c r="E1717">
        <v>0</v>
      </c>
      <c r="F1717">
        <v>0</v>
      </c>
      <c r="G1717">
        <v>0</v>
      </c>
    </row>
    <row r="1718" spans="1:7" x14ac:dyDescent="0.4">
      <c r="A1718" s="1">
        <v>43884</v>
      </c>
      <c r="B1718" t="s">
        <v>15</v>
      </c>
      <c r="C1718" t="s">
        <v>71</v>
      </c>
      <c r="D1718" t="str">
        <f>TRIM(COVID_STATE[[#This Row],[ REGION_HOLD]])</f>
        <v>South</v>
      </c>
      <c r="E1718">
        <v>0</v>
      </c>
      <c r="F1718">
        <v>0</v>
      </c>
      <c r="G1718">
        <v>0</v>
      </c>
    </row>
    <row r="1719" spans="1:7" x14ac:dyDescent="0.4">
      <c r="A1719" s="1">
        <v>43884</v>
      </c>
      <c r="B1719" t="s">
        <v>43</v>
      </c>
      <c r="C1719" t="s">
        <v>75</v>
      </c>
      <c r="D1719" t="str">
        <f>TRIM(COVID_STATE[[#This Row],[ REGION_HOLD]])</f>
        <v>Midwest</v>
      </c>
      <c r="E1719">
        <v>0</v>
      </c>
      <c r="F1719">
        <v>0</v>
      </c>
      <c r="G1719">
        <v>0</v>
      </c>
    </row>
    <row r="1720" spans="1:7" x14ac:dyDescent="0.4">
      <c r="A1720" s="1">
        <v>43884</v>
      </c>
      <c r="B1720" t="s">
        <v>36</v>
      </c>
      <c r="C1720" t="s">
        <v>75</v>
      </c>
      <c r="D1720" t="str">
        <f>TRIM(COVID_STATE[[#This Row],[ REGION_HOLD]])</f>
        <v>Midwest</v>
      </c>
      <c r="E1720">
        <v>0</v>
      </c>
      <c r="F1720">
        <v>0</v>
      </c>
      <c r="G1720">
        <v>0</v>
      </c>
    </row>
    <row r="1721" spans="1:7" x14ac:dyDescent="0.4">
      <c r="A1721" s="1">
        <v>43884</v>
      </c>
      <c r="B1721" t="s">
        <v>25</v>
      </c>
      <c r="C1721" t="s">
        <v>71</v>
      </c>
      <c r="D1721" t="str">
        <f>TRIM(COVID_STATE[[#This Row],[ REGION_HOLD]])</f>
        <v>South</v>
      </c>
      <c r="E1721">
        <v>0</v>
      </c>
      <c r="F1721">
        <v>0</v>
      </c>
      <c r="G1721">
        <v>0</v>
      </c>
    </row>
    <row r="1722" spans="1:7" x14ac:dyDescent="0.4">
      <c r="A1722" s="1">
        <v>43884</v>
      </c>
      <c r="B1722" t="s">
        <v>9</v>
      </c>
      <c r="C1722" t="s">
        <v>73</v>
      </c>
      <c r="D1722" t="str">
        <f>TRIM(COVID_STATE[[#This Row],[ REGION_HOLD]])</f>
        <v>West</v>
      </c>
      <c r="E1722">
        <v>0</v>
      </c>
      <c r="F1722">
        <v>0</v>
      </c>
      <c r="G1722">
        <v>0</v>
      </c>
    </row>
    <row r="1723" spans="1:7" x14ac:dyDescent="0.4">
      <c r="A1723" s="1">
        <v>43884</v>
      </c>
      <c r="B1723" t="s">
        <v>26</v>
      </c>
      <c r="C1723" t="s">
        <v>74</v>
      </c>
      <c r="D1723" t="str">
        <f>TRIM(COVID_STATE[[#This Row],[ REGION_HOLD]])</f>
        <v>Northeast</v>
      </c>
      <c r="E1723">
        <v>0</v>
      </c>
      <c r="F1723">
        <v>0</v>
      </c>
      <c r="G1723">
        <v>0</v>
      </c>
    </row>
    <row r="1724" spans="1:7" x14ac:dyDescent="0.4">
      <c r="A1724" s="1">
        <v>43884</v>
      </c>
      <c r="B1724" t="s">
        <v>12</v>
      </c>
      <c r="C1724" t="s">
        <v>74</v>
      </c>
      <c r="D1724" t="str">
        <f>TRIM(COVID_STATE[[#This Row],[ REGION_HOLD]])</f>
        <v>Northeast</v>
      </c>
      <c r="E1724">
        <v>0</v>
      </c>
      <c r="F1724">
        <v>0</v>
      </c>
      <c r="G1724">
        <v>0</v>
      </c>
    </row>
    <row r="1725" spans="1:7" x14ac:dyDescent="0.4">
      <c r="A1725" s="1">
        <v>43884</v>
      </c>
      <c r="B1725" t="s">
        <v>27</v>
      </c>
      <c r="C1725" t="s">
        <v>71</v>
      </c>
      <c r="D1725" t="str">
        <f>TRIM(COVID_STATE[[#This Row],[ REGION_HOLD]])</f>
        <v>South</v>
      </c>
      <c r="E1725">
        <v>0</v>
      </c>
      <c r="F1725">
        <v>0</v>
      </c>
      <c r="G1725">
        <v>0</v>
      </c>
    </row>
    <row r="1726" spans="1:7" x14ac:dyDescent="0.4">
      <c r="A1726" s="1">
        <v>43884</v>
      </c>
      <c r="B1726" t="s">
        <v>38</v>
      </c>
      <c r="C1726" t="s">
        <v>75</v>
      </c>
      <c r="D1726" t="str">
        <f>TRIM(COVID_STATE[[#This Row],[ REGION_HOLD]])</f>
        <v>Midwest</v>
      </c>
      <c r="E1726">
        <v>0</v>
      </c>
      <c r="F1726">
        <v>0</v>
      </c>
      <c r="G1726">
        <v>0</v>
      </c>
    </row>
    <row r="1727" spans="1:7" x14ac:dyDescent="0.4">
      <c r="A1727" s="1">
        <v>43884</v>
      </c>
      <c r="B1727" t="s">
        <v>20</v>
      </c>
      <c r="C1727" t="s">
        <v>71</v>
      </c>
      <c r="D1727" t="str">
        <f>TRIM(COVID_STATE[[#This Row],[ REGION_HOLD]])</f>
        <v>South</v>
      </c>
      <c r="E1727">
        <v>0</v>
      </c>
      <c r="F1727">
        <v>0</v>
      </c>
      <c r="G1727">
        <v>0</v>
      </c>
    </row>
    <row r="1728" spans="1:7" x14ac:dyDescent="0.4">
      <c r="A1728" s="1">
        <v>43884</v>
      </c>
      <c r="B1728" t="s">
        <v>6</v>
      </c>
      <c r="C1728" t="s">
        <v>71</v>
      </c>
      <c r="D1728" t="str">
        <f>TRIM(COVID_STATE[[#This Row],[ REGION_HOLD]])</f>
        <v>South</v>
      </c>
      <c r="E1728">
        <v>0</v>
      </c>
      <c r="F1728">
        <v>0</v>
      </c>
      <c r="G1728">
        <v>0</v>
      </c>
    </row>
    <row r="1729" spans="1:7" x14ac:dyDescent="0.4">
      <c r="A1729" s="1">
        <v>43884</v>
      </c>
      <c r="B1729" t="s">
        <v>8</v>
      </c>
      <c r="C1729" t="s">
        <v>73</v>
      </c>
      <c r="D1729" t="str">
        <f>TRIM(COVID_STATE[[#This Row],[ REGION_HOLD]])</f>
        <v>West</v>
      </c>
      <c r="E1729">
        <v>0</v>
      </c>
      <c r="F1729">
        <v>0</v>
      </c>
      <c r="G1729">
        <v>0</v>
      </c>
    </row>
    <row r="1730" spans="1:7" x14ac:dyDescent="0.4">
      <c r="A1730" s="1">
        <v>43884</v>
      </c>
      <c r="B1730" t="s">
        <v>31</v>
      </c>
      <c r="C1730" t="s">
        <v>74</v>
      </c>
      <c r="D1730" t="str">
        <f>TRIM(COVID_STATE[[#This Row],[ REGION_HOLD]])</f>
        <v>Northeast</v>
      </c>
      <c r="E1730">
        <v>0</v>
      </c>
      <c r="F1730">
        <v>0</v>
      </c>
      <c r="G1730">
        <v>0</v>
      </c>
    </row>
    <row r="1731" spans="1:7" x14ac:dyDescent="0.4">
      <c r="A1731" s="1">
        <v>43884</v>
      </c>
      <c r="B1731" t="s">
        <v>32</v>
      </c>
      <c r="C1731" t="s">
        <v>71</v>
      </c>
      <c r="D1731" t="str">
        <f>TRIM(COVID_STATE[[#This Row],[ REGION_HOLD]])</f>
        <v>South</v>
      </c>
      <c r="E1731">
        <v>0</v>
      </c>
      <c r="F1731">
        <v>0</v>
      </c>
      <c r="G1731">
        <v>0</v>
      </c>
    </row>
    <row r="1732" spans="1:7" x14ac:dyDescent="0.4">
      <c r="A1732" s="1">
        <v>43884</v>
      </c>
      <c r="B1732" t="s">
        <v>0</v>
      </c>
      <c r="C1732" t="s">
        <v>73</v>
      </c>
      <c r="D1732" t="str">
        <f>TRIM(COVID_STATE[[#This Row],[ REGION_HOLD]])</f>
        <v>West</v>
      </c>
      <c r="E1732">
        <v>0</v>
      </c>
      <c r="F1732">
        <v>0</v>
      </c>
      <c r="G1732">
        <v>0</v>
      </c>
    </row>
    <row r="1733" spans="1:7" x14ac:dyDescent="0.4">
      <c r="A1733" s="1">
        <v>43884</v>
      </c>
      <c r="B1733" t="s">
        <v>50</v>
      </c>
      <c r="C1733" t="s">
        <v>71</v>
      </c>
      <c r="D1733" t="str">
        <f>TRIM(COVID_STATE[[#This Row],[ REGION_HOLD]])</f>
        <v>South</v>
      </c>
      <c r="E1733">
        <v>0</v>
      </c>
      <c r="F1733">
        <v>0</v>
      </c>
      <c r="G1733">
        <v>0</v>
      </c>
    </row>
    <row r="1734" spans="1:7" x14ac:dyDescent="0.4">
      <c r="A1734" s="1">
        <v>43884</v>
      </c>
      <c r="B1734" t="s">
        <v>5</v>
      </c>
      <c r="C1734" t="s">
        <v>75</v>
      </c>
      <c r="D1734" t="str">
        <f>TRIM(COVID_STATE[[#This Row],[ REGION_HOLD]])</f>
        <v>Midwest</v>
      </c>
      <c r="E1734">
        <v>0</v>
      </c>
      <c r="F1734">
        <v>0</v>
      </c>
      <c r="G1734">
        <v>0</v>
      </c>
    </row>
    <row r="1735" spans="1:7" x14ac:dyDescent="0.4">
      <c r="A1735" s="1">
        <v>43884</v>
      </c>
      <c r="B1735" t="s">
        <v>44</v>
      </c>
      <c r="C1735" t="s">
        <v>73</v>
      </c>
      <c r="D1735" t="str">
        <f>TRIM(COVID_STATE[[#This Row],[ REGION_HOLD]])</f>
        <v>West</v>
      </c>
      <c r="E1735">
        <v>0</v>
      </c>
      <c r="F1735">
        <v>0</v>
      </c>
      <c r="G1735">
        <v>0</v>
      </c>
    </row>
    <row r="1736" spans="1:7" x14ac:dyDescent="0.4">
      <c r="A1736" s="1">
        <v>43885</v>
      </c>
      <c r="B1736" t="s">
        <v>47</v>
      </c>
      <c r="C1736" t="s">
        <v>71</v>
      </c>
      <c r="D1736" t="str">
        <f>TRIM(COVID_STATE[[#This Row],[ REGION_HOLD]])</f>
        <v>South</v>
      </c>
      <c r="E1736">
        <v>0</v>
      </c>
      <c r="F1736">
        <v>0</v>
      </c>
      <c r="G1736">
        <v>0</v>
      </c>
    </row>
    <row r="1737" spans="1:7" x14ac:dyDescent="0.4">
      <c r="A1737" s="1">
        <v>43885</v>
      </c>
      <c r="B1737" t="s">
        <v>45</v>
      </c>
      <c r="C1737" t="s">
        <v>73</v>
      </c>
      <c r="D1737" t="str">
        <f>TRIM(COVID_STATE[[#This Row],[ REGION_HOLD]])</f>
        <v>West</v>
      </c>
      <c r="E1737">
        <v>0</v>
      </c>
      <c r="F1737">
        <v>0</v>
      </c>
      <c r="G1737">
        <v>0</v>
      </c>
    </row>
    <row r="1738" spans="1:7" x14ac:dyDescent="0.4">
      <c r="A1738" s="1">
        <v>43885</v>
      </c>
      <c r="B1738" t="s">
        <v>3</v>
      </c>
      <c r="C1738" t="s">
        <v>73</v>
      </c>
      <c r="D1738" t="str">
        <f>TRIM(COVID_STATE[[#This Row],[ REGION_HOLD]])</f>
        <v>West</v>
      </c>
      <c r="E1738">
        <v>0</v>
      </c>
      <c r="F1738">
        <v>0</v>
      </c>
      <c r="G1738">
        <v>0</v>
      </c>
    </row>
    <row r="1739" spans="1:7" x14ac:dyDescent="0.4">
      <c r="A1739" s="1">
        <v>43885</v>
      </c>
      <c r="B1739" t="s">
        <v>39</v>
      </c>
      <c r="C1739" t="s">
        <v>71</v>
      </c>
      <c r="D1739" t="str">
        <f>TRIM(COVID_STATE[[#This Row],[ REGION_HOLD]])</f>
        <v>South</v>
      </c>
      <c r="E1739">
        <v>0</v>
      </c>
      <c r="F1739">
        <v>0</v>
      </c>
      <c r="G1739">
        <v>0</v>
      </c>
    </row>
    <row r="1740" spans="1:7" x14ac:dyDescent="0.4">
      <c r="A1740" s="1">
        <v>43885</v>
      </c>
      <c r="B1740" t="s">
        <v>2</v>
      </c>
      <c r="C1740" t="s">
        <v>73</v>
      </c>
      <c r="D1740" t="str">
        <f>TRIM(COVID_STATE[[#This Row],[ REGION_HOLD]])</f>
        <v>West</v>
      </c>
      <c r="E1740">
        <v>2</v>
      </c>
      <c r="F1740">
        <v>0</v>
      </c>
      <c r="G1740">
        <v>0</v>
      </c>
    </row>
    <row r="1741" spans="1:7" x14ac:dyDescent="0.4">
      <c r="A1741" s="1">
        <v>43885</v>
      </c>
      <c r="B1741" t="s">
        <v>17</v>
      </c>
      <c r="C1741" t="s">
        <v>73</v>
      </c>
      <c r="D1741" t="str">
        <f>TRIM(COVID_STATE[[#This Row],[ REGION_HOLD]])</f>
        <v>West</v>
      </c>
      <c r="E1741">
        <v>0</v>
      </c>
      <c r="F1741">
        <v>0</v>
      </c>
      <c r="G1741">
        <v>0</v>
      </c>
    </row>
    <row r="1742" spans="1:7" x14ac:dyDescent="0.4">
      <c r="A1742" s="1">
        <v>43885</v>
      </c>
      <c r="B1742" t="s">
        <v>33</v>
      </c>
      <c r="C1742" t="s">
        <v>74</v>
      </c>
      <c r="D1742" t="str">
        <f>TRIM(COVID_STATE[[#This Row],[ REGION_HOLD]])</f>
        <v>Northeast</v>
      </c>
      <c r="E1742">
        <v>0</v>
      </c>
      <c r="F1742">
        <v>0</v>
      </c>
      <c r="G1742">
        <v>0</v>
      </c>
    </row>
    <row r="1743" spans="1:7" x14ac:dyDescent="0.4">
      <c r="A1743" s="1">
        <v>43885</v>
      </c>
      <c r="B1743" t="s">
        <v>40</v>
      </c>
      <c r="C1743" t="s">
        <v>71</v>
      </c>
      <c r="D1743" t="str">
        <f>TRIM(COVID_STATE[[#This Row],[ REGION_HOLD]])</f>
        <v>South</v>
      </c>
      <c r="E1743">
        <v>0</v>
      </c>
      <c r="F1743">
        <v>0</v>
      </c>
      <c r="G1743">
        <v>0</v>
      </c>
    </row>
    <row r="1744" spans="1:7" x14ac:dyDescent="0.4">
      <c r="A1744" s="1">
        <v>43885</v>
      </c>
      <c r="B1744" t="s">
        <v>28</v>
      </c>
      <c r="C1744" t="s">
        <v>71</v>
      </c>
      <c r="D1744" t="str">
        <f>TRIM(COVID_STATE[[#This Row],[ REGION_HOLD]])</f>
        <v>South</v>
      </c>
      <c r="E1744">
        <v>0</v>
      </c>
      <c r="F1744">
        <v>0</v>
      </c>
      <c r="G1744">
        <v>0</v>
      </c>
    </row>
    <row r="1745" spans="1:7" x14ac:dyDescent="0.4">
      <c r="A1745" s="1">
        <v>43885</v>
      </c>
      <c r="B1745" t="s">
        <v>10</v>
      </c>
      <c r="C1745" t="s">
        <v>71</v>
      </c>
      <c r="D1745" t="str">
        <f>TRIM(COVID_STATE[[#This Row],[ REGION_HOLD]])</f>
        <v>South</v>
      </c>
      <c r="E1745">
        <v>0</v>
      </c>
      <c r="F1745">
        <v>0</v>
      </c>
      <c r="G1745">
        <v>0</v>
      </c>
    </row>
    <row r="1746" spans="1:7" x14ac:dyDescent="0.4">
      <c r="A1746" s="1">
        <v>43885</v>
      </c>
      <c r="B1746" t="s">
        <v>13</v>
      </c>
      <c r="C1746" t="s">
        <v>71</v>
      </c>
      <c r="D1746" t="str">
        <f>TRIM(COVID_STATE[[#This Row],[ REGION_HOLD]])</f>
        <v>South</v>
      </c>
      <c r="E1746">
        <v>0</v>
      </c>
      <c r="F1746">
        <v>0</v>
      </c>
      <c r="G1746">
        <v>0</v>
      </c>
    </row>
    <row r="1747" spans="1:7" x14ac:dyDescent="0.4">
      <c r="A1747" s="1">
        <v>43885</v>
      </c>
      <c r="B1747" t="s">
        <v>21</v>
      </c>
      <c r="C1747" t="s">
        <v>73</v>
      </c>
      <c r="D1747" t="str">
        <f>TRIM(COVID_STATE[[#This Row],[ REGION_HOLD]])</f>
        <v>West</v>
      </c>
      <c r="E1747">
        <v>0</v>
      </c>
      <c r="F1747">
        <v>0</v>
      </c>
      <c r="G1747">
        <v>0</v>
      </c>
    </row>
    <row r="1748" spans="1:7" x14ac:dyDescent="0.4">
      <c r="A1748" s="1">
        <v>43885</v>
      </c>
      <c r="B1748" t="s">
        <v>48</v>
      </c>
      <c r="C1748" t="s">
        <v>73</v>
      </c>
      <c r="D1748" t="str">
        <f>TRIM(COVID_STATE[[#This Row],[ REGION_HOLD]])</f>
        <v>West</v>
      </c>
      <c r="E1748">
        <v>0</v>
      </c>
      <c r="F1748">
        <v>0</v>
      </c>
      <c r="G1748">
        <v>0</v>
      </c>
    </row>
    <row r="1749" spans="1:7" x14ac:dyDescent="0.4">
      <c r="A1749" s="1">
        <v>43885</v>
      </c>
      <c r="B1749" t="s">
        <v>1</v>
      </c>
      <c r="C1749" t="s">
        <v>75</v>
      </c>
      <c r="D1749" t="str">
        <f>TRIM(COVID_STATE[[#This Row],[ REGION_HOLD]])</f>
        <v>Midwest</v>
      </c>
      <c r="E1749">
        <v>0</v>
      </c>
      <c r="F1749">
        <v>0</v>
      </c>
      <c r="G1749">
        <v>0</v>
      </c>
    </row>
    <row r="1750" spans="1:7" x14ac:dyDescent="0.4">
      <c r="A1750" s="1">
        <v>43885</v>
      </c>
      <c r="B1750" t="s">
        <v>22</v>
      </c>
      <c r="C1750" t="s">
        <v>75</v>
      </c>
      <c r="D1750" t="str">
        <f>TRIM(COVID_STATE[[#This Row],[ REGION_HOLD]])</f>
        <v>Midwest</v>
      </c>
      <c r="E1750">
        <v>0</v>
      </c>
      <c r="F1750">
        <v>0</v>
      </c>
      <c r="G1750">
        <v>0</v>
      </c>
    </row>
    <row r="1751" spans="1:7" x14ac:dyDescent="0.4">
      <c r="A1751" s="1">
        <v>43885</v>
      </c>
      <c r="B1751" t="s">
        <v>34</v>
      </c>
      <c r="C1751" t="s">
        <v>75</v>
      </c>
      <c r="D1751" t="str">
        <f>TRIM(COVID_STATE[[#This Row],[ REGION_HOLD]])</f>
        <v>Midwest</v>
      </c>
      <c r="E1751">
        <v>0</v>
      </c>
      <c r="F1751">
        <v>0</v>
      </c>
      <c r="G1751">
        <v>0</v>
      </c>
    </row>
    <row r="1752" spans="1:7" x14ac:dyDescent="0.4">
      <c r="A1752" s="1">
        <v>43885</v>
      </c>
      <c r="B1752" t="s">
        <v>29</v>
      </c>
      <c r="C1752" t="s">
        <v>75</v>
      </c>
      <c r="D1752" t="str">
        <f>TRIM(COVID_STATE[[#This Row],[ REGION_HOLD]])</f>
        <v>Midwest</v>
      </c>
      <c r="E1752">
        <v>0</v>
      </c>
      <c r="F1752">
        <v>0</v>
      </c>
      <c r="G1752">
        <v>0</v>
      </c>
    </row>
    <row r="1753" spans="1:7" x14ac:dyDescent="0.4">
      <c r="A1753" s="1">
        <v>43885</v>
      </c>
      <c r="B1753" t="s">
        <v>23</v>
      </c>
      <c r="C1753" t="s">
        <v>71</v>
      </c>
      <c r="D1753" t="str">
        <f>TRIM(COVID_STATE[[#This Row],[ REGION_HOLD]])</f>
        <v>South</v>
      </c>
      <c r="E1753">
        <v>0</v>
      </c>
      <c r="F1753">
        <v>0</v>
      </c>
      <c r="G1753">
        <v>0</v>
      </c>
    </row>
    <row r="1754" spans="1:7" x14ac:dyDescent="0.4">
      <c r="A1754" s="1">
        <v>43885</v>
      </c>
      <c r="B1754" t="s">
        <v>35</v>
      </c>
      <c r="C1754" t="s">
        <v>71</v>
      </c>
      <c r="D1754" t="str">
        <f>TRIM(COVID_STATE[[#This Row],[ REGION_HOLD]])</f>
        <v>South</v>
      </c>
      <c r="E1754">
        <v>0</v>
      </c>
      <c r="F1754">
        <v>0</v>
      </c>
      <c r="G1754">
        <v>0</v>
      </c>
    </row>
    <row r="1755" spans="1:7" x14ac:dyDescent="0.4">
      <c r="A1755" s="1">
        <v>43885</v>
      </c>
      <c r="B1755" t="s">
        <v>46</v>
      </c>
      <c r="C1755" t="s">
        <v>74</v>
      </c>
      <c r="D1755" t="str">
        <f>TRIM(COVID_STATE[[#This Row],[ REGION_HOLD]])</f>
        <v>Northeast</v>
      </c>
      <c r="E1755">
        <v>0</v>
      </c>
      <c r="F1755">
        <v>0</v>
      </c>
      <c r="G1755">
        <v>0</v>
      </c>
    </row>
    <row r="1756" spans="1:7" x14ac:dyDescent="0.4">
      <c r="A1756" s="1">
        <v>43885</v>
      </c>
      <c r="B1756" t="s">
        <v>18</v>
      </c>
      <c r="C1756" t="s">
        <v>71</v>
      </c>
      <c r="D1756" t="str">
        <f>TRIM(COVID_STATE[[#This Row],[ REGION_HOLD]])</f>
        <v>South</v>
      </c>
      <c r="E1756">
        <v>0</v>
      </c>
      <c r="F1756">
        <v>0</v>
      </c>
      <c r="G1756">
        <v>0</v>
      </c>
    </row>
    <row r="1757" spans="1:7" x14ac:dyDescent="0.4">
      <c r="A1757" s="1">
        <v>43885</v>
      </c>
      <c r="B1757" t="s">
        <v>4</v>
      </c>
      <c r="C1757" t="s">
        <v>74</v>
      </c>
      <c r="D1757" t="str">
        <f>TRIM(COVID_STATE[[#This Row],[ REGION_HOLD]])</f>
        <v>Northeast</v>
      </c>
      <c r="E1757">
        <v>0</v>
      </c>
      <c r="F1757">
        <v>0</v>
      </c>
      <c r="G1757">
        <v>0</v>
      </c>
    </row>
    <row r="1758" spans="1:7" x14ac:dyDescent="0.4">
      <c r="A1758" s="1">
        <v>43885</v>
      </c>
      <c r="B1758" t="s">
        <v>37</v>
      </c>
      <c r="C1758" t="s">
        <v>75</v>
      </c>
      <c r="D1758" t="str">
        <f>TRIM(COVID_STATE[[#This Row],[ REGION_HOLD]])</f>
        <v>Midwest</v>
      </c>
      <c r="E1758">
        <v>0</v>
      </c>
      <c r="F1758">
        <v>0</v>
      </c>
      <c r="G1758">
        <v>0</v>
      </c>
    </row>
    <row r="1759" spans="1:7" x14ac:dyDescent="0.4">
      <c r="A1759" s="1">
        <v>43885</v>
      </c>
      <c r="B1759" t="s">
        <v>24</v>
      </c>
      <c r="C1759" t="s">
        <v>75</v>
      </c>
      <c r="D1759" t="str">
        <f>TRIM(COVID_STATE[[#This Row],[ REGION_HOLD]])</f>
        <v>Midwest</v>
      </c>
      <c r="E1759">
        <v>0</v>
      </c>
      <c r="F1759">
        <v>0</v>
      </c>
      <c r="G1759">
        <v>0</v>
      </c>
    </row>
    <row r="1760" spans="1:7" x14ac:dyDescent="0.4">
      <c r="A1760" s="1">
        <v>43885</v>
      </c>
      <c r="B1760" t="s">
        <v>41</v>
      </c>
      <c r="C1760" t="s">
        <v>71</v>
      </c>
      <c r="D1760" t="str">
        <f>TRIM(COVID_STATE[[#This Row],[ REGION_HOLD]])</f>
        <v>South</v>
      </c>
      <c r="E1760">
        <v>0</v>
      </c>
      <c r="F1760">
        <v>0</v>
      </c>
      <c r="G1760">
        <v>0</v>
      </c>
    </row>
    <row r="1761" spans="1:7" x14ac:dyDescent="0.4">
      <c r="A1761" s="1">
        <v>43885</v>
      </c>
      <c r="B1761" t="s">
        <v>30</v>
      </c>
      <c r="C1761" t="s">
        <v>75</v>
      </c>
      <c r="D1761" t="str">
        <f>TRIM(COVID_STATE[[#This Row],[ REGION_HOLD]])</f>
        <v>Midwest</v>
      </c>
      <c r="E1761">
        <v>0</v>
      </c>
      <c r="F1761">
        <v>0</v>
      </c>
      <c r="G1761">
        <v>0</v>
      </c>
    </row>
    <row r="1762" spans="1:7" x14ac:dyDescent="0.4">
      <c r="A1762" s="1">
        <v>43885</v>
      </c>
      <c r="B1762" t="s">
        <v>49</v>
      </c>
      <c r="C1762" t="s">
        <v>73</v>
      </c>
      <c r="D1762" t="str">
        <f>TRIM(COVID_STATE[[#This Row],[ REGION_HOLD]])</f>
        <v>West</v>
      </c>
      <c r="E1762">
        <v>0</v>
      </c>
      <c r="F1762">
        <v>0</v>
      </c>
      <c r="G1762">
        <v>0</v>
      </c>
    </row>
    <row r="1763" spans="1:7" x14ac:dyDescent="0.4">
      <c r="A1763" s="1">
        <v>43885</v>
      </c>
      <c r="B1763" t="s">
        <v>7</v>
      </c>
      <c r="C1763" t="s">
        <v>75</v>
      </c>
      <c r="D1763" t="str">
        <f>TRIM(COVID_STATE[[#This Row],[ REGION_HOLD]])</f>
        <v>Midwest</v>
      </c>
      <c r="E1763">
        <v>1</v>
      </c>
      <c r="F1763">
        <v>0</v>
      </c>
      <c r="G1763">
        <v>0</v>
      </c>
    </row>
    <row r="1764" spans="1:7" x14ac:dyDescent="0.4">
      <c r="A1764" s="1">
        <v>43885</v>
      </c>
      <c r="B1764" t="s">
        <v>19</v>
      </c>
      <c r="C1764" t="s">
        <v>73</v>
      </c>
      <c r="D1764" t="str">
        <f>TRIM(COVID_STATE[[#This Row],[ REGION_HOLD]])</f>
        <v>West</v>
      </c>
      <c r="E1764">
        <v>0</v>
      </c>
      <c r="F1764">
        <v>0</v>
      </c>
      <c r="G1764">
        <v>0</v>
      </c>
    </row>
    <row r="1765" spans="1:7" x14ac:dyDescent="0.4">
      <c r="A1765" s="1">
        <v>43885</v>
      </c>
      <c r="B1765" t="s">
        <v>14</v>
      </c>
      <c r="C1765" t="s">
        <v>74</v>
      </c>
      <c r="D1765" t="str">
        <f>TRIM(COVID_STATE[[#This Row],[ REGION_HOLD]])</f>
        <v>Northeast</v>
      </c>
      <c r="E1765">
        <v>0</v>
      </c>
      <c r="F1765">
        <v>0</v>
      </c>
      <c r="G1765">
        <v>0</v>
      </c>
    </row>
    <row r="1766" spans="1:7" x14ac:dyDescent="0.4">
      <c r="A1766" s="1">
        <v>43885</v>
      </c>
      <c r="B1766" t="s">
        <v>16</v>
      </c>
      <c r="C1766" t="s">
        <v>74</v>
      </c>
      <c r="D1766" t="str">
        <f>TRIM(COVID_STATE[[#This Row],[ REGION_HOLD]])</f>
        <v>Northeast</v>
      </c>
      <c r="E1766">
        <v>0</v>
      </c>
      <c r="F1766">
        <v>0</v>
      </c>
      <c r="G1766">
        <v>0</v>
      </c>
    </row>
    <row r="1767" spans="1:7" x14ac:dyDescent="0.4">
      <c r="A1767" s="1">
        <v>43885</v>
      </c>
      <c r="B1767" t="s">
        <v>42</v>
      </c>
      <c r="C1767" t="s">
        <v>73</v>
      </c>
      <c r="D1767" t="str">
        <f>TRIM(COVID_STATE[[#This Row],[ REGION_HOLD]])</f>
        <v>West</v>
      </c>
      <c r="E1767">
        <v>0</v>
      </c>
      <c r="F1767">
        <v>0</v>
      </c>
      <c r="G1767">
        <v>0</v>
      </c>
    </row>
    <row r="1768" spans="1:7" x14ac:dyDescent="0.4">
      <c r="A1768" s="1">
        <v>43885</v>
      </c>
      <c r="B1768" t="s">
        <v>11</v>
      </c>
      <c r="C1768" t="s">
        <v>74</v>
      </c>
      <c r="D1768" t="str">
        <f>TRIM(COVID_STATE[[#This Row],[ REGION_HOLD]])</f>
        <v>Northeast</v>
      </c>
      <c r="E1768">
        <v>0</v>
      </c>
      <c r="F1768">
        <v>0</v>
      </c>
      <c r="G1768">
        <v>0</v>
      </c>
    </row>
    <row r="1769" spans="1:7" x14ac:dyDescent="0.4">
      <c r="A1769" s="1">
        <v>43885</v>
      </c>
      <c r="B1769" t="s">
        <v>15</v>
      </c>
      <c r="C1769" t="s">
        <v>71</v>
      </c>
      <c r="D1769" t="str">
        <f>TRIM(COVID_STATE[[#This Row],[ REGION_HOLD]])</f>
        <v>South</v>
      </c>
      <c r="E1769">
        <v>0</v>
      </c>
      <c r="F1769">
        <v>0</v>
      </c>
      <c r="G1769">
        <v>0</v>
      </c>
    </row>
    <row r="1770" spans="1:7" x14ac:dyDescent="0.4">
      <c r="A1770" s="1">
        <v>43885</v>
      </c>
      <c r="B1770" t="s">
        <v>43</v>
      </c>
      <c r="C1770" t="s">
        <v>75</v>
      </c>
      <c r="D1770" t="str">
        <f>TRIM(COVID_STATE[[#This Row],[ REGION_HOLD]])</f>
        <v>Midwest</v>
      </c>
      <c r="E1770">
        <v>0</v>
      </c>
      <c r="F1770">
        <v>0</v>
      </c>
      <c r="G1770">
        <v>0</v>
      </c>
    </row>
    <row r="1771" spans="1:7" x14ac:dyDescent="0.4">
      <c r="A1771" s="1">
        <v>43885</v>
      </c>
      <c r="B1771" t="s">
        <v>36</v>
      </c>
      <c r="C1771" t="s">
        <v>75</v>
      </c>
      <c r="D1771" t="str">
        <f>TRIM(COVID_STATE[[#This Row],[ REGION_HOLD]])</f>
        <v>Midwest</v>
      </c>
      <c r="E1771">
        <v>0</v>
      </c>
      <c r="F1771">
        <v>0</v>
      </c>
      <c r="G1771">
        <v>0</v>
      </c>
    </row>
    <row r="1772" spans="1:7" x14ac:dyDescent="0.4">
      <c r="A1772" s="1">
        <v>43885</v>
      </c>
      <c r="B1772" t="s">
        <v>25</v>
      </c>
      <c r="C1772" t="s">
        <v>71</v>
      </c>
      <c r="D1772" t="str">
        <f>TRIM(COVID_STATE[[#This Row],[ REGION_HOLD]])</f>
        <v>South</v>
      </c>
      <c r="E1772">
        <v>0</v>
      </c>
      <c r="F1772">
        <v>0</v>
      </c>
      <c r="G1772">
        <v>0</v>
      </c>
    </row>
    <row r="1773" spans="1:7" x14ac:dyDescent="0.4">
      <c r="A1773" s="1">
        <v>43885</v>
      </c>
      <c r="B1773" t="s">
        <v>9</v>
      </c>
      <c r="C1773" t="s">
        <v>73</v>
      </c>
      <c r="D1773" t="str">
        <f>TRIM(COVID_STATE[[#This Row],[ REGION_HOLD]])</f>
        <v>West</v>
      </c>
      <c r="E1773">
        <v>0</v>
      </c>
      <c r="F1773">
        <v>0</v>
      </c>
      <c r="G1773">
        <v>0</v>
      </c>
    </row>
    <row r="1774" spans="1:7" x14ac:dyDescent="0.4">
      <c r="A1774" s="1">
        <v>43885</v>
      </c>
      <c r="B1774" t="s">
        <v>26</v>
      </c>
      <c r="C1774" t="s">
        <v>74</v>
      </c>
      <c r="D1774" t="str">
        <f>TRIM(COVID_STATE[[#This Row],[ REGION_HOLD]])</f>
        <v>Northeast</v>
      </c>
      <c r="E1774">
        <v>0</v>
      </c>
      <c r="F1774">
        <v>0</v>
      </c>
      <c r="G1774">
        <v>0</v>
      </c>
    </row>
    <row r="1775" spans="1:7" x14ac:dyDescent="0.4">
      <c r="A1775" s="1">
        <v>43885</v>
      </c>
      <c r="B1775" t="s">
        <v>12</v>
      </c>
      <c r="C1775" t="s">
        <v>74</v>
      </c>
      <c r="D1775" t="str">
        <f>TRIM(COVID_STATE[[#This Row],[ REGION_HOLD]])</f>
        <v>Northeast</v>
      </c>
      <c r="E1775">
        <v>0</v>
      </c>
      <c r="F1775">
        <v>0</v>
      </c>
      <c r="G1775">
        <v>0</v>
      </c>
    </row>
    <row r="1776" spans="1:7" x14ac:dyDescent="0.4">
      <c r="A1776" s="1">
        <v>43885</v>
      </c>
      <c r="B1776" t="s">
        <v>27</v>
      </c>
      <c r="C1776" t="s">
        <v>71</v>
      </c>
      <c r="D1776" t="str">
        <f>TRIM(COVID_STATE[[#This Row],[ REGION_HOLD]])</f>
        <v>South</v>
      </c>
      <c r="E1776">
        <v>0</v>
      </c>
      <c r="F1776">
        <v>0</v>
      </c>
      <c r="G1776">
        <v>0</v>
      </c>
    </row>
    <row r="1777" spans="1:7" x14ac:dyDescent="0.4">
      <c r="A1777" s="1">
        <v>43885</v>
      </c>
      <c r="B1777" t="s">
        <v>38</v>
      </c>
      <c r="C1777" t="s">
        <v>75</v>
      </c>
      <c r="D1777" t="str">
        <f>TRIM(COVID_STATE[[#This Row],[ REGION_HOLD]])</f>
        <v>Midwest</v>
      </c>
      <c r="E1777">
        <v>0</v>
      </c>
      <c r="F1777">
        <v>0</v>
      </c>
      <c r="G1777">
        <v>0</v>
      </c>
    </row>
    <row r="1778" spans="1:7" x14ac:dyDescent="0.4">
      <c r="A1778" s="1">
        <v>43885</v>
      </c>
      <c r="B1778" t="s">
        <v>20</v>
      </c>
      <c r="C1778" t="s">
        <v>71</v>
      </c>
      <c r="D1778" t="str">
        <f>TRIM(COVID_STATE[[#This Row],[ REGION_HOLD]])</f>
        <v>South</v>
      </c>
      <c r="E1778">
        <v>0</v>
      </c>
      <c r="F1778">
        <v>0</v>
      </c>
      <c r="G1778">
        <v>0</v>
      </c>
    </row>
    <row r="1779" spans="1:7" x14ac:dyDescent="0.4">
      <c r="A1779" s="1">
        <v>43885</v>
      </c>
      <c r="B1779" t="s">
        <v>6</v>
      </c>
      <c r="C1779" t="s">
        <v>71</v>
      </c>
      <c r="D1779" t="str">
        <f>TRIM(COVID_STATE[[#This Row],[ REGION_HOLD]])</f>
        <v>South</v>
      </c>
      <c r="E1779">
        <v>6</v>
      </c>
      <c r="F1779">
        <v>0</v>
      </c>
      <c r="G1779">
        <v>0</v>
      </c>
    </row>
    <row r="1780" spans="1:7" x14ac:dyDescent="0.4">
      <c r="A1780" s="1">
        <v>43885</v>
      </c>
      <c r="B1780" t="s">
        <v>8</v>
      </c>
      <c r="C1780" t="s">
        <v>73</v>
      </c>
      <c r="D1780" t="str">
        <f>TRIM(COVID_STATE[[#This Row],[ REGION_HOLD]])</f>
        <v>West</v>
      </c>
      <c r="E1780">
        <v>0</v>
      </c>
      <c r="F1780">
        <v>0</v>
      </c>
      <c r="G1780">
        <v>0</v>
      </c>
    </row>
    <row r="1781" spans="1:7" x14ac:dyDescent="0.4">
      <c r="A1781" s="1">
        <v>43885</v>
      </c>
      <c r="B1781" t="s">
        <v>31</v>
      </c>
      <c r="C1781" t="s">
        <v>74</v>
      </c>
      <c r="D1781" t="str">
        <f>TRIM(COVID_STATE[[#This Row],[ REGION_HOLD]])</f>
        <v>Northeast</v>
      </c>
      <c r="E1781">
        <v>0</v>
      </c>
      <c r="F1781">
        <v>0</v>
      </c>
      <c r="G1781">
        <v>0</v>
      </c>
    </row>
    <row r="1782" spans="1:7" x14ac:dyDescent="0.4">
      <c r="A1782" s="1">
        <v>43885</v>
      </c>
      <c r="B1782" t="s">
        <v>32</v>
      </c>
      <c r="C1782" t="s">
        <v>71</v>
      </c>
      <c r="D1782" t="str">
        <f>TRIM(COVID_STATE[[#This Row],[ REGION_HOLD]])</f>
        <v>South</v>
      </c>
      <c r="E1782">
        <v>0</v>
      </c>
      <c r="F1782">
        <v>0</v>
      </c>
      <c r="G1782">
        <v>0</v>
      </c>
    </row>
    <row r="1783" spans="1:7" x14ac:dyDescent="0.4">
      <c r="A1783" s="1">
        <v>43885</v>
      </c>
      <c r="B1783" t="s">
        <v>0</v>
      </c>
      <c r="C1783" t="s">
        <v>73</v>
      </c>
      <c r="D1783" t="str">
        <f>TRIM(COVID_STATE[[#This Row],[ REGION_HOLD]])</f>
        <v>West</v>
      </c>
      <c r="E1783">
        <v>4</v>
      </c>
      <c r="F1783">
        <v>0</v>
      </c>
      <c r="G1783">
        <v>0</v>
      </c>
    </row>
    <row r="1784" spans="1:7" x14ac:dyDescent="0.4">
      <c r="A1784" s="1">
        <v>43885</v>
      </c>
      <c r="B1784" t="s">
        <v>50</v>
      </c>
      <c r="C1784" t="s">
        <v>71</v>
      </c>
      <c r="D1784" t="str">
        <f>TRIM(COVID_STATE[[#This Row],[ REGION_HOLD]])</f>
        <v>South</v>
      </c>
      <c r="E1784">
        <v>0</v>
      </c>
      <c r="F1784">
        <v>0</v>
      </c>
      <c r="G1784">
        <v>0</v>
      </c>
    </row>
    <row r="1785" spans="1:7" x14ac:dyDescent="0.4">
      <c r="A1785" s="1">
        <v>43885</v>
      </c>
      <c r="B1785" t="s">
        <v>5</v>
      </c>
      <c r="C1785" t="s">
        <v>75</v>
      </c>
      <c r="D1785" t="str">
        <f>TRIM(COVID_STATE[[#This Row],[ REGION_HOLD]])</f>
        <v>Midwest</v>
      </c>
      <c r="E1785">
        <v>0</v>
      </c>
      <c r="F1785">
        <v>0</v>
      </c>
      <c r="G1785">
        <v>0</v>
      </c>
    </row>
    <row r="1786" spans="1:7" x14ac:dyDescent="0.4">
      <c r="A1786" s="1">
        <v>43885</v>
      </c>
      <c r="B1786" t="s">
        <v>44</v>
      </c>
      <c r="C1786" t="s">
        <v>73</v>
      </c>
      <c r="D1786" t="str">
        <f>TRIM(COVID_STATE[[#This Row],[ REGION_HOLD]])</f>
        <v>West</v>
      </c>
      <c r="E1786">
        <v>0</v>
      </c>
      <c r="F1786">
        <v>0</v>
      </c>
      <c r="G1786">
        <v>0</v>
      </c>
    </row>
    <row r="1787" spans="1:7" x14ac:dyDescent="0.4">
      <c r="A1787" s="1">
        <v>43886</v>
      </c>
      <c r="B1787" t="s">
        <v>47</v>
      </c>
      <c r="C1787" t="s">
        <v>71</v>
      </c>
      <c r="D1787" t="str">
        <f>TRIM(COVID_STATE[[#This Row],[ REGION_HOLD]])</f>
        <v>South</v>
      </c>
      <c r="E1787">
        <v>0</v>
      </c>
      <c r="F1787">
        <v>0</v>
      </c>
      <c r="G1787">
        <v>0</v>
      </c>
    </row>
    <row r="1788" spans="1:7" x14ac:dyDescent="0.4">
      <c r="A1788" s="1">
        <v>43886</v>
      </c>
      <c r="B1788" t="s">
        <v>45</v>
      </c>
      <c r="C1788" t="s">
        <v>73</v>
      </c>
      <c r="D1788" t="str">
        <f>TRIM(COVID_STATE[[#This Row],[ REGION_HOLD]])</f>
        <v>West</v>
      </c>
      <c r="E1788">
        <v>0</v>
      </c>
      <c r="F1788">
        <v>0</v>
      </c>
      <c r="G1788">
        <v>0</v>
      </c>
    </row>
    <row r="1789" spans="1:7" x14ac:dyDescent="0.4">
      <c r="A1789" s="1">
        <v>43886</v>
      </c>
      <c r="B1789" t="s">
        <v>3</v>
      </c>
      <c r="C1789" t="s">
        <v>73</v>
      </c>
      <c r="D1789" t="str">
        <f>TRIM(COVID_STATE[[#This Row],[ REGION_HOLD]])</f>
        <v>West</v>
      </c>
      <c r="E1789">
        <v>0</v>
      </c>
      <c r="F1789">
        <v>0</v>
      </c>
      <c r="G1789">
        <v>0</v>
      </c>
    </row>
    <row r="1790" spans="1:7" x14ac:dyDescent="0.4">
      <c r="A1790" s="1">
        <v>43886</v>
      </c>
      <c r="B1790" t="s">
        <v>39</v>
      </c>
      <c r="C1790" t="s">
        <v>71</v>
      </c>
      <c r="D1790" t="str">
        <f>TRIM(COVID_STATE[[#This Row],[ REGION_HOLD]])</f>
        <v>South</v>
      </c>
      <c r="E1790">
        <v>0</v>
      </c>
      <c r="F1790">
        <v>0</v>
      </c>
      <c r="G1790">
        <v>0</v>
      </c>
    </row>
    <row r="1791" spans="1:7" x14ac:dyDescent="0.4">
      <c r="A1791" s="1">
        <v>43886</v>
      </c>
      <c r="B1791" t="s">
        <v>2</v>
      </c>
      <c r="C1791" t="s">
        <v>73</v>
      </c>
      <c r="D1791" t="str">
        <f>TRIM(COVID_STATE[[#This Row],[ REGION_HOLD]])</f>
        <v>West</v>
      </c>
      <c r="E1791">
        <v>0</v>
      </c>
      <c r="F1791">
        <v>0</v>
      </c>
      <c r="G1791">
        <v>0</v>
      </c>
    </row>
    <row r="1792" spans="1:7" x14ac:dyDescent="0.4">
      <c r="A1792" s="1">
        <v>43886</v>
      </c>
      <c r="B1792" t="s">
        <v>17</v>
      </c>
      <c r="C1792" t="s">
        <v>73</v>
      </c>
      <c r="D1792" t="str">
        <f>TRIM(COVID_STATE[[#This Row],[ REGION_HOLD]])</f>
        <v>West</v>
      </c>
      <c r="E1792">
        <v>0</v>
      </c>
      <c r="F1792">
        <v>0</v>
      </c>
      <c r="G1792">
        <v>0</v>
      </c>
    </row>
    <row r="1793" spans="1:7" x14ac:dyDescent="0.4">
      <c r="A1793" s="1">
        <v>43886</v>
      </c>
      <c r="B1793" t="s">
        <v>33</v>
      </c>
      <c r="C1793" t="s">
        <v>74</v>
      </c>
      <c r="D1793" t="str">
        <f>TRIM(COVID_STATE[[#This Row],[ REGION_HOLD]])</f>
        <v>Northeast</v>
      </c>
      <c r="E1793">
        <v>0</v>
      </c>
      <c r="F1793">
        <v>0</v>
      </c>
      <c r="G1793">
        <v>0</v>
      </c>
    </row>
    <row r="1794" spans="1:7" x14ac:dyDescent="0.4">
      <c r="A1794" s="1">
        <v>43886</v>
      </c>
      <c r="B1794" t="s">
        <v>40</v>
      </c>
      <c r="C1794" t="s">
        <v>71</v>
      </c>
      <c r="D1794" t="str">
        <f>TRIM(COVID_STATE[[#This Row],[ REGION_HOLD]])</f>
        <v>South</v>
      </c>
      <c r="E1794">
        <v>0</v>
      </c>
      <c r="F1794">
        <v>0</v>
      </c>
      <c r="G1794">
        <v>0</v>
      </c>
    </row>
    <row r="1795" spans="1:7" x14ac:dyDescent="0.4">
      <c r="A1795" s="1">
        <v>43886</v>
      </c>
      <c r="B1795" t="s">
        <v>28</v>
      </c>
      <c r="C1795" t="s">
        <v>71</v>
      </c>
      <c r="D1795" t="str">
        <f>TRIM(COVID_STATE[[#This Row],[ REGION_HOLD]])</f>
        <v>South</v>
      </c>
      <c r="E1795">
        <v>0</v>
      </c>
      <c r="F1795">
        <v>0</v>
      </c>
      <c r="G1795">
        <v>0</v>
      </c>
    </row>
    <row r="1796" spans="1:7" x14ac:dyDescent="0.4">
      <c r="A1796" s="1">
        <v>43886</v>
      </c>
      <c r="B1796" t="s">
        <v>10</v>
      </c>
      <c r="C1796" t="s">
        <v>71</v>
      </c>
      <c r="D1796" t="str">
        <f>TRIM(COVID_STATE[[#This Row],[ REGION_HOLD]])</f>
        <v>South</v>
      </c>
      <c r="E1796">
        <v>0</v>
      </c>
      <c r="F1796">
        <v>0</v>
      </c>
      <c r="G1796">
        <v>0</v>
      </c>
    </row>
    <row r="1797" spans="1:7" x14ac:dyDescent="0.4">
      <c r="A1797" s="1">
        <v>43886</v>
      </c>
      <c r="B1797" t="s">
        <v>13</v>
      </c>
      <c r="C1797" t="s">
        <v>71</v>
      </c>
      <c r="D1797" t="str">
        <f>TRIM(COVID_STATE[[#This Row],[ REGION_HOLD]])</f>
        <v>South</v>
      </c>
      <c r="E1797">
        <v>0</v>
      </c>
      <c r="F1797">
        <v>0</v>
      </c>
      <c r="G1797">
        <v>0</v>
      </c>
    </row>
    <row r="1798" spans="1:7" x14ac:dyDescent="0.4">
      <c r="A1798" s="1">
        <v>43886</v>
      </c>
      <c r="B1798" t="s">
        <v>21</v>
      </c>
      <c r="C1798" t="s">
        <v>73</v>
      </c>
      <c r="D1798" t="str">
        <f>TRIM(COVID_STATE[[#This Row],[ REGION_HOLD]])</f>
        <v>West</v>
      </c>
      <c r="E1798">
        <v>0</v>
      </c>
      <c r="F1798">
        <v>0</v>
      </c>
      <c r="G1798">
        <v>0</v>
      </c>
    </row>
    <row r="1799" spans="1:7" x14ac:dyDescent="0.4">
      <c r="A1799" s="1">
        <v>43886</v>
      </c>
      <c r="B1799" t="s">
        <v>48</v>
      </c>
      <c r="C1799" t="s">
        <v>73</v>
      </c>
      <c r="D1799" t="str">
        <f>TRIM(COVID_STATE[[#This Row],[ REGION_HOLD]])</f>
        <v>West</v>
      </c>
      <c r="E1799">
        <v>0</v>
      </c>
      <c r="F1799">
        <v>0</v>
      </c>
      <c r="G1799">
        <v>0</v>
      </c>
    </row>
    <row r="1800" spans="1:7" x14ac:dyDescent="0.4">
      <c r="A1800" s="1">
        <v>43886</v>
      </c>
      <c r="B1800" t="s">
        <v>1</v>
      </c>
      <c r="C1800" t="s">
        <v>75</v>
      </c>
      <c r="D1800" t="str">
        <f>TRIM(COVID_STATE[[#This Row],[ REGION_HOLD]])</f>
        <v>Midwest</v>
      </c>
      <c r="E1800">
        <v>0</v>
      </c>
      <c r="F1800">
        <v>0</v>
      </c>
      <c r="G1800">
        <v>0</v>
      </c>
    </row>
    <row r="1801" spans="1:7" x14ac:dyDescent="0.4">
      <c r="A1801" s="1">
        <v>43886</v>
      </c>
      <c r="B1801" t="s">
        <v>22</v>
      </c>
      <c r="C1801" t="s">
        <v>75</v>
      </c>
      <c r="D1801" t="str">
        <f>TRIM(COVID_STATE[[#This Row],[ REGION_HOLD]])</f>
        <v>Midwest</v>
      </c>
      <c r="E1801">
        <v>0</v>
      </c>
      <c r="F1801">
        <v>0</v>
      </c>
      <c r="G1801">
        <v>0</v>
      </c>
    </row>
    <row r="1802" spans="1:7" x14ac:dyDescent="0.4">
      <c r="A1802" s="1">
        <v>43886</v>
      </c>
      <c r="B1802" t="s">
        <v>34</v>
      </c>
      <c r="C1802" t="s">
        <v>75</v>
      </c>
      <c r="D1802" t="str">
        <f>TRIM(COVID_STATE[[#This Row],[ REGION_HOLD]])</f>
        <v>Midwest</v>
      </c>
      <c r="E1802">
        <v>0</v>
      </c>
      <c r="F1802">
        <v>0</v>
      </c>
      <c r="G1802">
        <v>0</v>
      </c>
    </row>
    <row r="1803" spans="1:7" x14ac:dyDescent="0.4">
      <c r="A1803" s="1">
        <v>43886</v>
      </c>
      <c r="B1803" t="s">
        <v>29</v>
      </c>
      <c r="C1803" t="s">
        <v>75</v>
      </c>
      <c r="D1803" t="str">
        <f>TRIM(COVID_STATE[[#This Row],[ REGION_HOLD]])</f>
        <v>Midwest</v>
      </c>
      <c r="E1803">
        <v>0</v>
      </c>
      <c r="F1803">
        <v>0</v>
      </c>
      <c r="G1803">
        <v>0</v>
      </c>
    </row>
    <row r="1804" spans="1:7" x14ac:dyDescent="0.4">
      <c r="A1804" s="1">
        <v>43886</v>
      </c>
      <c r="B1804" t="s">
        <v>23</v>
      </c>
      <c r="C1804" t="s">
        <v>71</v>
      </c>
      <c r="D1804" t="str">
        <f>TRIM(COVID_STATE[[#This Row],[ REGION_HOLD]])</f>
        <v>South</v>
      </c>
      <c r="E1804">
        <v>0</v>
      </c>
      <c r="F1804">
        <v>0</v>
      </c>
      <c r="G1804">
        <v>0</v>
      </c>
    </row>
    <row r="1805" spans="1:7" x14ac:dyDescent="0.4">
      <c r="A1805" s="1">
        <v>43886</v>
      </c>
      <c r="B1805" t="s">
        <v>35</v>
      </c>
      <c r="C1805" t="s">
        <v>71</v>
      </c>
      <c r="D1805" t="str">
        <f>TRIM(COVID_STATE[[#This Row],[ REGION_HOLD]])</f>
        <v>South</v>
      </c>
      <c r="E1805">
        <v>0</v>
      </c>
      <c r="F1805">
        <v>0</v>
      </c>
      <c r="G1805">
        <v>0</v>
      </c>
    </row>
    <row r="1806" spans="1:7" x14ac:dyDescent="0.4">
      <c r="A1806" s="1">
        <v>43886</v>
      </c>
      <c r="B1806" t="s">
        <v>46</v>
      </c>
      <c r="C1806" t="s">
        <v>74</v>
      </c>
      <c r="D1806" t="str">
        <f>TRIM(COVID_STATE[[#This Row],[ REGION_HOLD]])</f>
        <v>Northeast</v>
      </c>
      <c r="E1806">
        <v>0</v>
      </c>
      <c r="F1806">
        <v>0</v>
      </c>
      <c r="G1806">
        <v>0</v>
      </c>
    </row>
    <row r="1807" spans="1:7" x14ac:dyDescent="0.4">
      <c r="A1807" s="1">
        <v>43886</v>
      </c>
      <c r="B1807" t="s">
        <v>18</v>
      </c>
      <c r="C1807" t="s">
        <v>71</v>
      </c>
      <c r="D1807" t="str">
        <f>TRIM(COVID_STATE[[#This Row],[ REGION_HOLD]])</f>
        <v>South</v>
      </c>
      <c r="E1807">
        <v>0</v>
      </c>
      <c r="F1807">
        <v>0</v>
      </c>
      <c r="G1807">
        <v>0</v>
      </c>
    </row>
    <row r="1808" spans="1:7" x14ac:dyDescent="0.4">
      <c r="A1808" s="1">
        <v>43886</v>
      </c>
      <c r="B1808" t="s">
        <v>4</v>
      </c>
      <c r="C1808" t="s">
        <v>74</v>
      </c>
      <c r="D1808" t="str">
        <f>TRIM(COVID_STATE[[#This Row],[ REGION_HOLD]])</f>
        <v>Northeast</v>
      </c>
      <c r="E1808">
        <v>0</v>
      </c>
      <c r="F1808">
        <v>0</v>
      </c>
      <c r="G1808">
        <v>0</v>
      </c>
    </row>
    <row r="1809" spans="1:7" x14ac:dyDescent="0.4">
      <c r="A1809" s="1">
        <v>43886</v>
      </c>
      <c r="B1809" t="s">
        <v>37</v>
      </c>
      <c r="C1809" t="s">
        <v>75</v>
      </c>
      <c r="D1809" t="str">
        <f>TRIM(COVID_STATE[[#This Row],[ REGION_HOLD]])</f>
        <v>Midwest</v>
      </c>
      <c r="E1809">
        <v>0</v>
      </c>
      <c r="F1809">
        <v>0</v>
      </c>
      <c r="G1809">
        <v>0</v>
      </c>
    </row>
    <row r="1810" spans="1:7" x14ac:dyDescent="0.4">
      <c r="A1810" s="1">
        <v>43886</v>
      </c>
      <c r="B1810" t="s">
        <v>24</v>
      </c>
      <c r="C1810" t="s">
        <v>75</v>
      </c>
      <c r="D1810" t="str">
        <f>TRIM(COVID_STATE[[#This Row],[ REGION_HOLD]])</f>
        <v>Midwest</v>
      </c>
      <c r="E1810">
        <v>0</v>
      </c>
      <c r="F1810">
        <v>0</v>
      </c>
      <c r="G1810">
        <v>0</v>
      </c>
    </row>
    <row r="1811" spans="1:7" x14ac:dyDescent="0.4">
      <c r="A1811" s="1">
        <v>43886</v>
      </c>
      <c r="B1811" t="s">
        <v>41</v>
      </c>
      <c r="C1811" t="s">
        <v>71</v>
      </c>
      <c r="D1811" t="str">
        <f>TRIM(COVID_STATE[[#This Row],[ REGION_HOLD]])</f>
        <v>South</v>
      </c>
      <c r="E1811">
        <v>0</v>
      </c>
      <c r="F1811">
        <v>0</v>
      </c>
      <c r="G1811">
        <v>0</v>
      </c>
    </row>
    <row r="1812" spans="1:7" x14ac:dyDescent="0.4">
      <c r="A1812" s="1">
        <v>43886</v>
      </c>
      <c r="B1812" t="s">
        <v>30</v>
      </c>
      <c r="C1812" t="s">
        <v>75</v>
      </c>
      <c r="D1812" t="str">
        <f>TRIM(COVID_STATE[[#This Row],[ REGION_HOLD]])</f>
        <v>Midwest</v>
      </c>
      <c r="E1812">
        <v>0</v>
      </c>
      <c r="F1812">
        <v>0</v>
      </c>
      <c r="G1812">
        <v>0</v>
      </c>
    </row>
    <row r="1813" spans="1:7" x14ac:dyDescent="0.4">
      <c r="A1813" s="1">
        <v>43886</v>
      </c>
      <c r="B1813" t="s">
        <v>49</v>
      </c>
      <c r="C1813" t="s">
        <v>73</v>
      </c>
      <c r="D1813" t="str">
        <f>TRIM(COVID_STATE[[#This Row],[ REGION_HOLD]])</f>
        <v>West</v>
      </c>
      <c r="E1813">
        <v>0</v>
      </c>
      <c r="F1813">
        <v>0</v>
      </c>
      <c r="G1813">
        <v>0</v>
      </c>
    </row>
    <row r="1814" spans="1:7" x14ac:dyDescent="0.4">
      <c r="A1814" s="1">
        <v>43886</v>
      </c>
      <c r="B1814" t="s">
        <v>7</v>
      </c>
      <c r="C1814" t="s">
        <v>75</v>
      </c>
      <c r="D1814" t="str">
        <f>TRIM(COVID_STATE[[#This Row],[ REGION_HOLD]])</f>
        <v>Midwest</v>
      </c>
      <c r="E1814">
        <v>1</v>
      </c>
      <c r="F1814">
        <v>0</v>
      </c>
      <c r="G1814">
        <v>0</v>
      </c>
    </row>
    <row r="1815" spans="1:7" x14ac:dyDescent="0.4">
      <c r="A1815" s="1">
        <v>43886</v>
      </c>
      <c r="B1815" t="s">
        <v>19</v>
      </c>
      <c r="C1815" t="s">
        <v>73</v>
      </c>
      <c r="D1815" t="str">
        <f>TRIM(COVID_STATE[[#This Row],[ REGION_HOLD]])</f>
        <v>West</v>
      </c>
      <c r="E1815">
        <v>0</v>
      </c>
      <c r="F1815">
        <v>0</v>
      </c>
      <c r="G1815">
        <v>0</v>
      </c>
    </row>
    <row r="1816" spans="1:7" x14ac:dyDescent="0.4">
      <c r="A1816" s="1">
        <v>43886</v>
      </c>
      <c r="B1816" t="s">
        <v>14</v>
      </c>
      <c r="C1816" t="s">
        <v>74</v>
      </c>
      <c r="D1816" t="str">
        <f>TRIM(COVID_STATE[[#This Row],[ REGION_HOLD]])</f>
        <v>Northeast</v>
      </c>
      <c r="E1816">
        <v>0</v>
      </c>
      <c r="F1816">
        <v>0</v>
      </c>
      <c r="G1816">
        <v>0</v>
      </c>
    </row>
    <row r="1817" spans="1:7" x14ac:dyDescent="0.4">
      <c r="A1817" s="1">
        <v>43886</v>
      </c>
      <c r="B1817" t="s">
        <v>16</v>
      </c>
      <c r="C1817" t="s">
        <v>74</v>
      </c>
      <c r="D1817" t="str">
        <f>TRIM(COVID_STATE[[#This Row],[ REGION_HOLD]])</f>
        <v>Northeast</v>
      </c>
      <c r="E1817">
        <v>0</v>
      </c>
      <c r="F1817">
        <v>0</v>
      </c>
      <c r="G1817">
        <v>0</v>
      </c>
    </row>
    <row r="1818" spans="1:7" x14ac:dyDescent="0.4">
      <c r="A1818" s="1">
        <v>43886</v>
      </c>
      <c r="B1818" t="s">
        <v>42</v>
      </c>
      <c r="C1818" t="s">
        <v>73</v>
      </c>
      <c r="D1818" t="str">
        <f>TRIM(COVID_STATE[[#This Row],[ REGION_HOLD]])</f>
        <v>West</v>
      </c>
      <c r="E1818">
        <v>0</v>
      </c>
      <c r="F1818">
        <v>0</v>
      </c>
      <c r="G1818">
        <v>0</v>
      </c>
    </row>
    <row r="1819" spans="1:7" x14ac:dyDescent="0.4">
      <c r="A1819" s="1">
        <v>43886</v>
      </c>
      <c r="B1819" t="s">
        <v>11</v>
      </c>
      <c r="C1819" t="s">
        <v>74</v>
      </c>
      <c r="D1819" t="str">
        <f>TRIM(COVID_STATE[[#This Row],[ REGION_HOLD]])</f>
        <v>Northeast</v>
      </c>
      <c r="E1819">
        <v>0</v>
      </c>
      <c r="F1819">
        <v>0</v>
      </c>
      <c r="G1819">
        <v>0</v>
      </c>
    </row>
    <row r="1820" spans="1:7" x14ac:dyDescent="0.4">
      <c r="A1820" s="1">
        <v>43886</v>
      </c>
      <c r="B1820" t="s">
        <v>15</v>
      </c>
      <c r="C1820" t="s">
        <v>71</v>
      </c>
      <c r="D1820" t="str">
        <f>TRIM(COVID_STATE[[#This Row],[ REGION_HOLD]])</f>
        <v>South</v>
      </c>
      <c r="E1820">
        <v>0</v>
      </c>
      <c r="F1820">
        <v>0</v>
      </c>
      <c r="G1820">
        <v>0</v>
      </c>
    </row>
    <row r="1821" spans="1:7" x14ac:dyDescent="0.4">
      <c r="A1821" s="1">
        <v>43886</v>
      </c>
      <c r="B1821" t="s">
        <v>43</v>
      </c>
      <c r="C1821" t="s">
        <v>75</v>
      </c>
      <c r="D1821" t="str">
        <f>TRIM(COVID_STATE[[#This Row],[ REGION_HOLD]])</f>
        <v>Midwest</v>
      </c>
      <c r="E1821">
        <v>0</v>
      </c>
      <c r="F1821">
        <v>0</v>
      </c>
      <c r="G1821">
        <v>0</v>
      </c>
    </row>
    <row r="1822" spans="1:7" x14ac:dyDescent="0.4">
      <c r="A1822" s="1">
        <v>43886</v>
      </c>
      <c r="B1822" t="s">
        <v>36</v>
      </c>
      <c r="C1822" t="s">
        <v>75</v>
      </c>
      <c r="D1822" t="str">
        <f>TRIM(COVID_STATE[[#This Row],[ REGION_HOLD]])</f>
        <v>Midwest</v>
      </c>
      <c r="E1822">
        <v>0</v>
      </c>
      <c r="F1822">
        <v>0</v>
      </c>
      <c r="G1822">
        <v>0</v>
      </c>
    </row>
    <row r="1823" spans="1:7" x14ac:dyDescent="0.4">
      <c r="A1823" s="1">
        <v>43886</v>
      </c>
      <c r="B1823" t="s">
        <v>25</v>
      </c>
      <c r="C1823" t="s">
        <v>71</v>
      </c>
      <c r="D1823" t="str">
        <f>TRIM(COVID_STATE[[#This Row],[ REGION_HOLD]])</f>
        <v>South</v>
      </c>
      <c r="E1823">
        <v>0</v>
      </c>
      <c r="F1823">
        <v>0</v>
      </c>
      <c r="G1823">
        <v>0</v>
      </c>
    </row>
    <row r="1824" spans="1:7" x14ac:dyDescent="0.4">
      <c r="A1824" s="1">
        <v>43886</v>
      </c>
      <c r="B1824" t="s">
        <v>9</v>
      </c>
      <c r="C1824" t="s">
        <v>73</v>
      </c>
      <c r="D1824" t="str">
        <f>TRIM(COVID_STATE[[#This Row],[ REGION_HOLD]])</f>
        <v>West</v>
      </c>
      <c r="E1824">
        <v>0</v>
      </c>
      <c r="F1824">
        <v>0</v>
      </c>
      <c r="G1824">
        <v>0</v>
      </c>
    </row>
    <row r="1825" spans="1:7" x14ac:dyDescent="0.4">
      <c r="A1825" s="1">
        <v>43886</v>
      </c>
      <c r="B1825" t="s">
        <v>26</v>
      </c>
      <c r="C1825" t="s">
        <v>74</v>
      </c>
      <c r="D1825" t="str">
        <f>TRIM(COVID_STATE[[#This Row],[ REGION_HOLD]])</f>
        <v>Northeast</v>
      </c>
      <c r="E1825">
        <v>0</v>
      </c>
      <c r="F1825">
        <v>0</v>
      </c>
      <c r="G1825">
        <v>0</v>
      </c>
    </row>
    <row r="1826" spans="1:7" x14ac:dyDescent="0.4">
      <c r="A1826" s="1">
        <v>43886</v>
      </c>
      <c r="B1826" t="s">
        <v>12</v>
      </c>
      <c r="C1826" t="s">
        <v>74</v>
      </c>
      <c r="D1826" t="str">
        <f>TRIM(COVID_STATE[[#This Row],[ REGION_HOLD]])</f>
        <v>Northeast</v>
      </c>
      <c r="E1826">
        <v>0</v>
      </c>
      <c r="F1826">
        <v>0</v>
      </c>
      <c r="G1826">
        <v>0</v>
      </c>
    </row>
    <row r="1827" spans="1:7" x14ac:dyDescent="0.4">
      <c r="A1827" s="1">
        <v>43886</v>
      </c>
      <c r="B1827" t="s">
        <v>27</v>
      </c>
      <c r="C1827" t="s">
        <v>71</v>
      </c>
      <c r="D1827" t="str">
        <f>TRIM(COVID_STATE[[#This Row],[ REGION_HOLD]])</f>
        <v>South</v>
      </c>
      <c r="E1827">
        <v>0</v>
      </c>
      <c r="F1827">
        <v>0</v>
      </c>
      <c r="G1827">
        <v>0</v>
      </c>
    </row>
    <row r="1828" spans="1:7" x14ac:dyDescent="0.4">
      <c r="A1828" s="1">
        <v>43886</v>
      </c>
      <c r="B1828" t="s">
        <v>38</v>
      </c>
      <c r="C1828" t="s">
        <v>75</v>
      </c>
      <c r="D1828" t="str">
        <f>TRIM(COVID_STATE[[#This Row],[ REGION_HOLD]])</f>
        <v>Midwest</v>
      </c>
      <c r="E1828">
        <v>0</v>
      </c>
      <c r="F1828">
        <v>0</v>
      </c>
      <c r="G1828">
        <v>0</v>
      </c>
    </row>
    <row r="1829" spans="1:7" x14ac:dyDescent="0.4">
      <c r="A1829" s="1">
        <v>43886</v>
      </c>
      <c r="B1829" t="s">
        <v>20</v>
      </c>
      <c r="C1829" t="s">
        <v>71</v>
      </c>
      <c r="D1829" t="str">
        <f>TRIM(COVID_STATE[[#This Row],[ REGION_HOLD]])</f>
        <v>South</v>
      </c>
      <c r="E1829">
        <v>0</v>
      </c>
      <c r="F1829">
        <v>0</v>
      </c>
      <c r="G1829">
        <v>0</v>
      </c>
    </row>
    <row r="1830" spans="1:7" x14ac:dyDescent="0.4">
      <c r="A1830" s="1">
        <v>43886</v>
      </c>
      <c r="B1830" t="s">
        <v>6</v>
      </c>
      <c r="C1830" t="s">
        <v>71</v>
      </c>
      <c r="D1830" t="str">
        <f>TRIM(COVID_STATE[[#This Row],[ REGION_HOLD]])</f>
        <v>South</v>
      </c>
      <c r="E1830">
        <v>0</v>
      </c>
      <c r="F1830">
        <v>0</v>
      </c>
      <c r="G1830">
        <v>0</v>
      </c>
    </row>
    <row r="1831" spans="1:7" x14ac:dyDescent="0.4">
      <c r="A1831" s="1">
        <v>43886</v>
      </c>
      <c r="B1831" t="s">
        <v>8</v>
      </c>
      <c r="C1831" t="s">
        <v>73</v>
      </c>
      <c r="D1831" t="str">
        <f>TRIM(COVID_STATE[[#This Row],[ REGION_HOLD]])</f>
        <v>West</v>
      </c>
      <c r="E1831">
        <v>1</v>
      </c>
      <c r="F1831">
        <v>0</v>
      </c>
      <c r="G1831">
        <v>0</v>
      </c>
    </row>
    <row r="1832" spans="1:7" x14ac:dyDescent="0.4">
      <c r="A1832" s="1">
        <v>43886</v>
      </c>
      <c r="B1832" t="s">
        <v>31</v>
      </c>
      <c r="C1832" t="s">
        <v>74</v>
      </c>
      <c r="D1832" t="str">
        <f>TRIM(COVID_STATE[[#This Row],[ REGION_HOLD]])</f>
        <v>Northeast</v>
      </c>
      <c r="E1832">
        <v>0</v>
      </c>
      <c r="F1832">
        <v>0</v>
      </c>
      <c r="G1832">
        <v>0</v>
      </c>
    </row>
    <row r="1833" spans="1:7" x14ac:dyDescent="0.4">
      <c r="A1833" s="1">
        <v>43886</v>
      </c>
      <c r="B1833" t="s">
        <v>32</v>
      </c>
      <c r="C1833" t="s">
        <v>71</v>
      </c>
      <c r="D1833" t="str">
        <f>TRIM(COVID_STATE[[#This Row],[ REGION_HOLD]])</f>
        <v>South</v>
      </c>
      <c r="E1833">
        <v>0</v>
      </c>
      <c r="F1833">
        <v>0</v>
      </c>
      <c r="G1833">
        <v>0</v>
      </c>
    </row>
    <row r="1834" spans="1:7" x14ac:dyDescent="0.4">
      <c r="A1834" s="1">
        <v>43886</v>
      </c>
      <c r="B1834" t="s">
        <v>0</v>
      </c>
      <c r="C1834" t="s">
        <v>73</v>
      </c>
      <c r="D1834" t="str">
        <f>TRIM(COVID_STATE[[#This Row],[ REGION_HOLD]])</f>
        <v>West</v>
      </c>
      <c r="E1834">
        <v>0</v>
      </c>
      <c r="F1834">
        <v>0</v>
      </c>
      <c r="G1834">
        <v>0</v>
      </c>
    </row>
    <row r="1835" spans="1:7" x14ac:dyDescent="0.4">
      <c r="A1835" s="1">
        <v>43886</v>
      </c>
      <c r="B1835" t="s">
        <v>50</v>
      </c>
      <c r="C1835" t="s">
        <v>71</v>
      </c>
      <c r="D1835" t="str">
        <f>TRIM(COVID_STATE[[#This Row],[ REGION_HOLD]])</f>
        <v>South</v>
      </c>
      <c r="E1835">
        <v>0</v>
      </c>
      <c r="F1835">
        <v>0</v>
      </c>
      <c r="G1835">
        <v>0</v>
      </c>
    </row>
    <row r="1836" spans="1:7" x14ac:dyDescent="0.4">
      <c r="A1836" s="1">
        <v>43886</v>
      </c>
      <c r="B1836" t="s">
        <v>5</v>
      </c>
      <c r="C1836" t="s">
        <v>75</v>
      </c>
      <c r="D1836" t="str">
        <f>TRIM(COVID_STATE[[#This Row],[ REGION_HOLD]])</f>
        <v>Midwest</v>
      </c>
      <c r="E1836">
        <v>0</v>
      </c>
      <c r="F1836">
        <v>0</v>
      </c>
      <c r="G1836">
        <v>0</v>
      </c>
    </row>
    <row r="1837" spans="1:7" x14ac:dyDescent="0.4">
      <c r="A1837" s="1">
        <v>43886</v>
      </c>
      <c r="B1837" t="s">
        <v>44</v>
      </c>
      <c r="C1837" t="s">
        <v>73</v>
      </c>
      <c r="D1837" t="str">
        <f>TRIM(COVID_STATE[[#This Row],[ REGION_HOLD]])</f>
        <v>West</v>
      </c>
      <c r="E1837">
        <v>0</v>
      </c>
      <c r="F1837">
        <v>0</v>
      </c>
      <c r="G1837">
        <v>0</v>
      </c>
    </row>
    <row r="1838" spans="1:7" x14ac:dyDescent="0.4">
      <c r="A1838" s="1">
        <v>43887</v>
      </c>
      <c r="B1838" t="s">
        <v>47</v>
      </c>
      <c r="C1838" t="s">
        <v>71</v>
      </c>
      <c r="D1838" t="str">
        <f>TRIM(COVID_STATE[[#This Row],[ REGION_HOLD]])</f>
        <v>South</v>
      </c>
      <c r="E1838">
        <v>0</v>
      </c>
      <c r="F1838">
        <v>0</v>
      </c>
      <c r="G1838">
        <v>0</v>
      </c>
    </row>
    <row r="1839" spans="1:7" x14ac:dyDescent="0.4">
      <c r="A1839" s="1">
        <v>43887</v>
      </c>
      <c r="B1839" t="s">
        <v>45</v>
      </c>
      <c r="C1839" t="s">
        <v>73</v>
      </c>
      <c r="D1839" t="str">
        <f>TRIM(COVID_STATE[[#This Row],[ REGION_HOLD]])</f>
        <v>West</v>
      </c>
      <c r="E1839">
        <v>0</v>
      </c>
      <c r="F1839">
        <v>0</v>
      </c>
      <c r="G1839">
        <v>0</v>
      </c>
    </row>
    <row r="1840" spans="1:7" x14ac:dyDescent="0.4">
      <c r="A1840" s="1">
        <v>43887</v>
      </c>
      <c r="B1840" t="s">
        <v>3</v>
      </c>
      <c r="C1840" t="s">
        <v>73</v>
      </c>
      <c r="D1840" t="str">
        <f>TRIM(COVID_STATE[[#This Row],[ REGION_HOLD]])</f>
        <v>West</v>
      </c>
      <c r="E1840">
        <v>0</v>
      </c>
      <c r="F1840">
        <v>0</v>
      </c>
      <c r="G1840">
        <v>0</v>
      </c>
    </row>
    <row r="1841" spans="1:7" x14ac:dyDescent="0.4">
      <c r="A1841" s="1">
        <v>43887</v>
      </c>
      <c r="B1841" t="s">
        <v>39</v>
      </c>
      <c r="C1841" t="s">
        <v>71</v>
      </c>
      <c r="D1841" t="str">
        <f>TRIM(COVID_STATE[[#This Row],[ REGION_HOLD]])</f>
        <v>South</v>
      </c>
      <c r="E1841">
        <v>0</v>
      </c>
      <c r="F1841">
        <v>0</v>
      </c>
      <c r="G1841">
        <v>0</v>
      </c>
    </row>
    <row r="1842" spans="1:7" x14ac:dyDescent="0.4">
      <c r="A1842" s="1">
        <v>43887</v>
      </c>
      <c r="B1842" t="s">
        <v>2</v>
      </c>
      <c r="C1842" t="s">
        <v>73</v>
      </c>
      <c r="D1842" t="str">
        <f>TRIM(COVID_STATE[[#This Row],[ REGION_HOLD]])</f>
        <v>West</v>
      </c>
      <c r="E1842">
        <v>15</v>
      </c>
      <c r="F1842">
        <v>0</v>
      </c>
      <c r="G1842">
        <v>0</v>
      </c>
    </row>
    <row r="1843" spans="1:7" x14ac:dyDescent="0.4">
      <c r="A1843" s="1">
        <v>43887</v>
      </c>
      <c r="B1843" t="s">
        <v>17</v>
      </c>
      <c r="C1843" t="s">
        <v>73</v>
      </c>
      <c r="D1843" t="str">
        <f>TRIM(COVID_STATE[[#This Row],[ REGION_HOLD]])</f>
        <v>West</v>
      </c>
      <c r="E1843">
        <v>0</v>
      </c>
      <c r="F1843">
        <v>0</v>
      </c>
      <c r="G1843">
        <v>0</v>
      </c>
    </row>
    <row r="1844" spans="1:7" x14ac:dyDescent="0.4">
      <c r="A1844" s="1">
        <v>43887</v>
      </c>
      <c r="B1844" t="s">
        <v>33</v>
      </c>
      <c r="C1844" t="s">
        <v>74</v>
      </c>
      <c r="D1844" t="str">
        <f>TRIM(COVID_STATE[[#This Row],[ REGION_HOLD]])</f>
        <v>Northeast</v>
      </c>
      <c r="E1844">
        <v>0</v>
      </c>
      <c r="F1844">
        <v>0</v>
      </c>
      <c r="G1844">
        <v>0</v>
      </c>
    </row>
    <row r="1845" spans="1:7" x14ac:dyDescent="0.4">
      <c r="A1845" s="1">
        <v>43887</v>
      </c>
      <c r="B1845" t="s">
        <v>40</v>
      </c>
      <c r="C1845" t="s">
        <v>71</v>
      </c>
      <c r="D1845" t="str">
        <f>TRIM(COVID_STATE[[#This Row],[ REGION_HOLD]])</f>
        <v>South</v>
      </c>
      <c r="E1845">
        <v>0</v>
      </c>
      <c r="F1845">
        <v>0</v>
      </c>
      <c r="G1845">
        <v>0</v>
      </c>
    </row>
    <row r="1846" spans="1:7" x14ac:dyDescent="0.4">
      <c r="A1846" s="1">
        <v>43887</v>
      </c>
      <c r="B1846" t="s">
        <v>28</v>
      </c>
      <c r="C1846" t="s">
        <v>71</v>
      </c>
      <c r="D1846" t="str">
        <f>TRIM(COVID_STATE[[#This Row],[ REGION_HOLD]])</f>
        <v>South</v>
      </c>
      <c r="E1846">
        <v>0</v>
      </c>
      <c r="F1846">
        <v>0</v>
      </c>
      <c r="G1846">
        <v>0</v>
      </c>
    </row>
    <row r="1847" spans="1:7" x14ac:dyDescent="0.4">
      <c r="A1847" s="1">
        <v>43887</v>
      </c>
      <c r="B1847" t="s">
        <v>10</v>
      </c>
      <c r="C1847" t="s">
        <v>71</v>
      </c>
      <c r="D1847" t="str">
        <f>TRIM(COVID_STATE[[#This Row],[ REGION_HOLD]])</f>
        <v>South</v>
      </c>
      <c r="E1847">
        <v>0</v>
      </c>
      <c r="F1847">
        <v>0</v>
      </c>
      <c r="G1847">
        <v>0</v>
      </c>
    </row>
    <row r="1848" spans="1:7" x14ac:dyDescent="0.4">
      <c r="A1848" s="1">
        <v>43887</v>
      </c>
      <c r="B1848" t="s">
        <v>13</v>
      </c>
      <c r="C1848" t="s">
        <v>71</v>
      </c>
      <c r="D1848" t="str">
        <f>TRIM(COVID_STATE[[#This Row],[ REGION_HOLD]])</f>
        <v>South</v>
      </c>
      <c r="E1848">
        <v>0</v>
      </c>
      <c r="F1848">
        <v>0</v>
      </c>
      <c r="G1848">
        <v>0</v>
      </c>
    </row>
    <row r="1849" spans="1:7" x14ac:dyDescent="0.4">
      <c r="A1849" s="1">
        <v>43887</v>
      </c>
      <c r="B1849" t="s">
        <v>21</v>
      </c>
      <c r="C1849" t="s">
        <v>73</v>
      </c>
      <c r="D1849" t="str">
        <f>TRIM(COVID_STATE[[#This Row],[ REGION_HOLD]])</f>
        <v>West</v>
      </c>
      <c r="E1849">
        <v>0</v>
      </c>
      <c r="F1849">
        <v>0</v>
      </c>
      <c r="G1849">
        <v>0</v>
      </c>
    </row>
    <row r="1850" spans="1:7" x14ac:dyDescent="0.4">
      <c r="A1850" s="1">
        <v>43887</v>
      </c>
      <c r="B1850" t="s">
        <v>48</v>
      </c>
      <c r="C1850" t="s">
        <v>73</v>
      </c>
      <c r="D1850" t="str">
        <f>TRIM(COVID_STATE[[#This Row],[ REGION_HOLD]])</f>
        <v>West</v>
      </c>
      <c r="E1850">
        <v>0</v>
      </c>
      <c r="F1850">
        <v>0</v>
      </c>
      <c r="G1850">
        <v>0</v>
      </c>
    </row>
    <row r="1851" spans="1:7" x14ac:dyDescent="0.4">
      <c r="A1851" s="1">
        <v>43887</v>
      </c>
      <c r="B1851" t="s">
        <v>1</v>
      </c>
      <c r="C1851" t="s">
        <v>75</v>
      </c>
      <c r="D1851" t="str">
        <f>TRIM(COVID_STATE[[#This Row],[ REGION_HOLD]])</f>
        <v>Midwest</v>
      </c>
      <c r="E1851">
        <v>0</v>
      </c>
      <c r="F1851">
        <v>0</v>
      </c>
      <c r="G1851">
        <v>0</v>
      </c>
    </row>
    <row r="1852" spans="1:7" x14ac:dyDescent="0.4">
      <c r="A1852" s="1">
        <v>43887</v>
      </c>
      <c r="B1852" t="s">
        <v>22</v>
      </c>
      <c r="C1852" t="s">
        <v>75</v>
      </c>
      <c r="D1852" t="str">
        <f>TRIM(COVID_STATE[[#This Row],[ REGION_HOLD]])</f>
        <v>Midwest</v>
      </c>
      <c r="E1852">
        <v>0</v>
      </c>
      <c r="F1852">
        <v>0</v>
      </c>
      <c r="G1852">
        <v>0</v>
      </c>
    </row>
    <row r="1853" spans="1:7" x14ac:dyDescent="0.4">
      <c r="A1853" s="1">
        <v>43887</v>
      </c>
      <c r="B1853" t="s">
        <v>34</v>
      </c>
      <c r="C1853" t="s">
        <v>75</v>
      </c>
      <c r="D1853" t="str">
        <f>TRIM(COVID_STATE[[#This Row],[ REGION_HOLD]])</f>
        <v>Midwest</v>
      </c>
      <c r="E1853">
        <v>0</v>
      </c>
      <c r="F1853">
        <v>0</v>
      </c>
      <c r="G1853">
        <v>0</v>
      </c>
    </row>
    <row r="1854" spans="1:7" x14ac:dyDescent="0.4">
      <c r="A1854" s="1">
        <v>43887</v>
      </c>
      <c r="B1854" t="s">
        <v>29</v>
      </c>
      <c r="C1854" t="s">
        <v>75</v>
      </c>
      <c r="D1854" t="str">
        <f>TRIM(COVID_STATE[[#This Row],[ REGION_HOLD]])</f>
        <v>Midwest</v>
      </c>
      <c r="E1854">
        <v>0</v>
      </c>
      <c r="F1854">
        <v>0</v>
      </c>
      <c r="G1854">
        <v>0</v>
      </c>
    </row>
    <row r="1855" spans="1:7" x14ac:dyDescent="0.4">
      <c r="A1855" s="1">
        <v>43887</v>
      </c>
      <c r="B1855" t="s">
        <v>23</v>
      </c>
      <c r="C1855" t="s">
        <v>71</v>
      </c>
      <c r="D1855" t="str">
        <f>TRIM(COVID_STATE[[#This Row],[ REGION_HOLD]])</f>
        <v>South</v>
      </c>
      <c r="E1855">
        <v>0</v>
      </c>
      <c r="F1855">
        <v>0</v>
      </c>
      <c r="G1855">
        <v>0</v>
      </c>
    </row>
    <row r="1856" spans="1:7" x14ac:dyDescent="0.4">
      <c r="A1856" s="1">
        <v>43887</v>
      </c>
      <c r="B1856" t="s">
        <v>35</v>
      </c>
      <c r="C1856" t="s">
        <v>71</v>
      </c>
      <c r="D1856" t="str">
        <f>TRIM(COVID_STATE[[#This Row],[ REGION_HOLD]])</f>
        <v>South</v>
      </c>
      <c r="E1856">
        <v>0</v>
      </c>
      <c r="F1856">
        <v>0</v>
      </c>
      <c r="G1856">
        <v>0</v>
      </c>
    </row>
    <row r="1857" spans="1:7" x14ac:dyDescent="0.4">
      <c r="A1857" s="1">
        <v>43887</v>
      </c>
      <c r="B1857" t="s">
        <v>46</v>
      </c>
      <c r="C1857" t="s">
        <v>74</v>
      </c>
      <c r="D1857" t="str">
        <f>TRIM(COVID_STATE[[#This Row],[ REGION_HOLD]])</f>
        <v>Northeast</v>
      </c>
      <c r="E1857">
        <v>0</v>
      </c>
      <c r="F1857">
        <v>0</v>
      </c>
      <c r="G1857">
        <v>0</v>
      </c>
    </row>
    <row r="1858" spans="1:7" x14ac:dyDescent="0.4">
      <c r="A1858" s="1">
        <v>43887</v>
      </c>
      <c r="B1858" t="s">
        <v>18</v>
      </c>
      <c r="C1858" t="s">
        <v>71</v>
      </c>
      <c r="D1858" t="str">
        <f>TRIM(COVID_STATE[[#This Row],[ REGION_HOLD]])</f>
        <v>South</v>
      </c>
      <c r="E1858">
        <v>0</v>
      </c>
      <c r="F1858">
        <v>0</v>
      </c>
      <c r="G1858">
        <v>0</v>
      </c>
    </row>
    <row r="1859" spans="1:7" x14ac:dyDescent="0.4">
      <c r="A1859" s="1">
        <v>43887</v>
      </c>
      <c r="B1859" t="s">
        <v>4</v>
      </c>
      <c r="C1859" t="s">
        <v>74</v>
      </c>
      <c r="D1859" t="str">
        <f>TRIM(COVID_STATE[[#This Row],[ REGION_HOLD]])</f>
        <v>Northeast</v>
      </c>
      <c r="E1859">
        <v>0</v>
      </c>
      <c r="F1859">
        <v>0</v>
      </c>
      <c r="G1859">
        <v>0</v>
      </c>
    </row>
    <row r="1860" spans="1:7" x14ac:dyDescent="0.4">
      <c r="A1860" s="1">
        <v>43887</v>
      </c>
      <c r="B1860" t="s">
        <v>37</v>
      </c>
      <c r="C1860" t="s">
        <v>75</v>
      </c>
      <c r="D1860" t="str">
        <f>TRIM(COVID_STATE[[#This Row],[ REGION_HOLD]])</f>
        <v>Midwest</v>
      </c>
      <c r="E1860">
        <v>0</v>
      </c>
      <c r="F1860">
        <v>0</v>
      </c>
      <c r="G1860">
        <v>0</v>
      </c>
    </row>
    <row r="1861" spans="1:7" x14ac:dyDescent="0.4">
      <c r="A1861" s="1">
        <v>43887</v>
      </c>
      <c r="B1861" t="s">
        <v>24</v>
      </c>
      <c r="C1861" t="s">
        <v>75</v>
      </c>
      <c r="D1861" t="str">
        <f>TRIM(COVID_STATE[[#This Row],[ REGION_HOLD]])</f>
        <v>Midwest</v>
      </c>
      <c r="E1861">
        <v>0</v>
      </c>
      <c r="F1861">
        <v>0</v>
      </c>
      <c r="G1861">
        <v>0</v>
      </c>
    </row>
    <row r="1862" spans="1:7" x14ac:dyDescent="0.4">
      <c r="A1862" s="1">
        <v>43887</v>
      </c>
      <c r="B1862" t="s">
        <v>41</v>
      </c>
      <c r="C1862" t="s">
        <v>71</v>
      </c>
      <c r="D1862" t="str">
        <f>TRIM(COVID_STATE[[#This Row],[ REGION_HOLD]])</f>
        <v>South</v>
      </c>
      <c r="E1862">
        <v>0</v>
      </c>
      <c r="F1862">
        <v>0</v>
      </c>
      <c r="G1862">
        <v>0</v>
      </c>
    </row>
    <row r="1863" spans="1:7" x14ac:dyDescent="0.4">
      <c r="A1863" s="1">
        <v>43887</v>
      </c>
      <c r="B1863" t="s">
        <v>30</v>
      </c>
      <c r="C1863" t="s">
        <v>75</v>
      </c>
      <c r="D1863" t="str">
        <f>TRIM(COVID_STATE[[#This Row],[ REGION_HOLD]])</f>
        <v>Midwest</v>
      </c>
      <c r="E1863">
        <v>0</v>
      </c>
      <c r="F1863">
        <v>0</v>
      </c>
      <c r="G1863">
        <v>0</v>
      </c>
    </row>
    <row r="1864" spans="1:7" x14ac:dyDescent="0.4">
      <c r="A1864" s="1">
        <v>43887</v>
      </c>
      <c r="B1864" t="s">
        <v>49</v>
      </c>
      <c r="C1864" t="s">
        <v>73</v>
      </c>
      <c r="D1864" t="str">
        <f>TRIM(COVID_STATE[[#This Row],[ REGION_HOLD]])</f>
        <v>West</v>
      </c>
      <c r="E1864">
        <v>0</v>
      </c>
      <c r="F1864">
        <v>0</v>
      </c>
      <c r="G1864">
        <v>0</v>
      </c>
    </row>
    <row r="1865" spans="1:7" x14ac:dyDescent="0.4">
      <c r="A1865" s="1">
        <v>43887</v>
      </c>
      <c r="B1865" t="s">
        <v>7</v>
      </c>
      <c r="C1865" t="s">
        <v>75</v>
      </c>
      <c r="D1865" t="str">
        <f>TRIM(COVID_STATE[[#This Row],[ REGION_HOLD]])</f>
        <v>Midwest</v>
      </c>
      <c r="E1865">
        <v>0</v>
      </c>
      <c r="F1865">
        <v>0</v>
      </c>
      <c r="G1865">
        <v>0</v>
      </c>
    </row>
    <row r="1866" spans="1:7" x14ac:dyDescent="0.4">
      <c r="A1866" s="1">
        <v>43887</v>
      </c>
      <c r="B1866" t="s">
        <v>19</v>
      </c>
      <c r="C1866" t="s">
        <v>73</v>
      </c>
      <c r="D1866" t="str">
        <f>TRIM(COVID_STATE[[#This Row],[ REGION_HOLD]])</f>
        <v>West</v>
      </c>
      <c r="E1866">
        <v>0</v>
      </c>
      <c r="F1866">
        <v>0</v>
      </c>
      <c r="G1866">
        <v>0</v>
      </c>
    </row>
    <row r="1867" spans="1:7" x14ac:dyDescent="0.4">
      <c r="A1867" s="1">
        <v>43887</v>
      </c>
      <c r="B1867" t="s">
        <v>14</v>
      </c>
      <c r="C1867" t="s">
        <v>74</v>
      </c>
      <c r="D1867" t="str">
        <f>TRIM(COVID_STATE[[#This Row],[ REGION_HOLD]])</f>
        <v>Northeast</v>
      </c>
      <c r="E1867">
        <v>0</v>
      </c>
      <c r="F1867">
        <v>0</v>
      </c>
      <c r="G1867">
        <v>0</v>
      </c>
    </row>
    <row r="1868" spans="1:7" x14ac:dyDescent="0.4">
      <c r="A1868" s="1">
        <v>43887</v>
      </c>
      <c r="B1868" t="s">
        <v>16</v>
      </c>
      <c r="C1868" t="s">
        <v>74</v>
      </c>
      <c r="D1868" t="str">
        <f>TRIM(COVID_STATE[[#This Row],[ REGION_HOLD]])</f>
        <v>Northeast</v>
      </c>
      <c r="E1868">
        <v>0</v>
      </c>
      <c r="F1868">
        <v>0</v>
      </c>
      <c r="G1868">
        <v>0</v>
      </c>
    </row>
    <row r="1869" spans="1:7" x14ac:dyDescent="0.4">
      <c r="A1869" s="1">
        <v>43887</v>
      </c>
      <c r="B1869" t="s">
        <v>42</v>
      </c>
      <c r="C1869" t="s">
        <v>73</v>
      </c>
      <c r="D1869" t="str">
        <f>TRIM(COVID_STATE[[#This Row],[ REGION_HOLD]])</f>
        <v>West</v>
      </c>
      <c r="E1869">
        <v>0</v>
      </c>
      <c r="F1869">
        <v>0</v>
      </c>
      <c r="G1869">
        <v>0</v>
      </c>
    </row>
    <row r="1870" spans="1:7" x14ac:dyDescent="0.4">
      <c r="A1870" s="1">
        <v>43887</v>
      </c>
      <c r="B1870" t="s">
        <v>11</v>
      </c>
      <c r="C1870" t="s">
        <v>74</v>
      </c>
      <c r="D1870" t="str">
        <f>TRIM(COVID_STATE[[#This Row],[ REGION_HOLD]])</f>
        <v>Northeast</v>
      </c>
      <c r="E1870">
        <v>0</v>
      </c>
      <c r="F1870">
        <v>0</v>
      </c>
      <c r="G1870">
        <v>0</v>
      </c>
    </row>
    <row r="1871" spans="1:7" x14ac:dyDescent="0.4">
      <c r="A1871" s="1">
        <v>43887</v>
      </c>
      <c r="B1871" t="s">
        <v>15</v>
      </c>
      <c r="C1871" t="s">
        <v>71</v>
      </c>
      <c r="D1871" t="str">
        <f>TRIM(COVID_STATE[[#This Row],[ REGION_HOLD]])</f>
        <v>South</v>
      </c>
      <c r="E1871">
        <v>0</v>
      </c>
      <c r="F1871">
        <v>0</v>
      </c>
      <c r="G1871">
        <v>0</v>
      </c>
    </row>
    <row r="1872" spans="1:7" x14ac:dyDescent="0.4">
      <c r="A1872" s="1">
        <v>43887</v>
      </c>
      <c r="B1872" t="s">
        <v>43</v>
      </c>
      <c r="C1872" t="s">
        <v>75</v>
      </c>
      <c r="D1872" t="str">
        <f>TRIM(COVID_STATE[[#This Row],[ REGION_HOLD]])</f>
        <v>Midwest</v>
      </c>
      <c r="E1872">
        <v>0</v>
      </c>
      <c r="F1872">
        <v>0</v>
      </c>
      <c r="G1872">
        <v>0</v>
      </c>
    </row>
    <row r="1873" spans="1:7" x14ac:dyDescent="0.4">
      <c r="A1873" s="1">
        <v>43887</v>
      </c>
      <c r="B1873" t="s">
        <v>36</v>
      </c>
      <c r="C1873" t="s">
        <v>75</v>
      </c>
      <c r="D1873" t="str">
        <f>TRIM(COVID_STATE[[#This Row],[ REGION_HOLD]])</f>
        <v>Midwest</v>
      </c>
      <c r="E1873">
        <v>0</v>
      </c>
      <c r="F1873">
        <v>0</v>
      </c>
      <c r="G1873">
        <v>0</v>
      </c>
    </row>
    <row r="1874" spans="1:7" x14ac:dyDescent="0.4">
      <c r="A1874" s="1">
        <v>43887</v>
      </c>
      <c r="B1874" t="s">
        <v>25</v>
      </c>
      <c r="C1874" t="s">
        <v>71</v>
      </c>
      <c r="D1874" t="str">
        <f>TRIM(COVID_STATE[[#This Row],[ REGION_HOLD]])</f>
        <v>South</v>
      </c>
      <c r="E1874">
        <v>0</v>
      </c>
      <c r="F1874">
        <v>0</v>
      </c>
      <c r="G1874">
        <v>0</v>
      </c>
    </row>
    <row r="1875" spans="1:7" x14ac:dyDescent="0.4">
      <c r="A1875" s="1">
        <v>43887</v>
      </c>
      <c r="B1875" t="s">
        <v>9</v>
      </c>
      <c r="C1875" t="s">
        <v>73</v>
      </c>
      <c r="D1875" t="str">
        <f>TRIM(COVID_STATE[[#This Row],[ REGION_HOLD]])</f>
        <v>West</v>
      </c>
      <c r="E1875">
        <v>0</v>
      </c>
      <c r="F1875">
        <v>0</v>
      </c>
      <c r="G1875">
        <v>0</v>
      </c>
    </row>
    <row r="1876" spans="1:7" x14ac:dyDescent="0.4">
      <c r="A1876" s="1">
        <v>43887</v>
      </c>
      <c r="B1876" t="s">
        <v>26</v>
      </c>
      <c r="C1876" t="s">
        <v>74</v>
      </c>
      <c r="D1876" t="str">
        <f>TRIM(COVID_STATE[[#This Row],[ REGION_HOLD]])</f>
        <v>Northeast</v>
      </c>
      <c r="E1876">
        <v>0</v>
      </c>
      <c r="F1876">
        <v>0</v>
      </c>
      <c r="G1876">
        <v>0</v>
      </c>
    </row>
    <row r="1877" spans="1:7" x14ac:dyDescent="0.4">
      <c r="A1877" s="1">
        <v>43887</v>
      </c>
      <c r="B1877" t="s">
        <v>12</v>
      </c>
      <c r="C1877" t="s">
        <v>74</v>
      </c>
      <c r="D1877" t="str">
        <f>TRIM(COVID_STATE[[#This Row],[ REGION_HOLD]])</f>
        <v>Northeast</v>
      </c>
      <c r="E1877">
        <v>0</v>
      </c>
      <c r="F1877">
        <v>0</v>
      </c>
      <c r="G1877">
        <v>0</v>
      </c>
    </row>
    <row r="1878" spans="1:7" x14ac:dyDescent="0.4">
      <c r="A1878" s="1">
        <v>43887</v>
      </c>
      <c r="B1878" t="s">
        <v>27</v>
      </c>
      <c r="C1878" t="s">
        <v>71</v>
      </c>
      <c r="D1878" t="str">
        <f>TRIM(COVID_STATE[[#This Row],[ REGION_HOLD]])</f>
        <v>South</v>
      </c>
      <c r="E1878">
        <v>0</v>
      </c>
      <c r="F1878">
        <v>0</v>
      </c>
      <c r="G1878">
        <v>0</v>
      </c>
    </row>
    <row r="1879" spans="1:7" x14ac:dyDescent="0.4">
      <c r="A1879" s="1">
        <v>43887</v>
      </c>
      <c r="B1879" t="s">
        <v>38</v>
      </c>
      <c r="C1879" t="s">
        <v>75</v>
      </c>
      <c r="D1879" t="str">
        <f>TRIM(COVID_STATE[[#This Row],[ REGION_HOLD]])</f>
        <v>Midwest</v>
      </c>
      <c r="E1879">
        <v>0</v>
      </c>
      <c r="F1879">
        <v>0</v>
      </c>
      <c r="G1879">
        <v>0</v>
      </c>
    </row>
    <row r="1880" spans="1:7" x14ac:dyDescent="0.4">
      <c r="A1880" s="1">
        <v>43887</v>
      </c>
      <c r="B1880" t="s">
        <v>20</v>
      </c>
      <c r="C1880" t="s">
        <v>71</v>
      </c>
      <c r="D1880" t="str">
        <f>TRIM(COVID_STATE[[#This Row],[ REGION_HOLD]])</f>
        <v>South</v>
      </c>
      <c r="E1880">
        <v>0</v>
      </c>
      <c r="F1880">
        <v>0</v>
      </c>
      <c r="G1880">
        <v>0</v>
      </c>
    </row>
    <row r="1881" spans="1:7" x14ac:dyDescent="0.4">
      <c r="A1881" s="1">
        <v>43887</v>
      </c>
      <c r="B1881" t="s">
        <v>6</v>
      </c>
      <c r="C1881" t="s">
        <v>71</v>
      </c>
      <c r="D1881" t="str">
        <f>TRIM(COVID_STATE[[#This Row],[ REGION_HOLD]])</f>
        <v>South</v>
      </c>
      <c r="E1881">
        <v>0</v>
      </c>
      <c r="F1881">
        <v>0</v>
      </c>
      <c r="G1881">
        <v>0</v>
      </c>
    </row>
    <row r="1882" spans="1:7" x14ac:dyDescent="0.4">
      <c r="A1882" s="1">
        <v>43887</v>
      </c>
      <c r="B1882" t="s">
        <v>8</v>
      </c>
      <c r="C1882" t="s">
        <v>73</v>
      </c>
      <c r="D1882" t="str">
        <f>TRIM(COVID_STATE[[#This Row],[ REGION_HOLD]])</f>
        <v>West</v>
      </c>
      <c r="E1882">
        <v>0</v>
      </c>
      <c r="F1882">
        <v>0</v>
      </c>
      <c r="G1882">
        <v>0</v>
      </c>
    </row>
    <row r="1883" spans="1:7" x14ac:dyDescent="0.4">
      <c r="A1883" s="1">
        <v>43887</v>
      </c>
      <c r="B1883" t="s">
        <v>31</v>
      </c>
      <c r="C1883" t="s">
        <v>74</v>
      </c>
      <c r="D1883" t="str">
        <f>TRIM(COVID_STATE[[#This Row],[ REGION_HOLD]])</f>
        <v>Northeast</v>
      </c>
      <c r="E1883">
        <v>0</v>
      </c>
      <c r="F1883">
        <v>0</v>
      </c>
      <c r="G1883">
        <v>0</v>
      </c>
    </row>
    <row r="1884" spans="1:7" x14ac:dyDescent="0.4">
      <c r="A1884" s="1">
        <v>43887</v>
      </c>
      <c r="B1884" t="s">
        <v>32</v>
      </c>
      <c r="C1884" t="s">
        <v>71</v>
      </c>
      <c r="D1884" t="str">
        <f>TRIM(COVID_STATE[[#This Row],[ REGION_HOLD]])</f>
        <v>South</v>
      </c>
      <c r="E1884">
        <v>0</v>
      </c>
      <c r="F1884">
        <v>0</v>
      </c>
      <c r="G1884">
        <v>0</v>
      </c>
    </row>
    <row r="1885" spans="1:7" x14ac:dyDescent="0.4">
      <c r="A1885" s="1">
        <v>43887</v>
      </c>
      <c r="B1885" t="s">
        <v>0</v>
      </c>
      <c r="C1885" t="s">
        <v>73</v>
      </c>
      <c r="D1885" t="str">
        <f>TRIM(COVID_STATE[[#This Row],[ REGION_HOLD]])</f>
        <v>West</v>
      </c>
      <c r="E1885">
        <v>0</v>
      </c>
      <c r="F1885">
        <v>0</v>
      </c>
      <c r="G1885">
        <v>0</v>
      </c>
    </row>
    <row r="1886" spans="1:7" x14ac:dyDescent="0.4">
      <c r="A1886" s="1">
        <v>43887</v>
      </c>
      <c r="B1886" t="s">
        <v>50</v>
      </c>
      <c r="C1886" t="s">
        <v>71</v>
      </c>
      <c r="D1886" t="str">
        <f>TRIM(COVID_STATE[[#This Row],[ REGION_HOLD]])</f>
        <v>South</v>
      </c>
      <c r="E1886">
        <v>0</v>
      </c>
      <c r="F1886">
        <v>0</v>
      </c>
      <c r="G1886">
        <v>0</v>
      </c>
    </row>
    <row r="1887" spans="1:7" x14ac:dyDescent="0.4">
      <c r="A1887" s="1">
        <v>43887</v>
      </c>
      <c r="B1887" t="s">
        <v>5</v>
      </c>
      <c r="C1887" t="s">
        <v>75</v>
      </c>
      <c r="D1887" t="str">
        <f>TRIM(COVID_STATE[[#This Row],[ REGION_HOLD]])</f>
        <v>Midwest</v>
      </c>
      <c r="E1887">
        <v>0</v>
      </c>
      <c r="F1887">
        <v>0</v>
      </c>
      <c r="G1887">
        <v>0</v>
      </c>
    </row>
    <row r="1888" spans="1:7" x14ac:dyDescent="0.4">
      <c r="A1888" s="1">
        <v>43887</v>
      </c>
      <c r="B1888" t="s">
        <v>44</v>
      </c>
      <c r="C1888" t="s">
        <v>73</v>
      </c>
      <c r="D1888" t="str">
        <f>TRIM(COVID_STATE[[#This Row],[ REGION_HOLD]])</f>
        <v>West</v>
      </c>
      <c r="E1888">
        <v>0</v>
      </c>
      <c r="F1888">
        <v>0</v>
      </c>
      <c r="G1888">
        <v>0</v>
      </c>
    </row>
    <row r="1889" spans="1:7" x14ac:dyDescent="0.4">
      <c r="A1889" s="1">
        <v>43888</v>
      </c>
      <c r="B1889" t="s">
        <v>47</v>
      </c>
      <c r="C1889" t="s">
        <v>71</v>
      </c>
      <c r="D1889" t="str">
        <f>TRIM(COVID_STATE[[#This Row],[ REGION_HOLD]])</f>
        <v>South</v>
      </c>
      <c r="E1889">
        <v>0</v>
      </c>
      <c r="F1889">
        <v>0</v>
      </c>
      <c r="G1889">
        <v>0</v>
      </c>
    </row>
    <row r="1890" spans="1:7" x14ac:dyDescent="0.4">
      <c r="A1890" s="1">
        <v>43888</v>
      </c>
      <c r="B1890" t="s">
        <v>45</v>
      </c>
      <c r="C1890" t="s">
        <v>73</v>
      </c>
      <c r="D1890" t="str">
        <f>TRIM(COVID_STATE[[#This Row],[ REGION_HOLD]])</f>
        <v>West</v>
      </c>
      <c r="E1890">
        <v>0</v>
      </c>
      <c r="F1890">
        <v>0</v>
      </c>
      <c r="G1890">
        <v>0</v>
      </c>
    </row>
    <row r="1891" spans="1:7" x14ac:dyDescent="0.4">
      <c r="A1891" s="1">
        <v>43888</v>
      </c>
      <c r="B1891" t="s">
        <v>3</v>
      </c>
      <c r="C1891" t="s">
        <v>73</v>
      </c>
      <c r="D1891" t="str">
        <f>TRIM(COVID_STATE[[#This Row],[ REGION_HOLD]])</f>
        <v>West</v>
      </c>
      <c r="E1891">
        <v>0</v>
      </c>
      <c r="F1891">
        <v>0</v>
      </c>
      <c r="G1891">
        <v>0</v>
      </c>
    </row>
    <row r="1892" spans="1:7" x14ac:dyDescent="0.4">
      <c r="A1892" s="1">
        <v>43888</v>
      </c>
      <c r="B1892" t="s">
        <v>39</v>
      </c>
      <c r="C1892" t="s">
        <v>71</v>
      </c>
      <c r="D1892" t="str">
        <f>TRIM(COVID_STATE[[#This Row],[ REGION_HOLD]])</f>
        <v>South</v>
      </c>
      <c r="E1892">
        <v>0</v>
      </c>
      <c r="F1892">
        <v>0</v>
      </c>
      <c r="G1892">
        <v>0</v>
      </c>
    </row>
    <row r="1893" spans="1:7" x14ac:dyDescent="0.4">
      <c r="A1893" s="1">
        <v>43888</v>
      </c>
      <c r="B1893" t="s">
        <v>2</v>
      </c>
      <c r="C1893" t="s">
        <v>73</v>
      </c>
      <c r="D1893" t="str">
        <f>TRIM(COVID_STATE[[#This Row],[ REGION_HOLD]])</f>
        <v>West</v>
      </c>
      <c r="E1893">
        <v>0</v>
      </c>
      <c r="F1893">
        <v>0</v>
      </c>
      <c r="G1893">
        <v>0</v>
      </c>
    </row>
    <row r="1894" spans="1:7" x14ac:dyDescent="0.4">
      <c r="A1894" s="1">
        <v>43888</v>
      </c>
      <c r="B1894" t="s">
        <v>17</v>
      </c>
      <c r="C1894" t="s">
        <v>73</v>
      </c>
      <c r="D1894" t="str">
        <f>TRIM(COVID_STATE[[#This Row],[ REGION_HOLD]])</f>
        <v>West</v>
      </c>
      <c r="E1894">
        <v>0</v>
      </c>
      <c r="F1894">
        <v>0</v>
      </c>
      <c r="G1894">
        <v>0</v>
      </c>
    </row>
    <row r="1895" spans="1:7" x14ac:dyDescent="0.4">
      <c r="A1895" s="1">
        <v>43888</v>
      </c>
      <c r="B1895" t="s">
        <v>33</v>
      </c>
      <c r="C1895" t="s">
        <v>74</v>
      </c>
      <c r="D1895" t="str">
        <f>TRIM(COVID_STATE[[#This Row],[ REGION_HOLD]])</f>
        <v>Northeast</v>
      </c>
      <c r="E1895">
        <v>0</v>
      </c>
      <c r="F1895">
        <v>0</v>
      </c>
      <c r="G1895">
        <v>0</v>
      </c>
    </row>
    <row r="1896" spans="1:7" x14ac:dyDescent="0.4">
      <c r="A1896" s="1">
        <v>43888</v>
      </c>
      <c r="B1896" t="s">
        <v>40</v>
      </c>
      <c r="C1896" t="s">
        <v>71</v>
      </c>
      <c r="D1896" t="str">
        <f>TRIM(COVID_STATE[[#This Row],[ REGION_HOLD]])</f>
        <v>South</v>
      </c>
      <c r="E1896">
        <v>0</v>
      </c>
      <c r="F1896">
        <v>0</v>
      </c>
      <c r="G1896">
        <v>0</v>
      </c>
    </row>
    <row r="1897" spans="1:7" x14ac:dyDescent="0.4">
      <c r="A1897" s="1">
        <v>43888</v>
      </c>
      <c r="B1897" t="s">
        <v>28</v>
      </c>
      <c r="C1897" t="s">
        <v>71</v>
      </c>
      <c r="D1897" t="str">
        <f>TRIM(COVID_STATE[[#This Row],[ REGION_HOLD]])</f>
        <v>South</v>
      </c>
      <c r="E1897">
        <v>0</v>
      </c>
      <c r="F1897">
        <v>0</v>
      </c>
      <c r="G1897">
        <v>0</v>
      </c>
    </row>
    <row r="1898" spans="1:7" x14ac:dyDescent="0.4">
      <c r="A1898" s="1">
        <v>43888</v>
      </c>
      <c r="B1898" t="s">
        <v>10</v>
      </c>
      <c r="C1898" t="s">
        <v>71</v>
      </c>
      <c r="D1898" t="str">
        <f>TRIM(COVID_STATE[[#This Row],[ REGION_HOLD]])</f>
        <v>South</v>
      </c>
      <c r="E1898">
        <v>0</v>
      </c>
      <c r="F1898">
        <v>0</v>
      </c>
      <c r="G1898">
        <v>0</v>
      </c>
    </row>
    <row r="1899" spans="1:7" x14ac:dyDescent="0.4">
      <c r="A1899" s="1">
        <v>43888</v>
      </c>
      <c r="B1899" t="s">
        <v>13</v>
      </c>
      <c r="C1899" t="s">
        <v>71</v>
      </c>
      <c r="D1899" t="str">
        <f>TRIM(COVID_STATE[[#This Row],[ REGION_HOLD]])</f>
        <v>South</v>
      </c>
      <c r="E1899">
        <v>0</v>
      </c>
      <c r="F1899">
        <v>0</v>
      </c>
      <c r="G1899">
        <v>0</v>
      </c>
    </row>
    <row r="1900" spans="1:7" x14ac:dyDescent="0.4">
      <c r="A1900" s="1">
        <v>43888</v>
      </c>
      <c r="B1900" t="s">
        <v>21</v>
      </c>
      <c r="C1900" t="s">
        <v>73</v>
      </c>
      <c r="D1900" t="str">
        <f>TRIM(COVID_STATE[[#This Row],[ REGION_HOLD]])</f>
        <v>West</v>
      </c>
      <c r="E1900">
        <v>0</v>
      </c>
      <c r="F1900">
        <v>0</v>
      </c>
      <c r="G1900">
        <v>0</v>
      </c>
    </row>
    <row r="1901" spans="1:7" x14ac:dyDescent="0.4">
      <c r="A1901" s="1">
        <v>43888</v>
      </c>
      <c r="B1901" t="s">
        <v>48</v>
      </c>
      <c r="C1901" t="s">
        <v>73</v>
      </c>
      <c r="D1901" t="str">
        <f>TRIM(COVID_STATE[[#This Row],[ REGION_HOLD]])</f>
        <v>West</v>
      </c>
      <c r="E1901">
        <v>0</v>
      </c>
      <c r="F1901">
        <v>0</v>
      </c>
      <c r="G1901">
        <v>0</v>
      </c>
    </row>
    <row r="1902" spans="1:7" x14ac:dyDescent="0.4">
      <c r="A1902" s="1">
        <v>43888</v>
      </c>
      <c r="B1902" t="s">
        <v>1</v>
      </c>
      <c r="C1902" t="s">
        <v>75</v>
      </c>
      <c r="D1902" t="str">
        <f>TRIM(COVID_STATE[[#This Row],[ REGION_HOLD]])</f>
        <v>Midwest</v>
      </c>
      <c r="E1902">
        <v>0</v>
      </c>
      <c r="F1902">
        <v>0</v>
      </c>
      <c r="G1902">
        <v>0</v>
      </c>
    </row>
    <row r="1903" spans="1:7" x14ac:dyDescent="0.4">
      <c r="A1903" s="1">
        <v>43888</v>
      </c>
      <c r="B1903" t="s">
        <v>22</v>
      </c>
      <c r="C1903" t="s">
        <v>75</v>
      </c>
      <c r="D1903" t="str">
        <f>TRIM(COVID_STATE[[#This Row],[ REGION_HOLD]])</f>
        <v>Midwest</v>
      </c>
      <c r="E1903">
        <v>0</v>
      </c>
      <c r="F1903">
        <v>0</v>
      </c>
      <c r="G1903">
        <v>0</v>
      </c>
    </row>
    <row r="1904" spans="1:7" x14ac:dyDescent="0.4">
      <c r="A1904" s="1">
        <v>43888</v>
      </c>
      <c r="B1904" t="s">
        <v>34</v>
      </c>
      <c r="C1904" t="s">
        <v>75</v>
      </c>
      <c r="D1904" t="str">
        <f>TRIM(COVID_STATE[[#This Row],[ REGION_HOLD]])</f>
        <v>Midwest</v>
      </c>
      <c r="E1904">
        <v>0</v>
      </c>
      <c r="F1904">
        <v>0</v>
      </c>
      <c r="G1904">
        <v>0</v>
      </c>
    </row>
    <row r="1905" spans="1:7" x14ac:dyDescent="0.4">
      <c r="A1905" s="1">
        <v>43888</v>
      </c>
      <c r="B1905" t="s">
        <v>29</v>
      </c>
      <c r="C1905" t="s">
        <v>75</v>
      </c>
      <c r="D1905" t="str">
        <f>TRIM(COVID_STATE[[#This Row],[ REGION_HOLD]])</f>
        <v>Midwest</v>
      </c>
      <c r="E1905">
        <v>0</v>
      </c>
      <c r="F1905">
        <v>0</v>
      </c>
      <c r="G1905">
        <v>0</v>
      </c>
    </row>
    <row r="1906" spans="1:7" x14ac:dyDescent="0.4">
      <c r="A1906" s="1">
        <v>43888</v>
      </c>
      <c r="B1906" t="s">
        <v>23</v>
      </c>
      <c r="C1906" t="s">
        <v>71</v>
      </c>
      <c r="D1906" t="str">
        <f>TRIM(COVID_STATE[[#This Row],[ REGION_HOLD]])</f>
        <v>South</v>
      </c>
      <c r="E1906">
        <v>0</v>
      </c>
      <c r="F1906">
        <v>0</v>
      </c>
      <c r="G1906">
        <v>0</v>
      </c>
    </row>
    <row r="1907" spans="1:7" x14ac:dyDescent="0.4">
      <c r="A1907" s="1">
        <v>43888</v>
      </c>
      <c r="B1907" t="s">
        <v>35</v>
      </c>
      <c r="C1907" t="s">
        <v>71</v>
      </c>
      <c r="D1907" t="str">
        <f>TRIM(COVID_STATE[[#This Row],[ REGION_HOLD]])</f>
        <v>South</v>
      </c>
      <c r="E1907">
        <v>0</v>
      </c>
      <c r="F1907">
        <v>0</v>
      </c>
      <c r="G1907">
        <v>0</v>
      </c>
    </row>
    <row r="1908" spans="1:7" x14ac:dyDescent="0.4">
      <c r="A1908" s="1">
        <v>43888</v>
      </c>
      <c r="B1908" t="s">
        <v>46</v>
      </c>
      <c r="C1908" t="s">
        <v>74</v>
      </c>
      <c r="D1908" t="str">
        <f>TRIM(COVID_STATE[[#This Row],[ REGION_HOLD]])</f>
        <v>Northeast</v>
      </c>
      <c r="E1908">
        <v>0</v>
      </c>
      <c r="F1908">
        <v>0</v>
      </c>
      <c r="G1908">
        <v>0</v>
      </c>
    </row>
    <row r="1909" spans="1:7" x14ac:dyDescent="0.4">
      <c r="A1909" s="1">
        <v>43888</v>
      </c>
      <c r="B1909" t="s">
        <v>18</v>
      </c>
      <c r="C1909" t="s">
        <v>71</v>
      </c>
      <c r="D1909" t="str">
        <f>TRIM(COVID_STATE[[#This Row],[ REGION_HOLD]])</f>
        <v>South</v>
      </c>
      <c r="E1909">
        <v>0</v>
      </c>
      <c r="F1909">
        <v>0</v>
      </c>
      <c r="G1909">
        <v>0</v>
      </c>
    </row>
    <row r="1910" spans="1:7" x14ac:dyDescent="0.4">
      <c r="A1910" s="1">
        <v>43888</v>
      </c>
      <c r="B1910" t="s">
        <v>4</v>
      </c>
      <c r="C1910" t="s">
        <v>74</v>
      </c>
      <c r="D1910" t="str">
        <f>TRIM(COVID_STATE[[#This Row],[ REGION_HOLD]])</f>
        <v>Northeast</v>
      </c>
      <c r="E1910">
        <v>0</v>
      </c>
      <c r="F1910">
        <v>0</v>
      </c>
      <c r="G1910">
        <v>0</v>
      </c>
    </row>
    <row r="1911" spans="1:7" x14ac:dyDescent="0.4">
      <c r="A1911" s="1">
        <v>43888</v>
      </c>
      <c r="B1911" t="s">
        <v>37</v>
      </c>
      <c r="C1911" t="s">
        <v>75</v>
      </c>
      <c r="D1911" t="str">
        <f>TRIM(COVID_STATE[[#This Row],[ REGION_HOLD]])</f>
        <v>Midwest</v>
      </c>
      <c r="E1911">
        <v>0</v>
      </c>
      <c r="F1911">
        <v>0</v>
      </c>
      <c r="G1911">
        <v>0</v>
      </c>
    </row>
    <row r="1912" spans="1:7" x14ac:dyDescent="0.4">
      <c r="A1912" s="1">
        <v>43888</v>
      </c>
      <c r="B1912" t="s">
        <v>24</v>
      </c>
      <c r="C1912" t="s">
        <v>75</v>
      </c>
      <c r="D1912" t="str">
        <f>TRIM(COVID_STATE[[#This Row],[ REGION_HOLD]])</f>
        <v>Midwest</v>
      </c>
      <c r="E1912">
        <v>0</v>
      </c>
      <c r="F1912">
        <v>0</v>
      </c>
      <c r="G1912">
        <v>0</v>
      </c>
    </row>
    <row r="1913" spans="1:7" x14ac:dyDescent="0.4">
      <c r="A1913" s="1">
        <v>43888</v>
      </c>
      <c r="B1913" t="s">
        <v>41</v>
      </c>
      <c r="C1913" t="s">
        <v>71</v>
      </c>
      <c r="D1913" t="str">
        <f>TRIM(COVID_STATE[[#This Row],[ REGION_HOLD]])</f>
        <v>South</v>
      </c>
      <c r="E1913">
        <v>0</v>
      </c>
      <c r="F1913">
        <v>0</v>
      </c>
      <c r="G1913">
        <v>0</v>
      </c>
    </row>
    <row r="1914" spans="1:7" x14ac:dyDescent="0.4">
      <c r="A1914" s="1">
        <v>43888</v>
      </c>
      <c r="B1914" t="s">
        <v>30</v>
      </c>
      <c r="C1914" t="s">
        <v>75</v>
      </c>
      <c r="D1914" t="str">
        <f>TRIM(COVID_STATE[[#This Row],[ REGION_HOLD]])</f>
        <v>Midwest</v>
      </c>
      <c r="E1914">
        <v>0</v>
      </c>
      <c r="F1914">
        <v>0</v>
      </c>
      <c r="G1914">
        <v>0</v>
      </c>
    </row>
    <row r="1915" spans="1:7" x14ac:dyDescent="0.4">
      <c r="A1915" s="1">
        <v>43888</v>
      </c>
      <c r="B1915" t="s">
        <v>49</v>
      </c>
      <c r="C1915" t="s">
        <v>73</v>
      </c>
      <c r="D1915" t="str">
        <f>TRIM(COVID_STATE[[#This Row],[ REGION_HOLD]])</f>
        <v>West</v>
      </c>
      <c r="E1915">
        <v>0</v>
      </c>
      <c r="F1915">
        <v>0</v>
      </c>
      <c r="G1915">
        <v>0</v>
      </c>
    </row>
    <row r="1916" spans="1:7" x14ac:dyDescent="0.4">
      <c r="A1916" s="1">
        <v>43888</v>
      </c>
      <c r="B1916" t="s">
        <v>7</v>
      </c>
      <c r="C1916" t="s">
        <v>75</v>
      </c>
      <c r="D1916" t="str">
        <f>TRIM(COVID_STATE[[#This Row],[ REGION_HOLD]])</f>
        <v>Midwest</v>
      </c>
      <c r="E1916">
        <v>0</v>
      </c>
      <c r="F1916">
        <v>0</v>
      </c>
      <c r="G1916">
        <v>0</v>
      </c>
    </row>
    <row r="1917" spans="1:7" x14ac:dyDescent="0.4">
      <c r="A1917" s="1">
        <v>43888</v>
      </c>
      <c r="B1917" t="s">
        <v>19</v>
      </c>
      <c r="C1917" t="s">
        <v>73</v>
      </c>
      <c r="D1917" t="str">
        <f>TRIM(COVID_STATE[[#This Row],[ REGION_HOLD]])</f>
        <v>West</v>
      </c>
      <c r="E1917">
        <v>0</v>
      </c>
      <c r="F1917">
        <v>0</v>
      </c>
      <c r="G1917">
        <v>0</v>
      </c>
    </row>
    <row r="1918" spans="1:7" x14ac:dyDescent="0.4">
      <c r="A1918" s="1">
        <v>43888</v>
      </c>
      <c r="B1918" t="s">
        <v>14</v>
      </c>
      <c r="C1918" t="s">
        <v>74</v>
      </c>
      <c r="D1918" t="str">
        <f>TRIM(COVID_STATE[[#This Row],[ REGION_HOLD]])</f>
        <v>Northeast</v>
      </c>
      <c r="E1918">
        <v>0</v>
      </c>
      <c r="F1918">
        <v>0</v>
      </c>
      <c r="G1918">
        <v>0</v>
      </c>
    </row>
    <row r="1919" spans="1:7" x14ac:dyDescent="0.4">
      <c r="A1919" s="1">
        <v>43888</v>
      </c>
      <c r="B1919" t="s">
        <v>16</v>
      </c>
      <c r="C1919" t="s">
        <v>74</v>
      </c>
      <c r="D1919" t="str">
        <f>TRIM(COVID_STATE[[#This Row],[ REGION_HOLD]])</f>
        <v>Northeast</v>
      </c>
      <c r="E1919">
        <v>0</v>
      </c>
      <c r="F1919">
        <v>0</v>
      </c>
      <c r="G1919">
        <v>0</v>
      </c>
    </row>
    <row r="1920" spans="1:7" x14ac:dyDescent="0.4">
      <c r="A1920" s="1">
        <v>43888</v>
      </c>
      <c r="B1920" t="s">
        <v>42</v>
      </c>
      <c r="C1920" t="s">
        <v>73</v>
      </c>
      <c r="D1920" t="str">
        <f>TRIM(COVID_STATE[[#This Row],[ REGION_HOLD]])</f>
        <v>West</v>
      </c>
      <c r="E1920">
        <v>0</v>
      </c>
      <c r="F1920">
        <v>0</v>
      </c>
      <c r="G1920">
        <v>0</v>
      </c>
    </row>
    <row r="1921" spans="1:7" x14ac:dyDescent="0.4">
      <c r="A1921" s="1">
        <v>43888</v>
      </c>
      <c r="B1921" t="s">
        <v>11</v>
      </c>
      <c r="C1921" t="s">
        <v>74</v>
      </c>
      <c r="D1921" t="str">
        <f>TRIM(COVID_STATE[[#This Row],[ REGION_HOLD]])</f>
        <v>Northeast</v>
      </c>
      <c r="E1921">
        <v>0</v>
      </c>
      <c r="F1921">
        <v>0</v>
      </c>
      <c r="G1921">
        <v>0</v>
      </c>
    </row>
    <row r="1922" spans="1:7" x14ac:dyDescent="0.4">
      <c r="A1922" s="1">
        <v>43888</v>
      </c>
      <c r="B1922" t="s">
        <v>15</v>
      </c>
      <c r="C1922" t="s">
        <v>71</v>
      </c>
      <c r="D1922" t="str">
        <f>TRIM(COVID_STATE[[#This Row],[ REGION_HOLD]])</f>
        <v>South</v>
      </c>
      <c r="E1922">
        <v>0</v>
      </c>
      <c r="F1922">
        <v>0</v>
      </c>
      <c r="G1922">
        <v>0</v>
      </c>
    </row>
    <row r="1923" spans="1:7" x14ac:dyDescent="0.4">
      <c r="A1923" s="1">
        <v>43888</v>
      </c>
      <c r="B1923" t="s">
        <v>43</v>
      </c>
      <c r="C1923" t="s">
        <v>75</v>
      </c>
      <c r="D1923" t="str">
        <f>TRIM(COVID_STATE[[#This Row],[ REGION_HOLD]])</f>
        <v>Midwest</v>
      </c>
      <c r="E1923">
        <v>0</v>
      </c>
      <c r="F1923">
        <v>0</v>
      </c>
      <c r="G1923">
        <v>0</v>
      </c>
    </row>
    <row r="1924" spans="1:7" x14ac:dyDescent="0.4">
      <c r="A1924" s="1">
        <v>43888</v>
      </c>
      <c r="B1924" t="s">
        <v>36</v>
      </c>
      <c r="C1924" t="s">
        <v>75</v>
      </c>
      <c r="D1924" t="str">
        <f>TRIM(COVID_STATE[[#This Row],[ REGION_HOLD]])</f>
        <v>Midwest</v>
      </c>
      <c r="E1924">
        <v>0</v>
      </c>
      <c r="F1924">
        <v>0</v>
      </c>
      <c r="G1924">
        <v>0</v>
      </c>
    </row>
    <row r="1925" spans="1:7" x14ac:dyDescent="0.4">
      <c r="A1925" s="1">
        <v>43888</v>
      </c>
      <c r="B1925" t="s">
        <v>25</v>
      </c>
      <c r="C1925" t="s">
        <v>71</v>
      </c>
      <c r="D1925" t="str">
        <f>TRIM(COVID_STATE[[#This Row],[ REGION_HOLD]])</f>
        <v>South</v>
      </c>
      <c r="E1925">
        <v>0</v>
      </c>
      <c r="F1925">
        <v>0</v>
      </c>
      <c r="G1925">
        <v>0</v>
      </c>
    </row>
    <row r="1926" spans="1:7" x14ac:dyDescent="0.4">
      <c r="A1926" s="1">
        <v>43888</v>
      </c>
      <c r="B1926" t="s">
        <v>9</v>
      </c>
      <c r="C1926" t="s">
        <v>73</v>
      </c>
      <c r="D1926" t="str">
        <f>TRIM(COVID_STATE[[#This Row],[ REGION_HOLD]])</f>
        <v>West</v>
      </c>
      <c r="E1926">
        <v>0</v>
      </c>
      <c r="F1926">
        <v>0</v>
      </c>
      <c r="G1926">
        <v>0</v>
      </c>
    </row>
    <row r="1927" spans="1:7" x14ac:dyDescent="0.4">
      <c r="A1927" s="1">
        <v>43888</v>
      </c>
      <c r="B1927" t="s">
        <v>26</v>
      </c>
      <c r="C1927" t="s">
        <v>74</v>
      </c>
      <c r="D1927" t="str">
        <f>TRIM(COVID_STATE[[#This Row],[ REGION_HOLD]])</f>
        <v>Northeast</v>
      </c>
      <c r="E1927">
        <v>0</v>
      </c>
      <c r="F1927">
        <v>0</v>
      </c>
      <c r="G1927">
        <v>0</v>
      </c>
    </row>
    <row r="1928" spans="1:7" x14ac:dyDescent="0.4">
      <c r="A1928" s="1">
        <v>43888</v>
      </c>
      <c r="B1928" t="s">
        <v>12</v>
      </c>
      <c r="C1928" t="s">
        <v>74</v>
      </c>
      <c r="D1928" t="str">
        <f>TRIM(COVID_STATE[[#This Row],[ REGION_HOLD]])</f>
        <v>Northeast</v>
      </c>
      <c r="E1928">
        <v>0</v>
      </c>
      <c r="F1928">
        <v>0</v>
      </c>
      <c r="G1928">
        <v>0</v>
      </c>
    </row>
    <row r="1929" spans="1:7" x14ac:dyDescent="0.4">
      <c r="A1929" s="1">
        <v>43888</v>
      </c>
      <c r="B1929" t="s">
        <v>27</v>
      </c>
      <c r="C1929" t="s">
        <v>71</v>
      </c>
      <c r="D1929" t="str">
        <f>TRIM(COVID_STATE[[#This Row],[ REGION_HOLD]])</f>
        <v>South</v>
      </c>
      <c r="E1929">
        <v>0</v>
      </c>
      <c r="F1929">
        <v>0</v>
      </c>
      <c r="G1929">
        <v>0</v>
      </c>
    </row>
    <row r="1930" spans="1:7" x14ac:dyDescent="0.4">
      <c r="A1930" s="1">
        <v>43888</v>
      </c>
      <c r="B1930" t="s">
        <v>38</v>
      </c>
      <c r="C1930" t="s">
        <v>75</v>
      </c>
      <c r="D1930" t="str">
        <f>TRIM(COVID_STATE[[#This Row],[ REGION_HOLD]])</f>
        <v>Midwest</v>
      </c>
      <c r="E1930">
        <v>0</v>
      </c>
      <c r="F1930">
        <v>0</v>
      </c>
      <c r="G1930">
        <v>0</v>
      </c>
    </row>
    <row r="1931" spans="1:7" x14ac:dyDescent="0.4">
      <c r="A1931" s="1">
        <v>43888</v>
      </c>
      <c r="B1931" t="s">
        <v>20</v>
      </c>
      <c r="C1931" t="s">
        <v>71</v>
      </c>
      <c r="D1931" t="str">
        <f>TRIM(COVID_STATE[[#This Row],[ REGION_HOLD]])</f>
        <v>South</v>
      </c>
      <c r="E1931">
        <v>0</v>
      </c>
      <c r="F1931">
        <v>0</v>
      </c>
      <c r="G1931">
        <v>0</v>
      </c>
    </row>
    <row r="1932" spans="1:7" x14ac:dyDescent="0.4">
      <c r="A1932" s="1">
        <v>43888</v>
      </c>
      <c r="B1932" t="s">
        <v>6</v>
      </c>
      <c r="C1932" t="s">
        <v>71</v>
      </c>
      <c r="D1932" t="str">
        <f>TRIM(COVID_STATE[[#This Row],[ REGION_HOLD]])</f>
        <v>South</v>
      </c>
      <c r="E1932">
        <v>0</v>
      </c>
      <c r="F1932">
        <v>0</v>
      </c>
      <c r="G1932">
        <v>0</v>
      </c>
    </row>
    <row r="1933" spans="1:7" x14ac:dyDescent="0.4">
      <c r="A1933" s="1">
        <v>43888</v>
      </c>
      <c r="B1933" t="s">
        <v>8</v>
      </c>
      <c r="C1933" t="s">
        <v>73</v>
      </c>
      <c r="D1933" t="str">
        <f>TRIM(COVID_STATE[[#This Row],[ REGION_HOLD]])</f>
        <v>West</v>
      </c>
      <c r="E1933">
        <v>0</v>
      </c>
      <c r="F1933">
        <v>0</v>
      </c>
      <c r="G1933">
        <v>0</v>
      </c>
    </row>
    <row r="1934" spans="1:7" x14ac:dyDescent="0.4">
      <c r="A1934" s="1">
        <v>43888</v>
      </c>
      <c r="B1934" t="s">
        <v>31</v>
      </c>
      <c r="C1934" t="s">
        <v>74</v>
      </c>
      <c r="D1934" t="str">
        <f>TRIM(COVID_STATE[[#This Row],[ REGION_HOLD]])</f>
        <v>Northeast</v>
      </c>
      <c r="E1934">
        <v>0</v>
      </c>
      <c r="F1934">
        <v>0</v>
      </c>
      <c r="G1934">
        <v>0</v>
      </c>
    </row>
    <row r="1935" spans="1:7" x14ac:dyDescent="0.4">
      <c r="A1935" s="1">
        <v>43888</v>
      </c>
      <c r="B1935" t="s">
        <v>32</v>
      </c>
      <c r="C1935" t="s">
        <v>71</v>
      </c>
      <c r="D1935" t="str">
        <f>TRIM(COVID_STATE[[#This Row],[ REGION_HOLD]])</f>
        <v>South</v>
      </c>
      <c r="E1935">
        <v>0</v>
      </c>
      <c r="F1935">
        <v>0</v>
      </c>
      <c r="G1935">
        <v>0</v>
      </c>
    </row>
    <row r="1936" spans="1:7" x14ac:dyDescent="0.4">
      <c r="A1936" s="1">
        <v>43888</v>
      </c>
      <c r="B1936" t="s">
        <v>0</v>
      </c>
      <c r="C1936" t="s">
        <v>73</v>
      </c>
      <c r="D1936" t="str">
        <f>TRIM(COVID_STATE[[#This Row],[ REGION_HOLD]])</f>
        <v>West</v>
      </c>
      <c r="E1936">
        <v>0</v>
      </c>
      <c r="F1936">
        <v>0</v>
      </c>
      <c r="G1936">
        <v>0</v>
      </c>
    </row>
    <row r="1937" spans="1:7" x14ac:dyDescent="0.4">
      <c r="A1937" s="1">
        <v>43888</v>
      </c>
      <c r="B1937" t="s">
        <v>50</v>
      </c>
      <c r="C1937" t="s">
        <v>71</v>
      </c>
      <c r="D1937" t="str">
        <f>TRIM(COVID_STATE[[#This Row],[ REGION_HOLD]])</f>
        <v>South</v>
      </c>
      <c r="E1937">
        <v>0</v>
      </c>
      <c r="F1937">
        <v>0</v>
      </c>
      <c r="G1937">
        <v>0</v>
      </c>
    </row>
    <row r="1938" spans="1:7" x14ac:dyDescent="0.4">
      <c r="A1938" s="1">
        <v>43888</v>
      </c>
      <c r="B1938" t="s">
        <v>5</v>
      </c>
      <c r="C1938" t="s">
        <v>75</v>
      </c>
      <c r="D1938" t="str">
        <f>TRIM(COVID_STATE[[#This Row],[ REGION_HOLD]])</f>
        <v>Midwest</v>
      </c>
      <c r="E1938">
        <v>0</v>
      </c>
      <c r="F1938">
        <v>0</v>
      </c>
      <c r="G1938">
        <v>0</v>
      </c>
    </row>
    <row r="1939" spans="1:7" x14ac:dyDescent="0.4">
      <c r="A1939" s="1">
        <v>43888</v>
      </c>
      <c r="B1939" t="s">
        <v>44</v>
      </c>
      <c r="C1939" t="s">
        <v>73</v>
      </c>
      <c r="D1939" t="str">
        <f>TRIM(COVID_STATE[[#This Row],[ REGION_HOLD]])</f>
        <v>West</v>
      </c>
      <c r="E1939">
        <v>0</v>
      </c>
      <c r="F1939">
        <v>0</v>
      </c>
      <c r="G1939">
        <v>0</v>
      </c>
    </row>
    <row r="1940" spans="1:7" x14ac:dyDescent="0.4">
      <c r="A1940" s="1">
        <v>43889</v>
      </c>
      <c r="B1940" t="s">
        <v>47</v>
      </c>
      <c r="C1940" t="s">
        <v>71</v>
      </c>
      <c r="D1940" t="str">
        <f>TRIM(COVID_STATE[[#This Row],[ REGION_HOLD]])</f>
        <v>South</v>
      </c>
      <c r="E1940">
        <v>0</v>
      </c>
      <c r="F1940">
        <v>0</v>
      </c>
      <c r="G1940">
        <v>0</v>
      </c>
    </row>
    <row r="1941" spans="1:7" x14ac:dyDescent="0.4">
      <c r="A1941" s="1">
        <v>43889</v>
      </c>
      <c r="B1941" t="s">
        <v>45</v>
      </c>
      <c r="C1941" t="s">
        <v>73</v>
      </c>
      <c r="D1941" t="str">
        <f>TRIM(COVID_STATE[[#This Row],[ REGION_HOLD]])</f>
        <v>West</v>
      </c>
      <c r="E1941">
        <v>0</v>
      </c>
      <c r="F1941">
        <v>0</v>
      </c>
      <c r="G1941">
        <v>0</v>
      </c>
    </row>
    <row r="1942" spans="1:7" x14ac:dyDescent="0.4">
      <c r="A1942" s="1">
        <v>43889</v>
      </c>
      <c r="B1942" t="s">
        <v>3</v>
      </c>
      <c r="C1942" t="s">
        <v>73</v>
      </c>
      <c r="D1942" t="str">
        <f>TRIM(COVID_STATE[[#This Row],[ REGION_HOLD]])</f>
        <v>West</v>
      </c>
      <c r="E1942">
        <v>0</v>
      </c>
      <c r="F1942">
        <v>0</v>
      </c>
      <c r="G1942">
        <v>0</v>
      </c>
    </row>
    <row r="1943" spans="1:7" x14ac:dyDescent="0.4">
      <c r="A1943" s="1">
        <v>43889</v>
      </c>
      <c r="B1943" t="s">
        <v>39</v>
      </c>
      <c r="C1943" t="s">
        <v>71</v>
      </c>
      <c r="D1943" t="str">
        <f>TRIM(COVID_STATE[[#This Row],[ REGION_HOLD]])</f>
        <v>South</v>
      </c>
      <c r="E1943">
        <v>0</v>
      </c>
      <c r="F1943">
        <v>0</v>
      </c>
      <c r="G1943">
        <v>0</v>
      </c>
    </row>
    <row r="1944" spans="1:7" x14ac:dyDescent="0.4">
      <c r="A1944" s="1">
        <v>43889</v>
      </c>
      <c r="B1944" t="s">
        <v>2</v>
      </c>
      <c r="C1944" t="s">
        <v>73</v>
      </c>
      <c r="D1944" t="str">
        <f>TRIM(COVID_STATE[[#This Row],[ REGION_HOLD]])</f>
        <v>West</v>
      </c>
      <c r="E1944">
        <v>1</v>
      </c>
      <c r="F1944">
        <v>0</v>
      </c>
      <c r="G1944">
        <v>0</v>
      </c>
    </row>
    <row r="1945" spans="1:7" x14ac:dyDescent="0.4">
      <c r="A1945" s="1">
        <v>43889</v>
      </c>
      <c r="B1945" t="s">
        <v>17</v>
      </c>
      <c r="C1945" t="s">
        <v>73</v>
      </c>
      <c r="D1945" t="str">
        <f>TRIM(COVID_STATE[[#This Row],[ REGION_HOLD]])</f>
        <v>West</v>
      </c>
      <c r="E1945">
        <v>0</v>
      </c>
      <c r="F1945">
        <v>0</v>
      </c>
      <c r="G1945">
        <v>0</v>
      </c>
    </row>
    <row r="1946" spans="1:7" x14ac:dyDescent="0.4">
      <c r="A1946" s="1">
        <v>43889</v>
      </c>
      <c r="B1946" t="s">
        <v>33</v>
      </c>
      <c r="C1946" t="s">
        <v>74</v>
      </c>
      <c r="D1946" t="str">
        <f>TRIM(COVID_STATE[[#This Row],[ REGION_HOLD]])</f>
        <v>Northeast</v>
      </c>
      <c r="E1946">
        <v>0</v>
      </c>
      <c r="F1946">
        <v>0</v>
      </c>
      <c r="G1946">
        <v>0</v>
      </c>
    </row>
    <row r="1947" spans="1:7" x14ac:dyDescent="0.4">
      <c r="A1947" s="1">
        <v>43889</v>
      </c>
      <c r="B1947" t="s">
        <v>40</v>
      </c>
      <c r="C1947" t="s">
        <v>71</v>
      </c>
      <c r="D1947" t="str">
        <f>TRIM(COVID_STATE[[#This Row],[ REGION_HOLD]])</f>
        <v>South</v>
      </c>
      <c r="E1947">
        <v>0</v>
      </c>
      <c r="F1947">
        <v>0</v>
      </c>
      <c r="G1947">
        <v>0</v>
      </c>
    </row>
    <row r="1948" spans="1:7" x14ac:dyDescent="0.4">
      <c r="A1948" s="1">
        <v>43889</v>
      </c>
      <c r="B1948" t="s">
        <v>28</v>
      </c>
      <c r="C1948" t="s">
        <v>71</v>
      </c>
      <c r="D1948" t="str">
        <f>TRIM(COVID_STATE[[#This Row],[ REGION_HOLD]])</f>
        <v>South</v>
      </c>
      <c r="E1948">
        <v>0</v>
      </c>
      <c r="F1948">
        <v>0</v>
      </c>
      <c r="G1948">
        <v>0</v>
      </c>
    </row>
    <row r="1949" spans="1:7" x14ac:dyDescent="0.4">
      <c r="A1949" s="1">
        <v>43889</v>
      </c>
      <c r="B1949" t="s">
        <v>10</v>
      </c>
      <c r="C1949" t="s">
        <v>71</v>
      </c>
      <c r="D1949" t="str">
        <f>TRIM(COVID_STATE[[#This Row],[ REGION_HOLD]])</f>
        <v>South</v>
      </c>
      <c r="E1949">
        <v>0</v>
      </c>
      <c r="F1949">
        <v>0</v>
      </c>
      <c r="G1949">
        <v>0</v>
      </c>
    </row>
    <row r="1950" spans="1:7" x14ac:dyDescent="0.4">
      <c r="A1950" s="1">
        <v>43889</v>
      </c>
      <c r="B1950" t="s">
        <v>13</v>
      </c>
      <c r="C1950" t="s">
        <v>71</v>
      </c>
      <c r="D1950" t="str">
        <f>TRIM(COVID_STATE[[#This Row],[ REGION_HOLD]])</f>
        <v>South</v>
      </c>
      <c r="E1950">
        <v>0</v>
      </c>
      <c r="F1950">
        <v>0</v>
      </c>
      <c r="G1950">
        <v>0</v>
      </c>
    </row>
    <row r="1951" spans="1:7" x14ac:dyDescent="0.4">
      <c r="A1951" s="1">
        <v>43889</v>
      </c>
      <c r="B1951" t="s">
        <v>21</v>
      </c>
      <c r="C1951" t="s">
        <v>73</v>
      </c>
      <c r="D1951" t="str">
        <f>TRIM(COVID_STATE[[#This Row],[ REGION_HOLD]])</f>
        <v>West</v>
      </c>
      <c r="E1951">
        <v>0</v>
      </c>
      <c r="F1951">
        <v>0</v>
      </c>
      <c r="G1951">
        <v>0</v>
      </c>
    </row>
    <row r="1952" spans="1:7" x14ac:dyDescent="0.4">
      <c r="A1952" s="1">
        <v>43889</v>
      </c>
      <c r="B1952" t="s">
        <v>48</v>
      </c>
      <c r="C1952" t="s">
        <v>73</v>
      </c>
      <c r="D1952" t="str">
        <f>TRIM(COVID_STATE[[#This Row],[ REGION_HOLD]])</f>
        <v>West</v>
      </c>
      <c r="E1952">
        <v>0</v>
      </c>
      <c r="F1952">
        <v>0</v>
      </c>
      <c r="G1952">
        <v>0</v>
      </c>
    </row>
    <row r="1953" spans="1:7" x14ac:dyDescent="0.4">
      <c r="A1953" s="1">
        <v>43889</v>
      </c>
      <c r="B1953" t="s">
        <v>1</v>
      </c>
      <c r="C1953" t="s">
        <v>75</v>
      </c>
      <c r="D1953" t="str">
        <f>TRIM(COVID_STATE[[#This Row],[ REGION_HOLD]])</f>
        <v>Midwest</v>
      </c>
      <c r="E1953">
        <v>0</v>
      </c>
      <c r="F1953">
        <v>0</v>
      </c>
      <c r="G1953">
        <v>0</v>
      </c>
    </row>
    <row r="1954" spans="1:7" x14ac:dyDescent="0.4">
      <c r="A1954" s="1">
        <v>43889</v>
      </c>
      <c r="B1954" t="s">
        <v>22</v>
      </c>
      <c r="C1954" t="s">
        <v>75</v>
      </c>
      <c r="D1954" t="str">
        <f>TRIM(COVID_STATE[[#This Row],[ REGION_HOLD]])</f>
        <v>Midwest</v>
      </c>
      <c r="E1954">
        <v>0</v>
      </c>
      <c r="F1954">
        <v>0</v>
      </c>
      <c r="G1954">
        <v>0</v>
      </c>
    </row>
    <row r="1955" spans="1:7" x14ac:dyDescent="0.4">
      <c r="A1955" s="1">
        <v>43889</v>
      </c>
      <c r="B1955" t="s">
        <v>34</v>
      </c>
      <c r="C1955" t="s">
        <v>75</v>
      </c>
      <c r="D1955" t="str">
        <f>TRIM(COVID_STATE[[#This Row],[ REGION_HOLD]])</f>
        <v>Midwest</v>
      </c>
      <c r="E1955">
        <v>0</v>
      </c>
      <c r="F1955">
        <v>0</v>
      </c>
      <c r="G1955">
        <v>0</v>
      </c>
    </row>
    <row r="1956" spans="1:7" x14ac:dyDescent="0.4">
      <c r="A1956" s="1">
        <v>43889</v>
      </c>
      <c r="B1956" t="s">
        <v>29</v>
      </c>
      <c r="C1956" t="s">
        <v>75</v>
      </c>
      <c r="D1956" t="str">
        <f>TRIM(COVID_STATE[[#This Row],[ REGION_HOLD]])</f>
        <v>Midwest</v>
      </c>
      <c r="E1956">
        <v>0</v>
      </c>
      <c r="F1956">
        <v>0</v>
      </c>
      <c r="G1956">
        <v>0</v>
      </c>
    </row>
    <row r="1957" spans="1:7" x14ac:dyDescent="0.4">
      <c r="A1957" s="1">
        <v>43889</v>
      </c>
      <c r="B1957" t="s">
        <v>23</v>
      </c>
      <c r="C1957" t="s">
        <v>71</v>
      </c>
      <c r="D1957" t="str">
        <f>TRIM(COVID_STATE[[#This Row],[ REGION_HOLD]])</f>
        <v>South</v>
      </c>
      <c r="E1957">
        <v>0</v>
      </c>
      <c r="F1957">
        <v>0</v>
      </c>
      <c r="G1957">
        <v>0</v>
      </c>
    </row>
    <row r="1958" spans="1:7" x14ac:dyDescent="0.4">
      <c r="A1958" s="1">
        <v>43889</v>
      </c>
      <c r="B1958" t="s">
        <v>35</v>
      </c>
      <c r="C1958" t="s">
        <v>71</v>
      </c>
      <c r="D1958" t="str">
        <f>TRIM(COVID_STATE[[#This Row],[ REGION_HOLD]])</f>
        <v>South</v>
      </c>
      <c r="E1958">
        <v>0</v>
      </c>
      <c r="F1958">
        <v>0</v>
      </c>
      <c r="G1958">
        <v>0</v>
      </c>
    </row>
    <row r="1959" spans="1:7" x14ac:dyDescent="0.4">
      <c r="A1959" s="1">
        <v>43889</v>
      </c>
      <c r="B1959" t="s">
        <v>46</v>
      </c>
      <c r="C1959" t="s">
        <v>74</v>
      </c>
      <c r="D1959" t="str">
        <f>TRIM(COVID_STATE[[#This Row],[ REGION_HOLD]])</f>
        <v>Northeast</v>
      </c>
      <c r="E1959">
        <v>0</v>
      </c>
      <c r="F1959">
        <v>0</v>
      </c>
      <c r="G1959">
        <v>0</v>
      </c>
    </row>
    <row r="1960" spans="1:7" x14ac:dyDescent="0.4">
      <c r="A1960" s="1">
        <v>43889</v>
      </c>
      <c r="B1960" t="s">
        <v>18</v>
      </c>
      <c r="C1960" t="s">
        <v>71</v>
      </c>
      <c r="D1960" t="str">
        <f>TRIM(COVID_STATE[[#This Row],[ REGION_HOLD]])</f>
        <v>South</v>
      </c>
      <c r="E1960">
        <v>0</v>
      </c>
      <c r="F1960">
        <v>0</v>
      </c>
      <c r="G1960">
        <v>0</v>
      </c>
    </row>
    <row r="1961" spans="1:7" x14ac:dyDescent="0.4">
      <c r="A1961" s="1">
        <v>43889</v>
      </c>
      <c r="B1961" t="s">
        <v>4</v>
      </c>
      <c r="C1961" t="s">
        <v>74</v>
      </c>
      <c r="D1961" t="str">
        <f>TRIM(COVID_STATE[[#This Row],[ REGION_HOLD]])</f>
        <v>Northeast</v>
      </c>
      <c r="E1961">
        <v>0</v>
      </c>
      <c r="F1961">
        <v>0</v>
      </c>
      <c r="G1961">
        <v>0</v>
      </c>
    </row>
    <row r="1962" spans="1:7" x14ac:dyDescent="0.4">
      <c r="A1962" s="1">
        <v>43889</v>
      </c>
      <c r="B1962" t="s">
        <v>37</v>
      </c>
      <c r="C1962" t="s">
        <v>75</v>
      </c>
      <c r="D1962" t="str">
        <f>TRIM(COVID_STATE[[#This Row],[ REGION_HOLD]])</f>
        <v>Midwest</v>
      </c>
      <c r="E1962">
        <v>0</v>
      </c>
      <c r="F1962">
        <v>0</v>
      </c>
      <c r="G1962">
        <v>0</v>
      </c>
    </row>
    <row r="1963" spans="1:7" x14ac:dyDescent="0.4">
      <c r="A1963" s="1">
        <v>43889</v>
      </c>
      <c r="B1963" t="s">
        <v>24</v>
      </c>
      <c r="C1963" t="s">
        <v>75</v>
      </c>
      <c r="D1963" t="str">
        <f>TRIM(COVID_STATE[[#This Row],[ REGION_HOLD]])</f>
        <v>Midwest</v>
      </c>
      <c r="E1963">
        <v>0</v>
      </c>
      <c r="F1963">
        <v>0</v>
      </c>
      <c r="G1963">
        <v>0</v>
      </c>
    </row>
    <row r="1964" spans="1:7" x14ac:dyDescent="0.4">
      <c r="A1964" s="1">
        <v>43889</v>
      </c>
      <c r="B1964" t="s">
        <v>41</v>
      </c>
      <c r="C1964" t="s">
        <v>71</v>
      </c>
      <c r="D1964" t="str">
        <f>TRIM(COVID_STATE[[#This Row],[ REGION_HOLD]])</f>
        <v>South</v>
      </c>
      <c r="E1964">
        <v>0</v>
      </c>
      <c r="F1964">
        <v>0</v>
      </c>
      <c r="G1964">
        <v>0</v>
      </c>
    </row>
    <row r="1965" spans="1:7" x14ac:dyDescent="0.4">
      <c r="A1965" s="1">
        <v>43889</v>
      </c>
      <c r="B1965" t="s">
        <v>30</v>
      </c>
      <c r="C1965" t="s">
        <v>75</v>
      </c>
      <c r="D1965" t="str">
        <f>TRIM(COVID_STATE[[#This Row],[ REGION_HOLD]])</f>
        <v>Midwest</v>
      </c>
      <c r="E1965">
        <v>0</v>
      </c>
      <c r="F1965">
        <v>0</v>
      </c>
      <c r="G1965">
        <v>0</v>
      </c>
    </row>
    <row r="1966" spans="1:7" x14ac:dyDescent="0.4">
      <c r="A1966" s="1">
        <v>43889</v>
      </c>
      <c r="B1966" t="s">
        <v>49</v>
      </c>
      <c r="C1966" t="s">
        <v>73</v>
      </c>
      <c r="D1966" t="str">
        <f>TRIM(COVID_STATE[[#This Row],[ REGION_HOLD]])</f>
        <v>West</v>
      </c>
      <c r="E1966">
        <v>0</v>
      </c>
      <c r="F1966">
        <v>0</v>
      </c>
      <c r="G1966">
        <v>0</v>
      </c>
    </row>
    <row r="1967" spans="1:7" x14ac:dyDescent="0.4">
      <c r="A1967" s="1">
        <v>43889</v>
      </c>
      <c r="B1967" t="s">
        <v>7</v>
      </c>
      <c r="C1967" t="s">
        <v>75</v>
      </c>
      <c r="D1967" t="str">
        <f>TRIM(COVID_STATE[[#This Row],[ REGION_HOLD]])</f>
        <v>Midwest</v>
      </c>
      <c r="E1967">
        <v>0</v>
      </c>
      <c r="F1967">
        <v>0</v>
      </c>
      <c r="G1967">
        <v>0</v>
      </c>
    </row>
    <row r="1968" spans="1:7" x14ac:dyDescent="0.4">
      <c r="A1968" s="1">
        <v>43889</v>
      </c>
      <c r="B1968" t="s">
        <v>19</v>
      </c>
      <c r="C1968" t="s">
        <v>73</v>
      </c>
      <c r="D1968" t="str">
        <f>TRIM(COVID_STATE[[#This Row],[ REGION_HOLD]])</f>
        <v>West</v>
      </c>
      <c r="E1968">
        <v>0</v>
      </c>
      <c r="F1968">
        <v>0</v>
      </c>
      <c r="G1968">
        <v>0</v>
      </c>
    </row>
    <row r="1969" spans="1:7" x14ac:dyDescent="0.4">
      <c r="A1969" s="1">
        <v>43889</v>
      </c>
      <c r="B1969" t="s">
        <v>14</v>
      </c>
      <c r="C1969" t="s">
        <v>74</v>
      </c>
      <c r="D1969" t="str">
        <f>TRIM(COVID_STATE[[#This Row],[ REGION_HOLD]])</f>
        <v>Northeast</v>
      </c>
      <c r="E1969">
        <v>0</v>
      </c>
      <c r="F1969">
        <v>0</v>
      </c>
      <c r="G1969">
        <v>0</v>
      </c>
    </row>
    <row r="1970" spans="1:7" x14ac:dyDescent="0.4">
      <c r="A1970" s="1">
        <v>43889</v>
      </c>
      <c r="B1970" t="s">
        <v>16</v>
      </c>
      <c r="C1970" t="s">
        <v>74</v>
      </c>
      <c r="D1970" t="str">
        <f>TRIM(COVID_STATE[[#This Row],[ REGION_HOLD]])</f>
        <v>Northeast</v>
      </c>
      <c r="E1970">
        <v>0</v>
      </c>
      <c r="F1970">
        <v>0</v>
      </c>
      <c r="G1970">
        <v>0</v>
      </c>
    </row>
    <row r="1971" spans="1:7" x14ac:dyDescent="0.4">
      <c r="A1971" s="1">
        <v>43889</v>
      </c>
      <c r="B1971" t="s">
        <v>42</v>
      </c>
      <c r="C1971" t="s">
        <v>73</v>
      </c>
      <c r="D1971" t="str">
        <f>TRIM(COVID_STATE[[#This Row],[ REGION_HOLD]])</f>
        <v>West</v>
      </c>
      <c r="E1971">
        <v>0</v>
      </c>
      <c r="F1971">
        <v>0</v>
      </c>
      <c r="G1971">
        <v>0</v>
      </c>
    </row>
    <row r="1972" spans="1:7" x14ac:dyDescent="0.4">
      <c r="A1972" s="1">
        <v>43889</v>
      </c>
      <c r="B1972" t="s">
        <v>11</v>
      </c>
      <c r="C1972" t="s">
        <v>74</v>
      </c>
      <c r="D1972" t="str">
        <f>TRIM(COVID_STATE[[#This Row],[ REGION_HOLD]])</f>
        <v>Northeast</v>
      </c>
      <c r="E1972">
        <v>0</v>
      </c>
      <c r="F1972">
        <v>0</v>
      </c>
      <c r="G1972">
        <v>0</v>
      </c>
    </row>
    <row r="1973" spans="1:7" x14ac:dyDescent="0.4">
      <c r="A1973" s="1">
        <v>43889</v>
      </c>
      <c r="B1973" t="s">
        <v>15</v>
      </c>
      <c r="C1973" t="s">
        <v>71</v>
      </c>
      <c r="D1973" t="str">
        <f>TRIM(COVID_STATE[[#This Row],[ REGION_HOLD]])</f>
        <v>South</v>
      </c>
      <c r="E1973">
        <v>0</v>
      </c>
      <c r="F1973">
        <v>0</v>
      </c>
      <c r="G1973">
        <v>0</v>
      </c>
    </row>
    <row r="1974" spans="1:7" x14ac:dyDescent="0.4">
      <c r="A1974" s="1">
        <v>43889</v>
      </c>
      <c r="B1974" t="s">
        <v>43</v>
      </c>
      <c r="C1974" t="s">
        <v>75</v>
      </c>
      <c r="D1974" t="str">
        <f>TRIM(COVID_STATE[[#This Row],[ REGION_HOLD]])</f>
        <v>Midwest</v>
      </c>
      <c r="E1974">
        <v>0</v>
      </c>
      <c r="F1974">
        <v>0</v>
      </c>
      <c r="G1974">
        <v>0</v>
      </c>
    </row>
    <row r="1975" spans="1:7" x14ac:dyDescent="0.4">
      <c r="A1975" s="1">
        <v>43889</v>
      </c>
      <c r="B1975" t="s">
        <v>36</v>
      </c>
      <c r="C1975" t="s">
        <v>75</v>
      </c>
      <c r="D1975" t="str">
        <f>TRIM(COVID_STATE[[#This Row],[ REGION_HOLD]])</f>
        <v>Midwest</v>
      </c>
      <c r="E1975">
        <v>0</v>
      </c>
      <c r="F1975">
        <v>0</v>
      </c>
      <c r="G1975">
        <v>0</v>
      </c>
    </row>
    <row r="1976" spans="1:7" x14ac:dyDescent="0.4">
      <c r="A1976" s="1">
        <v>43889</v>
      </c>
      <c r="B1976" t="s">
        <v>25</v>
      </c>
      <c r="C1976" t="s">
        <v>71</v>
      </c>
      <c r="D1976" t="str">
        <f>TRIM(COVID_STATE[[#This Row],[ REGION_HOLD]])</f>
        <v>South</v>
      </c>
      <c r="E1976">
        <v>0</v>
      </c>
      <c r="F1976">
        <v>0</v>
      </c>
      <c r="G1976">
        <v>0</v>
      </c>
    </row>
    <row r="1977" spans="1:7" x14ac:dyDescent="0.4">
      <c r="A1977" s="1">
        <v>43889</v>
      </c>
      <c r="B1977" t="s">
        <v>9</v>
      </c>
      <c r="C1977" t="s">
        <v>73</v>
      </c>
      <c r="D1977" t="str">
        <f>TRIM(COVID_STATE[[#This Row],[ REGION_HOLD]])</f>
        <v>West</v>
      </c>
      <c r="E1977">
        <v>1</v>
      </c>
      <c r="F1977">
        <v>0</v>
      </c>
      <c r="G1977">
        <v>0</v>
      </c>
    </row>
    <row r="1978" spans="1:7" x14ac:dyDescent="0.4">
      <c r="A1978" s="1">
        <v>43889</v>
      </c>
      <c r="B1978" t="s">
        <v>26</v>
      </c>
      <c r="C1978" t="s">
        <v>74</v>
      </c>
      <c r="D1978" t="str">
        <f>TRIM(COVID_STATE[[#This Row],[ REGION_HOLD]])</f>
        <v>Northeast</v>
      </c>
      <c r="E1978">
        <v>0</v>
      </c>
      <c r="F1978">
        <v>0</v>
      </c>
      <c r="G1978">
        <v>0</v>
      </c>
    </row>
    <row r="1979" spans="1:7" x14ac:dyDescent="0.4">
      <c r="A1979" s="1">
        <v>43889</v>
      </c>
      <c r="B1979" t="s">
        <v>12</v>
      </c>
      <c r="C1979" t="s">
        <v>74</v>
      </c>
      <c r="D1979" t="str">
        <f>TRIM(COVID_STATE[[#This Row],[ REGION_HOLD]])</f>
        <v>Northeast</v>
      </c>
      <c r="E1979">
        <v>0</v>
      </c>
      <c r="F1979">
        <v>0</v>
      </c>
      <c r="G1979">
        <v>0</v>
      </c>
    </row>
    <row r="1980" spans="1:7" x14ac:dyDescent="0.4">
      <c r="A1980" s="1">
        <v>43889</v>
      </c>
      <c r="B1980" t="s">
        <v>27</v>
      </c>
      <c r="C1980" t="s">
        <v>71</v>
      </c>
      <c r="D1980" t="str">
        <f>TRIM(COVID_STATE[[#This Row],[ REGION_HOLD]])</f>
        <v>South</v>
      </c>
      <c r="E1980">
        <v>0</v>
      </c>
      <c r="F1980">
        <v>0</v>
      </c>
      <c r="G1980">
        <v>0</v>
      </c>
    </row>
    <row r="1981" spans="1:7" x14ac:dyDescent="0.4">
      <c r="A1981" s="1">
        <v>43889</v>
      </c>
      <c r="B1981" t="s">
        <v>38</v>
      </c>
      <c r="C1981" t="s">
        <v>75</v>
      </c>
      <c r="D1981" t="str">
        <f>TRIM(COVID_STATE[[#This Row],[ REGION_HOLD]])</f>
        <v>Midwest</v>
      </c>
      <c r="E1981">
        <v>0</v>
      </c>
      <c r="F1981">
        <v>0</v>
      </c>
      <c r="G1981">
        <v>0</v>
      </c>
    </row>
    <row r="1982" spans="1:7" x14ac:dyDescent="0.4">
      <c r="A1982" s="1">
        <v>43889</v>
      </c>
      <c r="B1982" t="s">
        <v>20</v>
      </c>
      <c r="C1982" t="s">
        <v>71</v>
      </c>
      <c r="D1982" t="str">
        <f>TRIM(COVID_STATE[[#This Row],[ REGION_HOLD]])</f>
        <v>South</v>
      </c>
      <c r="E1982">
        <v>0</v>
      </c>
      <c r="F1982">
        <v>0</v>
      </c>
      <c r="G1982">
        <v>0</v>
      </c>
    </row>
    <row r="1983" spans="1:7" x14ac:dyDescent="0.4">
      <c r="A1983" s="1">
        <v>43889</v>
      </c>
      <c r="B1983" t="s">
        <v>6</v>
      </c>
      <c r="C1983" t="s">
        <v>71</v>
      </c>
      <c r="D1983" t="str">
        <f>TRIM(COVID_STATE[[#This Row],[ REGION_HOLD]])</f>
        <v>South</v>
      </c>
      <c r="E1983">
        <v>1</v>
      </c>
      <c r="F1983">
        <v>0</v>
      </c>
      <c r="G1983">
        <v>0</v>
      </c>
    </row>
    <row r="1984" spans="1:7" x14ac:dyDescent="0.4">
      <c r="A1984" s="1">
        <v>43889</v>
      </c>
      <c r="B1984" t="s">
        <v>8</v>
      </c>
      <c r="C1984" t="s">
        <v>73</v>
      </c>
      <c r="D1984" t="str">
        <f>TRIM(COVID_STATE[[#This Row],[ REGION_HOLD]])</f>
        <v>West</v>
      </c>
      <c r="E1984">
        <v>0</v>
      </c>
      <c r="F1984">
        <v>0</v>
      </c>
      <c r="G1984">
        <v>0</v>
      </c>
    </row>
    <row r="1985" spans="1:7" x14ac:dyDescent="0.4">
      <c r="A1985" s="1">
        <v>43889</v>
      </c>
      <c r="B1985" t="s">
        <v>31</v>
      </c>
      <c r="C1985" t="s">
        <v>74</v>
      </c>
      <c r="D1985" t="str">
        <f>TRIM(COVID_STATE[[#This Row],[ REGION_HOLD]])</f>
        <v>Northeast</v>
      </c>
      <c r="E1985">
        <v>0</v>
      </c>
      <c r="F1985">
        <v>0</v>
      </c>
      <c r="G1985">
        <v>0</v>
      </c>
    </row>
    <row r="1986" spans="1:7" x14ac:dyDescent="0.4">
      <c r="A1986" s="1">
        <v>43889</v>
      </c>
      <c r="B1986" t="s">
        <v>32</v>
      </c>
      <c r="C1986" t="s">
        <v>71</v>
      </c>
      <c r="D1986" t="str">
        <f>TRIM(COVID_STATE[[#This Row],[ REGION_HOLD]])</f>
        <v>South</v>
      </c>
      <c r="E1986">
        <v>0</v>
      </c>
      <c r="F1986">
        <v>0</v>
      </c>
      <c r="G1986">
        <v>0</v>
      </c>
    </row>
    <row r="1987" spans="1:7" x14ac:dyDescent="0.4">
      <c r="A1987" s="1">
        <v>43889</v>
      </c>
      <c r="B1987" t="s">
        <v>0</v>
      </c>
      <c r="C1987" t="s">
        <v>73</v>
      </c>
      <c r="D1987" t="str">
        <f>TRIM(COVID_STATE[[#This Row],[ REGION_HOLD]])</f>
        <v>West</v>
      </c>
      <c r="E1987">
        <v>2</v>
      </c>
      <c r="F1987">
        <v>0</v>
      </c>
      <c r="G1987">
        <v>0</v>
      </c>
    </row>
    <row r="1988" spans="1:7" x14ac:dyDescent="0.4">
      <c r="A1988" s="1">
        <v>43889</v>
      </c>
      <c r="B1988" t="s">
        <v>50</v>
      </c>
      <c r="C1988" t="s">
        <v>71</v>
      </c>
      <c r="D1988" t="str">
        <f>TRIM(COVID_STATE[[#This Row],[ REGION_HOLD]])</f>
        <v>South</v>
      </c>
      <c r="E1988">
        <v>0</v>
      </c>
      <c r="F1988">
        <v>0</v>
      </c>
      <c r="G1988">
        <v>0</v>
      </c>
    </row>
    <row r="1989" spans="1:7" x14ac:dyDescent="0.4">
      <c r="A1989" s="1">
        <v>43889</v>
      </c>
      <c r="B1989" t="s">
        <v>5</v>
      </c>
      <c r="C1989" t="s">
        <v>75</v>
      </c>
      <c r="D1989" t="str">
        <f>TRIM(COVID_STATE[[#This Row],[ REGION_HOLD]])</f>
        <v>Midwest</v>
      </c>
      <c r="E1989">
        <v>0</v>
      </c>
      <c r="F1989">
        <v>0</v>
      </c>
      <c r="G1989">
        <v>0</v>
      </c>
    </row>
    <row r="1990" spans="1:7" x14ac:dyDescent="0.4">
      <c r="A1990" s="1">
        <v>43889</v>
      </c>
      <c r="B1990" t="s">
        <v>44</v>
      </c>
      <c r="C1990" t="s">
        <v>73</v>
      </c>
      <c r="D1990" t="str">
        <f>TRIM(COVID_STATE[[#This Row],[ REGION_HOLD]])</f>
        <v>West</v>
      </c>
      <c r="E1990">
        <v>0</v>
      </c>
      <c r="F1990">
        <v>0</v>
      </c>
      <c r="G1990">
        <v>0</v>
      </c>
    </row>
    <row r="1991" spans="1:7" x14ac:dyDescent="0.4">
      <c r="A1991" s="1">
        <v>43890</v>
      </c>
      <c r="B1991" t="s">
        <v>47</v>
      </c>
      <c r="C1991" t="s">
        <v>71</v>
      </c>
      <c r="D1991" t="str">
        <f>TRIM(COVID_STATE[[#This Row],[ REGION_HOLD]])</f>
        <v>South</v>
      </c>
      <c r="E1991">
        <v>0</v>
      </c>
      <c r="F1991">
        <v>0</v>
      </c>
      <c r="G1991">
        <v>0</v>
      </c>
    </row>
    <row r="1992" spans="1:7" x14ac:dyDescent="0.4">
      <c r="A1992" s="1">
        <v>43890</v>
      </c>
      <c r="B1992" t="s">
        <v>45</v>
      </c>
      <c r="C1992" t="s">
        <v>73</v>
      </c>
      <c r="D1992" t="str">
        <f>TRIM(COVID_STATE[[#This Row],[ REGION_HOLD]])</f>
        <v>West</v>
      </c>
      <c r="E1992">
        <v>0</v>
      </c>
      <c r="F1992">
        <v>0</v>
      </c>
      <c r="G1992">
        <v>0</v>
      </c>
    </row>
    <row r="1993" spans="1:7" x14ac:dyDescent="0.4">
      <c r="A1993" s="1">
        <v>43890</v>
      </c>
      <c r="B1993" t="s">
        <v>3</v>
      </c>
      <c r="C1993" t="s">
        <v>73</v>
      </c>
      <c r="D1993" t="str">
        <f>TRIM(COVID_STATE[[#This Row],[ REGION_HOLD]])</f>
        <v>West</v>
      </c>
      <c r="E1993">
        <v>0</v>
      </c>
      <c r="F1993">
        <v>0</v>
      </c>
      <c r="G1993">
        <v>0</v>
      </c>
    </row>
    <row r="1994" spans="1:7" x14ac:dyDescent="0.4">
      <c r="A1994" s="1">
        <v>43890</v>
      </c>
      <c r="B1994" t="s">
        <v>39</v>
      </c>
      <c r="C1994" t="s">
        <v>71</v>
      </c>
      <c r="D1994" t="str">
        <f>TRIM(COVID_STATE[[#This Row],[ REGION_HOLD]])</f>
        <v>South</v>
      </c>
      <c r="E1994">
        <v>0</v>
      </c>
      <c r="F1994">
        <v>0</v>
      </c>
      <c r="G1994">
        <v>0</v>
      </c>
    </row>
    <row r="1995" spans="1:7" x14ac:dyDescent="0.4">
      <c r="A1995" s="1">
        <v>43890</v>
      </c>
      <c r="B1995" t="s">
        <v>2</v>
      </c>
      <c r="C1995" t="s">
        <v>73</v>
      </c>
      <c r="D1995" t="str">
        <f>TRIM(COVID_STATE[[#This Row],[ REGION_HOLD]])</f>
        <v>West</v>
      </c>
      <c r="E1995">
        <v>1</v>
      </c>
      <c r="F1995">
        <v>0</v>
      </c>
      <c r="G1995">
        <v>0</v>
      </c>
    </row>
    <row r="1996" spans="1:7" x14ac:dyDescent="0.4">
      <c r="A1996" s="1">
        <v>43890</v>
      </c>
      <c r="B1996" t="s">
        <v>17</v>
      </c>
      <c r="C1996" t="s">
        <v>73</v>
      </c>
      <c r="D1996" t="str">
        <f>TRIM(COVID_STATE[[#This Row],[ REGION_HOLD]])</f>
        <v>West</v>
      </c>
      <c r="E1996">
        <v>0</v>
      </c>
      <c r="F1996">
        <v>0</v>
      </c>
      <c r="G1996">
        <v>0</v>
      </c>
    </row>
    <row r="1997" spans="1:7" x14ac:dyDescent="0.4">
      <c r="A1997" s="1">
        <v>43890</v>
      </c>
      <c r="B1997" t="s">
        <v>33</v>
      </c>
      <c r="C1997" t="s">
        <v>74</v>
      </c>
      <c r="D1997" t="str">
        <f>TRIM(COVID_STATE[[#This Row],[ REGION_HOLD]])</f>
        <v>Northeast</v>
      </c>
      <c r="E1997">
        <v>0</v>
      </c>
      <c r="F1997">
        <v>0</v>
      </c>
      <c r="G1997">
        <v>0</v>
      </c>
    </row>
    <row r="1998" spans="1:7" x14ac:dyDescent="0.4">
      <c r="A1998" s="1">
        <v>43890</v>
      </c>
      <c r="B1998" t="s">
        <v>40</v>
      </c>
      <c r="C1998" t="s">
        <v>71</v>
      </c>
      <c r="D1998" t="str">
        <f>TRIM(COVID_STATE[[#This Row],[ REGION_HOLD]])</f>
        <v>South</v>
      </c>
      <c r="E1998">
        <v>0</v>
      </c>
      <c r="F1998">
        <v>0</v>
      </c>
      <c r="G1998">
        <v>0</v>
      </c>
    </row>
    <row r="1999" spans="1:7" x14ac:dyDescent="0.4">
      <c r="A1999" s="1">
        <v>43890</v>
      </c>
      <c r="B1999" t="s">
        <v>28</v>
      </c>
      <c r="C1999" t="s">
        <v>71</v>
      </c>
      <c r="D1999" t="str">
        <f>TRIM(COVID_STATE[[#This Row],[ REGION_HOLD]])</f>
        <v>South</v>
      </c>
      <c r="E1999">
        <v>0</v>
      </c>
      <c r="F1999">
        <v>0</v>
      </c>
      <c r="G1999">
        <v>0</v>
      </c>
    </row>
    <row r="2000" spans="1:7" x14ac:dyDescent="0.4">
      <c r="A2000" s="1">
        <v>43890</v>
      </c>
      <c r="B2000" t="s">
        <v>10</v>
      </c>
      <c r="C2000" t="s">
        <v>71</v>
      </c>
      <c r="D2000" t="str">
        <f>TRIM(COVID_STATE[[#This Row],[ REGION_HOLD]])</f>
        <v>South</v>
      </c>
      <c r="E2000">
        <v>0</v>
      </c>
      <c r="F2000">
        <v>0</v>
      </c>
      <c r="G2000">
        <v>0</v>
      </c>
    </row>
    <row r="2001" spans="1:7" x14ac:dyDescent="0.4">
      <c r="A2001" s="1">
        <v>43890</v>
      </c>
      <c r="B2001" t="s">
        <v>13</v>
      </c>
      <c r="C2001" t="s">
        <v>71</v>
      </c>
      <c r="D2001" t="str">
        <f>TRIM(COVID_STATE[[#This Row],[ REGION_HOLD]])</f>
        <v>South</v>
      </c>
      <c r="E2001">
        <v>0</v>
      </c>
      <c r="F2001">
        <v>0</v>
      </c>
      <c r="G2001">
        <v>0</v>
      </c>
    </row>
    <row r="2002" spans="1:7" x14ac:dyDescent="0.4">
      <c r="A2002" s="1">
        <v>43890</v>
      </c>
      <c r="B2002" t="s">
        <v>21</v>
      </c>
      <c r="C2002" t="s">
        <v>73</v>
      </c>
      <c r="D2002" t="str">
        <f>TRIM(COVID_STATE[[#This Row],[ REGION_HOLD]])</f>
        <v>West</v>
      </c>
      <c r="E2002">
        <v>0</v>
      </c>
      <c r="F2002">
        <v>0</v>
      </c>
      <c r="G2002">
        <v>0</v>
      </c>
    </row>
    <row r="2003" spans="1:7" x14ac:dyDescent="0.4">
      <c r="A2003" s="1">
        <v>43890</v>
      </c>
      <c r="B2003" t="s">
        <v>48</v>
      </c>
      <c r="C2003" t="s">
        <v>73</v>
      </c>
      <c r="D2003" t="str">
        <f>TRIM(COVID_STATE[[#This Row],[ REGION_HOLD]])</f>
        <v>West</v>
      </c>
      <c r="E2003">
        <v>0</v>
      </c>
      <c r="F2003">
        <v>0</v>
      </c>
      <c r="G2003">
        <v>0</v>
      </c>
    </row>
    <row r="2004" spans="1:7" x14ac:dyDescent="0.4">
      <c r="A2004" s="1">
        <v>43890</v>
      </c>
      <c r="B2004" t="s">
        <v>1</v>
      </c>
      <c r="C2004" t="s">
        <v>75</v>
      </c>
      <c r="D2004" t="str">
        <f>TRIM(COVID_STATE[[#This Row],[ REGION_HOLD]])</f>
        <v>Midwest</v>
      </c>
      <c r="E2004">
        <v>1</v>
      </c>
      <c r="F2004">
        <v>0</v>
      </c>
      <c r="G2004">
        <v>0</v>
      </c>
    </row>
    <row r="2005" spans="1:7" x14ac:dyDescent="0.4">
      <c r="A2005" s="1">
        <v>43890</v>
      </c>
      <c r="B2005" t="s">
        <v>22</v>
      </c>
      <c r="C2005" t="s">
        <v>75</v>
      </c>
      <c r="D2005" t="str">
        <f>TRIM(COVID_STATE[[#This Row],[ REGION_HOLD]])</f>
        <v>Midwest</v>
      </c>
      <c r="E2005">
        <v>0</v>
      </c>
      <c r="F2005">
        <v>0</v>
      </c>
      <c r="G2005">
        <v>0</v>
      </c>
    </row>
    <row r="2006" spans="1:7" x14ac:dyDescent="0.4">
      <c r="A2006" s="1">
        <v>43890</v>
      </c>
      <c r="B2006" t="s">
        <v>34</v>
      </c>
      <c r="C2006" t="s">
        <v>75</v>
      </c>
      <c r="D2006" t="str">
        <f>TRIM(COVID_STATE[[#This Row],[ REGION_HOLD]])</f>
        <v>Midwest</v>
      </c>
      <c r="E2006">
        <v>0</v>
      </c>
      <c r="F2006">
        <v>0</v>
      </c>
      <c r="G2006">
        <v>0</v>
      </c>
    </row>
    <row r="2007" spans="1:7" x14ac:dyDescent="0.4">
      <c r="A2007" s="1">
        <v>43890</v>
      </c>
      <c r="B2007" t="s">
        <v>29</v>
      </c>
      <c r="C2007" t="s">
        <v>75</v>
      </c>
      <c r="D2007" t="str">
        <f>TRIM(COVID_STATE[[#This Row],[ REGION_HOLD]])</f>
        <v>Midwest</v>
      </c>
      <c r="E2007">
        <v>0</v>
      </c>
      <c r="F2007">
        <v>0</v>
      </c>
      <c r="G2007">
        <v>0</v>
      </c>
    </row>
    <row r="2008" spans="1:7" x14ac:dyDescent="0.4">
      <c r="A2008" s="1">
        <v>43890</v>
      </c>
      <c r="B2008" t="s">
        <v>23</v>
      </c>
      <c r="C2008" t="s">
        <v>71</v>
      </c>
      <c r="D2008" t="str">
        <f>TRIM(COVID_STATE[[#This Row],[ REGION_HOLD]])</f>
        <v>South</v>
      </c>
      <c r="E2008">
        <v>0</v>
      </c>
      <c r="F2008">
        <v>0</v>
      </c>
      <c r="G2008">
        <v>0</v>
      </c>
    </row>
    <row r="2009" spans="1:7" x14ac:dyDescent="0.4">
      <c r="A2009" s="1">
        <v>43890</v>
      </c>
      <c r="B2009" t="s">
        <v>35</v>
      </c>
      <c r="C2009" t="s">
        <v>71</v>
      </c>
      <c r="D2009" t="str">
        <f>TRIM(COVID_STATE[[#This Row],[ REGION_HOLD]])</f>
        <v>South</v>
      </c>
      <c r="E2009">
        <v>0</v>
      </c>
      <c r="F2009">
        <v>0</v>
      </c>
      <c r="G2009">
        <v>0</v>
      </c>
    </row>
    <row r="2010" spans="1:7" x14ac:dyDescent="0.4">
      <c r="A2010" s="1">
        <v>43890</v>
      </c>
      <c r="B2010" t="s">
        <v>46</v>
      </c>
      <c r="C2010" t="s">
        <v>74</v>
      </c>
      <c r="D2010" t="str">
        <f>TRIM(COVID_STATE[[#This Row],[ REGION_HOLD]])</f>
        <v>Northeast</v>
      </c>
      <c r="E2010">
        <v>0</v>
      </c>
      <c r="F2010">
        <v>0</v>
      </c>
      <c r="G2010">
        <v>0</v>
      </c>
    </row>
    <row r="2011" spans="1:7" x14ac:dyDescent="0.4">
      <c r="A2011" s="1">
        <v>43890</v>
      </c>
      <c r="B2011" t="s">
        <v>18</v>
      </c>
      <c r="C2011" t="s">
        <v>71</v>
      </c>
      <c r="D2011" t="str">
        <f>TRIM(COVID_STATE[[#This Row],[ REGION_HOLD]])</f>
        <v>South</v>
      </c>
      <c r="E2011">
        <v>0</v>
      </c>
      <c r="F2011">
        <v>0</v>
      </c>
      <c r="G2011">
        <v>0</v>
      </c>
    </row>
    <row r="2012" spans="1:7" x14ac:dyDescent="0.4">
      <c r="A2012" s="1">
        <v>43890</v>
      </c>
      <c r="B2012" t="s">
        <v>4</v>
      </c>
      <c r="C2012" t="s">
        <v>74</v>
      </c>
      <c r="D2012" t="str">
        <f>TRIM(COVID_STATE[[#This Row],[ REGION_HOLD]])</f>
        <v>Northeast</v>
      </c>
      <c r="E2012">
        <v>0</v>
      </c>
      <c r="F2012">
        <v>0</v>
      </c>
      <c r="G2012">
        <v>0</v>
      </c>
    </row>
    <row r="2013" spans="1:7" x14ac:dyDescent="0.4">
      <c r="A2013" s="1">
        <v>43890</v>
      </c>
      <c r="B2013" t="s">
        <v>37</v>
      </c>
      <c r="C2013" t="s">
        <v>75</v>
      </c>
      <c r="D2013" t="str">
        <f>TRIM(COVID_STATE[[#This Row],[ REGION_HOLD]])</f>
        <v>Midwest</v>
      </c>
      <c r="E2013">
        <v>0</v>
      </c>
      <c r="F2013">
        <v>0</v>
      </c>
      <c r="G2013">
        <v>0</v>
      </c>
    </row>
    <row r="2014" spans="1:7" x14ac:dyDescent="0.4">
      <c r="A2014" s="1">
        <v>43890</v>
      </c>
      <c r="B2014" t="s">
        <v>24</v>
      </c>
      <c r="C2014" t="s">
        <v>75</v>
      </c>
      <c r="D2014" t="str">
        <f>TRIM(COVID_STATE[[#This Row],[ REGION_HOLD]])</f>
        <v>Midwest</v>
      </c>
      <c r="E2014">
        <v>0</v>
      </c>
      <c r="F2014">
        <v>0</v>
      </c>
      <c r="G2014">
        <v>0</v>
      </c>
    </row>
    <row r="2015" spans="1:7" x14ac:dyDescent="0.4">
      <c r="A2015" s="1">
        <v>43890</v>
      </c>
      <c r="B2015" t="s">
        <v>41</v>
      </c>
      <c r="C2015" t="s">
        <v>71</v>
      </c>
      <c r="D2015" t="str">
        <f>TRIM(COVID_STATE[[#This Row],[ REGION_HOLD]])</f>
        <v>South</v>
      </c>
      <c r="E2015">
        <v>0</v>
      </c>
      <c r="F2015">
        <v>0</v>
      </c>
      <c r="G2015">
        <v>0</v>
      </c>
    </row>
    <row r="2016" spans="1:7" x14ac:dyDescent="0.4">
      <c r="A2016" s="1">
        <v>43890</v>
      </c>
      <c r="B2016" t="s">
        <v>30</v>
      </c>
      <c r="C2016" t="s">
        <v>75</v>
      </c>
      <c r="D2016" t="str">
        <f>TRIM(COVID_STATE[[#This Row],[ REGION_HOLD]])</f>
        <v>Midwest</v>
      </c>
      <c r="E2016">
        <v>0</v>
      </c>
      <c r="F2016">
        <v>0</v>
      </c>
      <c r="G2016">
        <v>0</v>
      </c>
    </row>
    <row r="2017" spans="1:7" x14ac:dyDescent="0.4">
      <c r="A2017" s="1">
        <v>43890</v>
      </c>
      <c r="B2017" t="s">
        <v>49</v>
      </c>
      <c r="C2017" t="s">
        <v>73</v>
      </c>
      <c r="D2017" t="str">
        <f>TRIM(COVID_STATE[[#This Row],[ REGION_HOLD]])</f>
        <v>West</v>
      </c>
      <c r="E2017">
        <v>0</v>
      </c>
      <c r="F2017">
        <v>0</v>
      </c>
      <c r="G2017">
        <v>0</v>
      </c>
    </row>
    <row r="2018" spans="1:7" x14ac:dyDescent="0.4">
      <c r="A2018" s="1">
        <v>43890</v>
      </c>
      <c r="B2018" t="s">
        <v>7</v>
      </c>
      <c r="C2018" t="s">
        <v>75</v>
      </c>
      <c r="D2018" t="str">
        <f>TRIM(COVID_STATE[[#This Row],[ REGION_HOLD]])</f>
        <v>Midwest</v>
      </c>
      <c r="E2018">
        <v>0</v>
      </c>
      <c r="F2018">
        <v>0</v>
      </c>
      <c r="G2018">
        <v>0</v>
      </c>
    </row>
    <row r="2019" spans="1:7" x14ac:dyDescent="0.4">
      <c r="A2019" s="1">
        <v>43890</v>
      </c>
      <c r="B2019" t="s">
        <v>19</v>
      </c>
      <c r="C2019" t="s">
        <v>73</v>
      </c>
      <c r="D2019" t="str">
        <f>TRIM(COVID_STATE[[#This Row],[ REGION_HOLD]])</f>
        <v>West</v>
      </c>
      <c r="E2019">
        <v>0</v>
      </c>
      <c r="F2019">
        <v>0</v>
      </c>
      <c r="G2019">
        <v>0</v>
      </c>
    </row>
    <row r="2020" spans="1:7" x14ac:dyDescent="0.4">
      <c r="A2020" s="1">
        <v>43890</v>
      </c>
      <c r="B2020" t="s">
        <v>14</v>
      </c>
      <c r="C2020" t="s">
        <v>74</v>
      </c>
      <c r="D2020" t="str">
        <f>TRIM(COVID_STATE[[#This Row],[ REGION_HOLD]])</f>
        <v>Northeast</v>
      </c>
      <c r="E2020">
        <v>0</v>
      </c>
      <c r="F2020">
        <v>0</v>
      </c>
      <c r="G2020">
        <v>0</v>
      </c>
    </row>
    <row r="2021" spans="1:7" x14ac:dyDescent="0.4">
      <c r="A2021" s="1">
        <v>43890</v>
      </c>
      <c r="B2021" t="s">
        <v>16</v>
      </c>
      <c r="C2021" t="s">
        <v>74</v>
      </c>
      <c r="D2021" t="str">
        <f>TRIM(COVID_STATE[[#This Row],[ REGION_HOLD]])</f>
        <v>Northeast</v>
      </c>
      <c r="E2021">
        <v>0</v>
      </c>
      <c r="F2021">
        <v>0</v>
      </c>
      <c r="G2021">
        <v>0</v>
      </c>
    </row>
    <row r="2022" spans="1:7" x14ac:dyDescent="0.4">
      <c r="A2022" s="1">
        <v>43890</v>
      </c>
      <c r="B2022" t="s">
        <v>42</v>
      </c>
      <c r="C2022" t="s">
        <v>73</v>
      </c>
      <c r="D2022" t="str">
        <f>TRIM(COVID_STATE[[#This Row],[ REGION_HOLD]])</f>
        <v>West</v>
      </c>
      <c r="E2022">
        <v>0</v>
      </c>
      <c r="F2022">
        <v>0</v>
      </c>
      <c r="G2022">
        <v>0</v>
      </c>
    </row>
    <row r="2023" spans="1:7" x14ac:dyDescent="0.4">
      <c r="A2023" s="1">
        <v>43890</v>
      </c>
      <c r="B2023" t="s">
        <v>11</v>
      </c>
      <c r="C2023" t="s">
        <v>74</v>
      </c>
      <c r="D2023" t="str">
        <f>TRIM(COVID_STATE[[#This Row],[ REGION_HOLD]])</f>
        <v>Northeast</v>
      </c>
      <c r="E2023">
        <v>0</v>
      </c>
      <c r="F2023">
        <v>0</v>
      </c>
      <c r="G2023">
        <v>0</v>
      </c>
    </row>
    <row r="2024" spans="1:7" x14ac:dyDescent="0.4">
      <c r="A2024" s="1">
        <v>43890</v>
      </c>
      <c r="B2024" t="s">
        <v>15</v>
      </c>
      <c r="C2024" t="s">
        <v>71</v>
      </c>
      <c r="D2024" t="str">
        <f>TRIM(COVID_STATE[[#This Row],[ REGION_HOLD]])</f>
        <v>South</v>
      </c>
      <c r="E2024">
        <v>0</v>
      </c>
      <c r="F2024">
        <v>0</v>
      </c>
      <c r="G2024">
        <v>0</v>
      </c>
    </row>
    <row r="2025" spans="1:7" x14ac:dyDescent="0.4">
      <c r="A2025" s="1">
        <v>43890</v>
      </c>
      <c r="B2025" t="s">
        <v>43</v>
      </c>
      <c r="C2025" t="s">
        <v>75</v>
      </c>
      <c r="D2025" t="str">
        <f>TRIM(COVID_STATE[[#This Row],[ REGION_HOLD]])</f>
        <v>Midwest</v>
      </c>
      <c r="E2025">
        <v>0</v>
      </c>
      <c r="F2025">
        <v>0</v>
      </c>
      <c r="G2025">
        <v>0</v>
      </c>
    </row>
    <row r="2026" spans="1:7" x14ac:dyDescent="0.4">
      <c r="A2026" s="1">
        <v>43890</v>
      </c>
      <c r="B2026" t="s">
        <v>36</v>
      </c>
      <c r="C2026" t="s">
        <v>75</v>
      </c>
      <c r="D2026" t="str">
        <f>TRIM(COVID_STATE[[#This Row],[ REGION_HOLD]])</f>
        <v>Midwest</v>
      </c>
      <c r="E2026">
        <v>0</v>
      </c>
      <c r="F2026">
        <v>0</v>
      </c>
      <c r="G2026">
        <v>0</v>
      </c>
    </row>
    <row r="2027" spans="1:7" x14ac:dyDescent="0.4">
      <c r="A2027" s="1">
        <v>43890</v>
      </c>
      <c r="B2027" t="s">
        <v>25</v>
      </c>
      <c r="C2027" t="s">
        <v>71</v>
      </c>
      <c r="D2027" t="str">
        <f>TRIM(COVID_STATE[[#This Row],[ REGION_HOLD]])</f>
        <v>South</v>
      </c>
      <c r="E2027">
        <v>0</v>
      </c>
      <c r="F2027">
        <v>0</v>
      </c>
      <c r="G2027">
        <v>0</v>
      </c>
    </row>
    <row r="2028" spans="1:7" x14ac:dyDescent="0.4">
      <c r="A2028" s="1">
        <v>43890</v>
      </c>
      <c r="B2028" t="s">
        <v>9</v>
      </c>
      <c r="C2028" t="s">
        <v>73</v>
      </c>
      <c r="D2028" t="str">
        <f>TRIM(COVID_STATE[[#This Row],[ REGION_HOLD]])</f>
        <v>West</v>
      </c>
      <c r="E2028">
        <v>0</v>
      </c>
      <c r="F2028">
        <v>0</v>
      </c>
      <c r="G2028">
        <v>0</v>
      </c>
    </row>
    <row r="2029" spans="1:7" x14ac:dyDescent="0.4">
      <c r="A2029" s="1">
        <v>43890</v>
      </c>
      <c r="B2029" t="s">
        <v>26</v>
      </c>
      <c r="C2029" t="s">
        <v>74</v>
      </c>
      <c r="D2029" t="str">
        <f>TRIM(COVID_STATE[[#This Row],[ REGION_HOLD]])</f>
        <v>Northeast</v>
      </c>
      <c r="E2029">
        <v>0</v>
      </c>
      <c r="F2029">
        <v>0</v>
      </c>
      <c r="G2029">
        <v>0</v>
      </c>
    </row>
    <row r="2030" spans="1:7" x14ac:dyDescent="0.4">
      <c r="A2030" s="1">
        <v>43890</v>
      </c>
      <c r="B2030" t="s">
        <v>12</v>
      </c>
      <c r="C2030" t="s">
        <v>74</v>
      </c>
      <c r="D2030" t="str">
        <f>TRIM(COVID_STATE[[#This Row],[ REGION_HOLD]])</f>
        <v>Northeast</v>
      </c>
      <c r="E2030">
        <v>0</v>
      </c>
      <c r="F2030">
        <v>0</v>
      </c>
      <c r="G2030">
        <v>0</v>
      </c>
    </row>
    <row r="2031" spans="1:7" x14ac:dyDescent="0.4">
      <c r="A2031" s="1">
        <v>43890</v>
      </c>
      <c r="B2031" t="s">
        <v>27</v>
      </c>
      <c r="C2031" t="s">
        <v>71</v>
      </c>
      <c r="D2031" t="str">
        <f>TRIM(COVID_STATE[[#This Row],[ REGION_HOLD]])</f>
        <v>South</v>
      </c>
      <c r="E2031">
        <v>0</v>
      </c>
      <c r="F2031">
        <v>0</v>
      </c>
      <c r="G2031">
        <v>0</v>
      </c>
    </row>
    <row r="2032" spans="1:7" x14ac:dyDescent="0.4">
      <c r="A2032" s="1">
        <v>43890</v>
      </c>
      <c r="B2032" t="s">
        <v>38</v>
      </c>
      <c r="C2032" t="s">
        <v>75</v>
      </c>
      <c r="D2032" t="str">
        <f>TRIM(COVID_STATE[[#This Row],[ REGION_HOLD]])</f>
        <v>Midwest</v>
      </c>
      <c r="E2032">
        <v>0</v>
      </c>
      <c r="F2032">
        <v>0</v>
      </c>
      <c r="G2032">
        <v>0</v>
      </c>
    </row>
    <row r="2033" spans="1:7" x14ac:dyDescent="0.4">
      <c r="A2033" s="1">
        <v>43890</v>
      </c>
      <c r="B2033" t="s">
        <v>20</v>
      </c>
      <c r="C2033" t="s">
        <v>71</v>
      </c>
      <c r="D2033" t="str">
        <f>TRIM(COVID_STATE[[#This Row],[ REGION_HOLD]])</f>
        <v>South</v>
      </c>
      <c r="E2033">
        <v>0</v>
      </c>
      <c r="F2033">
        <v>0</v>
      </c>
      <c r="G2033">
        <v>0</v>
      </c>
    </row>
    <row r="2034" spans="1:7" x14ac:dyDescent="0.4">
      <c r="A2034" s="1">
        <v>43890</v>
      </c>
      <c r="B2034" t="s">
        <v>6</v>
      </c>
      <c r="C2034" t="s">
        <v>71</v>
      </c>
      <c r="D2034" t="str">
        <f>TRIM(COVID_STATE[[#This Row],[ REGION_HOLD]])</f>
        <v>South</v>
      </c>
      <c r="E2034">
        <v>0</v>
      </c>
      <c r="F2034">
        <v>0</v>
      </c>
      <c r="G2034">
        <v>0</v>
      </c>
    </row>
    <row r="2035" spans="1:7" x14ac:dyDescent="0.4">
      <c r="A2035" s="1">
        <v>43890</v>
      </c>
      <c r="B2035" t="s">
        <v>8</v>
      </c>
      <c r="C2035" t="s">
        <v>73</v>
      </c>
      <c r="D2035" t="str">
        <f>TRIM(COVID_STATE[[#This Row],[ REGION_HOLD]])</f>
        <v>West</v>
      </c>
      <c r="E2035">
        <v>0</v>
      </c>
      <c r="F2035">
        <v>0</v>
      </c>
      <c r="G2035">
        <v>0</v>
      </c>
    </row>
    <row r="2036" spans="1:7" x14ac:dyDescent="0.4">
      <c r="A2036" s="1">
        <v>43890</v>
      </c>
      <c r="B2036" t="s">
        <v>31</v>
      </c>
      <c r="C2036" t="s">
        <v>74</v>
      </c>
      <c r="D2036" t="str">
        <f>TRIM(COVID_STATE[[#This Row],[ REGION_HOLD]])</f>
        <v>Northeast</v>
      </c>
      <c r="E2036">
        <v>0</v>
      </c>
      <c r="F2036">
        <v>0</v>
      </c>
      <c r="G2036">
        <v>0</v>
      </c>
    </row>
    <row r="2037" spans="1:7" x14ac:dyDescent="0.4">
      <c r="A2037" s="1">
        <v>43890</v>
      </c>
      <c r="B2037" t="s">
        <v>32</v>
      </c>
      <c r="C2037" t="s">
        <v>71</v>
      </c>
      <c r="D2037" t="str">
        <f>TRIM(COVID_STATE[[#This Row],[ REGION_HOLD]])</f>
        <v>South</v>
      </c>
      <c r="E2037">
        <v>0</v>
      </c>
      <c r="F2037">
        <v>0</v>
      </c>
      <c r="G2037">
        <v>0</v>
      </c>
    </row>
    <row r="2038" spans="1:7" x14ac:dyDescent="0.4">
      <c r="A2038" s="1">
        <v>43890</v>
      </c>
      <c r="B2038" t="s">
        <v>0</v>
      </c>
      <c r="C2038" t="s">
        <v>73</v>
      </c>
      <c r="D2038" t="str">
        <f>TRIM(COVID_STATE[[#This Row],[ REGION_HOLD]])</f>
        <v>West</v>
      </c>
      <c r="E2038">
        <v>3</v>
      </c>
      <c r="F2038">
        <v>1</v>
      </c>
      <c r="G2038">
        <v>1</v>
      </c>
    </row>
    <row r="2039" spans="1:7" x14ac:dyDescent="0.4">
      <c r="A2039" s="1">
        <v>43890</v>
      </c>
      <c r="B2039" t="s">
        <v>50</v>
      </c>
      <c r="C2039" t="s">
        <v>71</v>
      </c>
      <c r="D2039" t="str">
        <f>TRIM(COVID_STATE[[#This Row],[ REGION_HOLD]])</f>
        <v>South</v>
      </c>
      <c r="E2039">
        <v>0</v>
      </c>
      <c r="F2039">
        <v>0</v>
      </c>
      <c r="G2039">
        <v>0</v>
      </c>
    </row>
    <row r="2040" spans="1:7" x14ac:dyDescent="0.4">
      <c r="A2040" s="1">
        <v>43890</v>
      </c>
      <c r="B2040" t="s">
        <v>5</v>
      </c>
      <c r="C2040" t="s">
        <v>75</v>
      </c>
      <c r="D2040" t="str">
        <f>TRIM(COVID_STATE[[#This Row],[ REGION_HOLD]])</f>
        <v>Midwest</v>
      </c>
      <c r="E2040">
        <v>0</v>
      </c>
      <c r="F2040">
        <v>0</v>
      </c>
      <c r="G2040">
        <v>0</v>
      </c>
    </row>
    <row r="2041" spans="1:7" x14ac:dyDescent="0.4">
      <c r="A2041" s="1">
        <v>43890</v>
      </c>
      <c r="B2041" t="s">
        <v>44</v>
      </c>
      <c r="C2041" t="s">
        <v>73</v>
      </c>
      <c r="D2041" t="str">
        <f>TRIM(COVID_STATE[[#This Row],[ REGION_HOLD]])</f>
        <v>West</v>
      </c>
      <c r="E2041">
        <v>0</v>
      </c>
      <c r="F2041">
        <v>0</v>
      </c>
      <c r="G2041">
        <v>0</v>
      </c>
    </row>
    <row r="2042" spans="1:7" x14ac:dyDescent="0.4">
      <c r="A2042" s="1">
        <v>43891</v>
      </c>
      <c r="B2042" t="s">
        <v>47</v>
      </c>
      <c r="C2042" t="s">
        <v>71</v>
      </c>
      <c r="D2042" t="str">
        <f>TRIM(COVID_STATE[[#This Row],[ REGION_HOLD]])</f>
        <v>South</v>
      </c>
      <c r="E2042">
        <v>0</v>
      </c>
      <c r="F2042">
        <v>0</v>
      </c>
      <c r="G2042">
        <v>0</v>
      </c>
    </row>
    <row r="2043" spans="1:7" x14ac:dyDescent="0.4">
      <c r="A2043" s="1">
        <v>43891</v>
      </c>
      <c r="B2043" t="s">
        <v>45</v>
      </c>
      <c r="C2043" t="s">
        <v>73</v>
      </c>
      <c r="D2043" t="str">
        <f>TRIM(COVID_STATE[[#This Row],[ REGION_HOLD]])</f>
        <v>West</v>
      </c>
      <c r="E2043">
        <v>0</v>
      </c>
      <c r="F2043">
        <v>0</v>
      </c>
      <c r="G2043">
        <v>0</v>
      </c>
    </row>
    <row r="2044" spans="1:7" x14ac:dyDescent="0.4">
      <c r="A2044" s="1">
        <v>43891</v>
      </c>
      <c r="B2044" t="s">
        <v>3</v>
      </c>
      <c r="C2044" t="s">
        <v>73</v>
      </c>
      <c r="D2044" t="str">
        <f>TRIM(COVID_STATE[[#This Row],[ REGION_HOLD]])</f>
        <v>West</v>
      </c>
      <c r="E2044">
        <v>0</v>
      </c>
      <c r="F2044">
        <v>0</v>
      </c>
      <c r="G2044">
        <v>0</v>
      </c>
    </row>
    <row r="2045" spans="1:7" x14ac:dyDescent="0.4">
      <c r="A2045" s="1">
        <v>43891</v>
      </c>
      <c r="B2045" t="s">
        <v>39</v>
      </c>
      <c r="C2045" t="s">
        <v>71</v>
      </c>
      <c r="D2045" t="str">
        <f>TRIM(COVID_STATE[[#This Row],[ REGION_HOLD]])</f>
        <v>South</v>
      </c>
      <c r="E2045">
        <v>0</v>
      </c>
      <c r="F2045">
        <v>0</v>
      </c>
      <c r="G2045">
        <v>0</v>
      </c>
    </row>
    <row r="2046" spans="1:7" x14ac:dyDescent="0.4">
      <c r="A2046" s="1">
        <v>43891</v>
      </c>
      <c r="B2046" t="s">
        <v>2</v>
      </c>
      <c r="C2046" t="s">
        <v>73</v>
      </c>
      <c r="D2046" t="str">
        <f>TRIM(COVID_STATE[[#This Row],[ REGION_HOLD]])</f>
        <v>West</v>
      </c>
      <c r="E2046">
        <v>5</v>
      </c>
      <c r="F2046">
        <v>0</v>
      </c>
      <c r="G2046">
        <v>0</v>
      </c>
    </row>
    <row r="2047" spans="1:7" x14ac:dyDescent="0.4">
      <c r="A2047" s="1">
        <v>43891</v>
      </c>
      <c r="B2047" t="s">
        <v>17</v>
      </c>
      <c r="C2047" t="s">
        <v>73</v>
      </c>
      <c r="D2047" t="str">
        <f>TRIM(COVID_STATE[[#This Row],[ REGION_HOLD]])</f>
        <v>West</v>
      </c>
      <c r="E2047">
        <v>0</v>
      </c>
      <c r="F2047">
        <v>0</v>
      </c>
      <c r="G2047">
        <v>0</v>
      </c>
    </row>
    <row r="2048" spans="1:7" x14ac:dyDescent="0.4">
      <c r="A2048" s="1">
        <v>43891</v>
      </c>
      <c r="B2048" t="s">
        <v>33</v>
      </c>
      <c r="C2048" t="s">
        <v>74</v>
      </c>
      <c r="D2048" t="str">
        <f>TRIM(COVID_STATE[[#This Row],[ REGION_HOLD]])</f>
        <v>Northeast</v>
      </c>
      <c r="E2048">
        <v>0</v>
      </c>
      <c r="F2048">
        <v>0</v>
      </c>
      <c r="G2048">
        <v>0</v>
      </c>
    </row>
    <row r="2049" spans="1:7" x14ac:dyDescent="0.4">
      <c r="A2049" s="1">
        <v>43891</v>
      </c>
      <c r="B2049" t="s">
        <v>40</v>
      </c>
      <c r="C2049" t="s">
        <v>71</v>
      </c>
      <c r="D2049" t="str">
        <f>TRIM(COVID_STATE[[#This Row],[ REGION_HOLD]])</f>
        <v>South</v>
      </c>
      <c r="E2049">
        <v>0</v>
      </c>
      <c r="F2049">
        <v>0</v>
      </c>
      <c r="G2049">
        <v>0</v>
      </c>
    </row>
    <row r="2050" spans="1:7" x14ac:dyDescent="0.4">
      <c r="A2050" s="1">
        <v>43891</v>
      </c>
      <c r="B2050" t="s">
        <v>28</v>
      </c>
      <c r="C2050" t="s">
        <v>71</v>
      </c>
      <c r="D2050" t="str">
        <f>TRIM(COVID_STATE[[#This Row],[ REGION_HOLD]])</f>
        <v>South</v>
      </c>
      <c r="E2050">
        <v>0</v>
      </c>
      <c r="F2050">
        <v>0</v>
      </c>
      <c r="G2050">
        <v>0</v>
      </c>
    </row>
    <row r="2051" spans="1:7" x14ac:dyDescent="0.4">
      <c r="A2051" s="1">
        <v>43891</v>
      </c>
      <c r="B2051" t="s">
        <v>10</v>
      </c>
      <c r="C2051" t="s">
        <v>71</v>
      </c>
      <c r="D2051" t="str">
        <f>TRIM(COVID_STATE[[#This Row],[ REGION_HOLD]])</f>
        <v>South</v>
      </c>
      <c r="E2051">
        <v>2</v>
      </c>
      <c r="F2051">
        <v>0</v>
      </c>
      <c r="G2051">
        <v>0</v>
      </c>
    </row>
    <row r="2052" spans="1:7" x14ac:dyDescent="0.4">
      <c r="A2052" s="1">
        <v>43891</v>
      </c>
      <c r="B2052" t="s">
        <v>13</v>
      </c>
      <c r="C2052" t="s">
        <v>71</v>
      </c>
      <c r="D2052" t="str">
        <f>TRIM(COVID_STATE[[#This Row],[ REGION_HOLD]])</f>
        <v>South</v>
      </c>
      <c r="E2052">
        <v>0</v>
      </c>
      <c r="F2052">
        <v>0</v>
      </c>
      <c r="G2052">
        <v>0</v>
      </c>
    </row>
    <row r="2053" spans="1:7" x14ac:dyDescent="0.4">
      <c r="A2053" s="1">
        <v>43891</v>
      </c>
      <c r="B2053" t="s">
        <v>21</v>
      </c>
      <c r="C2053" t="s">
        <v>73</v>
      </c>
      <c r="D2053" t="str">
        <f>TRIM(COVID_STATE[[#This Row],[ REGION_HOLD]])</f>
        <v>West</v>
      </c>
      <c r="E2053">
        <v>0</v>
      </c>
      <c r="F2053">
        <v>0</v>
      </c>
      <c r="G2053">
        <v>0</v>
      </c>
    </row>
    <row r="2054" spans="1:7" x14ac:dyDescent="0.4">
      <c r="A2054" s="1">
        <v>43891</v>
      </c>
      <c r="B2054" t="s">
        <v>48</v>
      </c>
      <c r="C2054" t="s">
        <v>73</v>
      </c>
      <c r="D2054" t="str">
        <f>TRIM(COVID_STATE[[#This Row],[ REGION_HOLD]])</f>
        <v>West</v>
      </c>
      <c r="E2054">
        <v>0</v>
      </c>
      <c r="F2054">
        <v>0</v>
      </c>
      <c r="G2054">
        <v>0</v>
      </c>
    </row>
    <row r="2055" spans="1:7" x14ac:dyDescent="0.4">
      <c r="A2055" s="1">
        <v>43891</v>
      </c>
      <c r="B2055" t="s">
        <v>1</v>
      </c>
      <c r="C2055" t="s">
        <v>75</v>
      </c>
      <c r="D2055" t="str">
        <f>TRIM(COVID_STATE[[#This Row],[ REGION_HOLD]])</f>
        <v>Midwest</v>
      </c>
      <c r="E2055">
        <v>0</v>
      </c>
      <c r="F2055">
        <v>0</v>
      </c>
      <c r="G2055">
        <v>0</v>
      </c>
    </row>
    <row r="2056" spans="1:7" x14ac:dyDescent="0.4">
      <c r="A2056" s="1">
        <v>43891</v>
      </c>
      <c r="B2056" t="s">
        <v>22</v>
      </c>
      <c r="C2056" t="s">
        <v>75</v>
      </c>
      <c r="D2056" t="str">
        <f>TRIM(COVID_STATE[[#This Row],[ REGION_HOLD]])</f>
        <v>Midwest</v>
      </c>
      <c r="E2056">
        <v>0</v>
      </c>
      <c r="F2056">
        <v>0</v>
      </c>
      <c r="G2056">
        <v>0</v>
      </c>
    </row>
    <row r="2057" spans="1:7" x14ac:dyDescent="0.4">
      <c r="A2057" s="1">
        <v>43891</v>
      </c>
      <c r="B2057" t="s">
        <v>34</v>
      </c>
      <c r="C2057" t="s">
        <v>75</v>
      </c>
      <c r="D2057" t="str">
        <f>TRIM(COVID_STATE[[#This Row],[ REGION_HOLD]])</f>
        <v>Midwest</v>
      </c>
      <c r="E2057">
        <v>0</v>
      </c>
      <c r="F2057">
        <v>0</v>
      </c>
      <c r="G2057">
        <v>0</v>
      </c>
    </row>
    <row r="2058" spans="1:7" x14ac:dyDescent="0.4">
      <c r="A2058" s="1">
        <v>43891</v>
      </c>
      <c r="B2058" t="s">
        <v>29</v>
      </c>
      <c r="C2058" t="s">
        <v>75</v>
      </c>
      <c r="D2058" t="str">
        <f>TRIM(COVID_STATE[[#This Row],[ REGION_HOLD]])</f>
        <v>Midwest</v>
      </c>
      <c r="E2058">
        <v>0</v>
      </c>
      <c r="F2058">
        <v>0</v>
      </c>
      <c r="G2058">
        <v>0</v>
      </c>
    </row>
    <row r="2059" spans="1:7" x14ac:dyDescent="0.4">
      <c r="A2059" s="1">
        <v>43891</v>
      </c>
      <c r="B2059" t="s">
        <v>23</v>
      </c>
      <c r="C2059" t="s">
        <v>71</v>
      </c>
      <c r="D2059" t="str">
        <f>TRIM(COVID_STATE[[#This Row],[ REGION_HOLD]])</f>
        <v>South</v>
      </c>
      <c r="E2059">
        <v>0</v>
      </c>
      <c r="F2059">
        <v>0</v>
      </c>
      <c r="G2059">
        <v>0</v>
      </c>
    </row>
    <row r="2060" spans="1:7" x14ac:dyDescent="0.4">
      <c r="A2060" s="1">
        <v>43891</v>
      </c>
      <c r="B2060" t="s">
        <v>35</v>
      </c>
      <c r="C2060" t="s">
        <v>71</v>
      </c>
      <c r="D2060" t="str">
        <f>TRIM(COVID_STATE[[#This Row],[ REGION_HOLD]])</f>
        <v>South</v>
      </c>
      <c r="E2060">
        <v>0</v>
      </c>
      <c r="F2060">
        <v>0</v>
      </c>
      <c r="G2060">
        <v>0</v>
      </c>
    </row>
    <row r="2061" spans="1:7" x14ac:dyDescent="0.4">
      <c r="A2061" s="1">
        <v>43891</v>
      </c>
      <c r="B2061" t="s">
        <v>46</v>
      </c>
      <c r="C2061" t="s">
        <v>74</v>
      </c>
      <c r="D2061" t="str">
        <f>TRIM(COVID_STATE[[#This Row],[ REGION_HOLD]])</f>
        <v>Northeast</v>
      </c>
      <c r="E2061">
        <v>0</v>
      </c>
      <c r="F2061">
        <v>0</v>
      </c>
      <c r="G2061">
        <v>0</v>
      </c>
    </row>
    <row r="2062" spans="1:7" x14ac:dyDescent="0.4">
      <c r="A2062" s="1">
        <v>43891</v>
      </c>
      <c r="B2062" t="s">
        <v>18</v>
      </c>
      <c r="C2062" t="s">
        <v>71</v>
      </c>
      <c r="D2062" t="str">
        <f>TRIM(COVID_STATE[[#This Row],[ REGION_HOLD]])</f>
        <v>South</v>
      </c>
      <c r="E2062">
        <v>0</v>
      </c>
      <c r="F2062">
        <v>0</v>
      </c>
      <c r="G2062">
        <v>0</v>
      </c>
    </row>
    <row r="2063" spans="1:7" x14ac:dyDescent="0.4">
      <c r="A2063" s="1">
        <v>43891</v>
      </c>
      <c r="B2063" t="s">
        <v>4</v>
      </c>
      <c r="C2063" t="s">
        <v>74</v>
      </c>
      <c r="D2063" t="str">
        <f>TRIM(COVID_STATE[[#This Row],[ REGION_HOLD]])</f>
        <v>Northeast</v>
      </c>
      <c r="E2063">
        <v>0</v>
      </c>
      <c r="F2063">
        <v>0</v>
      </c>
      <c r="G2063">
        <v>0</v>
      </c>
    </row>
    <row r="2064" spans="1:7" x14ac:dyDescent="0.4">
      <c r="A2064" s="1">
        <v>43891</v>
      </c>
      <c r="B2064" t="s">
        <v>37</v>
      </c>
      <c r="C2064" t="s">
        <v>75</v>
      </c>
      <c r="D2064" t="str">
        <f>TRIM(COVID_STATE[[#This Row],[ REGION_HOLD]])</f>
        <v>Midwest</v>
      </c>
      <c r="E2064">
        <v>0</v>
      </c>
      <c r="F2064">
        <v>0</v>
      </c>
      <c r="G2064">
        <v>0</v>
      </c>
    </row>
    <row r="2065" spans="1:7" x14ac:dyDescent="0.4">
      <c r="A2065" s="1">
        <v>43891</v>
      </c>
      <c r="B2065" t="s">
        <v>24</v>
      </c>
      <c r="C2065" t="s">
        <v>75</v>
      </c>
      <c r="D2065" t="str">
        <f>TRIM(COVID_STATE[[#This Row],[ REGION_HOLD]])</f>
        <v>Midwest</v>
      </c>
      <c r="E2065">
        <v>0</v>
      </c>
      <c r="F2065">
        <v>0</v>
      </c>
      <c r="G2065">
        <v>0</v>
      </c>
    </row>
    <row r="2066" spans="1:7" x14ac:dyDescent="0.4">
      <c r="A2066" s="1">
        <v>43891</v>
      </c>
      <c r="B2066" t="s">
        <v>41</v>
      </c>
      <c r="C2066" t="s">
        <v>71</v>
      </c>
      <c r="D2066" t="str">
        <f>TRIM(COVID_STATE[[#This Row],[ REGION_HOLD]])</f>
        <v>South</v>
      </c>
      <c r="E2066">
        <v>0</v>
      </c>
      <c r="F2066">
        <v>0</v>
      </c>
      <c r="G2066">
        <v>0</v>
      </c>
    </row>
    <row r="2067" spans="1:7" x14ac:dyDescent="0.4">
      <c r="A2067" s="1">
        <v>43891</v>
      </c>
      <c r="B2067" t="s">
        <v>30</v>
      </c>
      <c r="C2067" t="s">
        <v>75</v>
      </c>
      <c r="D2067" t="str">
        <f>TRIM(COVID_STATE[[#This Row],[ REGION_HOLD]])</f>
        <v>Midwest</v>
      </c>
      <c r="E2067">
        <v>0</v>
      </c>
      <c r="F2067">
        <v>0</v>
      </c>
      <c r="G2067">
        <v>0</v>
      </c>
    </row>
    <row r="2068" spans="1:7" x14ac:dyDescent="0.4">
      <c r="A2068" s="1">
        <v>43891</v>
      </c>
      <c r="B2068" t="s">
        <v>49</v>
      </c>
      <c r="C2068" t="s">
        <v>73</v>
      </c>
      <c r="D2068" t="str">
        <f>TRIM(COVID_STATE[[#This Row],[ REGION_HOLD]])</f>
        <v>West</v>
      </c>
      <c r="E2068">
        <v>0</v>
      </c>
      <c r="F2068">
        <v>0</v>
      </c>
      <c r="G2068">
        <v>0</v>
      </c>
    </row>
    <row r="2069" spans="1:7" x14ac:dyDescent="0.4">
      <c r="A2069" s="1">
        <v>43891</v>
      </c>
      <c r="B2069" t="s">
        <v>7</v>
      </c>
      <c r="C2069" t="s">
        <v>75</v>
      </c>
      <c r="D2069" t="str">
        <f>TRIM(COVID_STATE[[#This Row],[ REGION_HOLD]])</f>
        <v>Midwest</v>
      </c>
      <c r="E2069">
        <v>0</v>
      </c>
      <c r="F2069">
        <v>0</v>
      </c>
      <c r="G2069">
        <v>0</v>
      </c>
    </row>
    <row r="2070" spans="1:7" x14ac:dyDescent="0.4">
      <c r="A2070" s="1">
        <v>43891</v>
      </c>
      <c r="B2070" t="s">
        <v>19</v>
      </c>
      <c r="C2070" t="s">
        <v>73</v>
      </c>
      <c r="D2070" t="str">
        <f>TRIM(COVID_STATE[[#This Row],[ REGION_HOLD]])</f>
        <v>West</v>
      </c>
      <c r="E2070">
        <v>0</v>
      </c>
      <c r="F2070">
        <v>0</v>
      </c>
      <c r="G2070">
        <v>0</v>
      </c>
    </row>
    <row r="2071" spans="1:7" x14ac:dyDescent="0.4">
      <c r="A2071" s="1">
        <v>43891</v>
      </c>
      <c r="B2071" t="s">
        <v>14</v>
      </c>
      <c r="C2071" t="s">
        <v>74</v>
      </c>
      <c r="D2071" t="str">
        <f>TRIM(COVID_STATE[[#This Row],[ REGION_HOLD]])</f>
        <v>Northeast</v>
      </c>
      <c r="E2071">
        <v>0</v>
      </c>
      <c r="F2071">
        <v>0</v>
      </c>
      <c r="G2071">
        <v>0</v>
      </c>
    </row>
    <row r="2072" spans="1:7" x14ac:dyDescent="0.4">
      <c r="A2072" s="1">
        <v>43891</v>
      </c>
      <c r="B2072" t="s">
        <v>16</v>
      </c>
      <c r="C2072" t="s">
        <v>74</v>
      </c>
      <c r="D2072" t="str">
        <f>TRIM(COVID_STATE[[#This Row],[ REGION_HOLD]])</f>
        <v>Northeast</v>
      </c>
      <c r="E2072">
        <v>0</v>
      </c>
      <c r="F2072">
        <v>0</v>
      </c>
      <c r="G2072">
        <v>0</v>
      </c>
    </row>
    <row r="2073" spans="1:7" x14ac:dyDescent="0.4">
      <c r="A2073" s="1">
        <v>43891</v>
      </c>
      <c r="B2073" t="s">
        <v>42</v>
      </c>
      <c r="C2073" t="s">
        <v>73</v>
      </c>
      <c r="D2073" t="str">
        <f>TRIM(COVID_STATE[[#This Row],[ REGION_HOLD]])</f>
        <v>West</v>
      </c>
      <c r="E2073">
        <v>0</v>
      </c>
      <c r="F2073">
        <v>0</v>
      </c>
      <c r="G2073">
        <v>0</v>
      </c>
    </row>
    <row r="2074" spans="1:7" x14ac:dyDescent="0.4">
      <c r="A2074" s="1">
        <v>43891</v>
      </c>
      <c r="B2074" t="s">
        <v>11</v>
      </c>
      <c r="C2074" t="s">
        <v>74</v>
      </c>
      <c r="D2074" t="str">
        <f>TRIM(COVID_STATE[[#This Row],[ REGION_HOLD]])</f>
        <v>Northeast</v>
      </c>
      <c r="E2074">
        <v>1</v>
      </c>
      <c r="F2074">
        <v>0</v>
      </c>
      <c r="G2074">
        <v>0</v>
      </c>
    </row>
    <row r="2075" spans="1:7" x14ac:dyDescent="0.4">
      <c r="A2075" s="1">
        <v>43891</v>
      </c>
      <c r="B2075" t="s">
        <v>15</v>
      </c>
      <c r="C2075" t="s">
        <v>71</v>
      </c>
      <c r="D2075" t="str">
        <f>TRIM(COVID_STATE[[#This Row],[ REGION_HOLD]])</f>
        <v>South</v>
      </c>
      <c r="E2075">
        <v>0</v>
      </c>
      <c r="F2075">
        <v>0</v>
      </c>
      <c r="G2075">
        <v>0</v>
      </c>
    </row>
    <row r="2076" spans="1:7" x14ac:dyDescent="0.4">
      <c r="A2076" s="1">
        <v>43891</v>
      </c>
      <c r="B2076" t="s">
        <v>43</v>
      </c>
      <c r="C2076" t="s">
        <v>75</v>
      </c>
      <c r="D2076" t="str">
        <f>TRIM(COVID_STATE[[#This Row],[ REGION_HOLD]])</f>
        <v>Midwest</v>
      </c>
      <c r="E2076">
        <v>0</v>
      </c>
      <c r="F2076">
        <v>0</v>
      </c>
      <c r="G2076">
        <v>0</v>
      </c>
    </row>
    <row r="2077" spans="1:7" x14ac:dyDescent="0.4">
      <c r="A2077" s="1">
        <v>43891</v>
      </c>
      <c r="B2077" t="s">
        <v>36</v>
      </c>
      <c r="C2077" t="s">
        <v>75</v>
      </c>
      <c r="D2077" t="str">
        <f>TRIM(COVID_STATE[[#This Row],[ REGION_HOLD]])</f>
        <v>Midwest</v>
      </c>
      <c r="E2077">
        <v>0</v>
      </c>
      <c r="F2077">
        <v>0</v>
      </c>
      <c r="G2077">
        <v>0</v>
      </c>
    </row>
    <row r="2078" spans="1:7" x14ac:dyDescent="0.4">
      <c r="A2078" s="1">
        <v>43891</v>
      </c>
      <c r="B2078" t="s">
        <v>25</v>
      </c>
      <c r="C2078" t="s">
        <v>71</v>
      </c>
      <c r="D2078" t="str">
        <f>TRIM(COVID_STATE[[#This Row],[ REGION_HOLD]])</f>
        <v>South</v>
      </c>
      <c r="E2078">
        <v>0</v>
      </c>
      <c r="F2078">
        <v>0</v>
      </c>
      <c r="G2078">
        <v>0</v>
      </c>
    </row>
    <row r="2079" spans="1:7" x14ac:dyDescent="0.4">
      <c r="A2079" s="1">
        <v>43891</v>
      </c>
      <c r="B2079" t="s">
        <v>9</v>
      </c>
      <c r="C2079" t="s">
        <v>73</v>
      </c>
      <c r="D2079" t="str">
        <f>TRIM(COVID_STATE[[#This Row],[ REGION_HOLD]])</f>
        <v>West</v>
      </c>
      <c r="E2079">
        <v>1</v>
      </c>
      <c r="F2079">
        <v>0</v>
      </c>
      <c r="G2079">
        <v>0</v>
      </c>
    </row>
    <row r="2080" spans="1:7" x14ac:dyDescent="0.4">
      <c r="A2080" s="1">
        <v>43891</v>
      </c>
      <c r="B2080" t="s">
        <v>26</v>
      </c>
      <c r="C2080" t="s">
        <v>74</v>
      </c>
      <c r="D2080" t="str">
        <f>TRIM(COVID_STATE[[#This Row],[ REGION_HOLD]])</f>
        <v>Northeast</v>
      </c>
      <c r="E2080">
        <v>0</v>
      </c>
      <c r="F2080">
        <v>0</v>
      </c>
      <c r="G2080">
        <v>0</v>
      </c>
    </row>
    <row r="2081" spans="1:7" x14ac:dyDescent="0.4">
      <c r="A2081" s="1">
        <v>43891</v>
      </c>
      <c r="B2081" t="s">
        <v>12</v>
      </c>
      <c r="C2081" t="s">
        <v>74</v>
      </c>
      <c r="D2081" t="str">
        <f>TRIM(COVID_STATE[[#This Row],[ REGION_HOLD]])</f>
        <v>Northeast</v>
      </c>
      <c r="E2081">
        <v>2</v>
      </c>
      <c r="F2081">
        <v>0</v>
      </c>
      <c r="G2081">
        <v>0</v>
      </c>
    </row>
    <row r="2082" spans="1:7" x14ac:dyDescent="0.4">
      <c r="A2082" s="1">
        <v>43891</v>
      </c>
      <c r="B2082" t="s">
        <v>27</v>
      </c>
      <c r="C2082" t="s">
        <v>71</v>
      </c>
      <c r="D2082" t="str">
        <f>TRIM(COVID_STATE[[#This Row],[ REGION_HOLD]])</f>
        <v>South</v>
      </c>
      <c r="E2082">
        <v>0</v>
      </c>
      <c r="F2082">
        <v>0</v>
      </c>
      <c r="G2082">
        <v>0</v>
      </c>
    </row>
    <row r="2083" spans="1:7" x14ac:dyDescent="0.4">
      <c r="A2083" s="1">
        <v>43891</v>
      </c>
      <c r="B2083" t="s">
        <v>38</v>
      </c>
      <c r="C2083" t="s">
        <v>75</v>
      </c>
      <c r="D2083" t="str">
        <f>TRIM(COVID_STATE[[#This Row],[ REGION_HOLD]])</f>
        <v>Midwest</v>
      </c>
      <c r="E2083">
        <v>0</v>
      </c>
      <c r="F2083">
        <v>0</v>
      </c>
      <c r="G2083">
        <v>0</v>
      </c>
    </row>
    <row r="2084" spans="1:7" x14ac:dyDescent="0.4">
      <c r="A2084" s="1">
        <v>43891</v>
      </c>
      <c r="B2084" t="s">
        <v>20</v>
      </c>
      <c r="C2084" t="s">
        <v>71</v>
      </c>
      <c r="D2084" t="str">
        <f>TRIM(COVID_STATE[[#This Row],[ REGION_HOLD]])</f>
        <v>South</v>
      </c>
      <c r="E2084">
        <v>0</v>
      </c>
      <c r="F2084">
        <v>0</v>
      </c>
      <c r="G2084">
        <v>0</v>
      </c>
    </row>
    <row r="2085" spans="1:7" x14ac:dyDescent="0.4">
      <c r="A2085" s="1">
        <v>43891</v>
      </c>
      <c r="B2085" t="s">
        <v>6</v>
      </c>
      <c r="C2085" t="s">
        <v>71</v>
      </c>
      <c r="D2085" t="str">
        <f>TRIM(COVID_STATE[[#This Row],[ REGION_HOLD]])</f>
        <v>South</v>
      </c>
      <c r="E2085">
        <v>0</v>
      </c>
      <c r="F2085">
        <v>0</v>
      </c>
      <c r="G2085">
        <v>0</v>
      </c>
    </row>
    <row r="2086" spans="1:7" x14ac:dyDescent="0.4">
      <c r="A2086" s="1">
        <v>43891</v>
      </c>
      <c r="B2086" t="s">
        <v>8</v>
      </c>
      <c r="C2086" t="s">
        <v>73</v>
      </c>
      <c r="D2086" t="str">
        <f>TRIM(COVID_STATE[[#This Row],[ REGION_HOLD]])</f>
        <v>West</v>
      </c>
      <c r="E2086">
        <v>0</v>
      </c>
      <c r="F2086">
        <v>0</v>
      </c>
      <c r="G2086">
        <v>0</v>
      </c>
    </row>
    <row r="2087" spans="1:7" x14ac:dyDescent="0.4">
      <c r="A2087" s="1">
        <v>43891</v>
      </c>
      <c r="B2087" t="s">
        <v>31</v>
      </c>
      <c r="C2087" t="s">
        <v>74</v>
      </c>
      <c r="D2087" t="str">
        <f>TRIM(COVID_STATE[[#This Row],[ REGION_HOLD]])</f>
        <v>Northeast</v>
      </c>
      <c r="E2087">
        <v>0</v>
      </c>
      <c r="F2087">
        <v>0</v>
      </c>
      <c r="G2087">
        <v>0</v>
      </c>
    </row>
    <row r="2088" spans="1:7" x14ac:dyDescent="0.4">
      <c r="A2088" s="1">
        <v>43891</v>
      </c>
      <c r="B2088" t="s">
        <v>32</v>
      </c>
      <c r="C2088" t="s">
        <v>71</v>
      </c>
      <c r="D2088" t="str">
        <f>TRIM(COVID_STATE[[#This Row],[ REGION_HOLD]])</f>
        <v>South</v>
      </c>
      <c r="E2088">
        <v>0</v>
      </c>
      <c r="F2088">
        <v>0</v>
      </c>
      <c r="G2088">
        <v>0</v>
      </c>
    </row>
    <row r="2089" spans="1:7" x14ac:dyDescent="0.4">
      <c r="A2089" s="1">
        <v>43891</v>
      </c>
      <c r="B2089" t="s">
        <v>0</v>
      </c>
      <c r="C2089" t="s">
        <v>73</v>
      </c>
      <c r="D2089" t="str">
        <f>TRIM(COVID_STATE[[#This Row],[ REGION_HOLD]])</f>
        <v>West</v>
      </c>
      <c r="E2089">
        <v>7</v>
      </c>
      <c r="F2089">
        <v>2</v>
      </c>
      <c r="G2089">
        <v>3</v>
      </c>
    </row>
    <row r="2090" spans="1:7" x14ac:dyDescent="0.4">
      <c r="A2090" s="1">
        <v>43891</v>
      </c>
      <c r="B2090" t="s">
        <v>50</v>
      </c>
      <c r="C2090" t="s">
        <v>71</v>
      </c>
      <c r="D2090" t="str">
        <f>TRIM(COVID_STATE[[#This Row],[ REGION_HOLD]])</f>
        <v>South</v>
      </c>
      <c r="E2090">
        <v>0</v>
      </c>
      <c r="F2090">
        <v>0</v>
      </c>
      <c r="G2090">
        <v>0</v>
      </c>
    </row>
    <row r="2091" spans="1:7" x14ac:dyDescent="0.4">
      <c r="A2091" s="1">
        <v>43891</v>
      </c>
      <c r="B2091" t="s">
        <v>5</v>
      </c>
      <c r="C2091" t="s">
        <v>75</v>
      </c>
      <c r="D2091" t="str">
        <f>TRIM(COVID_STATE[[#This Row],[ REGION_HOLD]])</f>
        <v>Midwest</v>
      </c>
      <c r="E2091">
        <v>0</v>
      </c>
      <c r="F2091">
        <v>0</v>
      </c>
      <c r="G2091">
        <v>0</v>
      </c>
    </row>
    <row r="2092" spans="1:7" x14ac:dyDescent="0.4">
      <c r="A2092" s="1">
        <v>43891</v>
      </c>
      <c r="B2092" t="s">
        <v>44</v>
      </c>
      <c r="C2092" t="s">
        <v>73</v>
      </c>
      <c r="D2092" t="str">
        <f>TRIM(COVID_STATE[[#This Row],[ REGION_HOLD]])</f>
        <v>West</v>
      </c>
      <c r="E2092">
        <v>0</v>
      </c>
      <c r="F2092">
        <v>0</v>
      </c>
      <c r="G2092">
        <v>0</v>
      </c>
    </row>
    <row r="2093" spans="1:7" x14ac:dyDescent="0.4">
      <c r="A2093" s="1">
        <v>43892</v>
      </c>
      <c r="B2093" t="s">
        <v>47</v>
      </c>
      <c r="C2093" t="s">
        <v>71</v>
      </c>
      <c r="D2093" t="str">
        <f>TRIM(COVID_STATE[[#This Row],[ REGION_HOLD]])</f>
        <v>South</v>
      </c>
      <c r="E2093">
        <v>0</v>
      </c>
      <c r="F2093">
        <v>0</v>
      </c>
      <c r="G2093">
        <v>0</v>
      </c>
    </row>
    <row r="2094" spans="1:7" x14ac:dyDescent="0.4">
      <c r="A2094" s="1">
        <v>43892</v>
      </c>
      <c r="B2094" t="s">
        <v>45</v>
      </c>
      <c r="C2094" t="s">
        <v>73</v>
      </c>
      <c r="D2094" t="str">
        <f>TRIM(COVID_STATE[[#This Row],[ REGION_HOLD]])</f>
        <v>West</v>
      </c>
      <c r="E2094">
        <v>0</v>
      </c>
      <c r="F2094">
        <v>0</v>
      </c>
      <c r="G2094">
        <v>0</v>
      </c>
    </row>
    <row r="2095" spans="1:7" x14ac:dyDescent="0.4">
      <c r="A2095" s="1">
        <v>43892</v>
      </c>
      <c r="B2095" t="s">
        <v>3</v>
      </c>
      <c r="C2095" t="s">
        <v>73</v>
      </c>
      <c r="D2095" t="str">
        <f>TRIM(COVID_STATE[[#This Row],[ REGION_HOLD]])</f>
        <v>West</v>
      </c>
      <c r="E2095">
        <v>0</v>
      </c>
      <c r="F2095">
        <v>0</v>
      </c>
      <c r="G2095">
        <v>0</v>
      </c>
    </row>
    <row r="2096" spans="1:7" x14ac:dyDescent="0.4">
      <c r="A2096" s="1">
        <v>43892</v>
      </c>
      <c r="B2096" t="s">
        <v>39</v>
      </c>
      <c r="C2096" t="s">
        <v>71</v>
      </c>
      <c r="D2096" t="str">
        <f>TRIM(COVID_STATE[[#This Row],[ REGION_HOLD]])</f>
        <v>South</v>
      </c>
      <c r="E2096">
        <v>0</v>
      </c>
      <c r="F2096">
        <v>0</v>
      </c>
      <c r="G2096">
        <v>0</v>
      </c>
    </row>
    <row r="2097" spans="1:7" x14ac:dyDescent="0.4">
      <c r="A2097" s="1">
        <v>43892</v>
      </c>
      <c r="B2097" t="s">
        <v>2</v>
      </c>
      <c r="C2097" t="s">
        <v>73</v>
      </c>
      <c r="D2097" t="str">
        <f>TRIM(COVID_STATE[[#This Row],[ REGION_HOLD]])</f>
        <v>West</v>
      </c>
      <c r="E2097">
        <v>5</v>
      </c>
      <c r="F2097">
        <v>0</v>
      </c>
      <c r="G2097">
        <v>0</v>
      </c>
    </row>
    <row r="2098" spans="1:7" x14ac:dyDescent="0.4">
      <c r="A2098" s="1">
        <v>43892</v>
      </c>
      <c r="B2098" t="s">
        <v>17</v>
      </c>
      <c r="C2098" t="s">
        <v>73</v>
      </c>
      <c r="D2098" t="str">
        <f>TRIM(COVID_STATE[[#This Row],[ REGION_HOLD]])</f>
        <v>West</v>
      </c>
      <c r="E2098">
        <v>0</v>
      </c>
      <c r="F2098">
        <v>0</v>
      </c>
      <c r="G2098">
        <v>0</v>
      </c>
    </row>
    <row r="2099" spans="1:7" x14ac:dyDescent="0.4">
      <c r="A2099" s="1">
        <v>43892</v>
      </c>
      <c r="B2099" t="s">
        <v>33</v>
      </c>
      <c r="C2099" t="s">
        <v>74</v>
      </c>
      <c r="D2099" t="str">
        <f>TRIM(COVID_STATE[[#This Row],[ REGION_HOLD]])</f>
        <v>Northeast</v>
      </c>
      <c r="E2099">
        <v>0</v>
      </c>
      <c r="F2099">
        <v>0</v>
      </c>
      <c r="G2099">
        <v>0</v>
      </c>
    </row>
    <row r="2100" spans="1:7" x14ac:dyDescent="0.4">
      <c r="A2100" s="1">
        <v>43892</v>
      </c>
      <c r="B2100" t="s">
        <v>40</v>
      </c>
      <c r="C2100" t="s">
        <v>71</v>
      </c>
      <c r="D2100" t="str">
        <f>TRIM(COVID_STATE[[#This Row],[ REGION_HOLD]])</f>
        <v>South</v>
      </c>
      <c r="E2100">
        <v>0</v>
      </c>
      <c r="F2100">
        <v>0</v>
      </c>
      <c r="G2100">
        <v>0</v>
      </c>
    </row>
    <row r="2101" spans="1:7" x14ac:dyDescent="0.4">
      <c r="A2101" s="1">
        <v>43892</v>
      </c>
      <c r="B2101" t="s">
        <v>28</v>
      </c>
      <c r="C2101" t="s">
        <v>71</v>
      </c>
      <c r="D2101" t="str">
        <f>TRIM(COVID_STATE[[#This Row],[ REGION_HOLD]])</f>
        <v>South</v>
      </c>
      <c r="E2101">
        <v>0</v>
      </c>
      <c r="F2101">
        <v>0</v>
      </c>
      <c r="G2101">
        <v>0</v>
      </c>
    </row>
    <row r="2102" spans="1:7" x14ac:dyDescent="0.4">
      <c r="A2102" s="1">
        <v>43892</v>
      </c>
      <c r="B2102" t="s">
        <v>10</v>
      </c>
      <c r="C2102" t="s">
        <v>71</v>
      </c>
      <c r="D2102" t="str">
        <f>TRIM(COVID_STATE[[#This Row],[ REGION_HOLD]])</f>
        <v>South</v>
      </c>
      <c r="E2102">
        <v>0</v>
      </c>
      <c r="F2102">
        <v>0</v>
      </c>
      <c r="G2102">
        <v>0</v>
      </c>
    </row>
    <row r="2103" spans="1:7" x14ac:dyDescent="0.4">
      <c r="A2103" s="1">
        <v>43892</v>
      </c>
      <c r="B2103" t="s">
        <v>13</v>
      </c>
      <c r="C2103" t="s">
        <v>71</v>
      </c>
      <c r="D2103" t="str">
        <f>TRIM(COVID_STATE[[#This Row],[ REGION_HOLD]])</f>
        <v>South</v>
      </c>
      <c r="E2103">
        <v>2</v>
      </c>
      <c r="F2103">
        <v>0</v>
      </c>
      <c r="G2103">
        <v>0</v>
      </c>
    </row>
    <row r="2104" spans="1:7" x14ac:dyDescent="0.4">
      <c r="A2104" s="1">
        <v>43892</v>
      </c>
      <c r="B2104" t="s">
        <v>21</v>
      </c>
      <c r="C2104" t="s">
        <v>73</v>
      </c>
      <c r="D2104" t="str">
        <f>TRIM(COVID_STATE[[#This Row],[ REGION_HOLD]])</f>
        <v>West</v>
      </c>
      <c r="E2104">
        <v>0</v>
      </c>
      <c r="F2104">
        <v>0</v>
      </c>
      <c r="G2104">
        <v>0</v>
      </c>
    </row>
    <row r="2105" spans="1:7" x14ac:dyDescent="0.4">
      <c r="A2105" s="1">
        <v>43892</v>
      </c>
      <c r="B2105" t="s">
        <v>48</v>
      </c>
      <c r="C2105" t="s">
        <v>73</v>
      </c>
      <c r="D2105" t="str">
        <f>TRIM(COVID_STATE[[#This Row],[ REGION_HOLD]])</f>
        <v>West</v>
      </c>
      <c r="E2105">
        <v>0</v>
      </c>
      <c r="F2105">
        <v>0</v>
      </c>
      <c r="G2105">
        <v>0</v>
      </c>
    </row>
    <row r="2106" spans="1:7" x14ac:dyDescent="0.4">
      <c r="A2106" s="1">
        <v>43892</v>
      </c>
      <c r="B2106" t="s">
        <v>1</v>
      </c>
      <c r="C2106" t="s">
        <v>75</v>
      </c>
      <c r="D2106" t="str">
        <f>TRIM(COVID_STATE[[#This Row],[ REGION_HOLD]])</f>
        <v>Midwest</v>
      </c>
      <c r="E2106">
        <v>1</v>
      </c>
      <c r="F2106">
        <v>0</v>
      </c>
      <c r="G2106">
        <v>0</v>
      </c>
    </row>
    <row r="2107" spans="1:7" x14ac:dyDescent="0.4">
      <c r="A2107" s="1">
        <v>43892</v>
      </c>
      <c r="B2107" t="s">
        <v>22</v>
      </c>
      <c r="C2107" t="s">
        <v>75</v>
      </c>
      <c r="D2107" t="str">
        <f>TRIM(COVID_STATE[[#This Row],[ REGION_HOLD]])</f>
        <v>Midwest</v>
      </c>
      <c r="E2107">
        <v>0</v>
      </c>
      <c r="F2107">
        <v>0</v>
      </c>
      <c r="G2107">
        <v>0</v>
      </c>
    </row>
    <row r="2108" spans="1:7" x14ac:dyDescent="0.4">
      <c r="A2108" s="1">
        <v>43892</v>
      </c>
      <c r="B2108" t="s">
        <v>34</v>
      </c>
      <c r="C2108" t="s">
        <v>75</v>
      </c>
      <c r="D2108" t="str">
        <f>TRIM(COVID_STATE[[#This Row],[ REGION_HOLD]])</f>
        <v>Midwest</v>
      </c>
      <c r="E2108">
        <v>0</v>
      </c>
      <c r="F2108">
        <v>0</v>
      </c>
      <c r="G2108">
        <v>0</v>
      </c>
    </row>
    <row r="2109" spans="1:7" x14ac:dyDescent="0.4">
      <c r="A2109" s="1">
        <v>43892</v>
      </c>
      <c r="B2109" t="s">
        <v>29</v>
      </c>
      <c r="C2109" t="s">
        <v>75</v>
      </c>
      <c r="D2109" t="str">
        <f>TRIM(COVID_STATE[[#This Row],[ REGION_HOLD]])</f>
        <v>Midwest</v>
      </c>
      <c r="E2109">
        <v>0</v>
      </c>
      <c r="F2109">
        <v>0</v>
      </c>
      <c r="G2109">
        <v>0</v>
      </c>
    </row>
    <row r="2110" spans="1:7" x14ac:dyDescent="0.4">
      <c r="A2110" s="1">
        <v>43892</v>
      </c>
      <c r="B2110" t="s">
        <v>23</v>
      </c>
      <c r="C2110" t="s">
        <v>71</v>
      </c>
      <c r="D2110" t="str">
        <f>TRIM(COVID_STATE[[#This Row],[ REGION_HOLD]])</f>
        <v>South</v>
      </c>
      <c r="E2110">
        <v>0</v>
      </c>
      <c r="F2110">
        <v>0</v>
      </c>
      <c r="G2110">
        <v>0</v>
      </c>
    </row>
    <row r="2111" spans="1:7" x14ac:dyDescent="0.4">
      <c r="A2111" s="1">
        <v>43892</v>
      </c>
      <c r="B2111" t="s">
        <v>35</v>
      </c>
      <c r="C2111" t="s">
        <v>71</v>
      </c>
      <c r="D2111" t="str">
        <f>TRIM(COVID_STATE[[#This Row],[ REGION_HOLD]])</f>
        <v>South</v>
      </c>
      <c r="E2111">
        <v>0</v>
      </c>
      <c r="F2111">
        <v>0</v>
      </c>
      <c r="G2111">
        <v>0</v>
      </c>
    </row>
    <row r="2112" spans="1:7" x14ac:dyDescent="0.4">
      <c r="A2112" s="1">
        <v>43892</v>
      </c>
      <c r="B2112" t="s">
        <v>46</v>
      </c>
      <c r="C2112" t="s">
        <v>74</v>
      </c>
      <c r="D2112" t="str">
        <f>TRIM(COVID_STATE[[#This Row],[ REGION_HOLD]])</f>
        <v>Northeast</v>
      </c>
      <c r="E2112">
        <v>0</v>
      </c>
      <c r="F2112">
        <v>0</v>
      </c>
      <c r="G2112">
        <v>0</v>
      </c>
    </row>
    <row r="2113" spans="1:7" x14ac:dyDescent="0.4">
      <c r="A2113" s="1">
        <v>43892</v>
      </c>
      <c r="B2113" t="s">
        <v>18</v>
      </c>
      <c r="C2113" t="s">
        <v>71</v>
      </c>
      <c r="D2113" t="str">
        <f>TRIM(COVID_STATE[[#This Row],[ REGION_HOLD]])</f>
        <v>South</v>
      </c>
      <c r="E2113">
        <v>0</v>
      </c>
      <c r="F2113">
        <v>0</v>
      </c>
      <c r="G2113">
        <v>0</v>
      </c>
    </row>
    <row r="2114" spans="1:7" x14ac:dyDescent="0.4">
      <c r="A2114" s="1">
        <v>43892</v>
      </c>
      <c r="B2114" t="s">
        <v>4</v>
      </c>
      <c r="C2114" t="s">
        <v>74</v>
      </c>
      <c r="D2114" t="str">
        <f>TRIM(COVID_STATE[[#This Row],[ REGION_HOLD]])</f>
        <v>Northeast</v>
      </c>
      <c r="E2114">
        <v>1</v>
      </c>
      <c r="F2114">
        <v>0</v>
      </c>
      <c r="G2114">
        <v>0</v>
      </c>
    </row>
    <row r="2115" spans="1:7" x14ac:dyDescent="0.4">
      <c r="A2115" s="1">
        <v>43892</v>
      </c>
      <c r="B2115" t="s">
        <v>37</v>
      </c>
      <c r="C2115" t="s">
        <v>75</v>
      </c>
      <c r="D2115" t="str">
        <f>TRIM(COVID_STATE[[#This Row],[ REGION_HOLD]])</f>
        <v>Midwest</v>
      </c>
      <c r="E2115">
        <v>0</v>
      </c>
      <c r="F2115">
        <v>0</v>
      </c>
      <c r="G2115">
        <v>0</v>
      </c>
    </row>
    <row r="2116" spans="1:7" x14ac:dyDescent="0.4">
      <c r="A2116" s="1">
        <v>43892</v>
      </c>
      <c r="B2116" t="s">
        <v>24</v>
      </c>
      <c r="C2116" t="s">
        <v>75</v>
      </c>
      <c r="D2116" t="str">
        <f>TRIM(COVID_STATE[[#This Row],[ REGION_HOLD]])</f>
        <v>Midwest</v>
      </c>
      <c r="E2116">
        <v>0</v>
      </c>
      <c r="F2116">
        <v>0</v>
      </c>
      <c r="G2116">
        <v>0</v>
      </c>
    </row>
    <row r="2117" spans="1:7" x14ac:dyDescent="0.4">
      <c r="A2117" s="1">
        <v>43892</v>
      </c>
      <c r="B2117" t="s">
        <v>41</v>
      </c>
      <c r="C2117" t="s">
        <v>71</v>
      </c>
      <c r="D2117" t="str">
        <f>TRIM(COVID_STATE[[#This Row],[ REGION_HOLD]])</f>
        <v>South</v>
      </c>
      <c r="E2117">
        <v>0</v>
      </c>
      <c r="F2117">
        <v>0</v>
      </c>
      <c r="G2117">
        <v>0</v>
      </c>
    </row>
    <row r="2118" spans="1:7" x14ac:dyDescent="0.4">
      <c r="A2118" s="1">
        <v>43892</v>
      </c>
      <c r="B2118" t="s">
        <v>30</v>
      </c>
      <c r="C2118" t="s">
        <v>75</v>
      </c>
      <c r="D2118" t="str">
        <f>TRIM(COVID_STATE[[#This Row],[ REGION_HOLD]])</f>
        <v>Midwest</v>
      </c>
      <c r="E2118">
        <v>0</v>
      </c>
      <c r="F2118">
        <v>0</v>
      </c>
      <c r="G2118">
        <v>0</v>
      </c>
    </row>
    <row r="2119" spans="1:7" x14ac:dyDescent="0.4">
      <c r="A2119" s="1">
        <v>43892</v>
      </c>
      <c r="B2119" t="s">
        <v>49</v>
      </c>
      <c r="C2119" t="s">
        <v>73</v>
      </c>
      <c r="D2119" t="str">
        <f>TRIM(COVID_STATE[[#This Row],[ REGION_HOLD]])</f>
        <v>West</v>
      </c>
      <c r="E2119">
        <v>0</v>
      </c>
      <c r="F2119">
        <v>0</v>
      </c>
      <c r="G2119">
        <v>0</v>
      </c>
    </row>
    <row r="2120" spans="1:7" x14ac:dyDescent="0.4">
      <c r="A2120" s="1">
        <v>43892</v>
      </c>
      <c r="B2120" t="s">
        <v>7</v>
      </c>
      <c r="C2120" t="s">
        <v>75</v>
      </c>
      <c r="D2120" t="str">
        <f>TRIM(COVID_STATE[[#This Row],[ REGION_HOLD]])</f>
        <v>Midwest</v>
      </c>
      <c r="E2120">
        <v>0</v>
      </c>
      <c r="F2120">
        <v>0</v>
      </c>
      <c r="G2120">
        <v>0</v>
      </c>
    </row>
    <row r="2121" spans="1:7" x14ac:dyDescent="0.4">
      <c r="A2121" s="1">
        <v>43892</v>
      </c>
      <c r="B2121" t="s">
        <v>19</v>
      </c>
      <c r="C2121" t="s">
        <v>73</v>
      </c>
      <c r="D2121" t="str">
        <f>TRIM(COVID_STATE[[#This Row],[ REGION_HOLD]])</f>
        <v>West</v>
      </c>
      <c r="E2121">
        <v>0</v>
      </c>
      <c r="F2121">
        <v>0</v>
      </c>
      <c r="G2121">
        <v>0</v>
      </c>
    </row>
    <row r="2122" spans="1:7" x14ac:dyDescent="0.4">
      <c r="A2122" s="1">
        <v>43892</v>
      </c>
      <c r="B2122" t="s">
        <v>14</v>
      </c>
      <c r="C2122" t="s">
        <v>74</v>
      </c>
      <c r="D2122" t="str">
        <f>TRIM(COVID_STATE[[#This Row],[ REGION_HOLD]])</f>
        <v>Northeast</v>
      </c>
      <c r="E2122">
        <v>1</v>
      </c>
      <c r="F2122">
        <v>0</v>
      </c>
      <c r="G2122">
        <v>0</v>
      </c>
    </row>
    <row r="2123" spans="1:7" x14ac:dyDescent="0.4">
      <c r="A2123" s="1">
        <v>43892</v>
      </c>
      <c r="B2123" t="s">
        <v>16</v>
      </c>
      <c r="C2123" t="s">
        <v>74</v>
      </c>
      <c r="D2123" t="str">
        <f>TRIM(COVID_STATE[[#This Row],[ REGION_HOLD]])</f>
        <v>Northeast</v>
      </c>
      <c r="E2123">
        <v>0</v>
      </c>
      <c r="F2123">
        <v>0</v>
      </c>
      <c r="G2123">
        <v>0</v>
      </c>
    </row>
    <row r="2124" spans="1:7" x14ac:dyDescent="0.4">
      <c r="A2124" s="1">
        <v>43892</v>
      </c>
      <c r="B2124" t="s">
        <v>42</v>
      </c>
      <c r="C2124" t="s">
        <v>73</v>
      </c>
      <c r="D2124" t="str">
        <f>TRIM(COVID_STATE[[#This Row],[ REGION_HOLD]])</f>
        <v>West</v>
      </c>
      <c r="E2124">
        <v>0</v>
      </c>
      <c r="F2124">
        <v>0</v>
      </c>
      <c r="G2124">
        <v>0</v>
      </c>
    </row>
    <row r="2125" spans="1:7" x14ac:dyDescent="0.4">
      <c r="A2125" s="1">
        <v>43892</v>
      </c>
      <c r="B2125" t="s">
        <v>11</v>
      </c>
      <c r="C2125" t="s">
        <v>74</v>
      </c>
      <c r="D2125" t="str">
        <f>TRIM(COVID_STATE[[#This Row],[ REGION_HOLD]])</f>
        <v>Northeast</v>
      </c>
      <c r="E2125">
        <v>0</v>
      </c>
      <c r="F2125">
        <v>0</v>
      </c>
      <c r="G2125">
        <v>0</v>
      </c>
    </row>
    <row r="2126" spans="1:7" x14ac:dyDescent="0.4">
      <c r="A2126" s="1">
        <v>43892</v>
      </c>
      <c r="B2126" t="s">
        <v>15</v>
      </c>
      <c r="C2126" t="s">
        <v>71</v>
      </c>
      <c r="D2126" t="str">
        <f>TRIM(COVID_STATE[[#This Row],[ REGION_HOLD]])</f>
        <v>South</v>
      </c>
      <c r="E2126">
        <v>0</v>
      </c>
      <c r="F2126">
        <v>0</v>
      </c>
      <c r="G2126">
        <v>0</v>
      </c>
    </row>
    <row r="2127" spans="1:7" x14ac:dyDescent="0.4">
      <c r="A2127" s="1">
        <v>43892</v>
      </c>
      <c r="B2127" t="s">
        <v>43</v>
      </c>
      <c r="C2127" t="s">
        <v>75</v>
      </c>
      <c r="D2127" t="str">
        <f>TRIM(COVID_STATE[[#This Row],[ REGION_HOLD]])</f>
        <v>Midwest</v>
      </c>
      <c r="E2127">
        <v>0</v>
      </c>
      <c r="F2127">
        <v>0</v>
      </c>
      <c r="G2127">
        <v>0</v>
      </c>
    </row>
    <row r="2128" spans="1:7" x14ac:dyDescent="0.4">
      <c r="A2128" s="1">
        <v>43892</v>
      </c>
      <c r="B2128" t="s">
        <v>36</v>
      </c>
      <c r="C2128" t="s">
        <v>75</v>
      </c>
      <c r="D2128" t="str">
        <f>TRIM(COVID_STATE[[#This Row],[ REGION_HOLD]])</f>
        <v>Midwest</v>
      </c>
      <c r="E2128">
        <v>0</v>
      </c>
      <c r="F2128">
        <v>0</v>
      </c>
      <c r="G2128">
        <v>0</v>
      </c>
    </row>
    <row r="2129" spans="1:7" x14ac:dyDescent="0.4">
      <c r="A2129" s="1">
        <v>43892</v>
      </c>
      <c r="B2129" t="s">
        <v>25</v>
      </c>
      <c r="C2129" t="s">
        <v>71</v>
      </c>
      <c r="D2129" t="str">
        <f>TRIM(COVID_STATE[[#This Row],[ REGION_HOLD]])</f>
        <v>South</v>
      </c>
      <c r="E2129">
        <v>0</v>
      </c>
      <c r="F2129">
        <v>0</v>
      </c>
      <c r="G2129">
        <v>0</v>
      </c>
    </row>
    <row r="2130" spans="1:7" x14ac:dyDescent="0.4">
      <c r="A2130" s="1">
        <v>43892</v>
      </c>
      <c r="B2130" t="s">
        <v>9</v>
      </c>
      <c r="C2130" t="s">
        <v>73</v>
      </c>
      <c r="D2130" t="str">
        <f>TRIM(COVID_STATE[[#This Row],[ REGION_HOLD]])</f>
        <v>West</v>
      </c>
      <c r="E2130">
        <v>0</v>
      </c>
      <c r="F2130">
        <v>0</v>
      </c>
      <c r="G2130">
        <v>0</v>
      </c>
    </row>
    <row r="2131" spans="1:7" x14ac:dyDescent="0.4">
      <c r="A2131" s="1">
        <v>43892</v>
      </c>
      <c r="B2131" t="s">
        <v>26</v>
      </c>
      <c r="C2131" t="s">
        <v>74</v>
      </c>
      <c r="D2131" t="str">
        <f>TRIM(COVID_STATE[[#This Row],[ REGION_HOLD]])</f>
        <v>Northeast</v>
      </c>
      <c r="E2131">
        <v>0</v>
      </c>
      <c r="F2131">
        <v>0</v>
      </c>
      <c r="G2131">
        <v>0</v>
      </c>
    </row>
    <row r="2132" spans="1:7" x14ac:dyDescent="0.4">
      <c r="A2132" s="1">
        <v>43892</v>
      </c>
      <c r="B2132" t="s">
        <v>12</v>
      </c>
      <c r="C2132" t="s">
        <v>74</v>
      </c>
      <c r="D2132" t="str">
        <f>TRIM(COVID_STATE[[#This Row],[ REGION_HOLD]])</f>
        <v>Northeast</v>
      </c>
      <c r="E2132">
        <v>0</v>
      </c>
      <c r="F2132">
        <v>0</v>
      </c>
      <c r="G2132">
        <v>0</v>
      </c>
    </row>
    <row r="2133" spans="1:7" x14ac:dyDescent="0.4">
      <c r="A2133" s="1">
        <v>43892</v>
      </c>
      <c r="B2133" t="s">
        <v>27</v>
      </c>
      <c r="C2133" t="s">
        <v>71</v>
      </c>
      <c r="D2133" t="str">
        <f>TRIM(COVID_STATE[[#This Row],[ REGION_HOLD]])</f>
        <v>South</v>
      </c>
      <c r="E2133">
        <v>0</v>
      </c>
      <c r="F2133">
        <v>0</v>
      </c>
      <c r="G2133">
        <v>0</v>
      </c>
    </row>
    <row r="2134" spans="1:7" x14ac:dyDescent="0.4">
      <c r="A2134" s="1">
        <v>43892</v>
      </c>
      <c r="B2134" t="s">
        <v>38</v>
      </c>
      <c r="C2134" t="s">
        <v>75</v>
      </c>
      <c r="D2134" t="str">
        <f>TRIM(COVID_STATE[[#This Row],[ REGION_HOLD]])</f>
        <v>Midwest</v>
      </c>
      <c r="E2134">
        <v>0</v>
      </c>
      <c r="F2134">
        <v>0</v>
      </c>
      <c r="G2134">
        <v>0</v>
      </c>
    </row>
    <row r="2135" spans="1:7" x14ac:dyDescent="0.4">
      <c r="A2135" s="1">
        <v>43892</v>
      </c>
      <c r="B2135" t="s">
        <v>20</v>
      </c>
      <c r="C2135" t="s">
        <v>71</v>
      </c>
      <c r="D2135" t="str">
        <f>TRIM(COVID_STATE[[#This Row],[ REGION_HOLD]])</f>
        <v>South</v>
      </c>
      <c r="E2135">
        <v>0</v>
      </c>
      <c r="F2135">
        <v>0</v>
      </c>
      <c r="G2135">
        <v>0</v>
      </c>
    </row>
    <row r="2136" spans="1:7" x14ac:dyDescent="0.4">
      <c r="A2136" s="1">
        <v>43892</v>
      </c>
      <c r="B2136" t="s">
        <v>6</v>
      </c>
      <c r="C2136" t="s">
        <v>71</v>
      </c>
      <c r="D2136" t="str">
        <f>TRIM(COVID_STATE[[#This Row],[ REGION_HOLD]])</f>
        <v>South</v>
      </c>
      <c r="E2136">
        <v>0</v>
      </c>
      <c r="F2136">
        <v>0</v>
      </c>
      <c r="G2136">
        <v>0</v>
      </c>
    </row>
    <row r="2137" spans="1:7" x14ac:dyDescent="0.4">
      <c r="A2137" s="1">
        <v>43892</v>
      </c>
      <c r="B2137" t="s">
        <v>8</v>
      </c>
      <c r="C2137" t="s">
        <v>73</v>
      </c>
      <c r="D2137" t="str">
        <f>TRIM(COVID_STATE[[#This Row],[ REGION_HOLD]])</f>
        <v>West</v>
      </c>
      <c r="E2137">
        <v>0</v>
      </c>
      <c r="F2137">
        <v>0</v>
      </c>
      <c r="G2137">
        <v>0</v>
      </c>
    </row>
    <row r="2138" spans="1:7" x14ac:dyDescent="0.4">
      <c r="A2138" s="1">
        <v>43892</v>
      </c>
      <c r="B2138" t="s">
        <v>31</v>
      </c>
      <c r="C2138" t="s">
        <v>74</v>
      </c>
      <c r="D2138" t="str">
        <f>TRIM(COVID_STATE[[#This Row],[ REGION_HOLD]])</f>
        <v>Northeast</v>
      </c>
      <c r="E2138">
        <v>0</v>
      </c>
      <c r="F2138">
        <v>0</v>
      </c>
      <c r="G2138">
        <v>0</v>
      </c>
    </row>
    <row r="2139" spans="1:7" x14ac:dyDescent="0.4">
      <c r="A2139" s="1">
        <v>43892</v>
      </c>
      <c r="B2139" t="s">
        <v>32</v>
      </c>
      <c r="C2139" t="s">
        <v>71</v>
      </c>
      <c r="D2139" t="str">
        <f>TRIM(COVID_STATE[[#This Row],[ REGION_HOLD]])</f>
        <v>South</v>
      </c>
      <c r="E2139">
        <v>0</v>
      </c>
      <c r="F2139">
        <v>0</v>
      </c>
      <c r="G2139">
        <v>0</v>
      </c>
    </row>
    <row r="2140" spans="1:7" x14ac:dyDescent="0.4">
      <c r="A2140" s="1">
        <v>43892</v>
      </c>
      <c r="B2140" t="s">
        <v>0</v>
      </c>
      <c r="C2140" t="s">
        <v>73</v>
      </c>
      <c r="D2140" t="str">
        <f>TRIM(COVID_STATE[[#This Row],[ REGION_HOLD]])</f>
        <v>West</v>
      </c>
      <c r="E2140">
        <v>6</v>
      </c>
      <c r="F2140">
        <v>3</v>
      </c>
      <c r="G2140">
        <v>6</v>
      </c>
    </row>
    <row r="2141" spans="1:7" x14ac:dyDescent="0.4">
      <c r="A2141" s="1">
        <v>43892</v>
      </c>
      <c r="B2141" t="s">
        <v>50</v>
      </c>
      <c r="C2141" t="s">
        <v>71</v>
      </c>
      <c r="D2141" t="str">
        <f>TRIM(COVID_STATE[[#This Row],[ REGION_HOLD]])</f>
        <v>South</v>
      </c>
      <c r="E2141">
        <v>0</v>
      </c>
      <c r="F2141">
        <v>0</v>
      </c>
      <c r="G2141">
        <v>0</v>
      </c>
    </row>
    <row r="2142" spans="1:7" x14ac:dyDescent="0.4">
      <c r="A2142" s="1">
        <v>43892</v>
      </c>
      <c r="B2142" t="s">
        <v>5</v>
      </c>
      <c r="C2142" t="s">
        <v>75</v>
      </c>
      <c r="D2142" t="str">
        <f>TRIM(COVID_STATE[[#This Row],[ REGION_HOLD]])</f>
        <v>Midwest</v>
      </c>
      <c r="E2142">
        <v>0</v>
      </c>
      <c r="F2142">
        <v>0</v>
      </c>
      <c r="G2142">
        <v>0</v>
      </c>
    </row>
    <row r="2143" spans="1:7" x14ac:dyDescent="0.4">
      <c r="A2143" s="1">
        <v>43892</v>
      </c>
      <c r="B2143" t="s">
        <v>44</v>
      </c>
      <c r="C2143" t="s">
        <v>73</v>
      </c>
      <c r="D2143" t="str">
        <f>TRIM(COVID_STATE[[#This Row],[ REGION_HOLD]])</f>
        <v>West</v>
      </c>
      <c r="E2143">
        <v>0</v>
      </c>
      <c r="F2143">
        <v>0</v>
      </c>
      <c r="G2143">
        <v>0</v>
      </c>
    </row>
    <row r="2144" spans="1:7" x14ac:dyDescent="0.4">
      <c r="A2144" s="1">
        <v>43893</v>
      </c>
      <c r="B2144" t="s">
        <v>47</v>
      </c>
      <c r="C2144" t="s">
        <v>71</v>
      </c>
      <c r="D2144" t="str">
        <f>TRIM(COVID_STATE[[#This Row],[ REGION_HOLD]])</f>
        <v>South</v>
      </c>
      <c r="E2144">
        <v>0</v>
      </c>
      <c r="F2144">
        <v>0</v>
      </c>
      <c r="G2144">
        <v>0</v>
      </c>
    </row>
    <row r="2145" spans="1:7" x14ac:dyDescent="0.4">
      <c r="A2145" s="1">
        <v>43893</v>
      </c>
      <c r="B2145" t="s">
        <v>45</v>
      </c>
      <c r="C2145" t="s">
        <v>73</v>
      </c>
      <c r="D2145" t="str">
        <f>TRIM(COVID_STATE[[#This Row],[ REGION_HOLD]])</f>
        <v>West</v>
      </c>
      <c r="E2145">
        <v>0</v>
      </c>
      <c r="F2145">
        <v>0</v>
      </c>
      <c r="G2145">
        <v>0</v>
      </c>
    </row>
    <row r="2146" spans="1:7" x14ac:dyDescent="0.4">
      <c r="A2146" s="1">
        <v>43893</v>
      </c>
      <c r="B2146" t="s">
        <v>3</v>
      </c>
      <c r="C2146" t="s">
        <v>73</v>
      </c>
      <c r="D2146" t="str">
        <f>TRIM(COVID_STATE[[#This Row],[ REGION_HOLD]])</f>
        <v>West</v>
      </c>
      <c r="E2146">
        <v>1</v>
      </c>
      <c r="F2146">
        <v>0</v>
      </c>
      <c r="G2146">
        <v>0</v>
      </c>
    </row>
    <row r="2147" spans="1:7" x14ac:dyDescent="0.4">
      <c r="A2147" s="1">
        <v>43893</v>
      </c>
      <c r="B2147" t="s">
        <v>39</v>
      </c>
      <c r="C2147" t="s">
        <v>71</v>
      </c>
      <c r="D2147" t="str">
        <f>TRIM(COVID_STATE[[#This Row],[ REGION_HOLD]])</f>
        <v>South</v>
      </c>
      <c r="E2147">
        <v>0</v>
      </c>
      <c r="F2147">
        <v>0</v>
      </c>
      <c r="G2147">
        <v>0</v>
      </c>
    </row>
    <row r="2148" spans="1:7" x14ac:dyDescent="0.4">
      <c r="A2148" s="1">
        <v>43893</v>
      </c>
      <c r="B2148" t="s">
        <v>2</v>
      </c>
      <c r="C2148" t="s">
        <v>73</v>
      </c>
      <c r="D2148" t="str">
        <f>TRIM(COVID_STATE[[#This Row],[ REGION_HOLD]])</f>
        <v>West</v>
      </c>
      <c r="E2148">
        <v>7</v>
      </c>
      <c r="F2148">
        <v>0</v>
      </c>
      <c r="G2148">
        <v>0</v>
      </c>
    </row>
    <row r="2149" spans="1:7" x14ac:dyDescent="0.4">
      <c r="A2149" s="1">
        <v>43893</v>
      </c>
      <c r="B2149" t="s">
        <v>17</v>
      </c>
      <c r="C2149" t="s">
        <v>73</v>
      </c>
      <c r="D2149" t="str">
        <f>TRIM(COVID_STATE[[#This Row],[ REGION_HOLD]])</f>
        <v>West</v>
      </c>
      <c r="E2149">
        <v>0</v>
      </c>
      <c r="F2149">
        <v>0</v>
      </c>
      <c r="G2149">
        <v>0</v>
      </c>
    </row>
    <row r="2150" spans="1:7" x14ac:dyDescent="0.4">
      <c r="A2150" s="1">
        <v>43893</v>
      </c>
      <c r="B2150" t="s">
        <v>33</v>
      </c>
      <c r="C2150" t="s">
        <v>74</v>
      </c>
      <c r="D2150" t="str">
        <f>TRIM(COVID_STATE[[#This Row],[ REGION_HOLD]])</f>
        <v>Northeast</v>
      </c>
      <c r="E2150">
        <v>0</v>
      </c>
      <c r="F2150">
        <v>0</v>
      </c>
      <c r="G2150">
        <v>0</v>
      </c>
    </row>
    <row r="2151" spans="1:7" x14ac:dyDescent="0.4">
      <c r="A2151" s="1">
        <v>43893</v>
      </c>
      <c r="B2151" t="s">
        <v>40</v>
      </c>
      <c r="C2151" t="s">
        <v>71</v>
      </c>
      <c r="D2151" t="str">
        <f>TRIM(COVID_STATE[[#This Row],[ REGION_HOLD]])</f>
        <v>South</v>
      </c>
      <c r="E2151">
        <v>0</v>
      </c>
      <c r="F2151">
        <v>0</v>
      </c>
      <c r="G2151">
        <v>0</v>
      </c>
    </row>
    <row r="2152" spans="1:7" x14ac:dyDescent="0.4">
      <c r="A2152" s="1">
        <v>43893</v>
      </c>
      <c r="B2152" t="s">
        <v>28</v>
      </c>
      <c r="C2152" t="s">
        <v>71</v>
      </c>
      <c r="D2152" t="str">
        <f>TRIM(COVID_STATE[[#This Row],[ REGION_HOLD]])</f>
        <v>South</v>
      </c>
      <c r="E2152">
        <v>0</v>
      </c>
      <c r="F2152">
        <v>0</v>
      </c>
      <c r="G2152">
        <v>0</v>
      </c>
    </row>
    <row r="2153" spans="1:7" x14ac:dyDescent="0.4">
      <c r="A2153" s="1">
        <v>43893</v>
      </c>
      <c r="B2153" t="s">
        <v>10</v>
      </c>
      <c r="C2153" t="s">
        <v>71</v>
      </c>
      <c r="D2153" t="str">
        <f>TRIM(COVID_STATE[[#This Row],[ REGION_HOLD]])</f>
        <v>South</v>
      </c>
      <c r="E2153">
        <v>1</v>
      </c>
      <c r="F2153">
        <v>0</v>
      </c>
      <c r="G2153">
        <v>0</v>
      </c>
    </row>
    <row r="2154" spans="1:7" x14ac:dyDescent="0.4">
      <c r="A2154" s="1">
        <v>43893</v>
      </c>
      <c r="B2154" t="s">
        <v>13</v>
      </c>
      <c r="C2154" t="s">
        <v>71</v>
      </c>
      <c r="D2154" t="str">
        <f>TRIM(COVID_STATE[[#This Row],[ REGION_HOLD]])</f>
        <v>South</v>
      </c>
      <c r="E2154">
        <v>0</v>
      </c>
      <c r="F2154">
        <v>0</v>
      </c>
      <c r="G2154">
        <v>0</v>
      </c>
    </row>
    <row r="2155" spans="1:7" x14ac:dyDescent="0.4">
      <c r="A2155" s="1">
        <v>43893</v>
      </c>
      <c r="B2155" t="s">
        <v>21</v>
      </c>
      <c r="C2155" t="s">
        <v>73</v>
      </c>
      <c r="D2155" t="str">
        <f>TRIM(COVID_STATE[[#This Row],[ REGION_HOLD]])</f>
        <v>West</v>
      </c>
      <c r="E2155">
        <v>0</v>
      </c>
      <c r="F2155">
        <v>0</v>
      </c>
      <c r="G2155">
        <v>0</v>
      </c>
    </row>
    <row r="2156" spans="1:7" x14ac:dyDescent="0.4">
      <c r="A2156" s="1">
        <v>43893</v>
      </c>
      <c r="B2156" t="s">
        <v>48</v>
      </c>
      <c r="C2156" t="s">
        <v>73</v>
      </c>
      <c r="D2156" t="str">
        <f>TRIM(COVID_STATE[[#This Row],[ REGION_HOLD]])</f>
        <v>West</v>
      </c>
      <c r="E2156">
        <v>0</v>
      </c>
      <c r="F2156">
        <v>0</v>
      </c>
      <c r="G2156">
        <v>0</v>
      </c>
    </row>
    <row r="2157" spans="1:7" x14ac:dyDescent="0.4">
      <c r="A2157" s="1">
        <v>43893</v>
      </c>
      <c r="B2157" t="s">
        <v>1</v>
      </c>
      <c r="C2157" t="s">
        <v>75</v>
      </c>
      <c r="D2157" t="str">
        <f>TRIM(COVID_STATE[[#This Row],[ REGION_HOLD]])</f>
        <v>Midwest</v>
      </c>
      <c r="E2157">
        <v>0</v>
      </c>
      <c r="F2157">
        <v>0</v>
      </c>
      <c r="G2157">
        <v>0</v>
      </c>
    </row>
    <row r="2158" spans="1:7" x14ac:dyDescent="0.4">
      <c r="A2158" s="1">
        <v>43893</v>
      </c>
      <c r="B2158" t="s">
        <v>22</v>
      </c>
      <c r="C2158" t="s">
        <v>75</v>
      </c>
      <c r="D2158" t="str">
        <f>TRIM(COVID_STATE[[#This Row],[ REGION_HOLD]])</f>
        <v>Midwest</v>
      </c>
      <c r="E2158">
        <v>0</v>
      </c>
      <c r="F2158">
        <v>0</v>
      </c>
      <c r="G2158">
        <v>0</v>
      </c>
    </row>
    <row r="2159" spans="1:7" x14ac:dyDescent="0.4">
      <c r="A2159" s="1">
        <v>43893</v>
      </c>
      <c r="B2159" t="s">
        <v>34</v>
      </c>
      <c r="C2159" t="s">
        <v>75</v>
      </c>
      <c r="D2159" t="str">
        <f>TRIM(COVID_STATE[[#This Row],[ REGION_HOLD]])</f>
        <v>Midwest</v>
      </c>
      <c r="E2159">
        <v>0</v>
      </c>
      <c r="F2159">
        <v>0</v>
      </c>
      <c r="G2159">
        <v>0</v>
      </c>
    </row>
    <row r="2160" spans="1:7" x14ac:dyDescent="0.4">
      <c r="A2160" s="1">
        <v>43893</v>
      </c>
      <c r="B2160" t="s">
        <v>29</v>
      </c>
      <c r="C2160" t="s">
        <v>75</v>
      </c>
      <c r="D2160" t="str">
        <f>TRIM(COVID_STATE[[#This Row],[ REGION_HOLD]])</f>
        <v>Midwest</v>
      </c>
      <c r="E2160">
        <v>0</v>
      </c>
      <c r="F2160">
        <v>0</v>
      </c>
      <c r="G2160">
        <v>0</v>
      </c>
    </row>
    <row r="2161" spans="1:7" x14ac:dyDescent="0.4">
      <c r="A2161" s="1">
        <v>43893</v>
      </c>
      <c r="B2161" t="s">
        <v>23</v>
      </c>
      <c r="C2161" t="s">
        <v>71</v>
      </c>
      <c r="D2161" t="str">
        <f>TRIM(COVID_STATE[[#This Row],[ REGION_HOLD]])</f>
        <v>South</v>
      </c>
      <c r="E2161">
        <v>0</v>
      </c>
      <c r="F2161">
        <v>0</v>
      </c>
      <c r="G2161">
        <v>0</v>
      </c>
    </row>
    <row r="2162" spans="1:7" x14ac:dyDescent="0.4">
      <c r="A2162" s="1">
        <v>43893</v>
      </c>
      <c r="B2162" t="s">
        <v>35</v>
      </c>
      <c r="C2162" t="s">
        <v>71</v>
      </c>
      <c r="D2162" t="str">
        <f>TRIM(COVID_STATE[[#This Row],[ REGION_HOLD]])</f>
        <v>South</v>
      </c>
      <c r="E2162">
        <v>0</v>
      </c>
      <c r="F2162">
        <v>0</v>
      </c>
      <c r="G2162">
        <v>0</v>
      </c>
    </row>
    <row r="2163" spans="1:7" x14ac:dyDescent="0.4">
      <c r="A2163" s="1">
        <v>43893</v>
      </c>
      <c r="B2163" t="s">
        <v>46</v>
      </c>
      <c r="C2163" t="s">
        <v>74</v>
      </c>
      <c r="D2163" t="str">
        <f>TRIM(COVID_STATE[[#This Row],[ REGION_HOLD]])</f>
        <v>Northeast</v>
      </c>
      <c r="E2163">
        <v>0</v>
      </c>
      <c r="F2163">
        <v>0</v>
      </c>
      <c r="G2163">
        <v>0</v>
      </c>
    </row>
    <row r="2164" spans="1:7" x14ac:dyDescent="0.4">
      <c r="A2164" s="1">
        <v>43893</v>
      </c>
      <c r="B2164" t="s">
        <v>18</v>
      </c>
      <c r="C2164" t="s">
        <v>71</v>
      </c>
      <c r="D2164" t="str">
        <f>TRIM(COVID_STATE[[#This Row],[ REGION_HOLD]])</f>
        <v>South</v>
      </c>
      <c r="E2164">
        <v>0</v>
      </c>
      <c r="F2164">
        <v>0</v>
      </c>
      <c r="G2164">
        <v>0</v>
      </c>
    </row>
    <row r="2165" spans="1:7" x14ac:dyDescent="0.4">
      <c r="A2165" s="1">
        <v>43893</v>
      </c>
      <c r="B2165" t="s">
        <v>4</v>
      </c>
      <c r="C2165" t="s">
        <v>74</v>
      </c>
      <c r="D2165" t="str">
        <f>TRIM(COVID_STATE[[#This Row],[ REGION_HOLD]])</f>
        <v>Northeast</v>
      </c>
      <c r="E2165">
        <v>0</v>
      </c>
      <c r="F2165">
        <v>0</v>
      </c>
      <c r="G2165">
        <v>0</v>
      </c>
    </row>
    <row r="2166" spans="1:7" x14ac:dyDescent="0.4">
      <c r="A2166" s="1">
        <v>43893</v>
      </c>
      <c r="B2166" t="s">
        <v>37</v>
      </c>
      <c r="C2166" t="s">
        <v>75</v>
      </c>
      <c r="D2166" t="str">
        <f>TRIM(COVID_STATE[[#This Row],[ REGION_HOLD]])</f>
        <v>Midwest</v>
      </c>
      <c r="E2166">
        <v>0</v>
      </c>
      <c r="F2166">
        <v>0</v>
      </c>
      <c r="G2166">
        <v>0</v>
      </c>
    </row>
    <row r="2167" spans="1:7" x14ac:dyDescent="0.4">
      <c r="A2167" s="1">
        <v>43893</v>
      </c>
      <c r="B2167" t="s">
        <v>24</v>
      </c>
      <c r="C2167" t="s">
        <v>75</v>
      </c>
      <c r="D2167" t="str">
        <f>TRIM(COVID_STATE[[#This Row],[ REGION_HOLD]])</f>
        <v>Midwest</v>
      </c>
      <c r="E2167">
        <v>0</v>
      </c>
      <c r="F2167">
        <v>0</v>
      </c>
      <c r="G2167">
        <v>0</v>
      </c>
    </row>
    <row r="2168" spans="1:7" x14ac:dyDescent="0.4">
      <c r="A2168" s="1">
        <v>43893</v>
      </c>
      <c r="B2168" t="s">
        <v>41</v>
      </c>
      <c r="C2168" t="s">
        <v>71</v>
      </c>
      <c r="D2168" t="str">
        <f>TRIM(COVID_STATE[[#This Row],[ REGION_HOLD]])</f>
        <v>South</v>
      </c>
      <c r="E2168">
        <v>0</v>
      </c>
      <c r="F2168">
        <v>0</v>
      </c>
      <c r="G2168">
        <v>0</v>
      </c>
    </row>
    <row r="2169" spans="1:7" x14ac:dyDescent="0.4">
      <c r="A2169" s="1">
        <v>43893</v>
      </c>
      <c r="B2169" t="s">
        <v>30</v>
      </c>
      <c r="C2169" t="s">
        <v>75</v>
      </c>
      <c r="D2169" t="str">
        <f>TRIM(COVID_STATE[[#This Row],[ REGION_HOLD]])</f>
        <v>Midwest</v>
      </c>
      <c r="E2169">
        <v>0</v>
      </c>
      <c r="F2169">
        <v>0</v>
      </c>
      <c r="G2169">
        <v>0</v>
      </c>
    </row>
    <row r="2170" spans="1:7" x14ac:dyDescent="0.4">
      <c r="A2170" s="1">
        <v>43893</v>
      </c>
      <c r="B2170" t="s">
        <v>49</v>
      </c>
      <c r="C2170" t="s">
        <v>73</v>
      </c>
      <c r="D2170" t="str">
        <f>TRIM(COVID_STATE[[#This Row],[ REGION_HOLD]])</f>
        <v>West</v>
      </c>
      <c r="E2170">
        <v>0</v>
      </c>
      <c r="F2170">
        <v>0</v>
      </c>
      <c r="G2170">
        <v>0</v>
      </c>
    </row>
    <row r="2171" spans="1:7" x14ac:dyDescent="0.4">
      <c r="A2171" s="1">
        <v>43893</v>
      </c>
      <c r="B2171" t="s">
        <v>7</v>
      </c>
      <c r="C2171" t="s">
        <v>75</v>
      </c>
      <c r="D2171" t="str">
        <f>TRIM(COVID_STATE[[#This Row],[ REGION_HOLD]])</f>
        <v>Midwest</v>
      </c>
      <c r="E2171">
        <v>0</v>
      </c>
      <c r="F2171">
        <v>0</v>
      </c>
      <c r="G2171">
        <v>0</v>
      </c>
    </row>
    <row r="2172" spans="1:7" x14ac:dyDescent="0.4">
      <c r="A2172" s="1">
        <v>43893</v>
      </c>
      <c r="B2172" t="s">
        <v>19</v>
      </c>
      <c r="C2172" t="s">
        <v>73</v>
      </c>
      <c r="D2172" t="str">
        <f>TRIM(COVID_STATE[[#This Row],[ REGION_HOLD]])</f>
        <v>West</v>
      </c>
      <c r="E2172">
        <v>0</v>
      </c>
      <c r="F2172">
        <v>0</v>
      </c>
      <c r="G2172">
        <v>0</v>
      </c>
    </row>
    <row r="2173" spans="1:7" x14ac:dyDescent="0.4">
      <c r="A2173" s="1">
        <v>43893</v>
      </c>
      <c r="B2173" t="s">
        <v>14</v>
      </c>
      <c r="C2173" t="s">
        <v>74</v>
      </c>
      <c r="D2173" t="str">
        <f>TRIM(COVID_STATE[[#This Row],[ REGION_HOLD]])</f>
        <v>Northeast</v>
      </c>
      <c r="E2173">
        <v>1</v>
      </c>
      <c r="F2173">
        <v>0</v>
      </c>
      <c r="G2173">
        <v>0</v>
      </c>
    </row>
    <row r="2174" spans="1:7" x14ac:dyDescent="0.4">
      <c r="A2174" s="1">
        <v>43893</v>
      </c>
      <c r="B2174" t="s">
        <v>16</v>
      </c>
      <c r="C2174" t="s">
        <v>74</v>
      </c>
      <c r="D2174" t="str">
        <f>TRIM(COVID_STATE[[#This Row],[ REGION_HOLD]])</f>
        <v>Northeast</v>
      </c>
      <c r="E2174">
        <v>0</v>
      </c>
      <c r="F2174">
        <v>0</v>
      </c>
      <c r="G2174">
        <v>0</v>
      </c>
    </row>
    <row r="2175" spans="1:7" x14ac:dyDescent="0.4">
      <c r="A2175" s="1">
        <v>43893</v>
      </c>
      <c r="B2175" t="s">
        <v>42</v>
      </c>
      <c r="C2175" t="s">
        <v>73</v>
      </c>
      <c r="D2175" t="str">
        <f>TRIM(COVID_STATE[[#This Row],[ REGION_HOLD]])</f>
        <v>West</v>
      </c>
      <c r="E2175">
        <v>0</v>
      </c>
      <c r="F2175">
        <v>0</v>
      </c>
      <c r="G2175">
        <v>0</v>
      </c>
    </row>
    <row r="2176" spans="1:7" x14ac:dyDescent="0.4">
      <c r="A2176" s="1">
        <v>43893</v>
      </c>
      <c r="B2176" t="s">
        <v>11</v>
      </c>
      <c r="C2176" t="s">
        <v>74</v>
      </c>
      <c r="D2176" t="str">
        <f>TRIM(COVID_STATE[[#This Row],[ REGION_HOLD]])</f>
        <v>Northeast</v>
      </c>
      <c r="E2176">
        <v>1</v>
      </c>
      <c r="F2176">
        <v>0</v>
      </c>
      <c r="G2176">
        <v>0</v>
      </c>
    </row>
    <row r="2177" spans="1:7" x14ac:dyDescent="0.4">
      <c r="A2177" s="1">
        <v>43893</v>
      </c>
      <c r="B2177" t="s">
        <v>15</v>
      </c>
      <c r="C2177" t="s">
        <v>71</v>
      </c>
      <c r="D2177" t="str">
        <f>TRIM(COVID_STATE[[#This Row],[ REGION_HOLD]])</f>
        <v>South</v>
      </c>
      <c r="E2177">
        <v>1</v>
      </c>
      <c r="F2177">
        <v>0</v>
      </c>
      <c r="G2177">
        <v>0</v>
      </c>
    </row>
    <row r="2178" spans="1:7" x14ac:dyDescent="0.4">
      <c r="A2178" s="1">
        <v>43893</v>
      </c>
      <c r="B2178" t="s">
        <v>43</v>
      </c>
      <c r="C2178" t="s">
        <v>75</v>
      </c>
      <c r="D2178" t="str">
        <f>TRIM(COVID_STATE[[#This Row],[ REGION_HOLD]])</f>
        <v>Midwest</v>
      </c>
      <c r="E2178">
        <v>0</v>
      </c>
      <c r="F2178">
        <v>0</v>
      </c>
      <c r="G2178">
        <v>0</v>
      </c>
    </row>
    <row r="2179" spans="1:7" x14ac:dyDescent="0.4">
      <c r="A2179" s="1">
        <v>43893</v>
      </c>
      <c r="B2179" t="s">
        <v>36</v>
      </c>
      <c r="C2179" t="s">
        <v>75</v>
      </c>
      <c r="D2179" t="str">
        <f>TRIM(COVID_STATE[[#This Row],[ REGION_HOLD]])</f>
        <v>Midwest</v>
      </c>
      <c r="E2179">
        <v>0</v>
      </c>
      <c r="F2179">
        <v>0</v>
      </c>
      <c r="G2179">
        <v>0</v>
      </c>
    </row>
    <row r="2180" spans="1:7" x14ac:dyDescent="0.4">
      <c r="A2180" s="1">
        <v>43893</v>
      </c>
      <c r="B2180" t="s">
        <v>25</v>
      </c>
      <c r="C2180" t="s">
        <v>71</v>
      </c>
      <c r="D2180" t="str">
        <f>TRIM(COVID_STATE[[#This Row],[ REGION_HOLD]])</f>
        <v>South</v>
      </c>
      <c r="E2180">
        <v>0</v>
      </c>
      <c r="F2180">
        <v>0</v>
      </c>
      <c r="G2180">
        <v>0</v>
      </c>
    </row>
    <row r="2181" spans="1:7" x14ac:dyDescent="0.4">
      <c r="A2181" s="1">
        <v>43893</v>
      </c>
      <c r="B2181" t="s">
        <v>9</v>
      </c>
      <c r="C2181" t="s">
        <v>73</v>
      </c>
      <c r="D2181" t="str">
        <f>TRIM(COVID_STATE[[#This Row],[ REGION_HOLD]])</f>
        <v>West</v>
      </c>
      <c r="E2181">
        <v>0</v>
      </c>
      <c r="F2181">
        <v>0</v>
      </c>
      <c r="G2181">
        <v>0</v>
      </c>
    </row>
    <row r="2182" spans="1:7" x14ac:dyDescent="0.4">
      <c r="A2182" s="1">
        <v>43893</v>
      </c>
      <c r="B2182" t="s">
        <v>26</v>
      </c>
      <c r="C2182" t="s">
        <v>74</v>
      </c>
      <c r="D2182" t="str">
        <f>TRIM(COVID_STATE[[#This Row],[ REGION_HOLD]])</f>
        <v>Northeast</v>
      </c>
      <c r="E2182">
        <v>0</v>
      </c>
      <c r="F2182">
        <v>0</v>
      </c>
      <c r="G2182">
        <v>0</v>
      </c>
    </row>
    <row r="2183" spans="1:7" x14ac:dyDescent="0.4">
      <c r="A2183" s="1">
        <v>43893</v>
      </c>
      <c r="B2183" t="s">
        <v>12</v>
      </c>
      <c r="C2183" t="s">
        <v>74</v>
      </c>
      <c r="D2183" t="str">
        <f>TRIM(COVID_STATE[[#This Row],[ REGION_HOLD]])</f>
        <v>Northeast</v>
      </c>
      <c r="E2183">
        <v>0</v>
      </c>
      <c r="F2183">
        <v>0</v>
      </c>
      <c r="G2183">
        <v>0</v>
      </c>
    </row>
    <row r="2184" spans="1:7" x14ac:dyDescent="0.4">
      <c r="A2184" s="1">
        <v>43893</v>
      </c>
      <c r="B2184" t="s">
        <v>27</v>
      </c>
      <c r="C2184" t="s">
        <v>71</v>
      </c>
      <c r="D2184" t="str">
        <f>TRIM(COVID_STATE[[#This Row],[ REGION_HOLD]])</f>
        <v>South</v>
      </c>
      <c r="E2184">
        <v>0</v>
      </c>
      <c r="F2184">
        <v>0</v>
      </c>
      <c r="G2184">
        <v>0</v>
      </c>
    </row>
    <row r="2185" spans="1:7" x14ac:dyDescent="0.4">
      <c r="A2185" s="1">
        <v>43893</v>
      </c>
      <c r="B2185" t="s">
        <v>38</v>
      </c>
      <c r="C2185" t="s">
        <v>75</v>
      </c>
      <c r="D2185" t="str">
        <f>TRIM(COVID_STATE[[#This Row],[ REGION_HOLD]])</f>
        <v>Midwest</v>
      </c>
      <c r="E2185">
        <v>0</v>
      </c>
      <c r="F2185">
        <v>0</v>
      </c>
      <c r="G2185">
        <v>0</v>
      </c>
    </row>
    <row r="2186" spans="1:7" x14ac:dyDescent="0.4">
      <c r="A2186" s="1">
        <v>43893</v>
      </c>
      <c r="B2186" t="s">
        <v>20</v>
      </c>
      <c r="C2186" t="s">
        <v>71</v>
      </c>
      <c r="D2186" t="str">
        <f>TRIM(COVID_STATE[[#This Row],[ REGION_HOLD]])</f>
        <v>South</v>
      </c>
      <c r="E2186">
        <v>0</v>
      </c>
      <c r="F2186">
        <v>0</v>
      </c>
      <c r="G2186">
        <v>0</v>
      </c>
    </row>
    <row r="2187" spans="1:7" x14ac:dyDescent="0.4">
      <c r="A2187" s="1">
        <v>43893</v>
      </c>
      <c r="B2187" t="s">
        <v>6</v>
      </c>
      <c r="C2187" t="s">
        <v>71</v>
      </c>
      <c r="D2187" t="str">
        <f>TRIM(COVID_STATE[[#This Row],[ REGION_HOLD]])</f>
        <v>South</v>
      </c>
      <c r="E2187">
        <v>0</v>
      </c>
      <c r="F2187">
        <v>0</v>
      </c>
      <c r="G2187">
        <v>0</v>
      </c>
    </row>
    <row r="2188" spans="1:7" x14ac:dyDescent="0.4">
      <c r="A2188" s="1">
        <v>43893</v>
      </c>
      <c r="B2188" t="s">
        <v>8</v>
      </c>
      <c r="C2188" t="s">
        <v>73</v>
      </c>
      <c r="D2188" t="str">
        <f>TRIM(COVID_STATE[[#This Row],[ REGION_HOLD]])</f>
        <v>West</v>
      </c>
      <c r="E2188">
        <v>0</v>
      </c>
      <c r="F2188">
        <v>0</v>
      </c>
      <c r="G2188">
        <v>0</v>
      </c>
    </row>
    <row r="2189" spans="1:7" x14ac:dyDescent="0.4">
      <c r="A2189" s="1">
        <v>43893</v>
      </c>
      <c r="B2189" t="s">
        <v>31</v>
      </c>
      <c r="C2189" t="s">
        <v>74</v>
      </c>
      <c r="D2189" t="str">
        <f>TRIM(COVID_STATE[[#This Row],[ REGION_HOLD]])</f>
        <v>Northeast</v>
      </c>
      <c r="E2189">
        <v>0</v>
      </c>
      <c r="F2189">
        <v>0</v>
      </c>
      <c r="G2189">
        <v>0</v>
      </c>
    </row>
    <row r="2190" spans="1:7" x14ac:dyDescent="0.4">
      <c r="A2190" s="1">
        <v>43893</v>
      </c>
      <c r="B2190" t="s">
        <v>32</v>
      </c>
      <c r="C2190" t="s">
        <v>71</v>
      </c>
      <c r="D2190" t="str">
        <f>TRIM(COVID_STATE[[#This Row],[ REGION_HOLD]])</f>
        <v>South</v>
      </c>
      <c r="E2190">
        <v>0</v>
      </c>
      <c r="F2190">
        <v>0</v>
      </c>
      <c r="G2190">
        <v>0</v>
      </c>
    </row>
    <row r="2191" spans="1:7" x14ac:dyDescent="0.4">
      <c r="A2191" s="1">
        <v>43893</v>
      </c>
      <c r="B2191" t="s">
        <v>0</v>
      </c>
      <c r="C2191" t="s">
        <v>73</v>
      </c>
      <c r="D2191" t="str">
        <f>TRIM(COVID_STATE[[#This Row],[ REGION_HOLD]])</f>
        <v>West</v>
      </c>
      <c r="E2191">
        <v>9</v>
      </c>
      <c r="F2191">
        <v>4</v>
      </c>
      <c r="G2191">
        <v>10</v>
      </c>
    </row>
    <row r="2192" spans="1:7" x14ac:dyDescent="0.4">
      <c r="A2192" s="1">
        <v>43893</v>
      </c>
      <c r="B2192" t="s">
        <v>50</v>
      </c>
      <c r="C2192" t="s">
        <v>71</v>
      </c>
      <c r="D2192" t="str">
        <f>TRIM(COVID_STATE[[#This Row],[ REGION_HOLD]])</f>
        <v>South</v>
      </c>
      <c r="E2192">
        <v>0</v>
      </c>
      <c r="F2192">
        <v>0</v>
      </c>
      <c r="G2192">
        <v>0</v>
      </c>
    </row>
    <row r="2193" spans="1:7" x14ac:dyDescent="0.4">
      <c r="A2193" s="1">
        <v>43893</v>
      </c>
      <c r="B2193" t="s">
        <v>5</v>
      </c>
      <c r="C2193" t="s">
        <v>75</v>
      </c>
      <c r="D2193" t="str">
        <f>TRIM(COVID_STATE[[#This Row],[ REGION_HOLD]])</f>
        <v>Midwest</v>
      </c>
      <c r="E2193">
        <v>0</v>
      </c>
      <c r="F2193">
        <v>0</v>
      </c>
      <c r="G2193">
        <v>0</v>
      </c>
    </row>
    <row r="2194" spans="1:7" x14ac:dyDescent="0.4">
      <c r="A2194" s="1">
        <v>43893</v>
      </c>
      <c r="B2194" t="s">
        <v>44</v>
      </c>
      <c r="C2194" t="s">
        <v>73</v>
      </c>
      <c r="D2194" t="str">
        <f>TRIM(COVID_STATE[[#This Row],[ REGION_HOLD]])</f>
        <v>West</v>
      </c>
      <c r="E2194">
        <v>0</v>
      </c>
      <c r="F2194">
        <v>0</v>
      </c>
      <c r="G2194">
        <v>0</v>
      </c>
    </row>
    <row r="2195" spans="1:7" x14ac:dyDescent="0.4">
      <c r="A2195" s="1">
        <v>43894</v>
      </c>
      <c r="B2195" t="s">
        <v>47</v>
      </c>
      <c r="C2195" t="s">
        <v>71</v>
      </c>
      <c r="D2195" t="str">
        <f>TRIM(COVID_STATE[[#This Row],[ REGION_HOLD]])</f>
        <v>South</v>
      </c>
      <c r="E2195">
        <v>0</v>
      </c>
      <c r="F2195">
        <v>0</v>
      </c>
      <c r="G2195">
        <v>0</v>
      </c>
    </row>
    <row r="2196" spans="1:7" x14ac:dyDescent="0.4">
      <c r="A2196" s="1">
        <v>43894</v>
      </c>
      <c r="B2196" t="s">
        <v>45</v>
      </c>
      <c r="C2196" t="s">
        <v>73</v>
      </c>
      <c r="D2196" t="str">
        <f>TRIM(COVID_STATE[[#This Row],[ REGION_HOLD]])</f>
        <v>West</v>
      </c>
      <c r="E2196">
        <v>0</v>
      </c>
      <c r="F2196">
        <v>0</v>
      </c>
      <c r="G2196">
        <v>0</v>
      </c>
    </row>
    <row r="2197" spans="1:7" x14ac:dyDescent="0.4">
      <c r="A2197" s="1">
        <v>43894</v>
      </c>
      <c r="B2197" t="s">
        <v>3</v>
      </c>
      <c r="C2197" t="s">
        <v>73</v>
      </c>
      <c r="D2197" t="str">
        <f>TRIM(COVID_STATE[[#This Row],[ REGION_HOLD]])</f>
        <v>West</v>
      </c>
      <c r="E2197">
        <v>0</v>
      </c>
      <c r="F2197">
        <v>0</v>
      </c>
      <c r="G2197">
        <v>0</v>
      </c>
    </row>
    <row r="2198" spans="1:7" x14ac:dyDescent="0.4">
      <c r="A2198" s="1">
        <v>43894</v>
      </c>
      <c r="B2198" t="s">
        <v>39</v>
      </c>
      <c r="C2198" t="s">
        <v>71</v>
      </c>
      <c r="D2198" t="str">
        <f>TRIM(COVID_STATE[[#This Row],[ REGION_HOLD]])</f>
        <v>South</v>
      </c>
      <c r="E2198">
        <v>0</v>
      </c>
      <c r="F2198">
        <v>0</v>
      </c>
      <c r="G2198">
        <v>0</v>
      </c>
    </row>
    <row r="2199" spans="1:7" x14ac:dyDescent="0.4">
      <c r="A2199" s="1">
        <v>43894</v>
      </c>
      <c r="B2199" t="s">
        <v>2</v>
      </c>
      <c r="C2199" t="s">
        <v>73</v>
      </c>
      <c r="D2199" t="str">
        <f>TRIM(COVID_STATE[[#This Row],[ REGION_HOLD]])</f>
        <v>West</v>
      </c>
      <c r="E2199">
        <v>10</v>
      </c>
      <c r="F2199">
        <v>1</v>
      </c>
      <c r="G2199">
        <v>1</v>
      </c>
    </row>
    <row r="2200" spans="1:7" x14ac:dyDescent="0.4">
      <c r="A2200" s="1">
        <v>43894</v>
      </c>
      <c r="B2200" t="s">
        <v>17</v>
      </c>
      <c r="C2200" t="s">
        <v>73</v>
      </c>
      <c r="D2200" t="str">
        <f>TRIM(COVID_STATE[[#This Row],[ REGION_HOLD]])</f>
        <v>West</v>
      </c>
      <c r="E2200">
        <v>0</v>
      </c>
      <c r="F2200">
        <v>0</v>
      </c>
      <c r="G2200">
        <v>0</v>
      </c>
    </row>
    <row r="2201" spans="1:7" x14ac:dyDescent="0.4">
      <c r="A2201" s="1">
        <v>43894</v>
      </c>
      <c r="B2201" t="s">
        <v>33</v>
      </c>
      <c r="C2201" t="s">
        <v>74</v>
      </c>
      <c r="D2201" t="str">
        <f>TRIM(COVID_STATE[[#This Row],[ REGION_HOLD]])</f>
        <v>Northeast</v>
      </c>
      <c r="E2201">
        <v>0</v>
      </c>
      <c r="F2201">
        <v>0</v>
      </c>
      <c r="G2201">
        <v>0</v>
      </c>
    </row>
    <row r="2202" spans="1:7" x14ac:dyDescent="0.4">
      <c r="A2202" s="1">
        <v>43894</v>
      </c>
      <c r="B2202" t="s">
        <v>40</v>
      </c>
      <c r="C2202" t="s">
        <v>71</v>
      </c>
      <c r="D2202" t="str">
        <f>TRIM(COVID_STATE[[#This Row],[ REGION_HOLD]])</f>
        <v>South</v>
      </c>
      <c r="E2202">
        <v>0</v>
      </c>
      <c r="F2202">
        <v>0</v>
      </c>
      <c r="G2202">
        <v>0</v>
      </c>
    </row>
    <row r="2203" spans="1:7" x14ac:dyDescent="0.4">
      <c r="A2203" s="1">
        <v>43894</v>
      </c>
      <c r="B2203" t="s">
        <v>28</v>
      </c>
      <c r="C2203" t="s">
        <v>71</v>
      </c>
      <c r="D2203" t="str">
        <f>TRIM(COVID_STATE[[#This Row],[ REGION_HOLD]])</f>
        <v>South</v>
      </c>
      <c r="E2203">
        <v>0</v>
      </c>
      <c r="F2203">
        <v>0</v>
      </c>
      <c r="G2203">
        <v>0</v>
      </c>
    </row>
    <row r="2204" spans="1:7" x14ac:dyDescent="0.4">
      <c r="A2204" s="1">
        <v>43894</v>
      </c>
      <c r="B2204" t="s">
        <v>10</v>
      </c>
      <c r="C2204" t="s">
        <v>71</v>
      </c>
      <c r="D2204" t="str">
        <f>TRIM(COVID_STATE[[#This Row],[ REGION_HOLD]])</f>
        <v>South</v>
      </c>
      <c r="E2204">
        <v>0</v>
      </c>
      <c r="F2204">
        <v>0</v>
      </c>
      <c r="G2204">
        <v>0</v>
      </c>
    </row>
    <row r="2205" spans="1:7" x14ac:dyDescent="0.4">
      <c r="A2205" s="1">
        <v>43894</v>
      </c>
      <c r="B2205" t="s">
        <v>13</v>
      </c>
      <c r="C2205" t="s">
        <v>71</v>
      </c>
      <c r="D2205" t="str">
        <f>TRIM(COVID_STATE[[#This Row],[ REGION_HOLD]])</f>
        <v>South</v>
      </c>
      <c r="E2205">
        <v>0</v>
      </c>
      <c r="F2205">
        <v>0</v>
      </c>
      <c r="G2205">
        <v>0</v>
      </c>
    </row>
    <row r="2206" spans="1:7" x14ac:dyDescent="0.4">
      <c r="A2206" s="1">
        <v>43894</v>
      </c>
      <c r="B2206" t="s">
        <v>21</v>
      </c>
      <c r="C2206" t="s">
        <v>73</v>
      </c>
      <c r="D2206" t="str">
        <f>TRIM(COVID_STATE[[#This Row],[ REGION_HOLD]])</f>
        <v>West</v>
      </c>
      <c r="E2206">
        <v>0</v>
      </c>
      <c r="F2206">
        <v>0</v>
      </c>
      <c r="G2206">
        <v>0</v>
      </c>
    </row>
    <row r="2207" spans="1:7" x14ac:dyDescent="0.4">
      <c r="A2207" s="1">
        <v>43894</v>
      </c>
      <c r="B2207" t="s">
        <v>48</v>
      </c>
      <c r="C2207" t="s">
        <v>73</v>
      </c>
      <c r="D2207" t="str">
        <f>TRIM(COVID_STATE[[#This Row],[ REGION_HOLD]])</f>
        <v>West</v>
      </c>
      <c r="E2207">
        <v>0</v>
      </c>
      <c r="F2207">
        <v>0</v>
      </c>
      <c r="G2207">
        <v>0</v>
      </c>
    </row>
    <row r="2208" spans="1:7" x14ac:dyDescent="0.4">
      <c r="A2208" s="1">
        <v>43894</v>
      </c>
      <c r="B2208" t="s">
        <v>1</v>
      </c>
      <c r="C2208" t="s">
        <v>75</v>
      </c>
      <c r="D2208" t="str">
        <f>TRIM(COVID_STATE[[#This Row],[ REGION_HOLD]])</f>
        <v>Midwest</v>
      </c>
      <c r="E2208">
        <v>0</v>
      </c>
      <c r="F2208">
        <v>0</v>
      </c>
      <c r="G2208">
        <v>0</v>
      </c>
    </row>
    <row r="2209" spans="1:7" x14ac:dyDescent="0.4">
      <c r="A2209" s="1">
        <v>43894</v>
      </c>
      <c r="B2209" t="s">
        <v>22</v>
      </c>
      <c r="C2209" t="s">
        <v>75</v>
      </c>
      <c r="D2209" t="str">
        <f>TRIM(COVID_STATE[[#This Row],[ REGION_HOLD]])</f>
        <v>Midwest</v>
      </c>
      <c r="E2209">
        <v>0</v>
      </c>
      <c r="F2209">
        <v>0</v>
      </c>
      <c r="G2209">
        <v>0</v>
      </c>
    </row>
    <row r="2210" spans="1:7" x14ac:dyDescent="0.4">
      <c r="A2210" s="1">
        <v>43894</v>
      </c>
      <c r="B2210" t="s">
        <v>34</v>
      </c>
      <c r="C2210" t="s">
        <v>75</v>
      </c>
      <c r="D2210" t="str">
        <f>TRIM(COVID_STATE[[#This Row],[ REGION_HOLD]])</f>
        <v>Midwest</v>
      </c>
      <c r="E2210">
        <v>0</v>
      </c>
      <c r="F2210">
        <v>0</v>
      </c>
      <c r="G2210">
        <v>0</v>
      </c>
    </row>
    <row r="2211" spans="1:7" x14ac:dyDescent="0.4">
      <c r="A2211" s="1">
        <v>43894</v>
      </c>
      <c r="B2211" t="s">
        <v>29</v>
      </c>
      <c r="C2211" t="s">
        <v>75</v>
      </c>
      <c r="D2211" t="str">
        <f>TRIM(COVID_STATE[[#This Row],[ REGION_HOLD]])</f>
        <v>Midwest</v>
      </c>
      <c r="E2211">
        <v>0</v>
      </c>
      <c r="F2211">
        <v>0</v>
      </c>
      <c r="G2211">
        <v>0</v>
      </c>
    </row>
    <row r="2212" spans="1:7" x14ac:dyDescent="0.4">
      <c r="A2212" s="1">
        <v>43894</v>
      </c>
      <c r="B2212" t="s">
        <v>23</v>
      </c>
      <c r="C2212" t="s">
        <v>71</v>
      </c>
      <c r="D2212" t="str">
        <f>TRIM(COVID_STATE[[#This Row],[ REGION_HOLD]])</f>
        <v>South</v>
      </c>
      <c r="E2212">
        <v>0</v>
      </c>
      <c r="F2212">
        <v>0</v>
      </c>
      <c r="G2212">
        <v>0</v>
      </c>
    </row>
    <row r="2213" spans="1:7" x14ac:dyDescent="0.4">
      <c r="A2213" s="1">
        <v>43894</v>
      </c>
      <c r="B2213" t="s">
        <v>35</v>
      </c>
      <c r="C2213" t="s">
        <v>71</v>
      </c>
      <c r="D2213" t="str">
        <f>TRIM(COVID_STATE[[#This Row],[ REGION_HOLD]])</f>
        <v>South</v>
      </c>
      <c r="E2213">
        <v>0</v>
      </c>
      <c r="F2213">
        <v>0</v>
      </c>
      <c r="G2213">
        <v>0</v>
      </c>
    </row>
    <row r="2214" spans="1:7" x14ac:dyDescent="0.4">
      <c r="A2214" s="1">
        <v>43894</v>
      </c>
      <c r="B2214" t="s">
        <v>46</v>
      </c>
      <c r="C2214" t="s">
        <v>74</v>
      </c>
      <c r="D2214" t="str">
        <f>TRIM(COVID_STATE[[#This Row],[ REGION_HOLD]])</f>
        <v>Northeast</v>
      </c>
      <c r="E2214">
        <v>0</v>
      </c>
      <c r="F2214">
        <v>0</v>
      </c>
      <c r="G2214">
        <v>0</v>
      </c>
    </row>
    <row r="2215" spans="1:7" x14ac:dyDescent="0.4">
      <c r="A2215" s="1">
        <v>43894</v>
      </c>
      <c r="B2215" t="s">
        <v>18</v>
      </c>
      <c r="C2215" t="s">
        <v>71</v>
      </c>
      <c r="D2215" t="str">
        <f>TRIM(COVID_STATE[[#This Row],[ REGION_HOLD]])</f>
        <v>South</v>
      </c>
      <c r="E2215">
        <v>0</v>
      </c>
      <c r="F2215">
        <v>0</v>
      </c>
      <c r="G2215">
        <v>0</v>
      </c>
    </row>
    <row r="2216" spans="1:7" x14ac:dyDescent="0.4">
      <c r="A2216" s="1">
        <v>43894</v>
      </c>
      <c r="B2216" t="s">
        <v>4</v>
      </c>
      <c r="C2216" t="s">
        <v>74</v>
      </c>
      <c r="D2216" t="str">
        <f>TRIM(COVID_STATE[[#This Row],[ REGION_HOLD]])</f>
        <v>Northeast</v>
      </c>
      <c r="E2216">
        <v>0</v>
      </c>
      <c r="F2216">
        <v>0</v>
      </c>
      <c r="G2216">
        <v>0</v>
      </c>
    </row>
    <row r="2217" spans="1:7" x14ac:dyDescent="0.4">
      <c r="A2217" s="1">
        <v>43894</v>
      </c>
      <c r="B2217" t="s">
        <v>37</v>
      </c>
      <c r="C2217" t="s">
        <v>75</v>
      </c>
      <c r="D2217" t="str">
        <f>TRIM(COVID_STATE[[#This Row],[ REGION_HOLD]])</f>
        <v>Midwest</v>
      </c>
      <c r="E2217">
        <v>0</v>
      </c>
      <c r="F2217">
        <v>0</v>
      </c>
      <c r="G2217">
        <v>0</v>
      </c>
    </row>
    <row r="2218" spans="1:7" x14ac:dyDescent="0.4">
      <c r="A2218" s="1">
        <v>43894</v>
      </c>
      <c r="B2218" t="s">
        <v>24</v>
      </c>
      <c r="C2218" t="s">
        <v>75</v>
      </c>
      <c r="D2218" t="str">
        <f>TRIM(COVID_STATE[[#This Row],[ REGION_HOLD]])</f>
        <v>Midwest</v>
      </c>
      <c r="E2218">
        <v>0</v>
      </c>
      <c r="F2218">
        <v>0</v>
      </c>
      <c r="G2218">
        <v>0</v>
      </c>
    </row>
    <row r="2219" spans="1:7" x14ac:dyDescent="0.4">
      <c r="A2219" s="1">
        <v>43894</v>
      </c>
      <c r="B2219" t="s">
        <v>41</v>
      </c>
      <c r="C2219" t="s">
        <v>71</v>
      </c>
      <c r="D2219" t="str">
        <f>TRIM(COVID_STATE[[#This Row],[ REGION_HOLD]])</f>
        <v>South</v>
      </c>
      <c r="E2219">
        <v>0</v>
      </c>
      <c r="F2219">
        <v>0</v>
      </c>
      <c r="G2219">
        <v>0</v>
      </c>
    </row>
    <row r="2220" spans="1:7" x14ac:dyDescent="0.4">
      <c r="A2220" s="1">
        <v>43894</v>
      </c>
      <c r="B2220" t="s">
        <v>30</v>
      </c>
      <c r="C2220" t="s">
        <v>75</v>
      </c>
      <c r="D2220" t="str">
        <f>TRIM(COVID_STATE[[#This Row],[ REGION_HOLD]])</f>
        <v>Midwest</v>
      </c>
      <c r="E2220">
        <v>0</v>
      </c>
      <c r="F2220">
        <v>0</v>
      </c>
      <c r="G2220">
        <v>0</v>
      </c>
    </row>
    <row r="2221" spans="1:7" x14ac:dyDescent="0.4">
      <c r="A2221" s="1">
        <v>43894</v>
      </c>
      <c r="B2221" t="s">
        <v>49</v>
      </c>
      <c r="C2221" t="s">
        <v>73</v>
      </c>
      <c r="D2221" t="str">
        <f>TRIM(COVID_STATE[[#This Row],[ REGION_HOLD]])</f>
        <v>West</v>
      </c>
      <c r="E2221">
        <v>0</v>
      </c>
      <c r="F2221">
        <v>0</v>
      </c>
      <c r="G2221">
        <v>0</v>
      </c>
    </row>
    <row r="2222" spans="1:7" x14ac:dyDescent="0.4">
      <c r="A2222" s="1">
        <v>43894</v>
      </c>
      <c r="B2222" t="s">
        <v>7</v>
      </c>
      <c r="C2222" t="s">
        <v>75</v>
      </c>
      <c r="D2222" t="str">
        <f>TRIM(COVID_STATE[[#This Row],[ REGION_HOLD]])</f>
        <v>Midwest</v>
      </c>
      <c r="E2222">
        <v>0</v>
      </c>
      <c r="F2222">
        <v>0</v>
      </c>
      <c r="G2222">
        <v>0</v>
      </c>
    </row>
    <row r="2223" spans="1:7" x14ac:dyDescent="0.4">
      <c r="A2223" s="1">
        <v>43894</v>
      </c>
      <c r="B2223" t="s">
        <v>19</v>
      </c>
      <c r="C2223" t="s">
        <v>73</v>
      </c>
      <c r="D2223" t="str">
        <f>TRIM(COVID_STATE[[#This Row],[ REGION_HOLD]])</f>
        <v>West</v>
      </c>
      <c r="E2223">
        <v>0</v>
      </c>
      <c r="F2223">
        <v>0</v>
      </c>
      <c r="G2223">
        <v>0</v>
      </c>
    </row>
    <row r="2224" spans="1:7" x14ac:dyDescent="0.4">
      <c r="A2224" s="1">
        <v>43894</v>
      </c>
      <c r="B2224" t="s">
        <v>14</v>
      </c>
      <c r="C2224" t="s">
        <v>74</v>
      </c>
      <c r="D2224" t="str">
        <f>TRIM(COVID_STATE[[#This Row],[ REGION_HOLD]])</f>
        <v>Northeast</v>
      </c>
      <c r="E2224">
        <v>0</v>
      </c>
      <c r="F2224">
        <v>0</v>
      </c>
      <c r="G2224">
        <v>0</v>
      </c>
    </row>
    <row r="2225" spans="1:7" x14ac:dyDescent="0.4">
      <c r="A2225" s="1">
        <v>43894</v>
      </c>
      <c r="B2225" t="s">
        <v>16</v>
      </c>
      <c r="C2225" t="s">
        <v>74</v>
      </c>
      <c r="D2225" t="str">
        <f>TRIM(COVID_STATE[[#This Row],[ REGION_HOLD]])</f>
        <v>Northeast</v>
      </c>
      <c r="E2225">
        <v>1</v>
      </c>
      <c r="F2225">
        <v>0</v>
      </c>
      <c r="G2225">
        <v>0</v>
      </c>
    </row>
    <row r="2226" spans="1:7" x14ac:dyDescent="0.4">
      <c r="A2226" s="1">
        <v>43894</v>
      </c>
      <c r="B2226" t="s">
        <v>42</v>
      </c>
      <c r="C2226" t="s">
        <v>73</v>
      </c>
      <c r="D2226" t="str">
        <f>TRIM(COVID_STATE[[#This Row],[ REGION_HOLD]])</f>
        <v>West</v>
      </c>
      <c r="E2226">
        <v>0</v>
      </c>
      <c r="F2226">
        <v>0</v>
      </c>
      <c r="G2226">
        <v>0</v>
      </c>
    </row>
    <row r="2227" spans="1:7" x14ac:dyDescent="0.4">
      <c r="A2227" s="1">
        <v>43894</v>
      </c>
      <c r="B2227" t="s">
        <v>11</v>
      </c>
      <c r="C2227" t="s">
        <v>74</v>
      </c>
      <c r="D2227" t="str">
        <f>TRIM(COVID_STATE[[#This Row],[ REGION_HOLD]])</f>
        <v>Northeast</v>
      </c>
      <c r="E2227">
        <v>9</v>
      </c>
      <c r="F2227">
        <v>0</v>
      </c>
      <c r="G2227">
        <v>0</v>
      </c>
    </row>
    <row r="2228" spans="1:7" x14ac:dyDescent="0.4">
      <c r="A2228" s="1">
        <v>43894</v>
      </c>
      <c r="B2228" t="s">
        <v>15</v>
      </c>
      <c r="C2228" t="s">
        <v>71</v>
      </c>
      <c r="D2228" t="str">
        <f>TRIM(COVID_STATE[[#This Row],[ REGION_HOLD]])</f>
        <v>South</v>
      </c>
      <c r="E2228">
        <v>0</v>
      </c>
      <c r="F2228">
        <v>0</v>
      </c>
      <c r="G2228">
        <v>0</v>
      </c>
    </row>
    <row r="2229" spans="1:7" x14ac:dyDescent="0.4">
      <c r="A2229" s="1">
        <v>43894</v>
      </c>
      <c r="B2229" t="s">
        <v>43</v>
      </c>
      <c r="C2229" t="s">
        <v>75</v>
      </c>
      <c r="D2229" t="str">
        <f>TRIM(COVID_STATE[[#This Row],[ REGION_HOLD]])</f>
        <v>Midwest</v>
      </c>
      <c r="E2229">
        <v>0</v>
      </c>
      <c r="F2229">
        <v>0</v>
      </c>
      <c r="G2229">
        <v>0</v>
      </c>
    </row>
    <row r="2230" spans="1:7" x14ac:dyDescent="0.4">
      <c r="A2230" s="1">
        <v>43894</v>
      </c>
      <c r="B2230" t="s">
        <v>36</v>
      </c>
      <c r="C2230" t="s">
        <v>75</v>
      </c>
      <c r="D2230" t="str">
        <f>TRIM(COVID_STATE[[#This Row],[ REGION_HOLD]])</f>
        <v>Midwest</v>
      </c>
      <c r="E2230">
        <v>0</v>
      </c>
      <c r="F2230">
        <v>0</v>
      </c>
      <c r="G2230">
        <v>0</v>
      </c>
    </row>
    <row r="2231" spans="1:7" x14ac:dyDescent="0.4">
      <c r="A2231" s="1">
        <v>43894</v>
      </c>
      <c r="B2231" t="s">
        <v>25</v>
      </c>
      <c r="C2231" t="s">
        <v>71</v>
      </c>
      <c r="D2231" t="str">
        <f>TRIM(COVID_STATE[[#This Row],[ REGION_HOLD]])</f>
        <v>South</v>
      </c>
      <c r="E2231">
        <v>0</v>
      </c>
      <c r="F2231">
        <v>0</v>
      </c>
      <c r="G2231">
        <v>0</v>
      </c>
    </row>
    <row r="2232" spans="1:7" x14ac:dyDescent="0.4">
      <c r="A2232" s="1">
        <v>43894</v>
      </c>
      <c r="B2232" t="s">
        <v>9</v>
      </c>
      <c r="C2232" t="s">
        <v>73</v>
      </c>
      <c r="D2232" t="str">
        <f>TRIM(COVID_STATE[[#This Row],[ REGION_HOLD]])</f>
        <v>West</v>
      </c>
      <c r="E2232">
        <v>0</v>
      </c>
      <c r="F2232">
        <v>0</v>
      </c>
      <c r="G2232">
        <v>0</v>
      </c>
    </row>
    <row r="2233" spans="1:7" x14ac:dyDescent="0.4">
      <c r="A2233" s="1">
        <v>43894</v>
      </c>
      <c r="B2233" t="s">
        <v>26</v>
      </c>
      <c r="C2233" t="s">
        <v>74</v>
      </c>
      <c r="D2233" t="str">
        <f>TRIM(COVID_STATE[[#This Row],[ REGION_HOLD]])</f>
        <v>Northeast</v>
      </c>
      <c r="E2233">
        <v>0</v>
      </c>
      <c r="F2233">
        <v>0</v>
      </c>
      <c r="G2233">
        <v>0</v>
      </c>
    </row>
    <row r="2234" spans="1:7" x14ac:dyDescent="0.4">
      <c r="A2234" s="1">
        <v>43894</v>
      </c>
      <c r="B2234" t="s">
        <v>12</v>
      </c>
      <c r="C2234" t="s">
        <v>74</v>
      </c>
      <c r="D2234" t="str">
        <f>TRIM(COVID_STATE[[#This Row],[ REGION_HOLD]])</f>
        <v>Northeast</v>
      </c>
      <c r="E2234">
        <v>0</v>
      </c>
      <c r="F2234">
        <v>0</v>
      </c>
      <c r="G2234">
        <v>0</v>
      </c>
    </row>
    <row r="2235" spans="1:7" x14ac:dyDescent="0.4">
      <c r="A2235" s="1">
        <v>43894</v>
      </c>
      <c r="B2235" t="s">
        <v>27</v>
      </c>
      <c r="C2235" t="s">
        <v>71</v>
      </c>
      <c r="D2235" t="str">
        <f>TRIM(COVID_STATE[[#This Row],[ REGION_HOLD]])</f>
        <v>South</v>
      </c>
      <c r="E2235">
        <v>0</v>
      </c>
      <c r="F2235">
        <v>0</v>
      </c>
      <c r="G2235">
        <v>0</v>
      </c>
    </row>
    <row r="2236" spans="1:7" x14ac:dyDescent="0.4">
      <c r="A2236" s="1">
        <v>43894</v>
      </c>
      <c r="B2236" t="s">
        <v>38</v>
      </c>
      <c r="C2236" t="s">
        <v>75</v>
      </c>
      <c r="D2236" t="str">
        <f>TRIM(COVID_STATE[[#This Row],[ REGION_HOLD]])</f>
        <v>Midwest</v>
      </c>
      <c r="E2236">
        <v>0</v>
      </c>
      <c r="F2236">
        <v>0</v>
      </c>
      <c r="G2236">
        <v>0</v>
      </c>
    </row>
    <row r="2237" spans="1:7" x14ac:dyDescent="0.4">
      <c r="A2237" s="1">
        <v>43894</v>
      </c>
      <c r="B2237" t="s">
        <v>20</v>
      </c>
      <c r="C2237" t="s">
        <v>71</v>
      </c>
      <c r="D2237" t="str">
        <f>TRIM(COVID_STATE[[#This Row],[ REGION_HOLD]])</f>
        <v>South</v>
      </c>
      <c r="E2237">
        <v>0</v>
      </c>
      <c r="F2237">
        <v>0</v>
      </c>
      <c r="G2237">
        <v>0</v>
      </c>
    </row>
    <row r="2238" spans="1:7" x14ac:dyDescent="0.4">
      <c r="A2238" s="1">
        <v>43894</v>
      </c>
      <c r="B2238" t="s">
        <v>6</v>
      </c>
      <c r="C2238" t="s">
        <v>71</v>
      </c>
      <c r="D2238" t="str">
        <f>TRIM(COVID_STATE[[#This Row],[ REGION_HOLD]])</f>
        <v>South</v>
      </c>
      <c r="E2238">
        <v>1</v>
      </c>
      <c r="F2238">
        <v>0</v>
      </c>
      <c r="G2238">
        <v>0</v>
      </c>
    </row>
    <row r="2239" spans="1:7" x14ac:dyDescent="0.4">
      <c r="A2239" s="1">
        <v>43894</v>
      </c>
      <c r="B2239" t="s">
        <v>8</v>
      </c>
      <c r="C2239" t="s">
        <v>73</v>
      </c>
      <c r="D2239" t="str">
        <f>TRIM(COVID_STATE[[#This Row],[ REGION_HOLD]])</f>
        <v>West</v>
      </c>
      <c r="E2239">
        <v>0</v>
      </c>
      <c r="F2239">
        <v>0</v>
      </c>
      <c r="G2239">
        <v>0</v>
      </c>
    </row>
    <row r="2240" spans="1:7" x14ac:dyDescent="0.4">
      <c r="A2240" s="1">
        <v>43894</v>
      </c>
      <c r="B2240" t="s">
        <v>31</v>
      </c>
      <c r="C2240" t="s">
        <v>74</v>
      </c>
      <c r="D2240" t="str">
        <f>TRIM(COVID_STATE[[#This Row],[ REGION_HOLD]])</f>
        <v>Northeast</v>
      </c>
      <c r="E2240">
        <v>0</v>
      </c>
      <c r="F2240">
        <v>0</v>
      </c>
      <c r="G2240">
        <v>0</v>
      </c>
    </row>
    <row r="2241" spans="1:7" x14ac:dyDescent="0.4">
      <c r="A2241" s="1">
        <v>43894</v>
      </c>
      <c r="B2241" t="s">
        <v>32</v>
      </c>
      <c r="C2241" t="s">
        <v>71</v>
      </c>
      <c r="D2241" t="str">
        <f>TRIM(COVID_STATE[[#This Row],[ REGION_HOLD]])</f>
        <v>South</v>
      </c>
      <c r="E2241">
        <v>0</v>
      </c>
      <c r="F2241">
        <v>0</v>
      </c>
      <c r="G2241">
        <v>0</v>
      </c>
    </row>
    <row r="2242" spans="1:7" x14ac:dyDescent="0.4">
      <c r="A2242" s="1">
        <v>43894</v>
      </c>
      <c r="B2242" t="s">
        <v>0</v>
      </c>
      <c r="C2242" t="s">
        <v>73</v>
      </c>
      <c r="D2242" t="str">
        <f>TRIM(COVID_STATE[[#This Row],[ REGION_HOLD]])</f>
        <v>West</v>
      </c>
      <c r="E2242">
        <v>15</v>
      </c>
      <c r="F2242">
        <v>1</v>
      </c>
      <c r="G2242">
        <v>11</v>
      </c>
    </row>
    <row r="2243" spans="1:7" x14ac:dyDescent="0.4">
      <c r="A2243" s="1">
        <v>43894</v>
      </c>
      <c r="B2243" t="s">
        <v>50</v>
      </c>
      <c r="C2243" t="s">
        <v>71</v>
      </c>
      <c r="D2243" t="str">
        <f>TRIM(COVID_STATE[[#This Row],[ REGION_HOLD]])</f>
        <v>South</v>
      </c>
      <c r="E2243">
        <v>0</v>
      </c>
      <c r="F2243">
        <v>0</v>
      </c>
      <c r="G2243">
        <v>0</v>
      </c>
    </row>
    <row r="2244" spans="1:7" x14ac:dyDescent="0.4">
      <c r="A2244" s="1">
        <v>43894</v>
      </c>
      <c r="B2244" t="s">
        <v>5</v>
      </c>
      <c r="C2244" t="s">
        <v>75</v>
      </c>
      <c r="D2244" t="str">
        <f>TRIM(COVID_STATE[[#This Row],[ REGION_HOLD]])</f>
        <v>Midwest</v>
      </c>
      <c r="E2244">
        <v>0</v>
      </c>
      <c r="F2244">
        <v>0</v>
      </c>
      <c r="G2244">
        <v>0</v>
      </c>
    </row>
    <row r="2245" spans="1:7" x14ac:dyDescent="0.4">
      <c r="A2245" s="1">
        <v>43894</v>
      </c>
      <c r="B2245" t="s">
        <v>44</v>
      </c>
      <c r="C2245" t="s">
        <v>73</v>
      </c>
      <c r="D2245" t="str">
        <f>TRIM(COVID_STATE[[#This Row],[ REGION_HOLD]])</f>
        <v>West</v>
      </c>
      <c r="E2245">
        <v>0</v>
      </c>
      <c r="F2245">
        <v>0</v>
      </c>
      <c r="G2245">
        <v>0</v>
      </c>
    </row>
    <row r="2246" spans="1:7" x14ac:dyDescent="0.4">
      <c r="A2246" s="1">
        <v>43895</v>
      </c>
      <c r="B2246" t="s">
        <v>47</v>
      </c>
      <c r="C2246" t="s">
        <v>71</v>
      </c>
      <c r="D2246" t="str">
        <f>TRIM(COVID_STATE[[#This Row],[ REGION_HOLD]])</f>
        <v>South</v>
      </c>
      <c r="E2246">
        <v>0</v>
      </c>
      <c r="F2246">
        <v>0</v>
      </c>
      <c r="G2246">
        <v>0</v>
      </c>
    </row>
    <row r="2247" spans="1:7" x14ac:dyDescent="0.4">
      <c r="A2247" s="1">
        <v>43895</v>
      </c>
      <c r="B2247" t="s">
        <v>45</v>
      </c>
      <c r="C2247" t="s">
        <v>73</v>
      </c>
      <c r="D2247" t="str">
        <f>TRIM(COVID_STATE[[#This Row],[ REGION_HOLD]])</f>
        <v>West</v>
      </c>
      <c r="E2247">
        <v>0</v>
      </c>
      <c r="F2247">
        <v>0</v>
      </c>
      <c r="G2247">
        <v>0</v>
      </c>
    </row>
    <row r="2248" spans="1:7" x14ac:dyDescent="0.4">
      <c r="A2248" s="1">
        <v>43895</v>
      </c>
      <c r="B2248" t="s">
        <v>3</v>
      </c>
      <c r="C2248" t="s">
        <v>73</v>
      </c>
      <c r="D2248" t="str">
        <f>TRIM(COVID_STATE[[#This Row],[ REGION_HOLD]])</f>
        <v>West</v>
      </c>
      <c r="E2248">
        <v>0</v>
      </c>
      <c r="F2248">
        <v>0</v>
      </c>
      <c r="G2248">
        <v>0</v>
      </c>
    </row>
    <row r="2249" spans="1:7" x14ac:dyDescent="0.4">
      <c r="A2249" s="1">
        <v>43895</v>
      </c>
      <c r="B2249" t="s">
        <v>39</v>
      </c>
      <c r="C2249" t="s">
        <v>71</v>
      </c>
      <c r="D2249" t="str">
        <f>TRIM(COVID_STATE[[#This Row],[ REGION_HOLD]])</f>
        <v>South</v>
      </c>
      <c r="E2249">
        <v>0</v>
      </c>
      <c r="F2249">
        <v>0</v>
      </c>
      <c r="G2249">
        <v>0</v>
      </c>
    </row>
    <row r="2250" spans="1:7" x14ac:dyDescent="0.4">
      <c r="A2250" s="1">
        <v>43895</v>
      </c>
      <c r="B2250" t="s">
        <v>2</v>
      </c>
      <c r="C2250" t="s">
        <v>73</v>
      </c>
      <c r="D2250" t="str">
        <f>TRIM(COVID_STATE[[#This Row],[ REGION_HOLD]])</f>
        <v>West</v>
      </c>
      <c r="E2250">
        <v>12</v>
      </c>
      <c r="F2250">
        <v>0</v>
      </c>
      <c r="G2250">
        <v>1</v>
      </c>
    </row>
    <row r="2251" spans="1:7" x14ac:dyDescent="0.4">
      <c r="A2251" s="1">
        <v>43895</v>
      </c>
      <c r="B2251" t="s">
        <v>17</v>
      </c>
      <c r="C2251" t="s">
        <v>73</v>
      </c>
      <c r="D2251" t="str">
        <f>TRIM(COVID_STATE[[#This Row],[ REGION_HOLD]])</f>
        <v>West</v>
      </c>
      <c r="E2251">
        <v>2</v>
      </c>
      <c r="F2251">
        <v>0</v>
      </c>
      <c r="G2251">
        <v>0</v>
      </c>
    </row>
    <row r="2252" spans="1:7" x14ac:dyDescent="0.4">
      <c r="A2252" s="1">
        <v>43895</v>
      </c>
      <c r="B2252" t="s">
        <v>33</v>
      </c>
      <c r="C2252" t="s">
        <v>74</v>
      </c>
      <c r="D2252" t="str">
        <f>TRIM(COVID_STATE[[#This Row],[ REGION_HOLD]])</f>
        <v>Northeast</v>
      </c>
      <c r="E2252">
        <v>0</v>
      </c>
      <c r="F2252">
        <v>0</v>
      </c>
      <c r="G2252">
        <v>0</v>
      </c>
    </row>
    <row r="2253" spans="1:7" x14ac:dyDescent="0.4">
      <c r="A2253" s="1">
        <v>43895</v>
      </c>
      <c r="B2253" t="s">
        <v>40</v>
      </c>
      <c r="C2253" t="s">
        <v>71</v>
      </c>
      <c r="D2253" t="str">
        <f>TRIM(COVID_STATE[[#This Row],[ REGION_HOLD]])</f>
        <v>South</v>
      </c>
      <c r="E2253">
        <v>0</v>
      </c>
      <c r="F2253">
        <v>0</v>
      </c>
      <c r="G2253">
        <v>0</v>
      </c>
    </row>
    <row r="2254" spans="1:7" x14ac:dyDescent="0.4">
      <c r="A2254" s="1">
        <v>43895</v>
      </c>
      <c r="B2254" t="s">
        <v>28</v>
      </c>
      <c r="C2254" t="s">
        <v>71</v>
      </c>
      <c r="D2254" t="str">
        <f>TRIM(COVID_STATE[[#This Row],[ REGION_HOLD]])</f>
        <v>South</v>
      </c>
      <c r="E2254">
        <v>0</v>
      </c>
      <c r="F2254">
        <v>0</v>
      </c>
      <c r="G2254">
        <v>0</v>
      </c>
    </row>
    <row r="2255" spans="1:7" x14ac:dyDescent="0.4">
      <c r="A2255" s="1">
        <v>43895</v>
      </c>
      <c r="B2255" t="s">
        <v>10</v>
      </c>
      <c r="C2255" t="s">
        <v>71</v>
      </c>
      <c r="D2255" t="str">
        <f>TRIM(COVID_STATE[[#This Row],[ REGION_HOLD]])</f>
        <v>South</v>
      </c>
      <c r="E2255">
        <v>1</v>
      </c>
      <c r="F2255">
        <v>0</v>
      </c>
      <c r="G2255">
        <v>0</v>
      </c>
    </row>
    <row r="2256" spans="1:7" x14ac:dyDescent="0.4">
      <c r="A2256" s="1">
        <v>43895</v>
      </c>
      <c r="B2256" t="s">
        <v>13</v>
      </c>
      <c r="C2256" t="s">
        <v>71</v>
      </c>
      <c r="D2256" t="str">
        <f>TRIM(COVID_STATE[[#This Row],[ REGION_HOLD]])</f>
        <v>South</v>
      </c>
      <c r="E2256">
        <v>0</v>
      </c>
      <c r="F2256">
        <v>0</v>
      </c>
      <c r="G2256">
        <v>0</v>
      </c>
    </row>
    <row r="2257" spans="1:7" x14ac:dyDescent="0.4">
      <c r="A2257" s="1">
        <v>43895</v>
      </c>
      <c r="B2257" t="s">
        <v>21</v>
      </c>
      <c r="C2257" t="s">
        <v>73</v>
      </c>
      <c r="D2257" t="str">
        <f>TRIM(COVID_STATE[[#This Row],[ REGION_HOLD]])</f>
        <v>West</v>
      </c>
      <c r="E2257">
        <v>0</v>
      </c>
      <c r="F2257">
        <v>0</v>
      </c>
      <c r="G2257">
        <v>0</v>
      </c>
    </row>
    <row r="2258" spans="1:7" x14ac:dyDescent="0.4">
      <c r="A2258" s="1">
        <v>43895</v>
      </c>
      <c r="B2258" t="s">
        <v>48</v>
      </c>
      <c r="C2258" t="s">
        <v>73</v>
      </c>
      <c r="D2258" t="str">
        <f>TRIM(COVID_STATE[[#This Row],[ REGION_HOLD]])</f>
        <v>West</v>
      </c>
      <c r="E2258">
        <v>0</v>
      </c>
      <c r="F2258">
        <v>0</v>
      </c>
      <c r="G2258">
        <v>0</v>
      </c>
    </row>
    <row r="2259" spans="1:7" x14ac:dyDescent="0.4">
      <c r="A2259" s="1">
        <v>43895</v>
      </c>
      <c r="B2259" t="s">
        <v>1</v>
      </c>
      <c r="C2259" t="s">
        <v>75</v>
      </c>
      <c r="D2259" t="str">
        <f>TRIM(COVID_STATE[[#This Row],[ REGION_HOLD]])</f>
        <v>Midwest</v>
      </c>
      <c r="E2259">
        <v>1</v>
      </c>
      <c r="F2259">
        <v>0</v>
      </c>
      <c r="G2259">
        <v>0</v>
      </c>
    </row>
    <row r="2260" spans="1:7" x14ac:dyDescent="0.4">
      <c r="A2260" s="1">
        <v>43895</v>
      </c>
      <c r="B2260" t="s">
        <v>22</v>
      </c>
      <c r="C2260" t="s">
        <v>75</v>
      </c>
      <c r="D2260" t="str">
        <f>TRIM(COVID_STATE[[#This Row],[ REGION_HOLD]])</f>
        <v>Midwest</v>
      </c>
      <c r="E2260">
        <v>0</v>
      </c>
      <c r="F2260">
        <v>0</v>
      </c>
      <c r="G2260">
        <v>0</v>
      </c>
    </row>
    <row r="2261" spans="1:7" x14ac:dyDescent="0.4">
      <c r="A2261" s="1">
        <v>43895</v>
      </c>
      <c r="B2261" t="s">
        <v>34</v>
      </c>
      <c r="C2261" t="s">
        <v>75</v>
      </c>
      <c r="D2261" t="str">
        <f>TRIM(COVID_STATE[[#This Row],[ REGION_HOLD]])</f>
        <v>Midwest</v>
      </c>
      <c r="E2261">
        <v>0</v>
      </c>
      <c r="F2261">
        <v>0</v>
      </c>
      <c r="G2261">
        <v>0</v>
      </c>
    </row>
    <row r="2262" spans="1:7" x14ac:dyDescent="0.4">
      <c r="A2262" s="1">
        <v>43895</v>
      </c>
      <c r="B2262" t="s">
        <v>29</v>
      </c>
      <c r="C2262" t="s">
        <v>75</v>
      </c>
      <c r="D2262" t="str">
        <f>TRIM(COVID_STATE[[#This Row],[ REGION_HOLD]])</f>
        <v>Midwest</v>
      </c>
      <c r="E2262">
        <v>0</v>
      </c>
      <c r="F2262">
        <v>0</v>
      </c>
      <c r="G2262">
        <v>0</v>
      </c>
    </row>
    <row r="2263" spans="1:7" x14ac:dyDescent="0.4">
      <c r="A2263" s="1">
        <v>43895</v>
      </c>
      <c r="B2263" t="s">
        <v>23</v>
      </c>
      <c r="C2263" t="s">
        <v>71</v>
      </c>
      <c r="D2263" t="str">
        <f>TRIM(COVID_STATE[[#This Row],[ REGION_HOLD]])</f>
        <v>South</v>
      </c>
      <c r="E2263">
        <v>0</v>
      </c>
      <c r="F2263">
        <v>0</v>
      </c>
      <c r="G2263">
        <v>0</v>
      </c>
    </row>
    <row r="2264" spans="1:7" x14ac:dyDescent="0.4">
      <c r="A2264" s="1">
        <v>43895</v>
      </c>
      <c r="B2264" t="s">
        <v>35</v>
      </c>
      <c r="C2264" t="s">
        <v>71</v>
      </c>
      <c r="D2264" t="str">
        <f>TRIM(COVID_STATE[[#This Row],[ REGION_HOLD]])</f>
        <v>South</v>
      </c>
      <c r="E2264">
        <v>0</v>
      </c>
      <c r="F2264">
        <v>0</v>
      </c>
      <c r="G2264">
        <v>0</v>
      </c>
    </row>
    <row r="2265" spans="1:7" x14ac:dyDescent="0.4">
      <c r="A2265" s="1">
        <v>43895</v>
      </c>
      <c r="B2265" t="s">
        <v>46</v>
      </c>
      <c r="C2265" t="s">
        <v>74</v>
      </c>
      <c r="D2265" t="str">
        <f>TRIM(COVID_STATE[[#This Row],[ REGION_HOLD]])</f>
        <v>Northeast</v>
      </c>
      <c r="E2265">
        <v>0</v>
      </c>
      <c r="F2265">
        <v>0</v>
      </c>
      <c r="G2265">
        <v>0</v>
      </c>
    </row>
    <row r="2266" spans="1:7" x14ac:dyDescent="0.4">
      <c r="A2266" s="1">
        <v>43895</v>
      </c>
      <c r="B2266" t="s">
        <v>18</v>
      </c>
      <c r="C2266" t="s">
        <v>71</v>
      </c>
      <c r="D2266" t="str">
        <f>TRIM(COVID_STATE[[#This Row],[ REGION_HOLD]])</f>
        <v>South</v>
      </c>
      <c r="E2266">
        <v>3</v>
      </c>
      <c r="F2266">
        <v>0</v>
      </c>
      <c r="G2266">
        <v>0</v>
      </c>
    </row>
    <row r="2267" spans="1:7" x14ac:dyDescent="0.4">
      <c r="A2267" s="1">
        <v>43895</v>
      </c>
      <c r="B2267" t="s">
        <v>4</v>
      </c>
      <c r="C2267" t="s">
        <v>74</v>
      </c>
      <c r="D2267" t="str">
        <f>TRIM(COVID_STATE[[#This Row],[ REGION_HOLD]])</f>
        <v>Northeast</v>
      </c>
      <c r="E2267">
        <v>1</v>
      </c>
      <c r="F2267">
        <v>0</v>
      </c>
      <c r="G2267">
        <v>0</v>
      </c>
    </row>
    <row r="2268" spans="1:7" x14ac:dyDescent="0.4">
      <c r="A2268" s="1">
        <v>43895</v>
      </c>
      <c r="B2268" t="s">
        <v>37</v>
      </c>
      <c r="C2268" t="s">
        <v>75</v>
      </c>
      <c r="D2268" t="str">
        <f>TRIM(COVID_STATE[[#This Row],[ REGION_HOLD]])</f>
        <v>Midwest</v>
      </c>
      <c r="E2268">
        <v>0</v>
      </c>
      <c r="F2268">
        <v>0</v>
      </c>
      <c r="G2268">
        <v>0</v>
      </c>
    </row>
    <row r="2269" spans="1:7" x14ac:dyDescent="0.4">
      <c r="A2269" s="1">
        <v>43895</v>
      </c>
      <c r="B2269" t="s">
        <v>24</v>
      </c>
      <c r="C2269" t="s">
        <v>75</v>
      </c>
      <c r="D2269" t="str">
        <f>TRIM(COVID_STATE[[#This Row],[ REGION_HOLD]])</f>
        <v>Midwest</v>
      </c>
      <c r="E2269">
        <v>0</v>
      </c>
      <c r="F2269">
        <v>0</v>
      </c>
      <c r="G2269">
        <v>0</v>
      </c>
    </row>
    <row r="2270" spans="1:7" x14ac:dyDescent="0.4">
      <c r="A2270" s="1">
        <v>43895</v>
      </c>
      <c r="B2270" t="s">
        <v>41</v>
      </c>
      <c r="C2270" t="s">
        <v>71</v>
      </c>
      <c r="D2270" t="str">
        <f>TRIM(COVID_STATE[[#This Row],[ REGION_HOLD]])</f>
        <v>South</v>
      </c>
      <c r="E2270">
        <v>0</v>
      </c>
      <c r="F2270">
        <v>0</v>
      </c>
      <c r="G2270">
        <v>0</v>
      </c>
    </row>
    <row r="2271" spans="1:7" x14ac:dyDescent="0.4">
      <c r="A2271" s="1">
        <v>43895</v>
      </c>
      <c r="B2271" t="s">
        <v>30</v>
      </c>
      <c r="C2271" t="s">
        <v>75</v>
      </c>
      <c r="D2271" t="str">
        <f>TRIM(COVID_STATE[[#This Row],[ REGION_HOLD]])</f>
        <v>Midwest</v>
      </c>
      <c r="E2271">
        <v>0</v>
      </c>
      <c r="F2271">
        <v>0</v>
      </c>
      <c r="G2271">
        <v>0</v>
      </c>
    </row>
    <row r="2272" spans="1:7" x14ac:dyDescent="0.4">
      <c r="A2272" s="1">
        <v>43895</v>
      </c>
      <c r="B2272" t="s">
        <v>49</v>
      </c>
      <c r="C2272" t="s">
        <v>73</v>
      </c>
      <c r="D2272" t="str">
        <f>TRIM(COVID_STATE[[#This Row],[ REGION_HOLD]])</f>
        <v>West</v>
      </c>
      <c r="E2272">
        <v>0</v>
      </c>
      <c r="F2272">
        <v>0</v>
      </c>
      <c r="G2272">
        <v>0</v>
      </c>
    </row>
    <row r="2273" spans="1:7" x14ac:dyDescent="0.4">
      <c r="A2273" s="1">
        <v>43895</v>
      </c>
      <c r="B2273" t="s">
        <v>7</v>
      </c>
      <c r="C2273" t="s">
        <v>75</v>
      </c>
      <c r="D2273" t="str">
        <f>TRIM(COVID_STATE[[#This Row],[ REGION_HOLD]])</f>
        <v>Midwest</v>
      </c>
      <c r="E2273">
        <v>0</v>
      </c>
      <c r="F2273">
        <v>0</v>
      </c>
      <c r="G2273">
        <v>0</v>
      </c>
    </row>
    <row r="2274" spans="1:7" x14ac:dyDescent="0.4">
      <c r="A2274" s="1">
        <v>43895</v>
      </c>
      <c r="B2274" t="s">
        <v>19</v>
      </c>
      <c r="C2274" t="s">
        <v>73</v>
      </c>
      <c r="D2274" t="str">
        <f>TRIM(COVID_STATE[[#This Row],[ REGION_HOLD]])</f>
        <v>West</v>
      </c>
      <c r="E2274">
        <v>2</v>
      </c>
      <c r="F2274">
        <v>0</v>
      </c>
      <c r="G2274">
        <v>0</v>
      </c>
    </row>
    <row r="2275" spans="1:7" x14ac:dyDescent="0.4">
      <c r="A2275" s="1">
        <v>43895</v>
      </c>
      <c r="B2275" t="s">
        <v>14</v>
      </c>
      <c r="C2275" t="s">
        <v>74</v>
      </c>
      <c r="D2275" t="str">
        <f>TRIM(COVID_STATE[[#This Row],[ REGION_HOLD]])</f>
        <v>Northeast</v>
      </c>
      <c r="E2275">
        <v>0</v>
      </c>
      <c r="F2275">
        <v>0</v>
      </c>
      <c r="G2275">
        <v>0</v>
      </c>
    </row>
    <row r="2276" spans="1:7" x14ac:dyDescent="0.4">
      <c r="A2276" s="1">
        <v>43895</v>
      </c>
      <c r="B2276" t="s">
        <v>16</v>
      </c>
      <c r="C2276" t="s">
        <v>74</v>
      </c>
      <c r="D2276" t="str">
        <f>TRIM(COVID_STATE[[#This Row],[ REGION_HOLD]])</f>
        <v>Northeast</v>
      </c>
      <c r="E2276">
        <v>1</v>
      </c>
      <c r="F2276">
        <v>0</v>
      </c>
      <c r="G2276">
        <v>0</v>
      </c>
    </row>
    <row r="2277" spans="1:7" x14ac:dyDescent="0.4">
      <c r="A2277" s="1">
        <v>43895</v>
      </c>
      <c r="B2277" t="s">
        <v>42</v>
      </c>
      <c r="C2277" t="s">
        <v>73</v>
      </c>
      <c r="D2277" t="str">
        <f>TRIM(COVID_STATE[[#This Row],[ REGION_HOLD]])</f>
        <v>West</v>
      </c>
      <c r="E2277">
        <v>0</v>
      </c>
      <c r="F2277">
        <v>0</v>
      </c>
      <c r="G2277">
        <v>0</v>
      </c>
    </row>
    <row r="2278" spans="1:7" x14ac:dyDescent="0.4">
      <c r="A2278" s="1">
        <v>43895</v>
      </c>
      <c r="B2278" t="s">
        <v>11</v>
      </c>
      <c r="C2278" t="s">
        <v>74</v>
      </c>
      <c r="D2278" t="str">
        <f>TRIM(COVID_STATE[[#This Row],[ REGION_HOLD]])</f>
        <v>Northeast</v>
      </c>
      <c r="E2278">
        <v>11</v>
      </c>
      <c r="F2278">
        <v>0</v>
      </c>
      <c r="G2278">
        <v>0</v>
      </c>
    </row>
    <row r="2279" spans="1:7" x14ac:dyDescent="0.4">
      <c r="A2279" s="1">
        <v>43895</v>
      </c>
      <c r="B2279" t="s">
        <v>15</v>
      </c>
      <c r="C2279" t="s">
        <v>71</v>
      </c>
      <c r="D2279" t="str">
        <f>TRIM(COVID_STATE[[#This Row],[ REGION_HOLD]])</f>
        <v>South</v>
      </c>
      <c r="E2279">
        <v>0</v>
      </c>
      <c r="F2279">
        <v>0</v>
      </c>
      <c r="G2279">
        <v>0</v>
      </c>
    </row>
    <row r="2280" spans="1:7" x14ac:dyDescent="0.4">
      <c r="A2280" s="1">
        <v>43895</v>
      </c>
      <c r="B2280" t="s">
        <v>43</v>
      </c>
      <c r="C2280" t="s">
        <v>75</v>
      </c>
      <c r="D2280" t="str">
        <f>TRIM(COVID_STATE[[#This Row],[ REGION_HOLD]])</f>
        <v>Midwest</v>
      </c>
      <c r="E2280">
        <v>0</v>
      </c>
      <c r="F2280">
        <v>0</v>
      </c>
      <c r="G2280">
        <v>0</v>
      </c>
    </row>
    <row r="2281" spans="1:7" x14ac:dyDescent="0.4">
      <c r="A2281" s="1">
        <v>43895</v>
      </c>
      <c r="B2281" t="s">
        <v>36</v>
      </c>
      <c r="C2281" t="s">
        <v>75</v>
      </c>
      <c r="D2281" t="str">
        <f>TRIM(COVID_STATE[[#This Row],[ REGION_HOLD]])</f>
        <v>Midwest</v>
      </c>
      <c r="E2281">
        <v>0</v>
      </c>
      <c r="F2281">
        <v>0</v>
      </c>
      <c r="G2281">
        <v>0</v>
      </c>
    </row>
    <row r="2282" spans="1:7" x14ac:dyDescent="0.4">
      <c r="A2282" s="1">
        <v>43895</v>
      </c>
      <c r="B2282" t="s">
        <v>25</v>
      </c>
      <c r="C2282" t="s">
        <v>71</v>
      </c>
      <c r="D2282" t="str">
        <f>TRIM(COVID_STATE[[#This Row],[ REGION_HOLD]])</f>
        <v>South</v>
      </c>
      <c r="E2282">
        <v>0</v>
      </c>
      <c r="F2282">
        <v>0</v>
      </c>
      <c r="G2282">
        <v>0</v>
      </c>
    </row>
    <row r="2283" spans="1:7" x14ac:dyDescent="0.4">
      <c r="A2283" s="1">
        <v>43895</v>
      </c>
      <c r="B2283" t="s">
        <v>9</v>
      </c>
      <c r="C2283" t="s">
        <v>73</v>
      </c>
      <c r="D2283" t="str">
        <f>TRIM(COVID_STATE[[#This Row],[ REGION_HOLD]])</f>
        <v>West</v>
      </c>
      <c r="E2283">
        <v>0</v>
      </c>
      <c r="F2283">
        <v>0</v>
      </c>
      <c r="G2283">
        <v>0</v>
      </c>
    </row>
    <row r="2284" spans="1:7" x14ac:dyDescent="0.4">
      <c r="A2284" s="1">
        <v>43895</v>
      </c>
      <c r="B2284" t="s">
        <v>26</v>
      </c>
      <c r="C2284" t="s">
        <v>74</v>
      </c>
      <c r="D2284" t="str">
        <f>TRIM(COVID_STATE[[#This Row],[ REGION_HOLD]])</f>
        <v>Northeast</v>
      </c>
      <c r="E2284">
        <v>0</v>
      </c>
      <c r="F2284">
        <v>0</v>
      </c>
      <c r="G2284">
        <v>0</v>
      </c>
    </row>
    <row r="2285" spans="1:7" x14ac:dyDescent="0.4">
      <c r="A2285" s="1">
        <v>43895</v>
      </c>
      <c r="B2285" t="s">
        <v>12</v>
      </c>
      <c r="C2285" t="s">
        <v>74</v>
      </c>
      <c r="D2285" t="str">
        <f>TRIM(COVID_STATE[[#This Row],[ REGION_HOLD]])</f>
        <v>Northeast</v>
      </c>
      <c r="E2285">
        <v>0</v>
      </c>
      <c r="F2285">
        <v>0</v>
      </c>
      <c r="G2285">
        <v>0</v>
      </c>
    </row>
    <row r="2286" spans="1:7" x14ac:dyDescent="0.4">
      <c r="A2286" s="1">
        <v>43895</v>
      </c>
      <c r="B2286" t="s">
        <v>27</v>
      </c>
      <c r="C2286" t="s">
        <v>71</v>
      </c>
      <c r="D2286" t="str">
        <f>TRIM(COVID_STATE[[#This Row],[ REGION_HOLD]])</f>
        <v>South</v>
      </c>
      <c r="E2286">
        <v>0</v>
      </c>
      <c r="F2286">
        <v>0</v>
      </c>
      <c r="G2286">
        <v>0</v>
      </c>
    </row>
    <row r="2287" spans="1:7" x14ac:dyDescent="0.4">
      <c r="A2287" s="1">
        <v>43895</v>
      </c>
      <c r="B2287" t="s">
        <v>38</v>
      </c>
      <c r="C2287" t="s">
        <v>75</v>
      </c>
      <c r="D2287" t="str">
        <f>TRIM(COVID_STATE[[#This Row],[ REGION_HOLD]])</f>
        <v>Midwest</v>
      </c>
      <c r="E2287">
        <v>0</v>
      </c>
      <c r="F2287">
        <v>0</v>
      </c>
      <c r="G2287">
        <v>0</v>
      </c>
    </row>
    <row r="2288" spans="1:7" x14ac:dyDescent="0.4">
      <c r="A2288" s="1">
        <v>43895</v>
      </c>
      <c r="B2288" t="s">
        <v>20</v>
      </c>
      <c r="C2288" t="s">
        <v>71</v>
      </c>
      <c r="D2288" t="str">
        <f>TRIM(COVID_STATE[[#This Row],[ REGION_HOLD]])</f>
        <v>South</v>
      </c>
      <c r="E2288">
        <v>1</v>
      </c>
      <c r="F2288">
        <v>0</v>
      </c>
      <c r="G2288">
        <v>0</v>
      </c>
    </row>
    <row r="2289" spans="1:7" x14ac:dyDescent="0.4">
      <c r="A2289" s="1">
        <v>43895</v>
      </c>
      <c r="B2289" t="s">
        <v>6</v>
      </c>
      <c r="C2289" t="s">
        <v>71</v>
      </c>
      <c r="D2289" t="str">
        <f>TRIM(COVID_STATE[[#This Row],[ REGION_HOLD]])</f>
        <v>South</v>
      </c>
      <c r="E2289">
        <v>4</v>
      </c>
      <c r="F2289">
        <v>0</v>
      </c>
      <c r="G2289">
        <v>0</v>
      </c>
    </row>
    <row r="2290" spans="1:7" x14ac:dyDescent="0.4">
      <c r="A2290" s="1">
        <v>43895</v>
      </c>
      <c r="B2290" t="s">
        <v>8</v>
      </c>
      <c r="C2290" t="s">
        <v>73</v>
      </c>
      <c r="D2290" t="str">
        <f>TRIM(COVID_STATE[[#This Row],[ REGION_HOLD]])</f>
        <v>West</v>
      </c>
      <c r="E2290">
        <v>0</v>
      </c>
      <c r="F2290">
        <v>0</v>
      </c>
      <c r="G2290">
        <v>0</v>
      </c>
    </row>
    <row r="2291" spans="1:7" x14ac:dyDescent="0.4">
      <c r="A2291" s="1">
        <v>43895</v>
      </c>
      <c r="B2291" t="s">
        <v>31</v>
      </c>
      <c r="C2291" t="s">
        <v>74</v>
      </c>
      <c r="D2291" t="str">
        <f>TRIM(COVID_STATE[[#This Row],[ REGION_HOLD]])</f>
        <v>Northeast</v>
      </c>
      <c r="E2291">
        <v>0</v>
      </c>
      <c r="F2291">
        <v>0</v>
      </c>
      <c r="G2291">
        <v>0</v>
      </c>
    </row>
    <row r="2292" spans="1:7" x14ac:dyDescent="0.4">
      <c r="A2292" s="1">
        <v>43895</v>
      </c>
      <c r="B2292" t="s">
        <v>32</v>
      </c>
      <c r="C2292" t="s">
        <v>71</v>
      </c>
      <c r="D2292" t="str">
        <f>TRIM(COVID_STATE[[#This Row],[ REGION_HOLD]])</f>
        <v>South</v>
      </c>
      <c r="E2292">
        <v>0</v>
      </c>
      <c r="F2292">
        <v>0</v>
      </c>
      <c r="G2292">
        <v>0</v>
      </c>
    </row>
    <row r="2293" spans="1:7" x14ac:dyDescent="0.4">
      <c r="A2293" s="1">
        <v>43895</v>
      </c>
      <c r="B2293" t="s">
        <v>0</v>
      </c>
      <c r="C2293" t="s">
        <v>73</v>
      </c>
      <c r="D2293" t="str">
        <f>TRIM(COVID_STATE[[#This Row],[ REGION_HOLD]])</f>
        <v>West</v>
      </c>
      <c r="E2293">
        <v>28</v>
      </c>
      <c r="F2293">
        <v>0</v>
      </c>
      <c r="G2293">
        <v>11</v>
      </c>
    </row>
    <row r="2294" spans="1:7" x14ac:dyDescent="0.4">
      <c r="A2294" s="1">
        <v>43895</v>
      </c>
      <c r="B2294" t="s">
        <v>50</v>
      </c>
      <c r="C2294" t="s">
        <v>71</v>
      </c>
      <c r="D2294" t="str">
        <f>TRIM(COVID_STATE[[#This Row],[ REGION_HOLD]])</f>
        <v>South</v>
      </c>
      <c r="E2294">
        <v>0</v>
      </c>
      <c r="F2294">
        <v>0</v>
      </c>
      <c r="G2294">
        <v>0</v>
      </c>
    </row>
    <row r="2295" spans="1:7" x14ac:dyDescent="0.4">
      <c r="A2295" s="1">
        <v>43895</v>
      </c>
      <c r="B2295" t="s">
        <v>5</v>
      </c>
      <c r="C2295" t="s">
        <v>75</v>
      </c>
      <c r="D2295" t="str">
        <f>TRIM(COVID_STATE[[#This Row],[ REGION_HOLD]])</f>
        <v>Midwest</v>
      </c>
      <c r="E2295">
        <v>0</v>
      </c>
      <c r="F2295">
        <v>0</v>
      </c>
      <c r="G2295">
        <v>0</v>
      </c>
    </row>
    <row r="2296" spans="1:7" x14ac:dyDescent="0.4">
      <c r="A2296" s="1">
        <v>43895</v>
      </c>
      <c r="B2296" t="s">
        <v>44</v>
      </c>
      <c r="C2296" t="s">
        <v>73</v>
      </c>
      <c r="D2296" t="str">
        <f>TRIM(COVID_STATE[[#This Row],[ REGION_HOLD]])</f>
        <v>West</v>
      </c>
      <c r="E2296">
        <v>0</v>
      </c>
      <c r="F2296">
        <v>0</v>
      </c>
      <c r="G2296">
        <v>0</v>
      </c>
    </row>
    <row r="2297" spans="1:7" x14ac:dyDescent="0.4">
      <c r="A2297" s="1">
        <v>43896</v>
      </c>
      <c r="B2297" t="s">
        <v>47</v>
      </c>
      <c r="C2297" t="s">
        <v>71</v>
      </c>
      <c r="D2297" t="str">
        <f>TRIM(COVID_STATE[[#This Row],[ REGION_HOLD]])</f>
        <v>South</v>
      </c>
      <c r="E2297">
        <v>0</v>
      </c>
      <c r="F2297">
        <v>0</v>
      </c>
      <c r="G2297">
        <v>0</v>
      </c>
    </row>
    <row r="2298" spans="1:7" x14ac:dyDescent="0.4">
      <c r="A2298" s="1">
        <v>43896</v>
      </c>
      <c r="B2298" t="s">
        <v>45</v>
      </c>
      <c r="C2298" t="s">
        <v>73</v>
      </c>
      <c r="D2298" t="str">
        <f>TRIM(COVID_STATE[[#This Row],[ REGION_HOLD]])</f>
        <v>West</v>
      </c>
      <c r="E2298">
        <v>0</v>
      </c>
      <c r="F2298">
        <v>0</v>
      </c>
      <c r="G2298">
        <v>0</v>
      </c>
    </row>
    <row r="2299" spans="1:7" x14ac:dyDescent="0.4">
      <c r="A2299" s="1">
        <v>43896</v>
      </c>
      <c r="B2299" t="s">
        <v>3</v>
      </c>
      <c r="C2299" t="s">
        <v>73</v>
      </c>
      <c r="D2299" t="str">
        <f>TRIM(COVID_STATE[[#This Row],[ REGION_HOLD]])</f>
        <v>West</v>
      </c>
      <c r="E2299">
        <v>1</v>
      </c>
      <c r="F2299">
        <v>0</v>
      </c>
      <c r="G2299">
        <v>0</v>
      </c>
    </row>
    <row r="2300" spans="1:7" x14ac:dyDescent="0.4">
      <c r="A2300" s="1">
        <v>43896</v>
      </c>
      <c r="B2300" t="s">
        <v>39</v>
      </c>
      <c r="C2300" t="s">
        <v>71</v>
      </c>
      <c r="D2300" t="str">
        <f>TRIM(COVID_STATE[[#This Row],[ REGION_HOLD]])</f>
        <v>South</v>
      </c>
      <c r="E2300">
        <v>0</v>
      </c>
      <c r="F2300">
        <v>0</v>
      </c>
      <c r="G2300">
        <v>0</v>
      </c>
    </row>
    <row r="2301" spans="1:7" x14ac:dyDescent="0.4">
      <c r="A2301" s="1">
        <v>43896</v>
      </c>
      <c r="B2301" t="s">
        <v>2</v>
      </c>
      <c r="C2301" t="s">
        <v>73</v>
      </c>
      <c r="D2301" t="str">
        <f>TRIM(COVID_STATE[[#This Row],[ REGION_HOLD]])</f>
        <v>West</v>
      </c>
      <c r="E2301">
        <v>14</v>
      </c>
      <c r="F2301">
        <v>0</v>
      </c>
      <c r="G2301">
        <v>1</v>
      </c>
    </row>
    <row r="2302" spans="1:7" x14ac:dyDescent="0.4">
      <c r="A2302" s="1">
        <v>43896</v>
      </c>
      <c r="B2302" t="s">
        <v>17</v>
      </c>
      <c r="C2302" t="s">
        <v>73</v>
      </c>
      <c r="D2302" t="str">
        <f>TRIM(COVID_STATE[[#This Row],[ REGION_HOLD]])</f>
        <v>West</v>
      </c>
      <c r="E2302">
        <v>6</v>
      </c>
      <c r="F2302">
        <v>0</v>
      </c>
      <c r="G2302">
        <v>0</v>
      </c>
    </row>
    <row r="2303" spans="1:7" x14ac:dyDescent="0.4">
      <c r="A2303" s="1">
        <v>43896</v>
      </c>
      <c r="B2303" t="s">
        <v>33</v>
      </c>
      <c r="C2303" t="s">
        <v>74</v>
      </c>
      <c r="D2303" t="str">
        <f>TRIM(COVID_STATE[[#This Row],[ REGION_HOLD]])</f>
        <v>Northeast</v>
      </c>
      <c r="E2303">
        <v>0</v>
      </c>
      <c r="F2303">
        <v>0</v>
      </c>
      <c r="G2303">
        <v>0</v>
      </c>
    </row>
    <row r="2304" spans="1:7" x14ac:dyDescent="0.4">
      <c r="A2304" s="1">
        <v>43896</v>
      </c>
      <c r="B2304" t="s">
        <v>40</v>
      </c>
      <c r="C2304" t="s">
        <v>71</v>
      </c>
      <c r="D2304" t="str">
        <f>TRIM(COVID_STATE[[#This Row],[ REGION_HOLD]])</f>
        <v>South</v>
      </c>
      <c r="E2304">
        <v>0</v>
      </c>
      <c r="F2304">
        <v>0</v>
      </c>
      <c r="G2304">
        <v>0</v>
      </c>
    </row>
    <row r="2305" spans="1:7" x14ac:dyDescent="0.4">
      <c r="A2305" s="1">
        <v>43896</v>
      </c>
      <c r="B2305" t="s">
        <v>28</v>
      </c>
      <c r="C2305" t="s">
        <v>71</v>
      </c>
      <c r="D2305" t="str">
        <f>TRIM(COVID_STATE[[#This Row],[ REGION_HOLD]])</f>
        <v>South</v>
      </c>
      <c r="E2305">
        <v>0</v>
      </c>
      <c r="F2305">
        <v>0</v>
      </c>
      <c r="G2305">
        <v>0</v>
      </c>
    </row>
    <row r="2306" spans="1:7" x14ac:dyDescent="0.4">
      <c r="A2306" s="1">
        <v>43896</v>
      </c>
      <c r="B2306" t="s">
        <v>10</v>
      </c>
      <c r="C2306" t="s">
        <v>71</v>
      </c>
      <c r="D2306" t="str">
        <f>TRIM(COVID_STATE[[#This Row],[ REGION_HOLD]])</f>
        <v>South</v>
      </c>
      <c r="E2306">
        <v>3</v>
      </c>
      <c r="F2306">
        <v>2</v>
      </c>
      <c r="G2306">
        <v>2</v>
      </c>
    </row>
    <row r="2307" spans="1:7" x14ac:dyDescent="0.4">
      <c r="A2307" s="1">
        <v>43896</v>
      </c>
      <c r="B2307" t="s">
        <v>13</v>
      </c>
      <c r="C2307" t="s">
        <v>71</v>
      </c>
      <c r="D2307" t="str">
        <f>TRIM(COVID_STATE[[#This Row],[ REGION_HOLD]])</f>
        <v>South</v>
      </c>
      <c r="E2307">
        <v>1</v>
      </c>
      <c r="F2307">
        <v>0</v>
      </c>
      <c r="G2307">
        <v>0</v>
      </c>
    </row>
    <row r="2308" spans="1:7" x14ac:dyDescent="0.4">
      <c r="A2308" s="1">
        <v>43896</v>
      </c>
      <c r="B2308" t="s">
        <v>21</v>
      </c>
      <c r="C2308" t="s">
        <v>73</v>
      </c>
      <c r="D2308" t="str">
        <f>TRIM(COVID_STATE[[#This Row],[ REGION_HOLD]])</f>
        <v>West</v>
      </c>
      <c r="E2308">
        <v>1</v>
      </c>
      <c r="F2308">
        <v>0</v>
      </c>
      <c r="G2308">
        <v>0</v>
      </c>
    </row>
    <row r="2309" spans="1:7" x14ac:dyDescent="0.4">
      <c r="A2309" s="1">
        <v>43896</v>
      </c>
      <c r="B2309" t="s">
        <v>48</v>
      </c>
      <c r="C2309" t="s">
        <v>73</v>
      </c>
      <c r="D2309" t="str">
        <f>TRIM(COVID_STATE[[#This Row],[ REGION_HOLD]])</f>
        <v>West</v>
      </c>
      <c r="E2309">
        <v>0</v>
      </c>
      <c r="F2309">
        <v>0</v>
      </c>
      <c r="G2309">
        <v>0</v>
      </c>
    </row>
    <row r="2310" spans="1:7" x14ac:dyDescent="0.4">
      <c r="A2310" s="1">
        <v>43896</v>
      </c>
      <c r="B2310" t="s">
        <v>1</v>
      </c>
      <c r="C2310" t="s">
        <v>75</v>
      </c>
      <c r="D2310" t="str">
        <f>TRIM(COVID_STATE[[#This Row],[ REGION_HOLD]])</f>
        <v>Midwest</v>
      </c>
      <c r="E2310">
        <v>1</v>
      </c>
      <c r="F2310">
        <v>0</v>
      </c>
      <c r="G2310">
        <v>0</v>
      </c>
    </row>
    <row r="2311" spans="1:7" x14ac:dyDescent="0.4">
      <c r="A2311" s="1">
        <v>43896</v>
      </c>
      <c r="B2311" t="s">
        <v>22</v>
      </c>
      <c r="C2311" t="s">
        <v>75</v>
      </c>
      <c r="D2311" t="str">
        <f>TRIM(COVID_STATE[[#This Row],[ REGION_HOLD]])</f>
        <v>Midwest</v>
      </c>
      <c r="E2311">
        <v>1</v>
      </c>
      <c r="F2311">
        <v>0</v>
      </c>
      <c r="G2311">
        <v>0</v>
      </c>
    </row>
    <row r="2312" spans="1:7" x14ac:dyDescent="0.4">
      <c r="A2312" s="1">
        <v>43896</v>
      </c>
      <c r="B2312" t="s">
        <v>34</v>
      </c>
      <c r="C2312" t="s">
        <v>75</v>
      </c>
      <c r="D2312" t="str">
        <f>TRIM(COVID_STATE[[#This Row],[ REGION_HOLD]])</f>
        <v>Midwest</v>
      </c>
      <c r="E2312">
        <v>0</v>
      </c>
      <c r="F2312">
        <v>0</v>
      </c>
      <c r="G2312">
        <v>0</v>
      </c>
    </row>
    <row r="2313" spans="1:7" x14ac:dyDescent="0.4">
      <c r="A2313" s="1">
        <v>43896</v>
      </c>
      <c r="B2313" t="s">
        <v>29</v>
      </c>
      <c r="C2313" t="s">
        <v>75</v>
      </c>
      <c r="D2313" t="str">
        <f>TRIM(COVID_STATE[[#This Row],[ REGION_HOLD]])</f>
        <v>Midwest</v>
      </c>
      <c r="E2313">
        <v>0</v>
      </c>
      <c r="F2313">
        <v>0</v>
      </c>
      <c r="G2313">
        <v>0</v>
      </c>
    </row>
    <row r="2314" spans="1:7" x14ac:dyDescent="0.4">
      <c r="A2314" s="1">
        <v>43896</v>
      </c>
      <c r="B2314" t="s">
        <v>23</v>
      </c>
      <c r="C2314" t="s">
        <v>71</v>
      </c>
      <c r="D2314" t="str">
        <f>TRIM(COVID_STATE[[#This Row],[ REGION_HOLD]])</f>
        <v>South</v>
      </c>
      <c r="E2314">
        <v>1</v>
      </c>
      <c r="F2314">
        <v>0</v>
      </c>
      <c r="G2314">
        <v>0</v>
      </c>
    </row>
    <row r="2315" spans="1:7" x14ac:dyDescent="0.4">
      <c r="A2315" s="1">
        <v>43896</v>
      </c>
      <c r="B2315" t="s">
        <v>35</v>
      </c>
      <c r="C2315" t="s">
        <v>71</v>
      </c>
      <c r="D2315" t="str">
        <f>TRIM(COVID_STATE[[#This Row],[ REGION_HOLD]])</f>
        <v>South</v>
      </c>
      <c r="E2315">
        <v>0</v>
      </c>
      <c r="F2315">
        <v>0</v>
      </c>
      <c r="G2315">
        <v>0</v>
      </c>
    </row>
    <row r="2316" spans="1:7" x14ac:dyDescent="0.4">
      <c r="A2316" s="1">
        <v>43896</v>
      </c>
      <c r="B2316" t="s">
        <v>46</v>
      </c>
      <c r="C2316" t="s">
        <v>74</v>
      </c>
      <c r="D2316" t="str">
        <f>TRIM(COVID_STATE[[#This Row],[ REGION_HOLD]])</f>
        <v>Northeast</v>
      </c>
      <c r="E2316">
        <v>0</v>
      </c>
      <c r="F2316">
        <v>0</v>
      </c>
      <c r="G2316">
        <v>0</v>
      </c>
    </row>
    <row r="2317" spans="1:7" x14ac:dyDescent="0.4">
      <c r="A2317" s="1">
        <v>43896</v>
      </c>
      <c r="B2317" t="s">
        <v>18</v>
      </c>
      <c r="C2317" t="s">
        <v>71</v>
      </c>
      <c r="D2317" t="str">
        <f>TRIM(COVID_STATE[[#This Row],[ REGION_HOLD]])</f>
        <v>South</v>
      </c>
      <c r="E2317">
        <v>0</v>
      </c>
      <c r="F2317">
        <v>0</v>
      </c>
      <c r="G2317">
        <v>0</v>
      </c>
    </row>
    <row r="2318" spans="1:7" x14ac:dyDescent="0.4">
      <c r="A2318" s="1">
        <v>43896</v>
      </c>
      <c r="B2318" t="s">
        <v>4</v>
      </c>
      <c r="C2318" t="s">
        <v>74</v>
      </c>
      <c r="D2318" t="str">
        <f>TRIM(COVID_STATE[[#This Row],[ REGION_HOLD]])</f>
        <v>Northeast</v>
      </c>
      <c r="E2318">
        <v>5</v>
      </c>
      <c r="F2318">
        <v>0</v>
      </c>
      <c r="G2318">
        <v>0</v>
      </c>
    </row>
    <row r="2319" spans="1:7" x14ac:dyDescent="0.4">
      <c r="A2319" s="1">
        <v>43896</v>
      </c>
      <c r="B2319" t="s">
        <v>37</v>
      </c>
      <c r="C2319" t="s">
        <v>75</v>
      </c>
      <c r="D2319" t="str">
        <f>TRIM(COVID_STATE[[#This Row],[ REGION_HOLD]])</f>
        <v>Midwest</v>
      </c>
      <c r="E2319">
        <v>0</v>
      </c>
      <c r="F2319">
        <v>0</v>
      </c>
      <c r="G2319">
        <v>0</v>
      </c>
    </row>
    <row r="2320" spans="1:7" x14ac:dyDescent="0.4">
      <c r="A2320" s="1">
        <v>43896</v>
      </c>
      <c r="B2320" t="s">
        <v>24</v>
      </c>
      <c r="C2320" t="s">
        <v>75</v>
      </c>
      <c r="D2320" t="str">
        <f>TRIM(COVID_STATE[[#This Row],[ REGION_HOLD]])</f>
        <v>Midwest</v>
      </c>
      <c r="E2320">
        <v>1</v>
      </c>
      <c r="F2320">
        <v>0</v>
      </c>
      <c r="G2320">
        <v>0</v>
      </c>
    </row>
    <row r="2321" spans="1:7" x14ac:dyDescent="0.4">
      <c r="A2321" s="1">
        <v>43896</v>
      </c>
      <c r="B2321" t="s">
        <v>41</v>
      </c>
      <c r="C2321" t="s">
        <v>71</v>
      </c>
      <c r="D2321" t="str">
        <f>TRIM(COVID_STATE[[#This Row],[ REGION_HOLD]])</f>
        <v>South</v>
      </c>
      <c r="E2321">
        <v>0</v>
      </c>
      <c r="F2321">
        <v>0</v>
      </c>
      <c r="G2321">
        <v>0</v>
      </c>
    </row>
    <row r="2322" spans="1:7" x14ac:dyDescent="0.4">
      <c r="A2322" s="1">
        <v>43896</v>
      </c>
      <c r="B2322" t="s">
        <v>30</v>
      </c>
      <c r="C2322" t="s">
        <v>75</v>
      </c>
      <c r="D2322" t="str">
        <f>TRIM(COVID_STATE[[#This Row],[ REGION_HOLD]])</f>
        <v>Midwest</v>
      </c>
      <c r="E2322">
        <v>0</v>
      </c>
      <c r="F2322">
        <v>0</v>
      </c>
      <c r="G2322">
        <v>0</v>
      </c>
    </row>
    <row r="2323" spans="1:7" x14ac:dyDescent="0.4">
      <c r="A2323" s="1">
        <v>43896</v>
      </c>
      <c r="B2323" t="s">
        <v>49</v>
      </c>
      <c r="C2323" t="s">
        <v>73</v>
      </c>
      <c r="D2323" t="str">
        <f>TRIM(COVID_STATE[[#This Row],[ REGION_HOLD]])</f>
        <v>West</v>
      </c>
      <c r="E2323">
        <v>0</v>
      </c>
      <c r="F2323">
        <v>0</v>
      </c>
      <c r="G2323">
        <v>0</v>
      </c>
    </row>
    <row r="2324" spans="1:7" x14ac:dyDescent="0.4">
      <c r="A2324" s="1">
        <v>43896</v>
      </c>
      <c r="B2324" t="s">
        <v>7</v>
      </c>
      <c r="C2324" t="s">
        <v>75</v>
      </c>
      <c r="D2324" t="str">
        <f>TRIM(COVID_STATE[[#This Row],[ REGION_HOLD]])</f>
        <v>Midwest</v>
      </c>
      <c r="E2324">
        <v>1</v>
      </c>
      <c r="F2324">
        <v>0</v>
      </c>
      <c r="G2324">
        <v>0</v>
      </c>
    </row>
    <row r="2325" spans="1:7" x14ac:dyDescent="0.4">
      <c r="A2325" s="1">
        <v>43896</v>
      </c>
      <c r="B2325" t="s">
        <v>19</v>
      </c>
      <c r="C2325" t="s">
        <v>73</v>
      </c>
      <c r="D2325" t="str">
        <f>TRIM(COVID_STATE[[#This Row],[ REGION_HOLD]])</f>
        <v>West</v>
      </c>
      <c r="E2325">
        <v>0</v>
      </c>
      <c r="F2325">
        <v>0</v>
      </c>
      <c r="G2325">
        <v>0</v>
      </c>
    </row>
    <row r="2326" spans="1:7" x14ac:dyDescent="0.4">
      <c r="A2326" s="1">
        <v>43896</v>
      </c>
      <c r="B2326" t="s">
        <v>14</v>
      </c>
      <c r="C2326" t="s">
        <v>74</v>
      </c>
      <c r="D2326" t="str">
        <f>TRIM(COVID_STATE[[#This Row],[ REGION_HOLD]])</f>
        <v>Northeast</v>
      </c>
      <c r="E2326">
        <v>0</v>
      </c>
      <c r="F2326">
        <v>0</v>
      </c>
      <c r="G2326">
        <v>0</v>
      </c>
    </row>
    <row r="2327" spans="1:7" x14ac:dyDescent="0.4">
      <c r="A2327" s="1">
        <v>43896</v>
      </c>
      <c r="B2327" t="s">
        <v>16</v>
      </c>
      <c r="C2327" t="s">
        <v>74</v>
      </c>
      <c r="D2327" t="str">
        <f>TRIM(COVID_STATE[[#This Row],[ REGION_HOLD]])</f>
        <v>Northeast</v>
      </c>
      <c r="E2327">
        <v>2</v>
      </c>
      <c r="F2327">
        <v>0</v>
      </c>
      <c r="G2327">
        <v>0</v>
      </c>
    </row>
    <row r="2328" spans="1:7" x14ac:dyDescent="0.4">
      <c r="A2328" s="1">
        <v>43896</v>
      </c>
      <c r="B2328" t="s">
        <v>42</v>
      </c>
      <c r="C2328" t="s">
        <v>73</v>
      </c>
      <c r="D2328" t="str">
        <f>TRIM(COVID_STATE[[#This Row],[ REGION_HOLD]])</f>
        <v>West</v>
      </c>
      <c r="E2328">
        <v>0</v>
      </c>
      <c r="F2328">
        <v>0</v>
      </c>
      <c r="G2328">
        <v>0</v>
      </c>
    </row>
    <row r="2329" spans="1:7" x14ac:dyDescent="0.4">
      <c r="A2329" s="1">
        <v>43896</v>
      </c>
      <c r="B2329" t="s">
        <v>11</v>
      </c>
      <c r="C2329" t="s">
        <v>74</v>
      </c>
      <c r="D2329" t="str">
        <f>TRIM(COVID_STATE[[#This Row],[ REGION_HOLD]])</f>
        <v>Northeast</v>
      </c>
      <c r="E2329">
        <v>22</v>
      </c>
      <c r="F2329">
        <v>0</v>
      </c>
      <c r="G2329">
        <v>0</v>
      </c>
    </row>
    <row r="2330" spans="1:7" x14ac:dyDescent="0.4">
      <c r="A2330" s="1">
        <v>43896</v>
      </c>
      <c r="B2330" t="s">
        <v>15</v>
      </c>
      <c r="C2330" t="s">
        <v>71</v>
      </c>
      <c r="D2330" t="str">
        <f>TRIM(COVID_STATE[[#This Row],[ REGION_HOLD]])</f>
        <v>South</v>
      </c>
      <c r="E2330">
        <v>1</v>
      </c>
      <c r="F2330">
        <v>0</v>
      </c>
      <c r="G2330">
        <v>0</v>
      </c>
    </row>
    <row r="2331" spans="1:7" x14ac:dyDescent="0.4">
      <c r="A2331" s="1">
        <v>43896</v>
      </c>
      <c r="B2331" t="s">
        <v>43</v>
      </c>
      <c r="C2331" t="s">
        <v>75</v>
      </c>
      <c r="D2331" t="str">
        <f>TRIM(COVID_STATE[[#This Row],[ REGION_HOLD]])</f>
        <v>Midwest</v>
      </c>
      <c r="E2331">
        <v>0</v>
      </c>
      <c r="F2331">
        <v>0</v>
      </c>
      <c r="G2331">
        <v>0</v>
      </c>
    </row>
    <row r="2332" spans="1:7" x14ac:dyDescent="0.4">
      <c r="A2332" s="1">
        <v>43896</v>
      </c>
      <c r="B2332" t="s">
        <v>36</v>
      </c>
      <c r="C2332" t="s">
        <v>75</v>
      </c>
      <c r="D2332" t="str">
        <f>TRIM(COVID_STATE[[#This Row],[ REGION_HOLD]])</f>
        <v>Midwest</v>
      </c>
      <c r="E2332">
        <v>0</v>
      </c>
      <c r="F2332">
        <v>0</v>
      </c>
      <c r="G2332">
        <v>0</v>
      </c>
    </row>
    <row r="2333" spans="1:7" x14ac:dyDescent="0.4">
      <c r="A2333" s="1">
        <v>43896</v>
      </c>
      <c r="B2333" t="s">
        <v>25</v>
      </c>
      <c r="C2333" t="s">
        <v>71</v>
      </c>
      <c r="D2333" t="str">
        <f>TRIM(COVID_STATE[[#This Row],[ REGION_HOLD]])</f>
        <v>South</v>
      </c>
      <c r="E2333">
        <v>1</v>
      </c>
      <c r="F2333">
        <v>0</v>
      </c>
      <c r="G2333">
        <v>0</v>
      </c>
    </row>
    <row r="2334" spans="1:7" x14ac:dyDescent="0.4">
      <c r="A2334" s="1">
        <v>43896</v>
      </c>
      <c r="B2334" t="s">
        <v>9</v>
      </c>
      <c r="C2334" t="s">
        <v>73</v>
      </c>
      <c r="D2334" t="str">
        <f>TRIM(COVID_STATE[[#This Row],[ REGION_HOLD]])</f>
        <v>West</v>
      </c>
      <c r="E2334">
        <v>0</v>
      </c>
      <c r="F2334">
        <v>0</v>
      </c>
      <c r="G2334">
        <v>0</v>
      </c>
    </row>
    <row r="2335" spans="1:7" x14ac:dyDescent="0.4">
      <c r="A2335" s="1">
        <v>43896</v>
      </c>
      <c r="B2335" t="s">
        <v>26</v>
      </c>
      <c r="C2335" t="s">
        <v>74</v>
      </c>
      <c r="D2335" t="str">
        <f>TRIM(COVID_STATE[[#This Row],[ REGION_HOLD]])</f>
        <v>Northeast</v>
      </c>
      <c r="E2335">
        <v>2</v>
      </c>
      <c r="F2335">
        <v>0</v>
      </c>
      <c r="G2335">
        <v>0</v>
      </c>
    </row>
    <row r="2336" spans="1:7" x14ac:dyDescent="0.4">
      <c r="A2336" s="1">
        <v>43896</v>
      </c>
      <c r="B2336" t="s">
        <v>12</v>
      </c>
      <c r="C2336" t="s">
        <v>74</v>
      </c>
      <c r="D2336" t="str">
        <f>TRIM(COVID_STATE[[#This Row],[ REGION_HOLD]])</f>
        <v>Northeast</v>
      </c>
      <c r="E2336">
        <v>1</v>
      </c>
      <c r="F2336">
        <v>0</v>
      </c>
      <c r="G2336">
        <v>0</v>
      </c>
    </row>
    <row r="2337" spans="1:7" x14ac:dyDescent="0.4">
      <c r="A2337" s="1">
        <v>43896</v>
      </c>
      <c r="B2337" t="s">
        <v>27</v>
      </c>
      <c r="C2337" t="s">
        <v>71</v>
      </c>
      <c r="D2337" t="str">
        <f>TRIM(COVID_STATE[[#This Row],[ REGION_HOLD]])</f>
        <v>South</v>
      </c>
      <c r="E2337">
        <v>2</v>
      </c>
      <c r="F2337">
        <v>0</v>
      </c>
      <c r="G2337">
        <v>0</v>
      </c>
    </row>
    <row r="2338" spans="1:7" x14ac:dyDescent="0.4">
      <c r="A2338" s="1">
        <v>43896</v>
      </c>
      <c r="B2338" t="s">
        <v>38</v>
      </c>
      <c r="C2338" t="s">
        <v>75</v>
      </c>
      <c r="D2338" t="str">
        <f>TRIM(COVID_STATE[[#This Row],[ REGION_HOLD]])</f>
        <v>Midwest</v>
      </c>
      <c r="E2338">
        <v>0</v>
      </c>
      <c r="F2338">
        <v>0</v>
      </c>
      <c r="G2338">
        <v>0</v>
      </c>
    </row>
    <row r="2339" spans="1:7" x14ac:dyDescent="0.4">
      <c r="A2339" s="1">
        <v>43896</v>
      </c>
      <c r="B2339" t="s">
        <v>20</v>
      </c>
      <c r="C2339" t="s">
        <v>71</v>
      </c>
      <c r="D2339" t="str">
        <f>TRIM(COVID_STATE[[#This Row],[ REGION_HOLD]])</f>
        <v>South</v>
      </c>
      <c r="E2339">
        <v>0</v>
      </c>
      <c r="F2339">
        <v>0</v>
      </c>
      <c r="G2339">
        <v>0</v>
      </c>
    </row>
    <row r="2340" spans="1:7" x14ac:dyDescent="0.4">
      <c r="A2340" s="1">
        <v>43896</v>
      </c>
      <c r="B2340" t="s">
        <v>6</v>
      </c>
      <c r="C2340" t="s">
        <v>71</v>
      </c>
      <c r="D2340" t="str">
        <f>TRIM(COVID_STATE[[#This Row],[ REGION_HOLD]])</f>
        <v>South</v>
      </c>
      <c r="E2340">
        <v>3</v>
      </c>
      <c r="F2340">
        <v>0</v>
      </c>
      <c r="G2340">
        <v>0</v>
      </c>
    </row>
    <row r="2341" spans="1:7" x14ac:dyDescent="0.4">
      <c r="A2341" s="1">
        <v>43896</v>
      </c>
      <c r="B2341" t="s">
        <v>8</v>
      </c>
      <c r="C2341" t="s">
        <v>73</v>
      </c>
      <c r="D2341" t="str">
        <f>TRIM(COVID_STATE[[#This Row],[ REGION_HOLD]])</f>
        <v>West</v>
      </c>
      <c r="E2341">
        <v>2</v>
      </c>
      <c r="F2341">
        <v>0</v>
      </c>
      <c r="G2341">
        <v>0</v>
      </c>
    </row>
    <row r="2342" spans="1:7" x14ac:dyDescent="0.4">
      <c r="A2342" s="1">
        <v>43896</v>
      </c>
      <c r="B2342" t="s">
        <v>31</v>
      </c>
      <c r="C2342" t="s">
        <v>74</v>
      </c>
      <c r="D2342" t="str">
        <f>TRIM(COVID_STATE[[#This Row],[ REGION_HOLD]])</f>
        <v>Northeast</v>
      </c>
      <c r="E2342">
        <v>0</v>
      </c>
      <c r="F2342">
        <v>0</v>
      </c>
      <c r="G2342">
        <v>0</v>
      </c>
    </row>
    <row r="2343" spans="1:7" x14ac:dyDescent="0.4">
      <c r="A2343" s="1">
        <v>43896</v>
      </c>
      <c r="B2343" t="s">
        <v>32</v>
      </c>
      <c r="C2343" t="s">
        <v>71</v>
      </c>
      <c r="D2343" t="str">
        <f>TRIM(COVID_STATE[[#This Row],[ REGION_HOLD]])</f>
        <v>South</v>
      </c>
      <c r="E2343">
        <v>0</v>
      </c>
      <c r="F2343">
        <v>0</v>
      </c>
      <c r="G2343">
        <v>0</v>
      </c>
    </row>
    <row r="2344" spans="1:7" x14ac:dyDescent="0.4">
      <c r="A2344" s="1">
        <v>43896</v>
      </c>
      <c r="B2344" t="s">
        <v>0</v>
      </c>
      <c r="C2344" t="s">
        <v>73</v>
      </c>
      <c r="D2344" t="str">
        <f>TRIM(COVID_STATE[[#This Row],[ REGION_HOLD]])</f>
        <v>West</v>
      </c>
      <c r="E2344">
        <v>11</v>
      </c>
      <c r="F2344">
        <v>1</v>
      </c>
      <c r="G2344">
        <v>12</v>
      </c>
    </row>
    <row r="2345" spans="1:7" x14ac:dyDescent="0.4">
      <c r="A2345" s="1">
        <v>43896</v>
      </c>
      <c r="B2345" t="s">
        <v>50</v>
      </c>
      <c r="C2345" t="s">
        <v>71</v>
      </c>
      <c r="D2345" t="str">
        <f>TRIM(COVID_STATE[[#This Row],[ REGION_HOLD]])</f>
        <v>South</v>
      </c>
      <c r="E2345">
        <v>0</v>
      </c>
      <c r="F2345">
        <v>0</v>
      </c>
      <c r="G2345">
        <v>0</v>
      </c>
    </row>
    <row r="2346" spans="1:7" x14ac:dyDescent="0.4">
      <c r="A2346" s="1">
        <v>43896</v>
      </c>
      <c r="B2346" t="s">
        <v>5</v>
      </c>
      <c r="C2346" t="s">
        <v>75</v>
      </c>
      <c r="D2346" t="str">
        <f>TRIM(COVID_STATE[[#This Row],[ REGION_HOLD]])</f>
        <v>Midwest</v>
      </c>
      <c r="E2346">
        <v>0</v>
      </c>
      <c r="F2346">
        <v>0</v>
      </c>
      <c r="G2346">
        <v>0</v>
      </c>
    </row>
    <row r="2347" spans="1:7" x14ac:dyDescent="0.4">
      <c r="A2347" s="1">
        <v>43896</v>
      </c>
      <c r="B2347" t="s">
        <v>44</v>
      </c>
      <c r="C2347" t="s">
        <v>73</v>
      </c>
      <c r="D2347" t="str">
        <f>TRIM(COVID_STATE[[#This Row],[ REGION_HOLD]])</f>
        <v>West</v>
      </c>
      <c r="E2347">
        <v>0</v>
      </c>
      <c r="F2347">
        <v>0</v>
      </c>
      <c r="G2347">
        <v>0</v>
      </c>
    </row>
    <row r="2348" spans="1:7" x14ac:dyDescent="0.4">
      <c r="A2348" s="1">
        <v>43897</v>
      </c>
      <c r="B2348" t="s">
        <v>47</v>
      </c>
      <c r="C2348" t="s">
        <v>71</v>
      </c>
      <c r="D2348" t="str">
        <f>TRIM(COVID_STATE[[#This Row],[ REGION_HOLD]])</f>
        <v>South</v>
      </c>
      <c r="E2348">
        <v>0</v>
      </c>
      <c r="F2348">
        <v>0</v>
      </c>
      <c r="G2348">
        <v>0</v>
      </c>
    </row>
    <row r="2349" spans="1:7" x14ac:dyDescent="0.4">
      <c r="A2349" s="1">
        <v>43897</v>
      </c>
      <c r="B2349" t="s">
        <v>45</v>
      </c>
      <c r="C2349" t="s">
        <v>73</v>
      </c>
      <c r="D2349" t="str">
        <f>TRIM(COVID_STATE[[#This Row],[ REGION_HOLD]])</f>
        <v>West</v>
      </c>
      <c r="E2349">
        <v>0</v>
      </c>
      <c r="F2349">
        <v>0</v>
      </c>
      <c r="G2349">
        <v>0</v>
      </c>
    </row>
    <row r="2350" spans="1:7" x14ac:dyDescent="0.4">
      <c r="A2350" s="1">
        <v>43897</v>
      </c>
      <c r="B2350" t="s">
        <v>3</v>
      </c>
      <c r="C2350" t="s">
        <v>73</v>
      </c>
      <c r="D2350" t="str">
        <f>TRIM(COVID_STATE[[#This Row],[ REGION_HOLD]])</f>
        <v>West</v>
      </c>
      <c r="E2350">
        <v>2</v>
      </c>
      <c r="F2350">
        <v>0</v>
      </c>
      <c r="G2350">
        <v>0</v>
      </c>
    </row>
    <row r="2351" spans="1:7" x14ac:dyDescent="0.4">
      <c r="A2351" s="1">
        <v>43897</v>
      </c>
      <c r="B2351" t="s">
        <v>39</v>
      </c>
      <c r="C2351" t="s">
        <v>71</v>
      </c>
      <c r="D2351" t="str">
        <f>TRIM(COVID_STATE[[#This Row],[ REGION_HOLD]])</f>
        <v>South</v>
      </c>
      <c r="E2351">
        <v>0</v>
      </c>
      <c r="F2351">
        <v>0</v>
      </c>
      <c r="G2351">
        <v>0</v>
      </c>
    </row>
    <row r="2352" spans="1:7" x14ac:dyDescent="0.4">
      <c r="A2352" s="1">
        <v>43897</v>
      </c>
      <c r="B2352" t="s">
        <v>2</v>
      </c>
      <c r="C2352" t="s">
        <v>73</v>
      </c>
      <c r="D2352" t="str">
        <f>TRIM(COVID_STATE[[#This Row],[ REGION_HOLD]])</f>
        <v>West</v>
      </c>
      <c r="E2352">
        <v>19</v>
      </c>
      <c r="F2352">
        <v>0</v>
      </c>
      <c r="G2352">
        <v>1</v>
      </c>
    </row>
    <row r="2353" spans="1:7" x14ac:dyDescent="0.4">
      <c r="A2353" s="1">
        <v>43897</v>
      </c>
      <c r="B2353" t="s">
        <v>17</v>
      </c>
      <c r="C2353" t="s">
        <v>73</v>
      </c>
      <c r="D2353" t="str">
        <f>TRIM(COVID_STATE[[#This Row],[ REGION_HOLD]])</f>
        <v>West</v>
      </c>
      <c r="E2353">
        <v>0</v>
      </c>
      <c r="F2353">
        <v>0</v>
      </c>
      <c r="G2353">
        <v>0</v>
      </c>
    </row>
    <row r="2354" spans="1:7" x14ac:dyDescent="0.4">
      <c r="A2354" s="1">
        <v>43897</v>
      </c>
      <c r="B2354" t="s">
        <v>33</v>
      </c>
      <c r="C2354" t="s">
        <v>74</v>
      </c>
      <c r="D2354" t="str">
        <f>TRIM(COVID_STATE[[#This Row],[ REGION_HOLD]])</f>
        <v>Northeast</v>
      </c>
      <c r="E2354">
        <v>0</v>
      </c>
      <c r="F2354">
        <v>0</v>
      </c>
      <c r="G2354">
        <v>0</v>
      </c>
    </row>
    <row r="2355" spans="1:7" x14ac:dyDescent="0.4">
      <c r="A2355" s="1">
        <v>43897</v>
      </c>
      <c r="B2355" t="s">
        <v>40</v>
      </c>
      <c r="C2355" t="s">
        <v>71</v>
      </c>
      <c r="D2355" t="str">
        <f>TRIM(COVID_STATE[[#This Row],[ REGION_HOLD]])</f>
        <v>South</v>
      </c>
      <c r="E2355">
        <v>0</v>
      </c>
      <c r="F2355">
        <v>0</v>
      </c>
      <c r="G2355">
        <v>0</v>
      </c>
    </row>
    <row r="2356" spans="1:7" x14ac:dyDescent="0.4">
      <c r="A2356" s="1">
        <v>43897</v>
      </c>
      <c r="B2356" t="s">
        <v>28</v>
      </c>
      <c r="C2356" t="s">
        <v>71</v>
      </c>
      <c r="D2356" t="str">
        <f>TRIM(COVID_STATE[[#This Row],[ REGION_HOLD]])</f>
        <v>South</v>
      </c>
      <c r="E2356">
        <v>1</v>
      </c>
      <c r="F2356">
        <v>0</v>
      </c>
      <c r="G2356">
        <v>0</v>
      </c>
    </row>
    <row r="2357" spans="1:7" x14ac:dyDescent="0.4">
      <c r="A2357" s="1">
        <v>43897</v>
      </c>
      <c r="B2357" t="s">
        <v>10</v>
      </c>
      <c r="C2357" t="s">
        <v>71</v>
      </c>
      <c r="D2357" t="str">
        <f>TRIM(COVID_STATE[[#This Row],[ REGION_HOLD]])</f>
        <v>South</v>
      </c>
      <c r="E2357">
        <v>5</v>
      </c>
      <c r="F2357">
        <v>0</v>
      </c>
      <c r="G2357">
        <v>2</v>
      </c>
    </row>
    <row r="2358" spans="1:7" x14ac:dyDescent="0.4">
      <c r="A2358" s="1">
        <v>43897</v>
      </c>
      <c r="B2358" t="s">
        <v>13</v>
      </c>
      <c r="C2358" t="s">
        <v>71</v>
      </c>
      <c r="D2358" t="str">
        <f>TRIM(COVID_STATE[[#This Row],[ REGION_HOLD]])</f>
        <v>South</v>
      </c>
      <c r="E2358">
        <v>4</v>
      </c>
      <c r="F2358">
        <v>0</v>
      </c>
      <c r="G2358">
        <v>0</v>
      </c>
    </row>
    <row r="2359" spans="1:7" x14ac:dyDescent="0.4">
      <c r="A2359" s="1">
        <v>43897</v>
      </c>
      <c r="B2359" t="s">
        <v>21</v>
      </c>
      <c r="C2359" t="s">
        <v>73</v>
      </c>
      <c r="D2359" t="str">
        <f>TRIM(COVID_STATE[[#This Row],[ REGION_HOLD]])</f>
        <v>West</v>
      </c>
      <c r="E2359">
        <v>0</v>
      </c>
      <c r="F2359">
        <v>0</v>
      </c>
      <c r="G2359">
        <v>0</v>
      </c>
    </row>
    <row r="2360" spans="1:7" x14ac:dyDescent="0.4">
      <c r="A2360" s="1">
        <v>43897</v>
      </c>
      <c r="B2360" t="s">
        <v>48</v>
      </c>
      <c r="C2360" t="s">
        <v>73</v>
      </c>
      <c r="D2360" t="str">
        <f>TRIM(COVID_STATE[[#This Row],[ REGION_HOLD]])</f>
        <v>West</v>
      </c>
      <c r="E2360">
        <v>0</v>
      </c>
      <c r="F2360">
        <v>0</v>
      </c>
      <c r="G2360">
        <v>0</v>
      </c>
    </row>
    <row r="2361" spans="1:7" x14ac:dyDescent="0.4">
      <c r="A2361" s="1">
        <v>43897</v>
      </c>
      <c r="B2361" t="s">
        <v>1</v>
      </c>
      <c r="C2361" t="s">
        <v>75</v>
      </c>
      <c r="D2361" t="str">
        <f>TRIM(COVID_STATE[[#This Row],[ REGION_HOLD]])</f>
        <v>Midwest</v>
      </c>
      <c r="E2361">
        <v>0</v>
      </c>
      <c r="F2361">
        <v>0</v>
      </c>
      <c r="G2361">
        <v>0</v>
      </c>
    </row>
    <row r="2362" spans="1:7" x14ac:dyDescent="0.4">
      <c r="A2362" s="1">
        <v>43897</v>
      </c>
      <c r="B2362" t="s">
        <v>22</v>
      </c>
      <c r="C2362" t="s">
        <v>75</v>
      </c>
      <c r="D2362" t="str">
        <f>TRIM(COVID_STATE[[#This Row],[ REGION_HOLD]])</f>
        <v>Midwest</v>
      </c>
      <c r="E2362">
        <v>0</v>
      </c>
      <c r="F2362">
        <v>0</v>
      </c>
      <c r="G2362">
        <v>0</v>
      </c>
    </row>
    <row r="2363" spans="1:7" x14ac:dyDescent="0.4">
      <c r="A2363" s="1">
        <v>43897</v>
      </c>
      <c r="B2363" t="s">
        <v>34</v>
      </c>
      <c r="C2363" t="s">
        <v>75</v>
      </c>
      <c r="D2363" t="str">
        <f>TRIM(COVID_STATE[[#This Row],[ REGION_HOLD]])</f>
        <v>Midwest</v>
      </c>
      <c r="E2363">
        <v>0</v>
      </c>
      <c r="F2363">
        <v>0</v>
      </c>
      <c r="G2363">
        <v>0</v>
      </c>
    </row>
    <row r="2364" spans="1:7" x14ac:dyDescent="0.4">
      <c r="A2364" s="1">
        <v>43897</v>
      </c>
      <c r="B2364" t="s">
        <v>29</v>
      </c>
      <c r="C2364" t="s">
        <v>75</v>
      </c>
      <c r="D2364" t="str">
        <f>TRIM(COVID_STATE[[#This Row],[ REGION_HOLD]])</f>
        <v>Midwest</v>
      </c>
      <c r="E2364">
        <v>1</v>
      </c>
      <c r="F2364">
        <v>0</v>
      </c>
      <c r="G2364">
        <v>0</v>
      </c>
    </row>
    <row r="2365" spans="1:7" x14ac:dyDescent="0.4">
      <c r="A2365" s="1">
        <v>43897</v>
      </c>
      <c r="B2365" t="s">
        <v>23</v>
      </c>
      <c r="C2365" t="s">
        <v>71</v>
      </c>
      <c r="D2365" t="str">
        <f>TRIM(COVID_STATE[[#This Row],[ REGION_HOLD]])</f>
        <v>South</v>
      </c>
      <c r="E2365">
        <v>0</v>
      </c>
      <c r="F2365">
        <v>0</v>
      </c>
      <c r="G2365">
        <v>0</v>
      </c>
    </row>
    <row r="2366" spans="1:7" x14ac:dyDescent="0.4">
      <c r="A2366" s="1">
        <v>43897</v>
      </c>
      <c r="B2366" t="s">
        <v>35</v>
      </c>
      <c r="C2366" t="s">
        <v>71</v>
      </c>
      <c r="D2366" t="str">
        <f>TRIM(COVID_STATE[[#This Row],[ REGION_HOLD]])</f>
        <v>South</v>
      </c>
      <c r="E2366">
        <v>0</v>
      </c>
      <c r="F2366">
        <v>0</v>
      </c>
      <c r="G2366">
        <v>0</v>
      </c>
    </row>
    <row r="2367" spans="1:7" x14ac:dyDescent="0.4">
      <c r="A2367" s="1">
        <v>43897</v>
      </c>
      <c r="B2367" t="s">
        <v>46</v>
      </c>
      <c r="C2367" t="s">
        <v>74</v>
      </c>
      <c r="D2367" t="str">
        <f>TRIM(COVID_STATE[[#This Row],[ REGION_HOLD]])</f>
        <v>Northeast</v>
      </c>
      <c r="E2367">
        <v>0</v>
      </c>
      <c r="F2367">
        <v>0</v>
      </c>
      <c r="G2367">
        <v>0</v>
      </c>
    </row>
    <row r="2368" spans="1:7" x14ac:dyDescent="0.4">
      <c r="A2368" s="1">
        <v>43897</v>
      </c>
      <c r="B2368" t="s">
        <v>18</v>
      </c>
      <c r="C2368" t="s">
        <v>71</v>
      </c>
      <c r="D2368" t="str">
        <f>TRIM(COVID_STATE[[#This Row],[ REGION_HOLD]])</f>
        <v>South</v>
      </c>
      <c r="E2368">
        <v>0</v>
      </c>
      <c r="F2368">
        <v>0</v>
      </c>
      <c r="G2368">
        <v>0</v>
      </c>
    </row>
    <row r="2369" spans="1:7" x14ac:dyDescent="0.4">
      <c r="A2369" s="1">
        <v>43897</v>
      </c>
      <c r="B2369" t="s">
        <v>4</v>
      </c>
      <c r="C2369" t="s">
        <v>74</v>
      </c>
      <c r="D2369" t="str">
        <f>TRIM(COVID_STATE[[#This Row],[ REGION_HOLD]])</f>
        <v>Northeast</v>
      </c>
      <c r="E2369">
        <v>5</v>
      </c>
      <c r="F2369">
        <v>0</v>
      </c>
      <c r="G2369">
        <v>0</v>
      </c>
    </row>
    <row r="2370" spans="1:7" x14ac:dyDescent="0.4">
      <c r="A2370" s="1">
        <v>43897</v>
      </c>
      <c r="B2370" t="s">
        <v>37</v>
      </c>
      <c r="C2370" t="s">
        <v>75</v>
      </c>
      <c r="D2370" t="str">
        <f>TRIM(COVID_STATE[[#This Row],[ REGION_HOLD]])</f>
        <v>Midwest</v>
      </c>
      <c r="E2370">
        <v>0</v>
      </c>
      <c r="F2370">
        <v>0</v>
      </c>
      <c r="G2370">
        <v>0</v>
      </c>
    </row>
    <row r="2371" spans="1:7" x14ac:dyDescent="0.4">
      <c r="A2371" s="1">
        <v>43897</v>
      </c>
      <c r="B2371" t="s">
        <v>24</v>
      </c>
      <c r="C2371" t="s">
        <v>75</v>
      </c>
      <c r="D2371" t="str">
        <f>TRIM(COVID_STATE[[#This Row],[ REGION_HOLD]])</f>
        <v>Midwest</v>
      </c>
      <c r="E2371">
        <v>0</v>
      </c>
      <c r="F2371">
        <v>0</v>
      </c>
      <c r="G2371">
        <v>0</v>
      </c>
    </row>
    <row r="2372" spans="1:7" x14ac:dyDescent="0.4">
      <c r="A2372" s="1">
        <v>43897</v>
      </c>
      <c r="B2372" t="s">
        <v>41</v>
      </c>
      <c r="C2372" t="s">
        <v>71</v>
      </c>
      <c r="D2372" t="str">
        <f>TRIM(COVID_STATE[[#This Row],[ REGION_HOLD]])</f>
        <v>South</v>
      </c>
      <c r="E2372">
        <v>0</v>
      </c>
      <c r="F2372">
        <v>0</v>
      </c>
      <c r="G2372">
        <v>0</v>
      </c>
    </row>
    <row r="2373" spans="1:7" x14ac:dyDescent="0.4">
      <c r="A2373" s="1">
        <v>43897</v>
      </c>
      <c r="B2373" t="s">
        <v>30</v>
      </c>
      <c r="C2373" t="s">
        <v>75</v>
      </c>
      <c r="D2373" t="str">
        <f>TRIM(COVID_STATE[[#This Row],[ REGION_HOLD]])</f>
        <v>Midwest</v>
      </c>
      <c r="E2373">
        <v>1</v>
      </c>
      <c r="F2373">
        <v>0</v>
      </c>
      <c r="G2373">
        <v>0</v>
      </c>
    </row>
    <row r="2374" spans="1:7" x14ac:dyDescent="0.4">
      <c r="A2374" s="1">
        <v>43897</v>
      </c>
      <c r="B2374" t="s">
        <v>49</v>
      </c>
      <c r="C2374" t="s">
        <v>73</v>
      </c>
      <c r="D2374" t="str">
        <f>TRIM(COVID_STATE[[#This Row],[ REGION_HOLD]])</f>
        <v>West</v>
      </c>
      <c r="E2374">
        <v>0</v>
      </c>
      <c r="F2374">
        <v>0</v>
      </c>
      <c r="G2374">
        <v>0</v>
      </c>
    </row>
    <row r="2375" spans="1:7" x14ac:dyDescent="0.4">
      <c r="A2375" s="1">
        <v>43897</v>
      </c>
      <c r="B2375" t="s">
        <v>7</v>
      </c>
      <c r="C2375" t="s">
        <v>75</v>
      </c>
      <c r="D2375" t="str">
        <f>TRIM(COVID_STATE[[#This Row],[ REGION_HOLD]])</f>
        <v>Midwest</v>
      </c>
      <c r="E2375">
        <v>0</v>
      </c>
      <c r="F2375">
        <v>0</v>
      </c>
      <c r="G2375">
        <v>0</v>
      </c>
    </row>
    <row r="2376" spans="1:7" x14ac:dyDescent="0.4">
      <c r="A2376" s="1">
        <v>43897</v>
      </c>
      <c r="B2376" t="s">
        <v>19</v>
      </c>
      <c r="C2376" t="s">
        <v>73</v>
      </c>
      <c r="D2376" t="str">
        <f>TRIM(COVID_STATE[[#This Row],[ REGION_HOLD]])</f>
        <v>West</v>
      </c>
      <c r="E2376">
        <v>0</v>
      </c>
      <c r="F2376">
        <v>0</v>
      </c>
      <c r="G2376">
        <v>0</v>
      </c>
    </row>
    <row r="2377" spans="1:7" x14ac:dyDescent="0.4">
      <c r="A2377" s="1">
        <v>43897</v>
      </c>
      <c r="B2377" t="s">
        <v>14</v>
      </c>
      <c r="C2377" t="s">
        <v>74</v>
      </c>
      <c r="D2377" t="str">
        <f>TRIM(COVID_STATE[[#This Row],[ REGION_HOLD]])</f>
        <v>Northeast</v>
      </c>
      <c r="E2377">
        <v>2</v>
      </c>
      <c r="F2377">
        <v>0</v>
      </c>
      <c r="G2377">
        <v>0</v>
      </c>
    </row>
    <row r="2378" spans="1:7" x14ac:dyDescent="0.4">
      <c r="A2378" s="1">
        <v>43897</v>
      </c>
      <c r="B2378" t="s">
        <v>16</v>
      </c>
      <c r="C2378" t="s">
        <v>74</v>
      </c>
      <c r="D2378" t="str">
        <f>TRIM(COVID_STATE[[#This Row],[ REGION_HOLD]])</f>
        <v>Northeast</v>
      </c>
      <c r="E2378">
        <v>0</v>
      </c>
      <c r="F2378">
        <v>0</v>
      </c>
      <c r="G2378">
        <v>0</v>
      </c>
    </row>
    <row r="2379" spans="1:7" x14ac:dyDescent="0.4">
      <c r="A2379" s="1">
        <v>43897</v>
      </c>
      <c r="B2379" t="s">
        <v>42</v>
      </c>
      <c r="C2379" t="s">
        <v>73</v>
      </c>
      <c r="D2379" t="str">
        <f>TRIM(COVID_STATE[[#This Row],[ REGION_HOLD]])</f>
        <v>West</v>
      </c>
      <c r="E2379">
        <v>0</v>
      </c>
      <c r="F2379">
        <v>0</v>
      </c>
      <c r="G2379">
        <v>0</v>
      </c>
    </row>
    <row r="2380" spans="1:7" x14ac:dyDescent="0.4">
      <c r="A2380" s="1">
        <v>43897</v>
      </c>
      <c r="B2380" t="s">
        <v>11</v>
      </c>
      <c r="C2380" t="s">
        <v>74</v>
      </c>
      <c r="D2380" t="str">
        <f>TRIM(COVID_STATE[[#This Row],[ REGION_HOLD]])</f>
        <v>Northeast</v>
      </c>
      <c r="E2380">
        <v>45</v>
      </c>
      <c r="F2380">
        <v>0</v>
      </c>
      <c r="G2380">
        <v>0</v>
      </c>
    </row>
    <row r="2381" spans="1:7" x14ac:dyDescent="0.4">
      <c r="A2381" s="1">
        <v>43897</v>
      </c>
      <c r="B2381" t="s">
        <v>15</v>
      </c>
      <c r="C2381" t="s">
        <v>71</v>
      </c>
      <c r="D2381" t="str">
        <f>TRIM(COVID_STATE[[#This Row],[ REGION_HOLD]])</f>
        <v>South</v>
      </c>
      <c r="E2381">
        <v>0</v>
      </c>
      <c r="F2381">
        <v>0</v>
      </c>
      <c r="G2381">
        <v>0</v>
      </c>
    </row>
    <row r="2382" spans="1:7" x14ac:dyDescent="0.4">
      <c r="A2382" s="1">
        <v>43897</v>
      </c>
      <c r="B2382" t="s">
        <v>43</v>
      </c>
      <c r="C2382" t="s">
        <v>75</v>
      </c>
      <c r="D2382" t="str">
        <f>TRIM(COVID_STATE[[#This Row],[ REGION_HOLD]])</f>
        <v>Midwest</v>
      </c>
      <c r="E2382">
        <v>0</v>
      </c>
      <c r="F2382">
        <v>0</v>
      </c>
      <c r="G2382">
        <v>0</v>
      </c>
    </row>
    <row r="2383" spans="1:7" x14ac:dyDescent="0.4">
      <c r="A2383" s="1">
        <v>43897</v>
      </c>
      <c r="B2383" t="s">
        <v>36</v>
      </c>
      <c r="C2383" t="s">
        <v>75</v>
      </c>
      <c r="D2383" t="str">
        <f>TRIM(COVID_STATE[[#This Row],[ REGION_HOLD]])</f>
        <v>Midwest</v>
      </c>
      <c r="E2383">
        <v>0</v>
      </c>
      <c r="F2383">
        <v>0</v>
      </c>
      <c r="G2383">
        <v>0</v>
      </c>
    </row>
    <row r="2384" spans="1:7" x14ac:dyDescent="0.4">
      <c r="A2384" s="1">
        <v>43897</v>
      </c>
      <c r="B2384" t="s">
        <v>25</v>
      </c>
      <c r="C2384" t="s">
        <v>71</v>
      </c>
      <c r="D2384" t="str">
        <f>TRIM(COVID_STATE[[#This Row],[ REGION_HOLD]])</f>
        <v>South</v>
      </c>
      <c r="E2384">
        <v>0</v>
      </c>
      <c r="F2384">
        <v>0</v>
      </c>
      <c r="G2384">
        <v>0</v>
      </c>
    </row>
    <row r="2385" spans="1:7" x14ac:dyDescent="0.4">
      <c r="A2385" s="1">
        <v>43897</v>
      </c>
      <c r="B2385" t="s">
        <v>9</v>
      </c>
      <c r="C2385" t="s">
        <v>73</v>
      </c>
      <c r="D2385" t="str">
        <f>TRIM(COVID_STATE[[#This Row],[ REGION_HOLD]])</f>
        <v>West</v>
      </c>
      <c r="E2385">
        <v>4</v>
      </c>
      <c r="F2385">
        <v>0</v>
      </c>
      <c r="G2385">
        <v>0</v>
      </c>
    </row>
    <row r="2386" spans="1:7" x14ac:dyDescent="0.4">
      <c r="A2386" s="1">
        <v>43897</v>
      </c>
      <c r="B2386" t="s">
        <v>26</v>
      </c>
      <c r="C2386" t="s">
        <v>74</v>
      </c>
      <c r="D2386" t="str">
        <f>TRIM(COVID_STATE[[#This Row],[ REGION_HOLD]])</f>
        <v>Northeast</v>
      </c>
      <c r="E2386">
        <v>2</v>
      </c>
      <c r="F2386">
        <v>0</v>
      </c>
      <c r="G2386">
        <v>0</v>
      </c>
    </row>
    <row r="2387" spans="1:7" x14ac:dyDescent="0.4">
      <c r="A2387" s="1">
        <v>43897</v>
      </c>
      <c r="B2387" t="s">
        <v>12</v>
      </c>
      <c r="C2387" t="s">
        <v>74</v>
      </c>
      <c r="D2387" t="str">
        <f>TRIM(COVID_STATE[[#This Row],[ REGION_HOLD]])</f>
        <v>Northeast</v>
      </c>
      <c r="E2387">
        <v>0</v>
      </c>
      <c r="F2387">
        <v>0</v>
      </c>
      <c r="G2387">
        <v>0</v>
      </c>
    </row>
    <row r="2388" spans="1:7" x14ac:dyDescent="0.4">
      <c r="A2388" s="1">
        <v>43897</v>
      </c>
      <c r="B2388" t="s">
        <v>27</v>
      </c>
      <c r="C2388" t="s">
        <v>71</v>
      </c>
      <c r="D2388" t="str">
        <f>TRIM(COVID_STATE[[#This Row],[ REGION_HOLD]])</f>
        <v>South</v>
      </c>
      <c r="E2388">
        <v>0</v>
      </c>
      <c r="F2388">
        <v>0</v>
      </c>
      <c r="G2388">
        <v>0</v>
      </c>
    </row>
    <row r="2389" spans="1:7" x14ac:dyDescent="0.4">
      <c r="A2389" s="1">
        <v>43897</v>
      </c>
      <c r="B2389" t="s">
        <v>38</v>
      </c>
      <c r="C2389" t="s">
        <v>75</v>
      </c>
      <c r="D2389" t="str">
        <f>TRIM(COVID_STATE[[#This Row],[ REGION_HOLD]])</f>
        <v>Midwest</v>
      </c>
      <c r="E2389">
        <v>0</v>
      </c>
      <c r="F2389">
        <v>0</v>
      </c>
      <c r="G2389">
        <v>0</v>
      </c>
    </row>
    <row r="2390" spans="1:7" x14ac:dyDescent="0.4">
      <c r="A2390" s="1">
        <v>43897</v>
      </c>
      <c r="B2390" t="s">
        <v>20</v>
      </c>
      <c r="C2390" t="s">
        <v>71</v>
      </c>
      <c r="D2390" t="str">
        <f>TRIM(COVID_STATE[[#This Row],[ REGION_HOLD]])</f>
        <v>South</v>
      </c>
      <c r="E2390">
        <v>0</v>
      </c>
      <c r="F2390">
        <v>0</v>
      </c>
      <c r="G2390">
        <v>0</v>
      </c>
    </row>
    <row r="2391" spans="1:7" x14ac:dyDescent="0.4">
      <c r="A2391" s="1">
        <v>43897</v>
      </c>
      <c r="B2391" t="s">
        <v>6</v>
      </c>
      <c r="C2391" t="s">
        <v>71</v>
      </c>
      <c r="D2391" t="str">
        <f>TRIM(COVID_STATE[[#This Row],[ REGION_HOLD]])</f>
        <v>South</v>
      </c>
      <c r="E2391">
        <v>0</v>
      </c>
      <c r="F2391">
        <v>0</v>
      </c>
      <c r="G2391">
        <v>0</v>
      </c>
    </row>
    <row r="2392" spans="1:7" x14ac:dyDescent="0.4">
      <c r="A2392" s="1">
        <v>43897</v>
      </c>
      <c r="B2392" t="s">
        <v>8</v>
      </c>
      <c r="C2392" t="s">
        <v>73</v>
      </c>
      <c r="D2392" t="str">
        <f>TRIM(COVID_STATE[[#This Row],[ REGION_HOLD]])</f>
        <v>West</v>
      </c>
      <c r="E2392">
        <v>0</v>
      </c>
      <c r="F2392">
        <v>0</v>
      </c>
      <c r="G2392">
        <v>0</v>
      </c>
    </row>
    <row r="2393" spans="1:7" x14ac:dyDescent="0.4">
      <c r="A2393" s="1">
        <v>43897</v>
      </c>
      <c r="B2393" t="s">
        <v>31</v>
      </c>
      <c r="C2393" t="s">
        <v>74</v>
      </c>
      <c r="D2393" t="str">
        <f>TRIM(COVID_STATE[[#This Row],[ REGION_HOLD]])</f>
        <v>Northeast</v>
      </c>
      <c r="E2393">
        <v>1</v>
      </c>
      <c r="F2393">
        <v>0</v>
      </c>
      <c r="G2393">
        <v>0</v>
      </c>
    </row>
    <row r="2394" spans="1:7" x14ac:dyDescent="0.4">
      <c r="A2394" s="1">
        <v>43897</v>
      </c>
      <c r="B2394" t="s">
        <v>32</v>
      </c>
      <c r="C2394" t="s">
        <v>71</v>
      </c>
      <c r="D2394" t="str">
        <f>TRIM(COVID_STATE[[#This Row],[ REGION_HOLD]])</f>
        <v>South</v>
      </c>
      <c r="E2394">
        <v>1</v>
      </c>
      <c r="F2394">
        <v>0</v>
      </c>
      <c r="G2394">
        <v>0</v>
      </c>
    </row>
    <row r="2395" spans="1:7" x14ac:dyDescent="0.4">
      <c r="A2395" s="1">
        <v>43897</v>
      </c>
      <c r="B2395" t="s">
        <v>0</v>
      </c>
      <c r="C2395" t="s">
        <v>73</v>
      </c>
      <c r="D2395" t="str">
        <f>TRIM(COVID_STATE[[#This Row],[ REGION_HOLD]])</f>
        <v>West</v>
      </c>
      <c r="E2395">
        <v>24</v>
      </c>
      <c r="F2395">
        <v>4</v>
      </c>
      <c r="G2395">
        <v>16</v>
      </c>
    </row>
    <row r="2396" spans="1:7" x14ac:dyDescent="0.4">
      <c r="A2396" s="1">
        <v>43897</v>
      </c>
      <c r="B2396" t="s">
        <v>50</v>
      </c>
      <c r="C2396" t="s">
        <v>71</v>
      </c>
      <c r="D2396" t="str">
        <f>TRIM(COVID_STATE[[#This Row],[ REGION_HOLD]])</f>
        <v>South</v>
      </c>
      <c r="E2396">
        <v>0</v>
      </c>
      <c r="F2396">
        <v>0</v>
      </c>
      <c r="G2396">
        <v>0</v>
      </c>
    </row>
    <row r="2397" spans="1:7" x14ac:dyDescent="0.4">
      <c r="A2397" s="1">
        <v>43897</v>
      </c>
      <c r="B2397" t="s">
        <v>5</v>
      </c>
      <c r="C2397" t="s">
        <v>75</v>
      </c>
      <c r="D2397" t="str">
        <f>TRIM(COVID_STATE[[#This Row],[ REGION_HOLD]])</f>
        <v>Midwest</v>
      </c>
      <c r="E2397">
        <v>0</v>
      </c>
      <c r="F2397">
        <v>0</v>
      </c>
      <c r="G2397">
        <v>0</v>
      </c>
    </row>
    <row r="2398" spans="1:7" x14ac:dyDescent="0.4">
      <c r="A2398" s="1">
        <v>43897</v>
      </c>
      <c r="B2398" t="s">
        <v>44</v>
      </c>
      <c r="C2398" t="s">
        <v>73</v>
      </c>
      <c r="D2398" t="str">
        <f>TRIM(COVID_STATE[[#This Row],[ REGION_HOLD]])</f>
        <v>West</v>
      </c>
      <c r="E2398">
        <v>0</v>
      </c>
      <c r="F2398">
        <v>0</v>
      </c>
      <c r="G2398">
        <v>0</v>
      </c>
    </row>
    <row r="2399" spans="1:7" x14ac:dyDescent="0.4">
      <c r="A2399" s="1">
        <v>43898</v>
      </c>
      <c r="B2399" t="s">
        <v>47</v>
      </c>
      <c r="C2399" t="s">
        <v>71</v>
      </c>
      <c r="D2399" t="str">
        <f>TRIM(COVID_STATE[[#This Row],[ REGION_HOLD]])</f>
        <v>South</v>
      </c>
      <c r="E2399">
        <v>0</v>
      </c>
      <c r="F2399">
        <v>0</v>
      </c>
      <c r="G2399">
        <v>0</v>
      </c>
    </row>
    <row r="2400" spans="1:7" x14ac:dyDescent="0.4">
      <c r="A2400" s="1">
        <v>43898</v>
      </c>
      <c r="B2400" t="s">
        <v>45</v>
      </c>
      <c r="C2400" t="s">
        <v>73</v>
      </c>
      <c r="D2400" t="str">
        <f>TRIM(COVID_STATE[[#This Row],[ REGION_HOLD]])</f>
        <v>West</v>
      </c>
      <c r="E2400">
        <v>0</v>
      </c>
      <c r="F2400">
        <v>0</v>
      </c>
      <c r="G2400">
        <v>0</v>
      </c>
    </row>
    <row r="2401" spans="1:7" x14ac:dyDescent="0.4">
      <c r="A2401" s="1">
        <v>43898</v>
      </c>
      <c r="B2401" t="s">
        <v>3</v>
      </c>
      <c r="C2401" t="s">
        <v>73</v>
      </c>
      <c r="D2401" t="str">
        <f>TRIM(COVID_STATE[[#This Row],[ REGION_HOLD]])</f>
        <v>West</v>
      </c>
      <c r="E2401">
        <v>0</v>
      </c>
      <c r="F2401">
        <v>0</v>
      </c>
      <c r="G2401">
        <v>0</v>
      </c>
    </row>
    <row r="2402" spans="1:7" x14ac:dyDescent="0.4">
      <c r="A2402" s="1">
        <v>43898</v>
      </c>
      <c r="B2402" t="s">
        <v>39</v>
      </c>
      <c r="C2402" t="s">
        <v>71</v>
      </c>
      <c r="D2402" t="str">
        <f>TRIM(COVID_STATE[[#This Row],[ REGION_HOLD]])</f>
        <v>South</v>
      </c>
      <c r="E2402">
        <v>0</v>
      </c>
      <c r="F2402">
        <v>0</v>
      </c>
      <c r="G2402">
        <v>0</v>
      </c>
    </row>
    <row r="2403" spans="1:7" x14ac:dyDescent="0.4">
      <c r="A2403" s="1">
        <v>43898</v>
      </c>
      <c r="B2403" t="s">
        <v>2</v>
      </c>
      <c r="C2403" t="s">
        <v>73</v>
      </c>
      <c r="D2403" t="str">
        <f>TRIM(COVID_STATE[[#This Row],[ REGION_HOLD]])</f>
        <v>West</v>
      </c>
      <c r="E2403">
        <v>12</v>
      </c>
      <c r="F2403">
        <v>0</v>
      </c>
      <c r="G2403">
        <v>1</v>
      </c>
    </row>
    <row r="2404" spans="1:7" x14ac:dyDescent="0.4">
      <c r="A2404" s="1">
        <v>43898</v>
      </c>
      <c r="B2404" t="s">
        <v>17</v>
      </c>
      <c r="C2404" t="s">
        <v>73</v>
      </c>
      <c r="D2404" t="str">
        <f>TRIM(COVID_STATE[[#This Row],[ REGION_HOLD]])</f>
        <v>West</v>
      </c>
      <c r="E2404">
        <v>0</v>
      </c>
      <c r="F2404">
        <v>0</v>
      </c>
      <c r="G2404">
        <v>0</v>
      </c>
    </row>
    <row r="2405" spans="1:7" x14ac:dyDescent="0.4">
      <c r="A2405" s="1">
        <v>43898</v>
      </c>
      <c r="B2405" t="s">
        <v>33</v>
      </c>
      <c r="C2405" t="s">
        <v>74</v>
      </c>
      <c r="D2405" t="str">
        <f>TRIM(COVID_STATE[[#This Row],[ REGION_HOLD]])</f>
        <v>Northeast</v>
      </c>
      <c r="E2405">
        <v>1</v>
      </c>
      <c r="F2405">
        <v>0</v>
      </c>
      <c r="G2405">
        <v>0</v>
      </c>
    </row>
    <row r="2406" spans="1:7" x14ac:dyDescent="0.4">
      <c r="A2406" s="1">
        <v>43898</v>
      </c>
      <c r="B2406" t="s">
        <v>40</v>
      </c>
      <c r="C2406" t="s">
        <v>71</v>
      </c>
      <c r="D2406" t="str">
        <f>TRIM(COVID_STATE[[#This Row],[ REGION_HOLD]])</f>
        <v>South</v>
      </c>
      <c r="E2406">
        <v>0</v>
      </c>
      <c r="F2406">
        <v>0</v>
      </c>
      <c r="G2406">
        <v>0</v>
      </c>
    </row>
    <row r="2407" spans="1:7" x14ac:dyDescent="0.4">
      <c r="A2407" s="1">
        <v>43898</v>
      </c>
      <c r="B2407" t="s">
        <v>28</v>
      </c>
      <c r="C2407" t="s">
        <v>71</v>
      </c>
      <c r="D2407" t="str">
        <f>TRIM(COVID_STATE[[#This Row],[ REGION_HOLD]])</f>
        <v>South</v>
      </c>
      <c r="E2407">
        <v>0</v>
      </c>
      <c r="F2407">
        <v>0</v>
      </c>
      <c r="G2407">
        <v>0</v>
      </c>
    </row>
    <row r="2408" spans="1:7" x14ac:dyDescent="0.4">
      <c r="A2408" s="1">
        <v>43898</v>
      </c>
      <c r="B2408" t="s">
        <v>10</v>
      </c>
      <c r="C2408" t="s">
        <v>71</v>
      </c>
      <c r="D2408" t="str">
        <f>TRIM(COVID_STATE[[#This Row],[ REGION_HOLD]])</f>
        <v>South</v>
      </c>
      <c r="E2408">
        <v>1</v>
      </c>
      <c r="F2408">
        <v>0</v>
      </c>
      <c r="G2408">
        <v>2</v>
      </c>
    </row>
    <row r="2409" spans="1:7" x14ac:dyDescent="0.4">
      <c r="A2409" s="1">
        <v>43898</v>
      </c>
      <c r="B2409" t="s">
        <v>13</v>
      </c>
      <c r="C2409" t="s">
        <v>71</v>
      </c>
      <c r="D2409" t="str">
        <f>TRIM(COVID_STATE[[#This Row],[ REGION_HOLD]])</f>
        <v>South</v>
      </c>
      <c r="E2409">
        <v>4</v>
      </c>
      <c r="F2409">
        <v>0</v>
      </c>
      <c r="G2409">
        <v>0</v>
      </c>
    </row>
    <row r="2410" spans="1:7" x14ac:dyDescent="0.4">
      <c r="A2410" s="1">
        <v>43898</v>
      </c>
      <c r="B2410" t="s">
        <v>21</v>
      </c>
      <c r="C2410" t="s">
        <v>73</v>
      </c>
      <c r="D2410" t="str">
        <f>TRIM(COVID_STATE[[#This Row],[ REGION_HOLD]])</f>
        <v>West</v>
      </c>
      <c r="E2410">
        <v>1</v>
      </c>
      <c r="F2410">
        <v>0</v>
      </c>
      <c r="G2410">
        <v>0</v>
      </c>
    </row>
    <row r="2411" spans="1:7" x14ac:dyDescent="0.4">
      <c r="A2411" s="1">
        <v>43898</v>
      </c>
      <c r="B2411" t="s">
        <v>48</v>
      </c>
      <c r="C2411" t="s">
        <v>73</v>
      </c>
      <c r="D2411" t="str">
        <f>TRIM(COVID_STATE[[#This Row],[ REGION_HOLD]])</f>
        <v>West</v>
      </c>
      <c r="E2411">
        <v>0</v>
      </c>
      <c r="F2411">
        <v>0</v>
      </c>
      <c r="G2411">
        <v>0</v>
      </c>
    </row>
    <row r="2412" spans="1:7" x14ac:dyDescent="0.4">
      <c r="A2412" s="1">
        <v>43898</v>
      </c>
      <c r="B2412" t="s">
        <v>1</v>
      </c>
      <c r="C2412" t="s">
        <v>75</v>
      </c>
      <c r="D2412" t="str">
        <f>TRIM(COVID_STATE[[#This Row],[ REGION_HOLD]])</f>
        <v>Midwest</v>
      </c>
      <c r="E2412">
        <v>1</v>
      </c>
      <c r="F2412">
        <v>0</v>
      </c>
      <c r="G2412">
        <v>0</v>
      </c>
    </row>
    <row r="2413" spans="1:7" x14ac:dyDescent="0.4">
      <c r="A2413" s="1">
        <v>43898</v>
      </c>
      <c r="B2413" t="s">
        <v>22</v>
      </c>
      <c r="C2413" t="s">
        <v>75</v>
      </c>
      <c r="D2413" t="str">
        <f>TRIM(COVID_STATE[[#This Row],[ REGION_HOLD]])</f>
        <v>Midwest</v>
      </c>
      <c r="E2413">
        <v>1</v>
      </c>
      <c r="F2413">
        <v>0</v>
      </c>
      <c r="G2413">
        <v>0</v>
      </c>
    </row>
    <row r="2414" spans="1:7" x14ac:dyDescent="0.4">
      <c r="A2414" s="1">
        <v>43898</v>
      </c>
      <c r="B2414" t="s">
        <v>34</v>
      </c>
      <c r="C2414" t="s">
        <v>75</v>
      </c>
      <c r="D2414" t="str">
        <f>TRIM(COVID_STATE[[#This Row],[ REGION_HOLD]])</f>
        <v>Midwest</v>
      </c>
      <c r="E2414">
        <v>3</v>
      </c>
      <c r="F2414">
        <v>0</v>
      </c>
      <c r="G2414">
        <v>0</v>
      </c>
    </row>
    <row r="2415" spans="1:7" x14ac:dyDescent="0.4">
      <c r="A2415" s="1">
        <v>43898</v>
      </c>
      <c r="B2415" t="s">
        <v>29</v>
      </c>
      <c r="C2415" t="s">
        <v>75</v>
      </c>
      <c r="D2415" t="str">
        <f>TRIM(COVID_STATE[[#This Row],[ REGION_HOLD]])</f>
        <v>Midwest</v>
      </c>
      <c r="E2415">
        <v>0</v>
      </c>
      <c r="F2415">
        <v>0</v>
      </c>
      <c r="G2415">
        <v>0</v>
      </c>
    </row>
    <row r="2416" spans="1:7" x14ac:dyDescent="0.4">
      <c r="A2416" s="1">
        <v>43898</v>
      </c>
      <c r="B2416" t="s">
        <v>23</v>
      </c>
      <c r="C2416" t="s">
        <v>71</v>
      </c>
      <c r="D2416" t="str">
        <f>TRIM(COVID_STATE[[#This Row],[ REGION_HOLD]])</f>
        <v>South</v>
      </c>
      <c r="E2416">
        <v>3</v>
      </c>
      <c r="F2416">
        <v>0</v>
      </c>
      <c r="G2416">
        <v>0</v>
      </c>
    </row>
    <row r="2417" spans="1:7" x14ac:dyDescent="0.4">
      <c r="A2417" s="1">
        <v>43898</v>
      </c>
      <c r="B2417" t="s">
        <v>35</v>
      </c>
      <c r="C2417" t="s">
        <v>71</v>
      </c>
      <c r="D2417" t="str">
        <f>TRIM(COVID_STATE[[#This Row],[ REGION_HOLD]])</f>
        <v>South</v>
      </c>
      <c r="E2417">
        <v>0</v>
      </c>
      <c r="F2417">
        <v>0</v>
      </c>
      <c r="G2417">
        <v>0</v>
      </c>
    </row>
    <row r="2418" spans="1:7" x14ac:dyDescent="0.4">
      <c r="A2418" s="1">
        <v>43898</v>
      </c>
      <c r="B2418" t="s">
        <v>46</v>
      </c>
      <c r="C2418" t="s">
        <v>74</v>
      </c>
      <c r="D2418" t="str">
        <f>TRIM(COVID_STATE[[#This Row],[ REGION_HOLD]])</f>
        <v>Northeast</v>
      </c>
      <c r="E2418">
        <v>0</v>
      </c>
      <c r="F2418">
        <v>0</v>
      </c>
      <c r="G2418">
        <v>0</v>
      </c>
    </row>
    <row r="2419" spans="1:7" x14ac:dyDescent="0.4">
      <c r="A2419" s="1">
        <v>43898</v>
      </c>
      <c r="B2419" t="s">
        <v>18</v>
      </c>
      <c r="C2419" t="s">
        <v>71</v>
      </c>
      <c r="D2419" t="str">
        <f>TRIM(COVID_STATE[[#This Row],[ REGION_HOLD]])</f>
        <v>South</v>
      </c>
      <c r="E2419">
        <v>2</v>
      </c>
      <c r="F2419">
        <v>0</v>
      </c>
      <c r="G2419">
        <v>0</v>
      </c>
    </row>
    <row r="2420" spans="1:7" x14ac:dyDescent="0.4">
      <c r="A2420" s="1">
        <v>43898</v>
      </c>
      <c r="B2420" t="s">
        <v>4</v>
      </c>
      <c r="C2420" t="s">
        <v>74</v>
      </c>
      <c r="D2420" t="str">
        <f>TRIM(COVID_STATE[[#This Row],[ REGION_HOLD]])</f>
        <v>Northeast</v>
      </c>
      <c r="E2420">
        <v>15</v>
      </c>
      <c r="F2420">
        <v>0</v>
      </c>
      <c r="G2420">
        <v>0</v>
      </c>
    </row>
    <row r="2421" spans="1:7" x14ac:dyDescent="0.4">
      <c r="A2421" s="1">
        <v>43898</v>
      </c>
      <c r="B2421" t="s">
        <v>37</v>
      </c>
      <c r="C2421" t="s">
        <v>75</v>
      </c>
      <c r="D2421" t="str">
        <f>TRIM(COVID_STATE[[#This Row],[ REGION_HOLD]])</f>
        <v>Midwest</v>
      </c>
      <c r="E2421">
        <v>0</v>
      </c>
      <c r="F2421">
        <v>0</v>
      </c>
      <c r="G2421">
        <v>0</v>
      </c>
    </row>
    <row r="2422" spans="1:7" x14ac:dyDescent="0.4">
      <c r="A2422" s="1">
        <v>43898</v>
      </c>
      <c r="B2422" t="s">
        <v>24</v>
      </c>
      <c r="C2422" t="s">
        <v>75</v>
      </c>
      <c r="D2422" t="str">
        <f>TRIM(COVID_STATE[[#This Row],[ REGION_HOLD]])</f>
        <v>Midwest</v>
      </c>
      <c r="E2422">
        <v>1</v>
      </c>
      <c r="F2422">
        <v>0</v>
      </c>
      <c r="G2422">
        <v>0</v>
      </c>
    </row>
    <row r="2423" spans="1:7" x14ac:dyDescent="0.4">
      <c r="A2423" s="1">
        <v>43898</v>
      </c>
      <c r="B2423" t="s">
        <v>41</v>
      </c>
      <c r="C2423" t="s">
        <v>71</v>
      </c>
      <c r="D2423" t="str">
        <f>TRIM(COVID_STATE[[#This Row],[ REGION_HOLD]])</f>
        <v>South</v>
      </c>
      <c r="E2423">
        <v>0</v>
      </c>
      <c r="F2423">
        <v>0</v>
      </c>
      <c r="G2423">
        <v>0</v>
      </c>
    </row>
    <row r="2424" spans="1:7" x14ac:dyDescent="0.4">
      <c r="A2424" s="1">
        <v>43898</v>
      </c>
      <c r="B2424" t="s">
        <v>30</v>
      </c>
      <c r="C2424" t="s">
        <v>75</v>
      </c>
      <c r="D2424" t="str">
        <f>TRIM(COVID_STATE[[#This Row],[ REGION_HOLD]])</f>
        <v>Midwest</v>
      </c>
      <c r="E2424">
        <v>0</v>
      </c>
      <c r="F2424">
        <v>0</v>
      </c>
      <c r="G2424">
        <v>0</v>
      </c>
    </row>
    <row r="2425" spans="1:7" x14ac:dyDescent="0.4">
      <c r="A2425" s="1">
        <v>43898</v>
      </c>
      <c r="B2425" t="s">
        <v>49</v>
      </c>
      <c r="C2425" t="s">
        <v>73</v>
      </c>
      <c r="D2425" t="str">
        <f>TRIM(COVID_STATE[[#This Row],[ REGION_HOLD]])</f>
        <v>West</v>
      </c>
      <c r="E2425">
        <v>0</v>
      </c>
      <c r="F2425">
        <v>0</v>
      </c>
      <c r="G2425">
        <v>0</v>
      </c>
    </row>
    <row r="2426" spans="1:7" x14ac:dyDescent="0.4">
      <c r="A2426" s="1">
        <v>43898</v>
      </c>
      <c r="B2426" t="s">
        <v>7</v>
      </c>
      <c r="C2426" t="s">
        <v>75</v>
      </c>
      <c r="D2426" t="str">
        <f>TRIM(COVID_STATE[[#This Row],[ REGION_HOLD]])</f>
        <v>Midwest</v>
      </c>
      <c r="E2426">
        <v>2</v>
      </c>
      <c r="F2426">
        <v>0</v>
      </c>
      <c r="G2426">
        <v>0</v>
      </c>
    </row>
    <row r="2427" spans="1:7" x14ac:dyDescent="0.4">
      <c r="A2427" s="1">
        <v>43898</v>
      </c>
      <c r="B2427" t="s">
        <v>19</v>
      </c>
      <c r="C2427" t="s">
        <v>73</v>
      </c>
      <c r="D2427" t="str">
        <f>TRIM(COVID_STATE[[#This Row],[ REGION_HOLD]])</f>
        <v>West</v>
      </c>
      <c r="E2427">
        <v>2</v>
      </c>
      <c r="F2427">
        <v>0</v>
      </c>
      <c r="G2427">
        <v>0</v>
      </c>
    </row>
    <row r="2428" spans="1:7" x14ac:dyDescent="0.4">
      <c r="A2428" s="1">
        <v>43898</v>
      </c>
      <c r="B2428" t="s">
        <v>14</v>
      </c>
      <c r="C2428" t="s">
        <v>74</v>
      </c>
      <c r="D2428" t="str">
        <f>TRIM(COVID_STATE[[#This Row],[ REGION_HOLD]])</f>
        <v>Northeast</v>
      </c>
      <c r="E2428">
        <v>0</v>
      </c>
      <c r="F2428">
        <v>0</v>
      </c>
      <c r="G2428">
        <v>0</v>
      </c>
    </row>
    <row r="2429" spans="1:7" x14ac:dyDescent="0.4">
      <c r="A2429" s="1">
        <v>43898</v>
      </c>
      <c r="B2429" t="s">
        <v>16</v>
      </c>
      <c r="C2429" t="s">
        <v>74</v>
      </c>
      <c r="D2429" t="str">
        <f>TRIM(COVID_STATE[[#This Row],[ REGION_HOLD]])</f>
        <v>Northeast</v>
      </c>
      <c r="E2429">
        <v>2</v>
      </c>
      <c r="F2429">
        <v>0</v>
      </c>
      <c r="G2429">
        <v>0</v>
      </c>
    </row>
    <row r="2430" spans="1:7" x14ac:dyDescent="0.4">
      <c r="A2430" s="1">
        <v>43898</v>
      </c>
      <c r="B2430" t="s">
        <v>42</v>
      </c>
      <c r="C2430" t="s">
        <v>73</v>
      </c>
      <c r="D2430" t="str">
        <f>TRIM(COVID_STATE[[#This Row],[ REGION_HOLD]])</f>
        <v>West</v>
      </c>
      <c r="E2430">
        <v>0</v>
      </c>
      <c r="F2430">
        <v>0</v>
      </c>
      <c r="G2430">
        <v>0</v>
      </c>
    </row>
    <row r="2431" spans="1:7" x14ac:dyDescent="0.4">
      <c r="A2431" s="1">
        <v>43898</v>
      </c>
      <c r="B2431" t="s">
        <v>11</v>
      </c>
      <c r="C2431" t="s">
        <v>74</v>
      </c>
      <c r="D2431" t="str">
        <f>TRIM(COVID_STATE[[#This Row],[ REGION_HOLD]])</f>
        <v>Northeast</v>
      </c>
      <c r="E2431">
        <v>17</v>
      </c>
      <c r="F2431">
        <v>0</v>
      </c>
      <c r="G2431">
        <v>0</v>
      </c>
    </row>
    <row r="2432" spans="1:7" x14ac:dyDescent="0.4">
      <c r="A2432" s="1">
        <v>43898</v>
      </c>
      <c r="B2432" t="s">
        <v>15</v>
      </c>
      <c r="C2432" t="s">
        <v>71</v>
      </c>
      <c r="D2432" t="str">
        <f>TRIM(COVID_STATE[[#This Row],[ REGION_HOLD]])</f>
        <v>South</v>
      </c>
      <c r="E2432">
        <v>0</v>
      </c>
      <c r="F2432">
        <v>0</v>
      </c>
      <c r="G2432">
        <v>0</v>
      </c>
    </row>
    <row r="2433" spans="1:7" x14ac:dyDescent="0.4">
      <c r="A2433" s="1">
        <v>43898</v>
      </c>
      <c r="B2433" t="s">
        <v>43</v>
      </c>
      <c r="C2433" t="s">
        <v>75</v>
      </c>
      <c r="D2433" t="str">
        <f>TRIM(COVID_STATE[[#This Row],[ REGION_HOLD]])</f>
        <v>Midwest</v>
      </c>
      <c r="E2433">
        <v>0</v>
      </c>
      <c r="F2433">
        <v>0</v>
      </c>
      <c r="G2433">
        <v>0</v>
      </c>
    </row>
    <row r="2434" spans="1:7" x14ac:dyDescent="0.4">
      <c r="A2434" s="1">
        <v>43898</v>
      </c>
      <c r="B2434" t="s">
        <v>36</v>
      </c>
      <c r="C2434" t="s">
        <v>75</v>
      </c>
      <c r="D2434" t="str">
        <f>TRIM(COVID_STATE[[#This Row],[ REGION_HOLD]])</f>
        <v>Midwest</v>
      </c>
      <c r="E2434">
        <v>0</v>
      </c>
      <c r="F2434">
        <v>0</v>
      </c>
      <c r="G2434">
        <v>0</v>
      </c>
    </row>
    <row r="2435" spans="1:7" x14ac:dyDescent="0.4">
      <c r="A2435" s="1">
        <v>43898</v>
      </c>
      <c r="B2435" t="s">
        <v>25</v>
      </c>
      <c r="C2435" t="s">
        <v>71</v>
      </c>
      <c r="D2435" t="str">
        <f>TRIM(COVID_STATE[[#This Row],[ REGION_HOLD]])</f>
        <v>South</v>
      </c>
      <c r="E2435">
        <v>0</v>
      </c>
      <c r="F2435">
        <v>0</v>
      </c>
      <c r="G2435">
        <v>0</v>
      </c>
    </row>
    <row r="2436" spans="1:7" x14ac:dyDescent="0.4">
      <c r="A2436" s="1">
        <v>43898</v>
      </c>
      <c r="B2436" t="s">
        <v>9</v>
      </c>
      <c r="C2436" t="s">
        <v>73</v>
      </c>
      <c r="D2436" t="str">
        <f>TRIM(COVID_STATE[[#This Row],[ REGION_HOLD]])</f>
        <v>West</v>
      </c>
      <c r="E2436">
        <v>7</v>
      </c>
      <c r="F2436">
        <v>0</v>
      </c>
      <c r="G2436">
        <v>0</v>
      </c>
    </row>
    <row r="2437" spans="1:7" x14ac:dyDescent="0.4">
      <c r="A2437" s="1">
        <v>43898</v>
      </c>
      <c r="B2437" t="s">
        <v>26</v>
      </c>
      <c r="C2437" t="s">
        <v>74</v>
      </c>
      <c r="D2437" t="str">
        <f>TRIM(COVID_STATE[[#This Row],[ REGION_HOLD]])</f>
        <v>Northeast</v>
      </c>
      <c r="E2437">
        <v>2</v>
      </c>
      <c r="F2437">
        <v>0</v>
      </c>
      <c r="G2437">
        <v>0</v>
      </c>
    </row>
    <row r="2438" spans="1:7" x14ac:dyDescent="0.4">
      <c r="A2438" s="1">
        <v>43898</v>
      </c>
      <c r="B2438" t="s">
        <v>12</v>
      </c>
      <c r="C2438" t="s">
        <v>74</v>
      </c>
      <c r="D2438" t="str">
        <f>TRIM(COVID_STATE[[#This Row],[ REGION_HOLD]])</f>
        <v>Northeast</v>
      </c>
      <c r="E2438">
        <v>0</v>
      </c>
      <c r="F2438">
        <v>0</v>
      </c>
      <c r="G2438">
        <v>0</v>
      </c>
    </row>
    <row r="2439" spans="1:7" x14ac:dyDescent="0.4">
      <c r="A2439" s="1">
        <v>43898</v>
      </c>
      <c r="B2439" t="s">
        <v>27</v>
      </c>
      <c r="C2439" t="s">
        <v>71</v>
      </c>
      <c r="D2439" t="str">
        <f>TRIM(COVID_STATE[[#This Row],[ REGION_HOLD]])</f>
        <v>South</v>
      </c>
      <c r="E2439">
        <v>4</v>
      </c>
      <c r="F2439">
        <v>0</v>
      </c>
      <c r="G2439">
        <v>0</v>
      </c>
    </row>
    <row r="2440" spans="1:7" x14ac:dyDescent="0.4">
      <c r="A2440" s="1">
        <v>43898</v>
      </c>
      <c r="B2440" t="s">
        <v>38</v>
      </c>
      <c r="C2440" t="s">
        <v>75</v>
      </c>
      <c r="D2440" t="str">
        <f>TRIM(COVID_STATE[[#This Row],[ REGION_HOLD]])</f>
        <v>Midwest</v>
      </c>
      <c r="E2440">
        <v>0</v>
      </c>
      <c r="F2440">
        <v>0</v>
      </c>
      <c r="G2440">
        <v>0</v>
      </c>
    </row>
    <row r="2441" spans="1:7" x14ac:dyDescent="0.4">
      <c r="A2441" s="1">
        <v>43898</v>
      </c>
      <c r="B2441" t="s">
        <v>20</v>
      </c>
      <c r="C2441" t="s">
        <v>71</v>
      </c>
      <c r="D2441" t="str">
        <f>TRIM(COVID_STATE[[#This Row],[ REGION_HOLD]])</f>
        <v>South</v>
      </c>
      <c r="E2441">
        <v>2</v>
      </c>
      <c r="F2441">
        <v>0</v>
      </c>
      <c r="G2441">
        <v>0</v>
      </c>
    </row>
    <row r="2442" spans="1:7" x14ac:dyDescent="0.4">
      <c r="A2442" s="1">
        <v>43898</v>
      </c>
      <c r="B2442" t="s">
        <v>6</v>
      </c>
      <c r="C2442" t="s">
        <v>71</v>
      </c>
      <c r="D2442" t="str">
        <f>TRIM(COVID_STATE[[#This Row],[ REGION_HOLD]])</f>
        <v>South</v>
      </c>
      <c r="E2442">
        <v>4</v>
      </c>
      <c r="F2442">
        <v>0</v>
      </c>
      <c r="G2442">
        <v>0</v>
      </c>
    </row>
    <row r="2443" spans="1:7" x14ac:dyDescent="0.4">
      <c r="A2443" s="1">
        <v>43898</v>
      </c>
      <c r="B2443" t="s">
        <v>8</v>
      </c>
      <c r="C2443" t="s">
        <v>73</v>
      </c>
      <c r="D2443" t="str">
        <f>TRIM(COVID_STATE[[#This Row],[ REGION_HOLD]])</f>
        <v>West</v>
      </c>
      <c r="E2443">
        <v>0</v>
      </c>
      <c r="F2443">
        <v>0</v>
      </c>
      <c r="G2443">
        <v>0</v>
      </c>
    </row>
    <row r="2444" spans="1:7" x14ac:dyDescent="0.4">
      <c r="A2444" s="1">
        <v>43898</v>
      </c>
      <c r="B2444" t="s">
        <v>31</v>
      </c>
      <c r="C2444" t="s">
        <v>74</v>
      </c>
      <c r="D2444" t="str">
        <f>TRIM(COVID_STATE[[#This Row],[ REGION_HOLD]])</f>
        <v>Northeast</v>
      </c>
      <c r="E2444">
        <v>0</v>
      </c>
      <c r="F2444">
        <v>0</v>
      </c>
      <c r="G2444">
        <v>0</v>
      </c>
    </row>
    <row r="2445" spans="1:7" x14ac:dyDescent="0.4">
      <c r="A2445" s="1">
        <v>43898</v>
      </c>
      <c r="B2445" t="s">
        <v>32</v>
      </c>
      <c r="C2445" t="s">
        <v>71</v>
      </c>
      <c r="D2445" t="str">
        <f>TRIM(COVID_STATE[[#This Row],[ REGION_HOLD]])</f>
        <v>South</v>
      </c>
      <c r="E2445">
        <v>1</v>
      </c>
      <c r="F2445">
        <v>0</v>
      </c>
      <c r="G2445">
        <v>0</v>
      </c>
    </row>
    <row r="2446" spans="1:7" x14ac:dyDescent="0.4">
      <c r="A2446" s="1">
        <v>43898</v>
      </c>
      <c r="B2446" t="s">
        <v>0</v>
      </c>
      <c r="C2446" t="s">
        <v>73</v>
      </c>
      <c r="D2446" t="str">
        <f>TRIM(COVID_STATE[[#This Row],[ REGION_HOLD]])</f>
        <v>West</v>
      </c>
      <c r="E2446">
        <v>31</v>
      </c>
      <c r="F2446">
        <v>3</v>
      </c>
      <c r="G2446">
        <v>19</v>
      </c>
    </row>
    <row r="2447" spans="1:7" x14ac:dyDescent="0.4">
      <c r="A2447" s="1">
        <v>43898</v>
      </c>
      <c r="B2447" t="s">
        <v>50</v>
      </c>
      <c r="C2447" t="s">
        <v>71</v>
      </c>
      <c r="D2447" t="str">
        <f>TRIM(COVID_STATE[[#This Row],[ REGION_HOLD]])</f>
        <v>South</v>
      </c>
      <c r="E2447">
        <v>0</v>
      </c>
      <c r="F2447">
        <v>0</v>
      </c>
      <c r="G2447">
        <v>0</v>
      </c>
    </row>
    <row r="2448" spans="1:7" x14ac:dyDescent="0.4">
      <c r="A2448" s="1">
        <v>43898</v>
      </c>
      <c r="B2448" t="s">
        <v>5</v>
      </c>
      <c r="C2448" t="s">
        <v>75</v>
      </c>
      <c r="D2448" t="str">
        <f>TRIM(COVID_STATE[[#This Row],[ REGION_HOLD]])</f>
        <v>Midwest</v>
      </c>
      <c r="E2448">
        <v>0</v>
      </c>
      <c r="F2448">
        <v>0</v>
      </c>
      <c r="G2448">
        <v>0</v>
      </c>
    </row>
    <row r="2449" spans="1:7" x14ac:dyDescent="0.4">
      <c r="A2449" s="1">
        <v>43898</v>
      </c>
      <c r="B2449" t="s">
        <v>44</v>
      </c>
      <c r="C2449" t="s">
        <v>73</v>
      </c>
      <c r="D2449" t="str">
        <f>TRIM(COVID_STATE[[#This Row],[ REGION_HOLD]])</f>
        <v>West</v>
      </c>
      <c r="E2449">
        <v>0</v>
      </c>
      <c r="F2449">
        <v>0</v>
      </c>
      <c r="G2449">
        <v>0</v>
      </c>
    </row>
    <row r="2450" spans="1:7" x14ac:dyDescent="0.4">
      <c r="A2450" s="1">
        <v>43899</v>
      </c>
      <c r="B2450" t="s">
        <v>47</v>
      </c>
      <c r="C2450" t="s">
        <v>71</v>
      </c>
      <c r="D2450" t="str">
        <f>TRIM(COVID_STATE[[#This Row],[ REGION_HOLD]])</f>
        <v>South</v>
      </c>
      <c r="E2450">
        <v>0</v>
      </c>
      <c r="F2450">
        <v>0</v>
      </c>
      <c r="G2450">
        <v>0</v>
      </c>
    </row>
    <row r="2451" spans="1:7" x14ac:dyDescent="0.4">
      <c r="A2451" s="1">
        <v>43899</v>
      </c>
      <c r="B2451" t="s">
        <v>45</v>
      </c>
      <c r="C2451" t="s">
        <v>73</v>
      </c>
      <c r="D2451" t="str">
        <f>TRIM(COVID_STATE[[#This Row],[ REGION_HOLD]])</f>
        <v>West</v>
      </c>
      <c r="E2451">
        <v>0</v>
      </c>
      <c r="F2451">
        <v>0</v>
      </c>
      <c r="G2451">
        <v>0</v>
      </c>
    </row>
    <row r="2452" spans="1:7" x14ac:dyDescent="0.4">
      <c r="A2452" s="1">
        <v>43899</v>
      </c>
      <c r="B2452" t="s">
        <v>3</v>
      </c>
      <c r="C2452" t="s">
        <v>73</v>
      </c>
      <c r="D2452" t="str">
        <f>TRIM(COVID_STATE[[#This Row],[ REGION_HOLD]])</f>
        <v>West</v>
      </c>
      <c r="E2452">
        <v>1</v>
      </c>
      <c r="F2452">
        <v>0</v>
      </c>
      <c r="G2452">
        <v>0</v>
      </c>
    </row>
    <row r="2453" spans="1:7" x14ac:dyDescent="0.4">
      <c r="A2453" s="1">
        <v>43899</v>
      </c>
      <c r="B2453" t="s">
        <v>39</v>
      </c>
      <c r="C2453" t="s">
        <v>71</v>
      </c>
      <c r="D2453" t="str">
        <f>TRIM(COVID_STATE[[#This Row],[ REGION_HOLD]])</f>
        <v>South</v>
      </c>
      <c r="E2453">
        <v>0</v>
      </c>
      <c r="F2453">
        <v>0</v>
      </c>
      <c r="G2453">
        <v>0</v>
      </c>
    </row>
    <row r="2454" spans="1:7" x14ac:dyDescent="0.4">
      <c r="A2454" s="1">
        <v>43899</v>
      </c>
      <c r="B2454" t="s">
        <v>2</v>
      </c>
      <c r="C2454" t="s">
        <v>73</v>
      </c>
      <c r="D2454" t="str">
        <f>TRIM(COVID_STATE[[#This Row],[ REGION_HOLD]])</f>
        <v>West</v>
      </c>
      <c r="E2454">
        <v>60</v>
      </c>
      <c r="F2454">
        <v>1</v>
      </c>
      <c r="G2454">
        <v>2</v>
      </c>
    </row>
    <row r="2455" spans="1:7" x14ac:dyDescent="0.4">
      <c r="A2455" s="1">
        <v>43899</v>
      </c>
      <c r="B2455" t="s">
        <v>17</v>
      </c>
      <c r="C2455" t="s">
        <v>73</v>
      </c>
      <c r="D2455" t="str">
        <f>TRIM(COVID_STATE[[#This Row],[ REGION_HOLD]])</f>
        <v>West</v>
      </c>
      <c r="E2455">
        <v>4</v>
      </c>
      <c r="F2455">
        <v>0</v>
      </c>
      <c r="G2455">
        <v>0</v>
      </c>
    </row>
    <row r="2456" spans="1:7" x14ac:dyDescent="0.4">
      <c r="A2456" s="1">
        <v>43899</v>
      </c>
      <c r="B2456" t="s">
        <v>33</v>
      </c>
      <c r="C2456" t="s">
        <v>74</v>
      </c>
      <c r="D2456" t="str">
        <f>TRIM(COVID_STATE[[#This Row],[ REGION_HOLD]])</f>
        <v>Northeast</v>
      </c>
      <c r="E2456">
        <v>1</v>
      </c>
      <c r="F2456">
        <v>0</v>
      </c>
      <c r="G2456">
        <v>0</v>
      </c>
    </row>
    <row r="2457" spans="1:7" x14ac:dyDescent="0.4">
      <c r="A2457" s="1">
        <v>43899</v>
      </c>
      <c r="B2457" t="s">
        <v>40</v>
      </c>
      <c r="C2457" t="s">
        <v>71</v>
      </c>
      <c r="D2457" t="str">
        <f>TRIM(COVID_STATE[[#This Row],[ REGION_HOLD]])</f>
        <v>South</v>
      </c>
      <c r="E2457">
        <v>0</v>
      </c>
      <c r="F2457">
        <v>0</v>
      </c>
      <c r="G2457">
        <v>0</v>
      </c>
    </row>
    <row r="2458" spans="1:7" x14ac:dyDescent="0.4">
      <c r="A2458" s="1">
        <v>43899</v>
      </c>
      <c r="B2458" t="s">
        <v>28</v>
      </c>
      <c r="C2458" t="s">
        <v>71</v>
      </c>
      <c r="D2458" t="str">
        <f>TRIM(COVID_STATE[[#This Row],[ REGION_HOLD]])</f>
        <v>South</v>
      </c>
      <c r="E2458">
        <v>3</v>
      </c>
      <c r="F2458">
        <v>0</v>
      </c>
      <c r="G2458">
        <v>0</v>
      </c>
    </row>
    <row r="2459" spans="1:7" x14ac:dyDescent="0.4">
      <c r="A2459" s="1">
        <v>43899</v>
      </c>
      <c r="B2459" t="s">
        <v>10</v>
      </c>
      <c r="C2459" t="s">
        <v>71</v>
      </c>
      <c r="D2459" t="str">
        <f>TRIM(COVID_STATE[[#This Row],[ REGION_HOLD]])</f>
        <v>South</v>
      </c>
      <c r="E2459">
        <v>1</v>
      </c>
      <c r="F2459">
        <v>0</v>
      </c>
      <c r="G2459">
        <v>2</v>
      </c>
    </row>
    <row r="2460" spans="1:7" x14ac:dyDescent="0.4">
      <c r="A2460" s="1">
        <v>43899</v>
      </c>
      <c r="B2460" t="s">
        <v>13</v>
      </c>
      <c r="C2460" t="s">
        <v>71</v>
      </c>
      <c r="D2460" t="str">
        <f>TRIM(COVID_STATE[[#This Row],[ REGION_HOLD]])</f>
        <v>South</v>
      </c>
      <c r="E2460">
        <v>6</v>
      </c>
      <c r="F2460">
        <v>0</v>
      </c>
      <c r="G2460">
        <v>0</v>
      </c>
    </row>
    <row r="2461" spans="1:7" x14ac:dyDescent="0.4">
      <c r="A2461" s="1">
        <v>43899</v>
      </c>
      <c r="B2461" t="s">
        <v>21</v>
      </c>
      <c r="C2461" t="s">
        <v>73</v>
      </c>
      <c r="D2461" t="str">
        <f>TRIM(COVID_STATE[[#This Row],[ REGION_HOLD]])</f>
        <v>West</v>
      </c>
      <c r="E2461">
        <v>0</v>
      </c>
      <c r="F2461">
        <v>0</v>
      </c>
      <c r="G2461">
        <v>0</v>
      </c>
    </row>
    <row r="2462" spans="1:7" x14ac:dyDescent="0.4">
      <c r="A2462" s="1">
        <v>43899</v>
      </c>
      <c r="B2462" t="s">
        <v>48</v>
      </c>
      <c r="C2462" t="s">
        <v>73</v>
      </c>
      <c r="D2462" t="str">
        <f>TRIM(COVID_STATE[[#This Row],[ REGION_HOLD]])</f>
        <v>West</v>
      </c>
      <c r="E2462">
        <v>0</v>
      </c>
      <c r="F2462">
        <v>0</v>
      </c>
      <c r="G2462">
        <v>0</v>
      </c>
    </row>
    <row r="2463" spans="1:7" x14ac:dyDescent="0.4">
      <c r="A2463" s="1">
        <v>43899</v>
      </c>
      <c r="B2463" t="s">
        <v>1</v>
      </c>
      <c r="C2463" t="s">
        <v>75</v>
      </c>
      <c r="D2463" t="str">
        <f>TRIM(COVID_STATE[[#This Row],[ REGION_HOLD]])</f>
        <v>Midwest</v>
      </c>
      <c r="E2463">
        <v>4</v>
      </c>
      <c r="F2463">
        <v>0</v>
      </c>
      <c r="G2463">
        <v>0</v>
      </c>
    </row>
    <row r="2464" spans="1:7" x14ac:dyDescent="0.4">
      <c r="A2464" s="1">
        <v>43899</v>
      </c>
      <c r="B2464" t="s">
        <v>22</v>
      </c>
      <c r="C2464" t="s">
        <v>75</v>
      </c>
      <c r="D2464" t="str">
        <f>TRIM(COVID_STATE[[#This Row],[ REGION_HOLD]])</f>
        <v>Midwest</v>
      </c>
      <c r="E2464">
        <v>2</v>
      </c>
      <c r="F2464">
        <v>0</v>
      </c>
      <c r="G2464">
        <v>0</v>
      </c>
    </row>
    <row r="2465" spans="1:7" x14ac:dyDescent="0.4">
      <c r="A2465" s="1">
        <v>43899</v>
      </c>
      <c r="B2465" t="s">
        <v>34</v>
      </c>
      <c r="C2465" t="s">
        <v>75</v>
      </c>
      <c r="D2465" t="str">
        <f>TRIM(COVID_STATE[[#This Row],[ REGION_HOLD]])</f>
        <v>Midwest</v>
      </c>
      <c r="E2465">
        <v>5</v>
      </c>
      <c r="F2465">
        <v>0</v>
      </c>
      <c r="G2465">
        <v>0</v>
      </c>
    </row>
    <row r="2466" spans="1:7" x14ac:dyDescent="0.4">
      <c r="A2466" s="1">
        <v>43899</v>
      </c>
      <c r="B2466" t="s">
        <v>29</v>
      </c>
      <c r="C2466" t="s">
        <v>75</v>
      </c>
      <c r="D2466" t="str">
        <f>TRIM(COVID_STATE[[#This Row],[ REGION_HOLD]])</f>
        <v>Midwest</v>
      </c>
      <c r="E2466">
        <v>0</v>
      </c>
      <c r="F2466">
        <v>0</v>
      </c>
      <c r="G2466">
        <v>0</v>
      </c>
    </row>
    <row r="2467" spans="1:7" x14ac:dyDescent="0.4">
      <c r="A2467" s="1">
        <v>43899</v>
      </c>
      <c r="B2467" t="s">
        <v>23</v>
      </c>
      <c r="C2467" t="s">
        <v>71</v>
      </c>
      <c r="D2467" t="str">
        <f>TRIM(COVID_STATE[[#This Row],[ REGION_HOLD]])</f>
        <v>South</v>
      </c>
      <c r="E2467">
        <v>1</v>
      </c>
      <c r="F2467">
        <v>0</v>
      </c>
      <c r="G2467">
        <v>0</v>
      </c>
    </row>
    <row r="2468" spans="1:7" x14ac:dyDescent="0.4">
      <c r="A2468" s="1">
        <v>43899</v>
      </c>
      <c r="B2468" t="s">
        <v>35</v>
      </c>
      <c r="C2468" t="s">
        <v>71</v>
      </c>
      <c r="D2468" t="str">
        <f>TRIM(COVID_STATE[[#This Row],[ REGION_HOLD]])</f>
        <v>South</v>
      </c>
      <c r="E2468">
        <v>1</v>
      </c>
      <c r="F2468">
        <v>0</v>
      </c>
      <c r="G2468">
        <v>0</v>
      </c>
    </row>
    <row r="2469" spans="1:7" x14ac:dyDescent="0.4">
      <c r="A2469" s="1">
        <v>43899</v>
      </c>
      <c r="B2469" t="s">
        <v>46</v>
      </c>
      <c r="C2469" t="s">
        <v>74</v>
      </c>
      <c r="D2469" t="str">
        <f>TRIM(COVID_STATE[[#This Row],[ REGION_HOLD]])</f>
        <v>Northeast</v>
      </c>
      <c r="E2469">
        <v>0</v>
      </c>
      <c r="F2469">
        <v>0</v>
      </c>
      <c r="G2469">
        <v>0</v>
      </c>
    </row>
    <row r="2470" spans="1:7" x14ac:dyDescent="0.4">
      <c r="A2470" s="1">
        <v>43899</v>
      </c>
      <c r="B2470" t="s">
        <v>18</v>
      </c>
      <c r="C2470" t="s">
        <v>71</v>
      </c>
      <c r="D2470" t="str">
        <f>TRIM(COVID_STATE[[#This Row],[ REGION_HOLD]])</f>
        <v>South</v>
      </c>
      <c r="E2470">
        <v>1</v>
      </c>
      <c r="F2470">
        <v>0</v>
      </c>
      <c r="G2470">
        <v>0</v>
      </c>
    </row>
    <row r="2471" spans="1:7" x14ac:dyDescent="0.4">
      <c r="A2471" s="1">
        <v>43899</v>
      </c>
      <c r="B2471" t="s">
        <v>4</v>
      </c>
      <c r="C2471" t="s">
        <v>74</v>
      </c>
      <c r="D2471" t="str">
        <f>TRIM(COVID_STATE[[#This Row],[ REGION_HOLD]])</f>
        <v>Northeast</v>
      </c>
      <c r="E2471">
        <v>13</v>
      </c>
      <c r="F2471">
        <v>0</v>
      </c>
      <c r="G2471">
        <v>0</v>
      </c>
    </row>
    <row r="2472" spans="1:7" x14ac:dyDescent="0.4">
      <c r="A2472" s="1">
        <v>43899</v>
      </c>
      <c r="B2472" t="s">
        <v>37</v>
      </c>
      <c r="C2472" t="s">
        <v>75</v>
      </c>
      <c r="D2472" t="str">
        <f>TRIM(COVID_STATE[[#This Row],[ REGION_HOLD]])</f>
        <v>Midwest</v>
      </c>
      <c r="E2472">
        <v>0</v>
      </c>
      <c r="F2472">
        <v>0</v>
      </c>
      <c r="G2472">
        <v>0</v>
      </c>
    </row>
    <row r="2473" spans="1:7" x14ac:dyDescent="0.4">
      <c r="A2473" s="1">
        <v>43899</v>
      </c>
      <c r="B2473" t="s">
        <v>24</v>
      </c>
      <c r="C2473" t="s">
        <v>75</v>
      </c>
      <c r="D2473" t="str">
        <f>TRIM(COVID_STATE[[#This Row],[ REGION_HOLD]])</f>
        <v>Midwest</v>
      </c>
      <c r="E2473">
        <v>0</v>
      </c>
      <c r="F2473">
        <v>0</v>
      </c>
      <c r="G2473">
        <v>0</v>
      </c>
    </row>
    <row r="2474" spans="1:7" x14ac:dyDescent="0.4">
      <c r="A2474" s="1">
        <v>43899</v>
      </c>
      <c r="B2474" t="s">
        <v>41</v>
      </c>
      <c r="C2474" t="s">
        <v>71</v>
      </c>
      <c r="D2474" t="str">
        <f>TRIM(COVID_STATE[[#This Row],[ REGION_HOLD]])</f>
        <v>South</v>
      </c>
      <c r="E2474">
        <v>0</v>
      </c>
      <c r="F2474">
        <v>0</v>
      </c>
      <c r="G2474">
        <v>0</v>
      </c>
    </row>
    <row r="2475" spans="1:7" x14ac:dyDescent="0.4">
      <c r="A2475" s="1">
        <v>43899</v>
      </c>
      <c r="B2475" t="s">
        <v>30</v>
      </c>
      <c r="C2475" t="s">
        <v>75</v>
      </c>
      <c r="D2475" t="str">
        <f>TRIM(COVID_STATE[[#This Row],[ REGION_HOLD]])</f>
        <v>Midwest</v>
      </c>
      <c r="E2475">
        <v>0</v>
      </c>
      <c r="F2475">
        <v>0</v>
      </c>
      <c r="G2475">
        <v>0</v>
      </c>
    </row>
    <row r="2476" spans="1:7" x14ac:dyDescent="0.4">
      <c r="A2476" s="1">
        <v>43899</v>
      </c>
      <c r="B2476" t="s">
        <v>49</v>
      </c>
      <c r="C2476" t="s">
        <v>73</v>
      </c>
      <c r="D2476" t="str">
        <f>TRIM(COVID_STATE[[#This Row],[ REGION_HOLD]])</f>
        <v>West</v>
      </c>
      <c r="E2476">
        <v>0</v>
      </c>
      <c r="F2476">
        <v>0</v>
      </c>
      <c r="G2476">
        <v>0</v>
      </c>
    </row>
    <row r="2477" spans="1:7" x14ac:dyDescent="0.4">
      <c r="A2477" s="1">
        <v>43899</v>
      </c>
      <c r="B2477" t="s">
        <v>7</v>
      </c>
      <c r="C2477" t="s">
        <v>75</v>
      </c>
      <c r="D2477" t="str">
        <f>TRIM(COVID_STATE[[#This Row],[ REGION_HOLD]])</f>
        <v>Midwest</v>
      </c>
      <c r="E2477">
        <v>0</v>
      </c>
      <c r="F2477">
        <v>0</v>
      </c>
      <c r="G2477">
        <v>0</v>
      </c>
    </row>
    <row r="2478" spans="1:7" x14ac:dyDescent="0.4">
      <c r="A2478" s="1">
        <v>43899</v>
      </c>
      <c r="B2478" t="s">
        <v>19</v>
      </c>
      <c r="C2478" t="s">
        <v>73</v>
      </c>
      <c r="D2478" t="str">
        <f>TRIM(COVID_STATE[[#This Row],[ REGION_HOLD]])</f>
        <v>West</v>
      </c>
      <c r="E2478">
        <v>0</v>
      </c>
      <c r="F2478">
        <v>0</v>
      </c>
      <c r="G2478">
        <v>0</v>
      </c>
    </row>
    <row r="2479" spans="1:7" x14ac:dyDescent="0.4">
      <c r="A2479" s="1">
        <v>43899</v>
      </c>
      <c r="B2479" t="s">
        <v>14</v>
      </c>
      <c r="C2479" t="s">
        <v>74</v>
      </c>
      <c r="D2479" t="str">
        <f>TRIM(COVID_STATE[[#This Row],[ REGION_HOLD]])</f>
        <v>Northeast</v>
      </c>
      <c r="E2479">
        <v>0</v>
      </c>
      <c r="F2479">
        <v>0</v>
      </c>
      <c r="G2479">
        <v>0</v>
      </c>
    </row>
    <row r="2480" spans="1:7" x14ac:dyDescent="0.4">
      <c r="A2480" s="1">
        <v>43899</v>
      </c>
      <c r="B2480" t="s">
        <v>16</v>
      </c>
      <c r="C2480" t="s">
        <v>74</v>
      </c>
      <c r="D2480" t="str">
        <f>TRIM(COVID_STATE[[#This Row],[ REGION_HOLD]])</f>
        <v>Northeast</v>
      </c>
      <c r="E2480">
        <v>5</v>
      </c>
      <c r="F2480">
        <v>0</v>
      </c>
      <c r="G2480">
        <v>0</v>
      </c>
    </row>
    <row r="2481" spans="1:7" x14ac:dyDescent="0.4">
      <c r="A2481" s="1">
        <v>43899</v>
      </c>
      <c r="B2481" t="s">
        <v>42</v>
      </c>
      <c r="C2481" t="s">
        <v>73</v>
      </c>
      <c r="D2481" t="str">
        <f>TRIM(COVID_STATE[[#This Row],[ REGION_HOLD]])</f>
        <v>West</v>
      </c>
      <c r="E2481">
        <v>0</v>
      </c>
      <c r="F2481">
        <v>0</v>
      </c>
      <c r="G2481">
        <v>0</v>
      </c>
    </row>
    <row r="2482" spans="1:7" x14ac:dyDescent="0.4">
      <c r="A2482" s="1">
        <v>43899</v>
      </c>
      <c r="B2482" t="s">
        <v>11</v>
      </c>
      <c r="C2482" t="s">
        <v>74</v>
      </c>
      <c r="D2482" t="str">
        <f>TRIM(COVID_STATE[[#This Row],[ REGION_HOLD]])</f>
        <v>Northeast</v>
      </c>
      <c r="E2482">
        <v>36</v>
      </c>
      <c r="F2482">
        <v>0</v>
      </c>
      <c r="G2482">
        <v>0</v>
      </c>
    </row>
    <row r="2483" spans="1:7" x14ac:dyDescent="0.4">
      <c r="A2483" s="1">
        <v>43899</v>
      </c>
      <c r="B2483" t="s">
        <v>15</v>
      </c>
      <c r="C2483" t="s">
        <v>71</v>
      </c>
      <c r="D2483" t="str">
        <f>TRIM(COVID_STATE[[#This Row],[ REGION_HOLD]])</f>
        <v>South</v>
      </c>
      <c r="E2483">
        <v>5</v>
      </c>
      <c r="F2483">
        <v>0</v>
      </c>
      <c r="G2483">
        <v>0</v>
      </c>
    </row>
    <row r="2484" spans="1:7" x14ac:dyDescent="0.4">
      <c r="A2484" s="1">
        <v>43899</v>
      </c>
      <c r="B2484" t="s">
        <v>43</v>
      </c>
      <c r="C2484" t="s">
        <v>75</v>
      </c>
      <c r="D2484" t="str">
        <f>TRIM(COVID_STATE[[#This Row],[ REGION_HOLD]])</f>
        <v>Midwest</v>
      </c>
      <c r="E2484">
        <v>0</v>
      </c>
      <c r="F2484">
        <v>0</v>
      </c>
      <c r="G2484">
        <v>0</v>
      </c>
    </row>
    <row r="2485" spans="1:7" x14ac:dyDescent="0.4">
      <c r="A2485" s="1">
        <v>43899</v>
      </c>
      <c r="B2485" t="s">
        <v>36</v>
      </c>
      <c r="C2485" t="s">
        <v>75</v>
      </c>
      <c r="D2485" t="str">
        <f>TRIM(COVID_STATE[[#This Row],[ REGION_HOLD]])</f>
        <v>Midwest</v>
      </c>
      <c r="E2485">
        <v>3</v>
      </c>
      <c r="F2485">
        <v>0</v>
      </c>
      <c r="G2485">
        <v>0</v>
      </c>
    </row>
    <row r="2486" spans="1:7" x14ac:dyDescent="0.4">
      <c r="A2486" s="1">
        <v>43899</v>
      </c>
      <c r="B2486" t="s">
        <v>25</v>
      </c>
      <c r="C2486" t="s">
        <v>71</v>
      </c>
      <c r="D2486" t="str">
        <f>TRIM(COVID_STATE[[#This Row],[ REGION_HOLD]])</f>
        <v>South</v>
      </c>
      <c r="E2486">
        <v>0</v>
      </c>
      <c r="F2486">
        <v>0</v>
      </c>
      <c r="G2486">
        <v>0</v>
      </c>
    </row>
    <row r="2487" spans="1:7" x14ac:dyDescent="0.4">
      <c r="A2487" s="1">
        <v>43899</v>
      </c>
      <c r="B2487" t="s">
        <v>9</v>
      </c>
      <c r="C2487" t="s">
        <v>73</v>
      </c>
      <c r="D2487" t="str">
        <f>TRIM(COVID_STATE[[#This Row],[ REGION_HOLD]])</f>
        <v>West</v>
      </c>
      <c r="E2487">
        <v>0</v>
      </c>
      <c r="F2487">
        <v>0</v>
      </c>
      <c r="G2487">
        <v>0</v>
      </c>
    </row>
    <row r="2488" spans="1:7" x14ac:dyDescent="0.4">
      <c r="A2488" s="1">
        <v>43899</v>
      </c>
      <c r="B2488" t="s">
        <v>26</v>
      </c>
      <c r="C2488" t="s">
        <v>74</v>
      </c>
      <c r="D2488" t="str">
        <f>TRIM(COVID_STATE[[#This Row],[ REGION_HOLD]])</f>
        <v>Northeast</v>
      </c>
      <c r="E2488">
        <v>4</v>
      </c>
      <c r="F2488">
        <v>0</v>
      </c>
      <c r="G2488">
        <v>0</v>
      </c>
    </row>
    <row r="2489" spans="1:7" x14ac:dyDescent="0.4">
      <c r="A2489" s="1">
        <v>43899</v>
      </c>
      <c r="B2489" t="s">
        <v>12</v>
      </c>
      <c r="C2489" t="s">
        <v>74</v>
      </c>
      <c r="D2489" t="str">
        <f>TRIM(COVID_STATE[[#This Row],[ REGION_HOLD]])</f>
        <v>Northeast</v>
      </c>
      <c r="E2489">
        <v>0</v>
      </c>
      <c r="F2489">
        <v>0</v>
      </c>
      <c r="G2489">
        <v>0</v>
      </c>
    </row>
    <row r="2490" spans="1:7" x14ac:dyDescent="0.4">
      <c r="A2490" s="1">
        <v>43899</v>
      </c>
      <c r="B2490" t="s">
        <v>27</v>
      </c>
      <c r="C2490" t="s">
        <v>71</v>
      </c>
      <c r="D2490" t="str">
        <f>TRIM(COVID_STATE[[#This Row],[ REGION_HOLD]])</f>
        <v>South</v>
      </c>
      <c r="E2490">
        <v>1</v>
      </c>
      <c r="F2490">
        <v>0</v>
      </c>
      <c r="G2490">
        <v>0</v>
      </c>
    </row>
    <row r="2491" spans="1:7" x14ac:dyDescent="0.4">
      <c r="A2491" s="1">
        <v>43899</v>
      </c>
      <c r="B2491" t="s">
        <v>38</v>
      </c>
      <c r="C2491" t="s">
        <v>75</v>
      </c>
      <c r="D2491" t="str">
        <f>TRIM(COVID_STATE[[#This Row],[ REGION_HOLD]])</f>
        <v>Midwest</v>
      </c>
      <c r="E2491">
        <v>0</v>
      </c>
      <c r="F2491">
        <v>0</v>
      </c>
      <c r="G2491">
        <v>0</v>
      </c>
    </row>
    <row r="2492" spans="1:7" x14ac:dyDescent="0.4">
      <c r="A2492" s="1">
        <v>43899</v>
      </c>
      <c r="B2492" t="s">
        <v>20</v>
      </c>
      <c r="C2492" t="s">
        <v>71</v>
      </c>
      <c r="D2492" t="str">
        <f>TRIM(COVID_STATE[[#This Row],[ REGION_HOLD]])</f>
        <v>South</v>
      </c>
      <c r="E2492">
        <v>1</v>
      </c>
      <c r="F2492">
        <v>0</v>
      </c>
      <c r="G2492">
        <v>0</v>
      </c>
    </row>
    <row r="2493" spans="1:7" x14ac:dyDescent="0.4">
      <c r="A2493" s="1">
        <v>43899</v>
      </c>
      <c r="B2493" t="s">
        <v>6</v>
      </c>
      <c r="C2493" t="s">
        <v>71</v>
      </c>
      <c r="D2493" t="str">
        <f>TRIM(COVID_STATE[[#This Row],[ REGION_HOLD]])</f>
        <v>South</v>
      </c>
      <c r="E2493">
        <v>1</v>
      </c>
      <c r="F2493">
        <v>0</v>
      </c>
      <c r="G2493">
        <v>0</v>
      </c>
    </row>
    <row r="2494" spans="1:7" x14ac:dyDescent="0.4">
      <c r="A2494" s="1">
        <v>43899</v>
      </c>
      <c r="B2494" t="s">
        <v>8</v>
      </c>
      <c r="C2494" t="s">
        <v>73</v>
      </c>
      <c r="D2494" t="str">
        <f>TRIM(COVID_STATE[[#This Row],[ REGION_HOLD]])</f>
        <v>West</v>
      </c>
      <c r="E2494">
        <v>0</v>
      </c>
      <c r="F2494">
        <v>0</v>
      </c>
      <c r="G2494">
        <v>0</v>
      </c>
    </row>
    <row r="2495" spans="1:7" x14ac:dyDescent="0.4">
      <c r="A2495" s="1">
        <v>43899</v>
      </c>
      <c r="B2495" t="s">
        <v>31</v>
      </c>
      <c r="C2495" t="s">
        <v>74</v>
      </c>
      <c r="D2495" t="str">
        <f>TRIM(COVID_STATE[[#This Row],[ REGION_HOLD]])</f>
        <v>Northeast</v>
      </c>
      <c r="E2495">
        <v>0</v>
      </c>
      <c r="F2495">
        <v>0</v>
      </c>
      <c r="G2495">
        <v>0</v>
      </c>
    </row>
    <row r="2496" spans="1:7" x14ac:dyDescent="0.4">
      <c r="A2496" s="1">
        <v>43899</v>
      </c>
      <c r="B2496" t="s">
        <v>32</v>
      </c>
      <c r="C2496" t="s">
        <v>71</v>
      </c>
      <c r="D2496" t="str">
        <f>TRIM(COVID_STATE[[#This Row],[ REGION_HOLD]])</f>
        <v>South</v>
      </c>
      <c r="E2496">
        <v>3</v>
      </c>
      <c r="F2496">
        <v>0</v>
      </c>
      <c r="G2496">
        <v>0</v>
      </c>
    </row>
    <row r="2497" spans="1:7" x14ac:dyDescent="0.4">
      <c r="A2497" s="1">
        <v>43899</v>
      </c>
      <c r="B2497" t="s">
        <v>0</v>
      </c>
      <c r="C2497" t="s">
        <v>73</v>
      </c>
      <c r="D2497" t="str">
        <f>TRIM(COVID_STATE[[#This Row],[ REGION_HOLD]])</f>
        <v>West</v>
      </c>
      <c r="E2497">
        <v>38</v>
      </c>
      <c r="F2497">
        <v>3</v>
      </c>
      <c r="G2497">
        <v>22</v>
      </c>
    </row>
    <row r="2498" spans="1:7" x14ac:dyDescent="0.4">
      <c r="A2498" s="1">
        <v>43899</v>
      </c>
      <c r="B2498" t="s">
        <v>50</v>
      </c>
      <c r="C2498" t="s">
        <v>71</v>
      </c>
      <c r="D2498" t="str">
        <f>TRIM(COVID_STATE[[#This Row],[ REGION_HOLD]])</f>
        <v>South</v>
      </c>
      <c r="E2498">
        <v>0</v>
      </c>
      <c r="F2498">
        <v>0</v>
      </c>
      <c r="G2498">
        <v>0</v>
      </c>
    </row>
    <row r="2499" spans="1:7" x14ac:dyDescent="0.4">
      <c r="A2499" s="1">
        <v>43899</v>
      </c>
      <c r="B2499" t="s">
        <v>5</v>
      </c>
      <c r="C2499" t="s">
        <v>75</v>
      </c>
      <c r="D2499" t="str">
        <f>TRIM(COVID_STATE[[#This Row],[ REGION_HOLD]])</f>
        <v>Midwest</v>
      </c>
      <c r="E2499">
        <v>1</v>
      </c>
      <c r="F2499">
        <v>0</v>
      </c>
      <c r="G2499">
        <v>0</v>
      </c>
    </row>
    <row r="2500" spans="1:7" x14ac:dyDescent="0.4">
      <c r="A2500" s="1">
        <v>43899</v>
      </c>
      <c r="B2500" t="s">
        <v>44</v>
      </c>
      <c r="C2500" t="s">
        <v>73</v>
      </c>
      <c r="D2500" t="str">
        <f>TRIM(COVID_STATE[[#This Row],[ REGION_HOLD]])</f>
        <v>West</v>
      </c>
      <c r="E2500">
        <v>0</v>
      </c>
      <c r="F2500">
        <v>0</v>
      </c>
      <c r="G2500">
        <v>0</v>
      </c>
    </row>
    <row r="2501" spans="1:7" x14ac:dyDescent="0.4">
      <c r="A2501" s="1">
        <v>43900</v>
      </c>
      <c r="B2501" t="s">
        <v>47</v>
      </c>
      <c r="C2501" t="s">
        <v>71</v>
      </c>
      <c r="D2501" t="str">
        <f>TRIM(COVID_STATE[[#This Row],[ REGION_HOLD]])</f>
        <v>South</v>
      </c>
      <c r="E2501">
        <v>0</v>
      </c>
      <c r="F2501">
        <v>0</v>
      </c>
      <c r="G2501">
        <v>0</v>
      </c>
    </row>
    <row r="2502" spans="1:7" x14ac:dyDescent="0.4">
      <c r="A2502" s="1">
        <v>43900</v>
      </c>
      <c r="B2502" t="s">
        <v>45</v>
      </c>
      <c r="C2502" t="s">
        <v>73</v>
      </c>
      <c r="D2502" t="str">
        <f>TRIM(COVID_STATE[[#This Row],[ REGION_HOLD]])</f>
        <v>West</v>
      </c>
      <c r="E2502">
        <v>0</v>
      </c>
      <c r="F2502">
        <v>0</v>
      </c>
      <c r="G2502">
        <v>0</v>
      </c>
    </row>
    <row r="2503" spans="1:7" x14ac:dyDescent="0.4">
      <c r="A2503" s="1">
        <v>43900</v>
      </c>
      <c r="B2503" t="s">
        <v>3</v>
      </c>
      <c r="C2503" t="s">
        <v>73</v>
      </c>
      <c r="D2503" t="str">
        <f>TRIM(COVID_STATE[[#This Row],[ REGION_HOLD]])</f>
        <v>West</v>
      </c>
      <c r="E2503">
        <v>0</v>
      </c>
      <c r="F2503">
        <v>0</v>
      </c>
      <c r="G2503">
        <v>0</v>
      </c>
    </row>
    <row r="2504" spans="1:7" x14ac:dyDescent="0.4">
      <c r="A2504" s="1">
        <v>43900</v>
      </c>
      <c r="B2504" t="s">
        <v>39</v>
      </c>
      <c r="C2504" t="s">
        <v>71</v>
      </c>
      <c r="D2504" t="str">
        <f>TRIM(COVID_STATE[[#This Row],[ REGION_HOLD]])</f>
        <v>South</v>
      </c>
      <c r="E2504">
        <v>0</v>
      </c>
      <c r="F2504">
        <v>0</v>
      </c>
      <c r="G2504">
        <v>0</v>
      </c>
    </row>
    <row r="2505" spans="1:7" x14ac:dyDescent="0.4">
      <c r="A2505" s="1">
        <v>43900</v>
      </c>
      <c r="B2505" t="s">
        <v>2</v>
      </c>
      <c r="C2505" t="s">
        <v>73</v>
      </c>
      <c r="D2505" t="str">
        <f>TRIM(COVID_STATE[[#This Row],[ REGION_HOLD]])</f>
        <v>West</v>
      </c>
      <c r="E2505">
        <v>7</v>
      </c>
      <c r="F2505">
        <v>1</v>
      </c>
      <c r="G2505">
        <v>3</v>
      </c>
    </row>
    <row r="2506" spans="1:7" x14ac:dyDescent="0.4">
      <c r="A2506" s="1">
        <v>43900</v>
      </c>
      <c r="B2506" t="s">
        <v>17</v>
      </c>
      <c r="C2506" t="s">
        <v>73</v>
      </c>
      <c r="D2506" t="str">
        <f>TRIM(COVID_STATE[[#This Row],[ REGION_HOLD]])</f>
        <v>West</v>
      </c>
      <c r="E2506">
        <v>5</v>
      </c>
      <c r="F2506">
        <v>0</v>
      </c>
      <c r="G2506">
        <v>0</v>
      </c>
    </row>
    <row r="2507" spans="1:7" x14ac:dyDescent="0.4">
      <c r="A2507" s="1">
        <v>43900</v>
      </c>
      <c r="B2507" t="s">
        <v>33</v>
      </c>
      <c r="C2507" t="s">
        <v>74</v>
      </c>
      <c r="D2507" t="str">
        <f>TRIM(COVID_STATE[[#This Row],[ REGION_HOLD]])</f>
        <v>Northeast</v>
      </c>
      <c r="E2507">
        <v>0</v>
      </c>
      <c r="F2507">
        <v>0</v>
      </c>
      <c r="G2507">
        <v>0</v>
      </c>
    </row>
    <row r="2508" spans="1:7" x14ac:dyDescent="0.4">
      <c r="A2508" s="1">
        <v>43900</v>
      </c>
      <c r="B2508" t="s">
        <v>40</v>
      </c>
      <c r="C2508" t="s">
        <v>71</v>
      </c>
      <c r="D2508" t="str">
        <f>TRIM(COVID_STATE[[#This Row],[ REGION_HOLD]])</f>
        <v>South</v>
      </c>
      <c r="E2508">
        <v>0</v>
      </c>
      <c r="F2508">
        <v>0</v>
      </c>
      <c r="G2508">
        <v>0</v>
      </c>
    </row>
    <row r="2509" spans="1:7" x14ac:dyDescent="0.4">
      <c r="A2509" s="1">
        <v>43900</v>
      </c>
      <c r="B2509" t="s">
        <v>28</v>
      </c>
      <c r="C2509" t="s">
        <v>71</v>
      </c>
      <c r="D2509" t="str">
        <f>TRIM(COVID_STATE[[#This Row],[ REGION_HOLD]])</f>
        <v>South</v>
      </c>
      <c r="E2509">
        <v>0</v>
      </c>
      <c r="F2509">
        <v>0</v>
      </c>
      <c r="G2509">
        <v>0</v>
      </c>
    </row>
    <row r="2510" spans="1:7" x14ac:dyDescent="0.4">
      <c r="A2510" s="1">
        <v>43900</v>
      </c>
      <c r="B2510" t="s">
        <v>10</v>
      </c>
      <c r="C2510" t="s">
        <v>71</v>
      </c>
      <c r="D2510" t="str">
        <f>TRIM(COVID_STATE[[#This Row],[ REGION_HOLD]])</f>
        <v>South</v>
      </c>
      <c r="E2510">
        <v>9</v>
      </c>
      <c r="F2510">
        <v>0</v>
      </c>
      <c r="G2510">
        <v>2</v>
      </c>
    </row>
    <row r="2511" spans="1:7" x14ac:dyDescent="0.4">
      <c r="A2511" s="1">
        <v>43900</v>
      </c>
      <c r="B2511" t="s">
        <v>13</v>
      </c>
      <c r="C2511" t="s">
        <v>71</v>
      </c>
      <c r="D2511" t="str">
        <f>TRIM(COVID_STATE[[#This Row],[ REGION_HOLD]])</f>
        <v>South</v>
      </c>
      <c r="E2511">
        <v>5</v>
      </c>
      <c r="F2511">
        <v>0</v>
      </c>
      <c r="G2511">
        <v>0</v>
      </c>
    </row>
    <row r="2512" spans="1:7" x14ac:dyDescent="0.4">
      <c r="A2512" s="1">
        <v>43900</v>
      </c>
      <c r="B2512" t="s">
        <v>21</v>
      </c>
      <c r="C2512" t="s">
        <v>73</v>
      </c>
      <c r="D2512" t="str">
        <f>TRIM(COVID_STATE[[#This Row],[ REGION_HOLD]])</f>
        <v>West</v>
      </c>
      <c r="E2512">
        <v>0</v>
      </c>
      <c r="F2512">
        <v>0</v>
      </c>
      <c r="G2512">
        <v>0</v>
      </c>
    </row>
    <row r="2513" spans="1:7" x14ac:dyDescent="0.4">
      <c r="A2513" s="1">
        <v>43900</v>
      </c>
      <c r="B2513" t="s">
        <v>48</v>
      </c>
      <c r="C2513" t="s">
        <v>73</v>
      </c>
      <c r="D2513" t="str">
        <f>TRIM(COVID_STATE[[#This Row],[ REGION_HOLD]])</f>
        <v>West</v>
      </c>
      <c r="E2513">
        <v>0</v>
      </c>
      <c r="F2513">
        <v>0</v>
      </c>
      <c r="G2513">
        <v>0</v>
      </c>
    </row>
    <row r="2514" spans="1:7" x14ac:dyDescent="0.4">
      <c r="A2514" s="1">
        <v>43900</v>
      </c>
      <c r="B2514" t="s">
        <v>1</v>
      </c>
      <c r="C2514" t="s">
        <v>75</v>
      </c>
      <c r="D2514" t="str">
        <f>TRIM(COVID_STATE[[#This Row],[ REGION_HOLD]])</f>
        <v>Midwest</v>
      </c>
      <c r="E2514">
        <v>8</v>
      </c>
      <c r="F2514">
        <v>0</v>
      </c>
      <c r="G2514">
        <v>0</v>
      </c>
    </row>
    <row r="2515" spans="1:7" x14ac:dyDescent="0.4">
      <c r="A2515" s="1">
        <v>43900</v>
      </c>
      <c r="B2515" t="s">
        <v>22</v>
      </c>
      <c r="C2515" t="s">
        <v>75</v>
      </c>
      <c r="D2515" t="str">
        <f>TRIM(COVID_STATE[[#This Row],[ REGION_HOLD]])</f>
        <v>Midwest</v>
      </c>
      <c r="E2515">
        <v>2</v>
      </c>
      <c r="F2515">
        <v>0</v>
      </c>
      <c r="G2515">
        <v>0</v>
      </c>
    </row>
    <row r="2516" spans="1:7" x14ac:dyDescent="0.4">
      <c r="A2516" s="1">
        <v>43900</v>
      </c>
      <c r="B2516" t="s">
        <v>34</v>
      </c>
      <c r="C2516" t="s">
        <v>75</v>
      </c>
      <c r="D2516" t="str">
        <f>TRIM(COVID_STATE[[#This Row],[ REGION_HOLD]])</f>
        <v>Midwest</v>
      </c>
      <c r="E2516">
        <v>5</v>
      </c>
      <c r="F2516">
        <v>0</v>
      </c>
      <c r="G2516">
        <v>0</v>
      </c>
    </row>
    <row r="2517" spans="1:7" x14ac:dyDescent="0.4">
      <c r="A2517" s="1">
        <v>43900</v>
      </c>
      <c r="B2517" t="s">
        <v>29</v>
      </c>
      <c r="C2517" t="s">
        <v>75</v>
      </c>
      <c r="D2517" t="str">
        <f>TRIM(COVID_STATE[[#This Row],[ REGION_HOLD]])</f>
        <v>Midwest</v>
      </c>
      <c r="E2517">
        <v>0</v>
      </c>
      <c r="F2517">
        <v>0</v>
      </c>
      <c r="G2517">
        <v>0</v>
      </c>
    </row>
    <row r="2518" spans="1:7" x14ac:dyDescent="0.4">
      <c r="A2518" s="1">
        <v>43900</v>
      </c>
      <c r="B2518" t="s">
        <v>23</v>
      </c>
      <c r="C2518" t="s">
        <v>71</v>
      </c>
      <c r="D2518" t="str">
        <f>TRIM(COVID_STATE[[#This Row],[ REGION_HOLD]])</f>
        <v>South</v>
      </c>
      <c r="E2518">
        <v>2</v>
      </c>
      <c r="F2518">
        <v>0</v>
      </c>
      <c r="G2518">
        <v>0</v>
      </c>
    </row>
    <row r="2519" spans="1:7" x14ac:dyDescent="0.4">
      <c r="A2519" s="1">
        <v>43900</v>
      </c>
      <c r="B2519" t="s">
        <v>35</v>
      </c>
      <c r="C2519" t="s">
        <v>71</v>
      </c>
      <c r="D2519" t="str">
        <f>TRIM(COVID_STATE[[#This Row],[ REGION_HOLD]])</f>
        <v>South</v>
      </c>
      <c r="E2519">
        <v>5</v>
      </c>
      <c r="F2519">
        <v>0</v>
      </c>
      <c r="G2519">
        <v>0</v>
      </c>
    </row>
    <row r="2520" spans="1:7" x14ac:dyDescent="0.4">
      <c r="A2520" s="1">
        <v>43900</v>
      </c>
      <c r="B2520" t="s">
        <v>46</v>
      </c>
      <c r="C2520" t="s">
        <v>74</v>
      </c>
      <c r="D2520" t="str">
        <f>TRIM(COVID_STATE[[#This Row],[ REGION_HOLD]])</f>
        <v>Northeast</v>
      </c>
      <c r="E2520">
        <v>0</v>
      </c>
      <c r="F2520">
        <v>0</v>
      </c>
      <c r="G2520">
        <v>0</v>
      </c>
    </row>
    <row r="2521" spans="1:7" x14ac:dyDescent="0.4">
      <c r="A2521" s="1">
        <v>43900</v>
      </c>
      <c r="B2521" t="s">
        <v>18</v>
      </c>
      <c r="C2521" t="s">
        <v>71</v>
      </c>
      <c r="D2521" t="str">
        <f>TRIM(COVID_STATE[[#This Row],[ REGION_HOLD]])</f>
        <v>South</v>
      </c>
      <c r="E2521">
        <v>3</v>
      </c>
      <c r="F2521">
        <v>0</v>
      </c>
      <c r="G2521">
        <v>0</v>
      </c>
    </row>
    <row r="2522" spans="1:7" x14ac:dyDescent="0.4">
      <c r="A2522" s="1">
        <v>43900</v>
      </c>
      <c r="B2522" t="s">
        <v>4</v>
      </c>
      <c r="C2522" t="s">
        <v>74</v>
      </c>
      <c r="D2522" t="str">
        <f>TRIM(COVID_STATE[[#This Row],[ REGION_HOLD]])</f>
        <v>Northeast</v>
      </c>
      <c r="E2522">
        <v>51</v>
      </c>
      <c r="F2522">
        <v>0</v>
      </c>
      <c r="G2522">
        <v>0</v>
      </c>
    </row>
    <row r="2523" spans="1:7" x14ac:dyDescent="0.4">
      <c r="A2523" s="1">
        <v>43900</v>
      </c>
      <c r="B2523" t="s">
        <v>37</v>
      </c>
      <c r="C2523" t="s">
        <v>75</v>
      </c>
      <c r="D2523" t="str">
        <f>TRIM(COVID_STATE[[#This Row],[ REGION_HOLD]])</f>
        <v>Midwest</v>
      </c>
      <c r="E2523">
        <v>2</v>
      </c>
      <c r="F2523">
        <v>0</v>
      </c>
      <c r="G2523">
        <v>0</v>
      </c>
    </row>
    <row r="2524" spans="1:7" x14ac:dyDescent="0.4">
      <c r="A2524" s="1">
        <v>43900</v>
      </c>
      <c r="B2524" t="s">
        <v>24</v>
      </c>
      <c r="C2524" t="s">
        <v>75</v>
      </c>
      <c r="D2524" t="str">
        <f>TRIM(COVID_STATE[[#This Row],[ REGION_HOLD]])</f>
        <v>Midwest</v>
      </c>
      <c r="E2524">
        <v>1</v>
      </c>
      <c r="F2524">
        <v>0</v>
      </c>
      <c r="G2524">
        <v>0</v>
      </c>
    </row>
    <row r="2525" spans="1:7" x14ac:dyDescent="0.4">
      <c r="A2525" s="1">
        <v>43900</v>
      </c>
      <c r="B2525" t="s">
        <v>41</v>
      </c>
      <c r="C2525" t="s">
        <v>71</v>
      </c>
      <c r="D2525" t="str">
        <f>TRIM(COVID_STATE[[#This Row],[ REGION_HOLD]])</f>
        <v>South</v>
      </c>
      <c r="E2525">
        <v>0</v>
      </c>
      <c r="F2525">
        <v>0</v>
      </c>
      <c r="G2525">
        <v>0</v>
      </c>
    </row>
    <row r="2526" spans="1:7" x14ac:dyDescent="0.4">
      <c r="A2526" s="1">
        <v>43900</v>
      </c>
      <c r="B2526" t="s">
        <v>30</v>
      </c>
      <c r="C2526" t="s">
        <v>75</v>
      </c>
      <c r="D2526" t="str">
        <f>TRIM(COVID_STATE[[#This Row],[ REGION_HOLD]])</f>
        <v>Midwest</v>
      </c>
      <c r="E2526">
        <v>0</v>
      </c>
      <c r="F2526">
        <v>0</v>
      </c>
      <c r="G2526">
        <v>0</v>
      </c>
    </row>
    <row r="2527" spans="1:7" x14ac:dyDescent="0.4">
      <c r="A2527" s="1">
        <v>43900</v>
      </c>
      <c r="B2527" t="s">
        <v>49</v>
      </c>
      <c r="C2527" t="s">
        <v>73</v>
      </c>
      <c r="D2527" t="str">
        <f>TRIM(COVID_STATE[[#This Row],[ REGION_HOLD]])</f>
        <v>West</v>
      </c>
      <c r="E2527">
        <v>0</v>
      </c>
      <c r="F2527">
        <v>0</v>
      </c>
      <c r="G2527">
        <v>0</v>
      </c>
    </row>
    <row r="2528" spans="1:7" x14ac:dyDescent="0.4">
      <c r="A2528" s="1">
        <v>43900</v>
      </c>
      <c r="B2528" t="s">
        <v>7</v>
      </c>
      <c r="C2528" t="s">
        <v>75</v>
      </c>
      <c r="D2528" t="str">
        <f>TRIM(COVID_STATE[[#This Row],[ REGION_HOLD]])</f>
        <v>Midwest</v>
      </c>
      <c r="E2528">
        <v>1</v>
      </c>
      <c r="F2528">
        <v>0</v>
      </c>
      <c r="G2528">
        <v>0</v>
      </c>
    </row>
    <row r="2529" spans="1:7" x14ac:dyDescent="0.4">
      <c r="A2529" s="1">
        <v>43900</v>
      </c>
      <c r="B2529" t="s">
        <v>19</v>
      </c>
      <c r="C2529" t="s">
        <v>73</v>
      </c>
      <c r="D2529" t="str">
        <f>TRIM(COVID_STATE[[#This Row],[ REGION_HOLD]])</f>
        <v>West</v>
      </c>
      <c r="E2529">
        <v>0</v>
      </c>
      <c r="F2529">
        <v>0</v>
      </c>
      <c r="G2529">
        <v>0</v>
      </c>
    </row>
    <row r="2530" spans="1:7" x14ac:dyDescent="0.4">
      <c r="A2530" s="1">
        <v>43900</v>
      </c>
      <c r="B2530" t="s">
        <v>14</v>
      </c>
      <c r="C2530" t="s">
        <v>74</v>
      </c>
      <c r="D2530" t="str">
        <f>TRIM(COVID_STATE[[#This Row],[ REGION_HOLD]])</f>
        <v>Northeast</v>
      </c>
      <c r="E2530">
        <v>1</v>
      </c>
      <c r="F2530">
        <v>0</v>
      </c>
      <c r="G2530">
        <v>0</v>
      </c>
    </row>
    <row r="2531" spans="1:7" x14ac:dyDescent="0.4">
      <c r="A2531" s="1">
        <v>43900</v>
      </c>
      <c r="B2531" t="s">
        <v>16</v>
      </c>
      <c r="C2531" t="s">
        <v>74</v>
      </c>
      <c r="D2531" t="str">
        <f>TRIM(COVID_STATE[[#This Row],[ REGION_HOLD]])</f>
        <v>Northeast</v>
      </c>
      <c r="E2531">
        <v>4</v>
      </c>
      <c r="F2531">
        <v>1</v>
      </c>
      <c r="G2531">
        <v>1</v>
      </c>
    </row>
    <row r="2532" spans="1:7" x14ac:dyDescent="0.4">
      <c r="A2532" s="1">
        <v>43900</v>
      </c>
      <c r="B2532" t="s">
        <v>42</v>
      </c>
      <c r="C2532" t="s">
        <v>73</v>
      </c>
      <c r="D2532" t="str">
        <f>TRIM(COVID_STATE[[#This Row],[ REGION_HOLD]])</f>
        <v>West</v>
      </c>
      <c r="E2532">
        <v>0</v>
      </c>
      <c r="F2532">
        <v>0</v>
      </c>
      <c r="G2532">
        <v>0</v>
      </c>
    </row>
    <row r="2533" spans="1:7" x14ac:dyDescent="0.4">
      <c r="A2533" s="1">
        <v>43900</v>
      </c>
      <c r="B2533" t="s">
        <v>11</v>
      </c>
      <c r="C2533" t="s">
        <v>74</v>
      </c>
      <c r="D2533" t="str">
        <f>TRIM(COVID_STATE[[#This Row],[ REGION_HOLD]])</f>
        <v>Northeast</v>
      </c>
      <c r="E2533">
        <v>31</v>
      </c>
      <c r="F2533">
        <v>0</v>
      </c>
      <c r="G2533">
        <v>0</v>
      </c>
    </row>
    <row r="2534" spans="1:7" x14ac:dyDescent="0.4">
      <c r="A2534" s="1">
        <v>43900</v>
      </c>
      <c r="B2534" t="s">
        <v>15</v>
      </c>
      <c r="C2534" t="s">
        <v>71</v>
      </c>
      <c r="D2534" t="str">
        <f>TRIM(COVID_STATE[[#This Row],[ REGION_HOLD]])</f>
        <v>South</v>
      </c>
      <c r="E2534">
        <v>0</v>
      </c>
      <c r="F2534">
        <v>0</v>
      </c>
      <c r="G2534">
        <v>0</v>
      </c>
    </row>
    <row r="2535" spans="1:7" x14ac:dyDescent="0.4">
      <c r="A2535" s="1">
        <v>43900</v>
      </c>
      <c r="B2535" t="s">
        <v>43</v>
      </c>
      <c r="C2535" t="s">
        <v>75</v>
      </c>
      <c r="D2535" t="str">
        <f>TRIM(COVID_STATE[[#This Row],[ REGION_HOLD]])</f>
        <v>Midwest</v>
      </c>
      <c r="E2535">
        <v>0</v>
      </c>
      <c r="F2535">
        <v>0</v>
      </c>
      <c r="G2535">
        <v>0</v>
      </c>
    </row>
    <row r="2536" spans="1:7" x14ac:dyDescent="0.4">
      <c r="A2536" s="1">
        <v>43900</v>
      </c>
      <c r="B2536" t="s">
        <v>36</v>
      </c>
      <c r="C2536" t="s">
        <v>75</v>
      </c>
      <c r="D2536" t="str">
        <f>TRIM(COVID_STATE[[#This Row],[ REGION_HOLD]])</f>
        <v>Midwest</v>
      </c>
      <c r="E2536">
        <v>0</v>
      </c>
      <c r="F2536">
        <v>0</v>
      </c>
      <c r="G2536">
        <v>0</v>
      </c>
    </row>
    <row r="2537" spans="1:7" x14ac:dyDescent="0.4">
      <c r="A2537" s="1">
        <v>43900</v>
      </c>
      <c r="B2537" t="s">
        <v>25</v>
      </c>
      <c r="C2537" t="s">
        <v>71</v>
      </c>
      <c r="D2537" t="str">
        <f>TRIM(COVID_STATE[[#This Row],[ REGION_HOLD]])</f>
        <v>South</v>
      </c>
      <c r="E2537">
        <v>1</v>
      </c>
      <c r="F2537">
        <v>0</v>
      </c>
      <c r="G2537">
        <v>0</v>
      </c>
    </row>
    <row r="2538" spans="1:7" x14ac:dyDescent="0.4">
      <c r="A2538" s="1">
        <v>43900</v>
      </c>
      <c r="B2538" t="s">
        <v>9</v>
      </c>
      <c r="C2538" t="s">
        <v>73</v>
      </c>
      <c r="D2538" t="str">
        <f>TRIM(COVID_STATE[[#This Row],[ REGION_HOLD]])</f>
        <v>West</v>
      </c>
      <c r="E2538">
        <v>1</v>
      </c>
      <c r="F2538">
        <v>0</v>
      </c>
      <c r="G2538">
        <v>0</v>
      </c>
    </row>
    <row r="2539" spans="1:7" x14ac:dyDescent="0.4">
      <c r="A2539" s="1">
        <v>43900</v>
      </c>
      <c r="B2539" t="s">
        <v>26</v>
      </c>
      <c r="C2539" t="s">
        <v>74</v>
      </c>
      <c r="D2539" t="str">
        <f>TRIM(COVID_STATE[[#This Row],[ REGION_HOLD]])</f>
        <v>Northeast</v>
      </c>
      <c r="E2539">
        <v>2</v>
      </c>
      <c r="F2539">
        <v>0</v>
      </c>
      <c r="G2539">
        <v>0</v>
      </c>
    </row>
    <row r="2540" spans="1:7" x14ac:dyDescent="0.4">
      <c r="A2540" s="1">
        <v>43900</v>
      </c>
      <c r="B2540" t="s">
        <v>12</v>
      </c>
      <c r="C2540" t="s">
        <v>74</v>
      </c>
      <c r="D2540" t="str">
        <f>TRIM(COVID_STATE[[#This Row],[ REGION_HOLD]])</f>
        <v>Northeast</v>
      </c>
      <c r="E2540">
        <v>2</v>
      </c>
      <c r="F2540">
        <v>0</v>
      </c>
      <c r="G2540">
        <v>0</v>
      </c>
    </row>
    <row r="2541" spans="1:7" x14ac:dyDescent="0.4">
      <c r="A2541" s="1">
        <v>43900</v>
      </c>
      <c r="B2541" t="s">
        <v>27</v>
      </c>
      <c r="C2541" t="s">
        <v>71</v>
      </c>
      <c r="D2541" t="str">
        <f>TRIM(COVID_STATE[[#This Row],[ REGION_HOLD]])</f>
        <v>South</v>
      </c>
      <c r="E2541">
        <v>2</v>
      </c>
      <c r="F2541">
        <v>0</v>
      </c>
      <c r="G2541">
        <v>0</v>
      </c>
    </row>
    <row r="2542" spans="1:7" x14ac:dyDescent="0.4">
      <c r="A2542" s="1">
        <v>43900</v>
      </c>
      <c r="B2542" t="s">
        <v>38</v>
      </c>
      <c r="C2542" t="s">
        <v>75</v>
      </c>
      <c r="D2542" t="str">
        <f>TRIM(COVID_STATE[[#This Row],[ REGION_HOLD]])</f>
        <v>Midwest</v>
      </c>
      <c r="E2542">
        <v>5</v>
      </c>
      <c r="F2542">
        <v>1</v>
      </c>
      <c r="G2542">
        <v>1</v>
      </c>
    </row>
    <row r="2543" spans="1:7" x14ac:dyDescent="0.4">
      <c r="A2543" s="1">
        <v>43900</v>
      </c>
      <c r="B2543" t="s">
        <v>20</v>
      </c>
      <c r="C2543" t="s">
        <v>71</v>
      </c>
      <c r="D2543" t="str">
        <f>TRIM(COVID_STATE[[#This Row],[ REGION_HOLD]])</f>
        <v>South</v>
      </c>
      <c r="E2543">
        <v>3</v>
      </c>
      <c r="F2543">
        <v>0</v>
      </c>
      <c r="G2543">
        <v>0</v>
      </c>
    </row>
    <row r="2544" spans="1:7" x14ac:dyDescent="0.4">
      <c r="A2544" s="1">
        <v>43900</v>
      </c>
      <c r="B2544" t="s">
        <v>6</v>
      </c>
      <c r="C2544" t="s">
        <v>71</v>
      </c>
      <c r="D2544" t="str">
        <f>TRIM(COVID_STATE[[#This Row],[ REGION_HOLD]])</f>
        <v>South</v>
      </c>
      <c r="E2544">
        <v>7</v>
      </c>
      <c r="F2544">
        <v>0</v>
      </c>
      <c r="G2544">
        <v>0</v>
      </c>
    </row>
    <row r="2545" spans="1:7" x14ac:dyDescent="0.4">
      <c r="A2545" s="1">
        <v>43900</v>
      </c>
      <c r="B2545" t="s">
        <v>8</v>
      </c>
      <c r="C2545" t="s">
        <v>73</v>
      </c>
      <c r="D2545" t="str">
        <f>TRIM(COVID_STATE[[#This Row],[ REGION_HOLD]])</f>
        <v>West</v>
      </c>
      <c r="E2545">
        <v>1</v>
      </c>
      <c r="F2545">
        <v>0</v>
      </c>
      <c r="G2545">
        <v>0</v>
      </c>
    </row>
    <row r="2546" spans="1:7" x14ac:dyDescent="0.4">
      <c r="A2546" s="1">
        <v>43900</v>
      </c>
      <c r="B2546" t="s">
        <v>31</v>
      </c>
      <c r="C2546" t="s">
        <v>74</v>
      </c>
      <c r="D2546" t="str">
        <f>TRIM(COVID_STATE[[#This Row],[ REGION_HOLD]])</f>
        <v>Northeast</v>
      </c>
      <c r="E2546">
        <v>0</v>
      </c>
      <c r="F2546">
        <v>0</v>
      </c>
      <c r="G2546">
        <v>0</v>
      </c>
    </row>
    <row r="2547" spans="1:7" x14ac:dyDescent="0.4">
      <c r="A2547" s="1">
        <v>43900</v>
      </c>
      <c r="B2547" t="s">
        <v>32</v>
      </c>
      <c r="C2547" t="s">
        <v>71</v>
      </c>
      <c r="D2547" t="str">
        <f>TRIM(COVID_STATE[[#This Row],[ REGION_HOLD]])</f>
        <v>South</v>
      </c>
      <c r="E2547">
        <v>3</v>
      </c>
      <c r="F2547">
        <v>0</v>
      </c>
      <c r="G2547">
        <v>0</v>
      </c>
    </row>
    <row r="2548" spans="1:7" x14ac:dyDescent="0.4">
      <c r="A2548" s="1">
        <v>43900</v>
      </c>
      <c r="B2548" t="s">
        <v>0</v>
      </c>
      <c r="C2548" t="s">
        <v>73</v>
      </c>
      <c r="D2548" t="str">
        <f>TRIM(COVID_STATE[[#This Row],[ REGION_HOLD]])</f>
        <v>West</v>
      </c>
      <c r="E2548">
        <v>100</v>
      </c>
      <c r="F2548">
        <v>2</v>
      </c>
      <c r="G2548">
        <v>24</v>
      </c>
    </row>
    <row r="2549" spans="1:7" x14ac:dyDescent="0.4">
      <c r="A2549" s="1">
        <v>43900</v>
      </c>
      <c r="B2549" t="s">
        <v>50</v>
      </c>
      <c r="C2549" t="s">
        <v>71</v>
      </c>
      <c r="D2549" t="str">
        <f>TRIM(COVID_STATE[[#This Row],[ REGION_HOLD]])</f>
        <v>South</v>
      </c>
      <c r="E2549">
        <v>0</v>
      </c>
      <c r="F2549">
        <v>0</v>
      </c>
      <c r="G2549">
        <v>0</v>
      </c>
    </row>
    <row r="2550" spans="1:7" x14ac:dyDescent="0.4">
      <c r="A2550" s="1">
        <v>43900</v>
      </c>
      <c r="B2550" t="s">
        <v>5</v>
      </c>
      <c r="C2550" t="s">
        <v>75</v>
      </c>
      <c r="D2550" t="str">
        <f>TRIM(COVID_STATE[[#This Row],[ REGION_HOLD]])</f>
        <v>Midwest</v>
      </c>
      <c r="E2550">
        <v>1</v>
      </c>
      <c r="F2550">
        <v>0</v>
      </c>
      <c r="G2550">
        <v>0</v>
      </c>
    </row>
    <row r="2551" spans="1:7" x14ac:dyDescent="0.4">
      <c r="A2551" s="1">
        <v>43900</v>
      </c>
      <c r="B2551" t="s">
        <v>44</v>
      </c>
      <c r="C2551" t="s">
        <v>73</v>
      </c>
      <c r="D2551" t="str">
        <f>TRIM(COVID_STATE[[#This Row],[ REGION_HOLD]])</f>
        <v>West</v>
      </c>
      <c r="E2551">
        <v>0</v>
      </c>
      <c r="F2551">
        <v>0</v>
      </c>
      <c r="G2551">
        <v>0</v>
      </c>
    </row>
    <row r="2552" spans="1:7" x14ac:dyDescent="0.4">
      <c r="A2552" s="1">
        <v>43901</v>
      </c>
      <c r="B2552" t="s">
        <v>47</v>
      </c>
      <c r="C2552" t="s">
        <v>71</v>
      </c>
      <c r="D2552" t="str">
        <f>TRIM(COVID_STATE[[#This Row],[ REGION_HOLD]])</f>
        <v>South</v>
      </c>
      <c r="E2552">
        <v>0</v>
      </c>
      <c r="F2552">
        <v>0</v>
      </c>
      <c r="G2552">
        <v>0</v>
      </c>
    </row>
    <row r="2553" spans="1:7" x14ac:dyDescent="0.4">
      <c r="A2553" s="1">
        <v>43901</v>
      </c>
      <c r="B2553" t="s">
        <v>45</v>
      </c>
      <c r="C2553" t="s">
        <v>73</v>
      </c>
      <c r="D2553" t="str">
        <f>TRIM(COVID_STATE[[#This Row],[ REGION_HOLD]])</f>
        <v>West</v>
      </c>
      <c r="E2553">
        <v>0</v>
      </c>
      <c r="F2553">
        <v>0</v>
      </c>
      <c r="G2553">
        <v>0</v>
      </c>
    </row>
    <row r="2554" spans="1:7" x14ac:dyDescent="0.4">
      <c r="A2554" s="1">
        <v>43901</v>
      </c>
      <c r="B2554" t="s">
        <v>3</v>
      </c>
      <c r="C2554" t="s">
        <v>73</v>
      </c>
      <c r="D2554" t="str">
        <f>TRIM(COVID_STATE[[#This Row],[ REGION_HOLD]])</f>
        <v>West</v>
      </c>
      <c r="E2554">
        <v>3</v>
      </c>
      <c r="F2554">
        <v>0</v>
      </c>
      <c r="G2554">
        <v>0</v>
      </c>
    </row>
    <row r="2555" spans="1:7" x14ac:dyDescent="0.4">
      <c r="A2555" s="1">
        <v>43901</v>
      </c>
      <c r="B2555" t="s">
        <v>39</v>
      </c>
      <c r="C2555" t="s">
        <v>71</v>
      </c>
      <c r="D2555" t="str">
        <f>TRIM(COVID_STATE[[#This Row],[ REGION_HOLD]])</f>
        <v>South</v>
      </c>
      <c r="E2555">
        <v>1</v>
      </c>
      <c r="F2555">
        <v>0</v>
      </c>
      <c r="G2555">
        <v>0</v>
      </c>
    </row>
    <row r="2556" spans="1:7" x14ac:dyDescent="0.4">
      <c r="A2556" s="1">
        <v>43901</v>
      </c>
      <c r="B2556" t="s">
        <v>2</v>
      </c>
      <c r="C2556" t="s">
        <v>73</v>
      </c>
      <c r="D2556" t="str">
        <f>TRIM(COVID_STATE[[#This Row],[ REGION_HOLD]])</f>
        <v>West</v>
      </c>
      <c r="E2556">
        <v>23</v>
      </c>
      <c r="F2556">
        <v>1</v>
      </c>
      <c r="G2556">
        <v>4</v>
      </c>
    </row>
    <row r="2557" spans="1:7" x14ac:dyDescent="0.4">
      <c r="A2557" s="1">
        <v>43901</v>
      </c>
      <c r="B2557" t="s">
        <v>17</v>
      </c>
      <c r="C2557" t="s">
        <v>73</v>
      </c>
      <c r="D2557" t="str">
        <f>TRIM(COVID_STATE[[#This Row],[ REGION_HOLD]])</f>
        <v>West</v>
      </c>
      <c r="E2557">
        <v>17</v>
      </c>
      <c r="F2557">
        <v>0</v>
      </c>
      <c r="G2557">
        <v>0</v>
      </c>
    </row>
    <row r="2558" spans="1:7" x14ac:dyDescent="0.4">
      <c r="A2558" s="1">
        <v>43901</v>
      </c>
      <c r="B2558" t="s">
        <v>33</v>
      </c>
      <c r="C2558" t="s">
        <v>74</v>
      </c>
      <c r="D2558" t="str">
        <f>TRIM(COVID_STATE[[#This Row],[ REGION_HOLD]])</f>
        <v>Northeast</v>
      </c>
      <c r="E2558">
        <v>1</v>
      </c>
      <c r="F2558">
        <v>0</v>
      </c>
      <c r="G2558">
        <v>0</v>
      </c>
    </row>
    <row r="2559" spans="1:7" x14ac:dyDescent="0.4">
      <c r="A2559" s="1">
        <v>43901</v>
      </c>
      <c r="B2559" t="s">
        <v>40</v>
      </c>
      <c r="C2559" t="s">
        <v>71</v>
      </c>
      <c r="D2559" t="str">
        <f>TRIM(COVID_STATE[[#This Row],[ REGION_HOLD]])</f>
        <v>South</v>
      </c>
      <c r="E2559">
        <v>1</v>
      </c>
      <c r="F2559">
        <v>0</v>
      </c>
      <c r="G2559">
        <v>0</v>
      </c>
    </row>
    <row r="2560" spans="1:7" x14ac:dyDescent="0.4">
      <c r="A2560" s="1">
        <v>43901</v>
      </c>
      <c r="B2560" t="s">
        <v>28</v>
      </c>
      <c r="C2560" t="s">
        <v>71</v>
      </c>
      <c r="D2560" t="str">
        <f>TRIM(COVID_STATE[[#This Row],[ REGION_HOLD]])</f>
        <v>South</v>
      </c>
      <c r="E2560">
        <v>6</v>
      </c>
      <c r="F2560">
        <v>0</v>
      </c>
      <c r="G2560">
        <v>0</v>
      </c>
    </row>
    <row r="2561" spans="1:7" x14ac:dyDescent="0.4">
      <c r="A2561" s="1">
        <v>43901</v>
      </c>
      <c r="B2561" t="s">
        <v>10</v>
      </c>
      <c r="C2561" t="s">
        <v>71</v>
      </c>
      <c r="D2561" t="str">
        <f>TRIM(COVID_STATE[[#This Row],[ REGION_HOLD]])</f>
        <v>South</v>
      </c>
      <c r="E2561">
        <v>3</v>
      </c>
      <c r="F2561">
        <v>0</v>
      </c>
      <c r="G2561">
        <v>2</v>
      </c>
    </row>
    <row r="2562" spans="1:7" x14ac:dyDescent="0.4">
      <c r="A2562" s="1">
        <v>43901</v>
      </c>
      <c r="B2562" t="s">
        <v>13</v>
      </c>
      <c r="C2562" t="s">
        <v>71</v>
      </c>
      <c r="D2562" t="str">
        <f>TRIM(COVID_STATE[[#This Row],[ REGION_HOLD]])</f>
        <v>South</v>
      </c>
      <c r="E2562">
        <v>9</v>
      </c>
      <c r="F2562">
        <v>0</v>
      </c>
      <c r="G2562">
        <v>0</v>
      </c>
    </row>
    <row r="2563" spans="1:7" x14ac:dyDescent="0.4">
      <c r="A2563" s="1">
        <v>43901</v>
      </c>
      <c r="B2563" t="s">
        <v>21</v>
      </c>
      <c r="C2563" t="s">
        <v>73</v>
      </c>
      <c r="D2563" t="str">
        <f>TRIM(COVID_STATE[[#This Row],[ REGION_HOLD]])</f>
        <v>West</v>
      </c>
      <c r="E2563">
        <v>0</v>
      </c>
      <c r="F2563">
        <v>0</v>
      </c>
      <c r="G2563">
        <v>0</v>
      </c>
    </row>
    <row r="2564" spans="1:7" x14ac:dyDescent="0.4">
      <c r="A2564" s="1">
        <v>43901</v>
      </c>
      <c r="B2564" t="s">
        <v>48</v>
      </c>
      <c r="C2564" t="s">
        <v>73</v>
      </c>
      <c r="D2564" t="str">
        <f>TRIM(COVID_STATE[[#This Row],[ REGION_HOLD]])</f>
        <v>West</v>
      </c>
      <c r="E2564">
        <v>0</v>
      </c>
      <c r="F2564">
        <v>0</v>
      </c>
      <c r="G2564">
        <v>0</v>
      </c>
    </row>
    <row r="2565" spans="1:7" x14ac:dyDescent="0.4">
      <c r="A2565" s="1">
        <v>43901</v>
      </c>
      <c r="B2565" t="s">
        <v>1</v>
      </c>
      <c r="C2565" t="s">
        <v>75</v>
      </c>
      <c r="D2565" t="str">
        <f>TRIM(COVID_STATE[[#This Row],[ REGION_HOLD]])</f>
        <v>Midwest</v>
      </c>
      <c r="E2565">
        <v>6</v>
      </c>
      <c r="F2565">
        <v>0</v>
      </c>
      <c r="G2565">
        <v>0</v>
      </c>
    </row>
    <row r="2566" spans="1:7" x14ac:dyDescent="0.4">
      <c r="A2566" s="1">
        <v>43901</v>
      </c>
      <c r="B2566" t="s">
        <v>22</v>
      </c>
      <c r="C2566" t="s">
        <v>75</v>
      </c>
      <c r="D2566" t="str">
        <f>TRIM(COVID_STATE[[#This Row],[ REGION_HOLD]])</f>
        <v>Midwest</v>
      </c>
      <c r="E2566">
        <v>5</v>
      </c>
      <c r="F2566">
        <v>0</v>
      </c>
      <c r="G2566">
        <v>0</v>
      </c>
    </row>
    <row r="2567" spans="1:7" x14ac:dyDescent="0.4">
      <c r="A2567" s="1">
        <v>43901</v>
      </c>
      <c r="B2567" t="s">
        <v>34</v>
      </c>
      <c r="C2567" t="s">
        <v>75</v>
      </c>
      <c r="D2567" t="str">
        <f>TRIM(COVID_STATE[[#This Row],[ REGION_HOLD]])</f>
        <v>Midwest</v>
      </c>
      <c r="E2567">
        <v>1</v>
      </c>
      <c r="F2567">
        <v>0</v>
      </c>
      <c r="G2567">
        <v>0</v>
      </c>
    </row>
    <row r="2568" spans="1:7" x14ac:dyDescent="0.4">
      <c r="A2568" s="1">
        <v>43901</v>
      </c>
      <c r="B2568" t="s">
        <v>29</v>
      </c>
      <c r="C2568" t="s">
        <v>75</v>
      </c>
      <c r="D2568" t="str">
        <f>TRIM(COVID_STATE[[#This Row],[ REGION_HOLD]])</f>
        <v>Midwest</v>
      </c>
      <c r="E2568">
        <v>0</v>
      </c>
      <c r="F2568">
        <v>0</v>
      </c>
      <c r="G2568">
        <v>0</v>
      </c>
    </row>
    <row r="2569" spans="1:7" x14ac:dyDescent="0.4">
      <c r="A2569" s="1">
        <v>43901</v>
      </c>
      <c r="B2569" t="s">
        <v>23</v>
      </c>
      <c r="C2569" t="s">
        <v>71</v>
      </c>
      <c r="D2569" t="str">
        <f>TRIM(COVID_STATE[[#This Row],[ REGION_HOLD]])</f>
        <v>South</v>
      </c>
      <c r="E2569">
        <v>0</v>
      </c>
      <c r="F2569">
        <v>0</v>
      </c>
      <c r="G2569">
        <v>0</v>
      </c>
    </row>
    <row r="2570" spans="1:7" x14ac:dyDescent="0.4">
      <c r="A2570" s="1">
        <v>43901</v>
      </c>
      <c r="B2570" t="s">
        <v>35</v>
      </c>
      <c r="C2570" t="s">
        <v>71</v>
      </c>
      <c r="D2570" t="str">
        <f>TRIM(COVID_STATE[[#This Row],[ REGION_HOLD]])</f>
        <v>South</v>
      </c>
      <c r="E2570">
        <v>7</v>
      </c>
      <c r="F2570">
        <v>0</v>
      </c>
      <c r="G2570">
        <v>0</v>
      </c>
    </row>
    <row r="2571" spans="1:7" x14ac:dyDescent="0.4">
      <c r="A2571" s="1">
        <v>43901</v>
      </c>
      <c r="B2571" t="s">
        <v>46</v>
      </c>
      <c r="C2571" t="s">
        <v>74</v>
      </c>
      <c r="D2571" t="str">
        <f>TRIM(COVID_STATE[[#This Row],[ REGION_HOLD]])</f>
        <v>Northeast</v>
      </c>
      <c r="E2571">
        <v>0</v>
      </c>
      <c r="F2571">
        <v>0</v>
      </c>
      <c r="G2571">
        <v>0</v>
      </c>
    </row>
    <row r="2572" spans="1:7" x14ac:dyDescent="0.4">
      <c r="A2572" s="1">
        <v>43901</v>
      </c>
      <c r="B2572" t="s">
        <v>18</v>
      </c>
      <c r="C2572" t="s">
        <v>71</v>
      </c>
      <c r="D2572" t="str">
        <f>TRIM(COVID_STATE[[#This Row],[ REGION_HOLD]])</f>
        <v>South</v>
      </c>
      <c r="E2572">
        <v>4</v>
      </c>
      <c r="F2572">
        <v>0</v>
      </c>
      <c r="G2572">
        <v>0</v>
      </c>
    </row>
    <row r="2573" spans="1:7" x14ac:dyDescent="0.4">
      <c r="A2573" s="1">
        <v>43901</v>
      </c>
      <c r="B2573" t="s">
        <v>4</v>
      </c>
      <c r="C2573" t="s">
        <v>74</v>
      </c>
      <c r="D2573" t="str">
        <f>TRIM(COVID_STATE[[#This Row],[ REGION_HOLD]])</f>
        <v>Northeast</v>
      </c>
      <c r="E2573">
        <v>3</v>
      </c>
      <c r="F2573">
        <v>0</v>
      </c>
      <c r="G2573">
        <v>0</v>
      </c>
    </row>
    <row r="2574" spans="1:7" x14ac:dyDescent="0.4">
      <c r="A2574" s="1">
        <v>43901</v>
      </c>
      <c r="B2574" t="s">
        <v>37</v>
      </c>
      <c r="C2574" t="s">
        <v>75</v>
      </c>
      <c r="D2574" t="str">
        <f>TRIM(COVID_STATE[[#This Row],[ REGION_HOLD]])</f>
        <v>Midwest</v>
      </c>
      <c r="E2574">
        <v>0</v>
      </c>
      <c r="F2574">
        <v>0</v>
      </c>
      <c r="G2574">
        <v>0</v>
      </c>
    </row>
    <row r="2575" spans="1:7" x14ac:dyDescent="0.4">
      <c r="A2575" s="1">
        <v>43901</v>
      </c>
      <c r="B2575" t="s">
        <v>24</v>
      </c>
      <c r="C2575" t="s">
        <v>75</v>
      </c>
      <c r="D2575" t="str">
        <f>TRIM(COVID_STATE[[#This Row],[ REGION_HOLD]])</f>
        <v>Midwest</v>
      </c>
      <c r="E2575">
        <v>2</v>
      </c>
      <c r="F2575">
        <v>0</v>
      </c>
      <c r="G2575">
        <v>0</v>
      </c>
    </row>
    <row r="2576" spans="1:7" x14ac:dyDescent="0.4">
      <c r="A2576" s="1">
        <v>43901</v>
      </c>
      <c r="B2576" t="s">
        <v>41</v>
      </c>
      <c r="C2576" t="s">
        <v>71</v>
      </c>
      <c r="D2576" t="str">
        <f>TRIM(COVID_STATE[[#This Row],[ REGION_HOLD]])</f>
        <v>South</v>
      </c>
      <c r="E2576">
        <v>1</v>
      </c>
      <c r="F2576">
        <v>0</v>
      </c>
      <c r="G2576">
        <v>0</v>
      </c>
    </row>
    <row r="2577" spans="1:7" x14ac:dyDescent="0.4">
      <c r="A2577" s="1">
        <v>43901</v>
      </c>
      <c r="B2577" t="s">
        <v>30</v>
      </c>
      <c r="C2577" t="s">
        <v>75</v>
      </c>
      <c r="D2577" t="str">
        <f>TRIM(COVID_STATE[[#This Row],[ REGION_HOLD]])</f>
        <v>Midwest</v>
      </c>
      <c r="E2577">
        <v>0</v>
      </c>
      <c r="F2577">
        <v>0</v>
      </c>
      <c r="G2577">
        <v>0</v>
      </c>
    </row>
    <row r="2578" spans="1:7" x14ac:dyDescent="0.4">
      <c r="A2578" s="1">
        <v>43901</v>
      </c>
      <c r="B2578" t="s">
        <v>49</v>
      </c>
      <c r="C2578" t="s">
        <v>73</v>
      </c>
      <c r="D2578" t="str">
        <f>TRIM(COVID_STATE[[#This Row],[ REGION_HOLD]])</f>
        <v>West</v>
      </c>
      <c r="E2578">
        <v>0</v>
      </c>
      <c r="F2578">
        <v>0</v>
      </c>
      <c r="G2578">
        <v>0</v>
      </c>
    </row>
    <row r="2579" spans="1:7" x14ac:dyDescent="0.4">
      <c r="A2579" s="1">
        <v>43901</v>
      </c>
      <c r="B2579" t="s">
        <v>7</v>
      </c>
      <c r="C2579" t="s">
        <v>75</v>
      </c>
      <c r="D2579" t="str">
        <f>TRIM(COVID_STATE[[#This Row],[ REGION_HOLD]])</f>
        <v>Midwest</v>
      </c>
      <c r="E2579">
        <v>6</v>
      </c>
      <c r="F2579">
        <v>0</v>
      </c>
      <c r="G2579">
        <v>0</v>
      </c>
    </row>
    <row r="2580" spans="1:7" x14ac:dyDescent="0.4">
      <c r="A2580" s="1">
        <v>43901</v>
      </c>
      <c r="B2580" t="s">
        <v>19</v>
      </c>
      <c r="C2580" t="s">
        <v>73</v>
      </c>
      <c r="D2580" t="str">
        <f>TRIM(COVID_STATE[[#This Row],[ REGION_HOLD]])</f>
        <v>West</v>
      </c>
      <c r="E2580">
        <v>3</v>
      </c>
      <c r="F2580">
        <v>0</v>
      </c>
      <c r="G2580">
        <v>0</v>
      </c>
    </row>
    <row r="2581" spans="1:7" x14ac:dyDescent="0.4">
      <c r="A2581" s="1">
        <v>43901</v>
      </c>
      <c r="B2581" t="s">
        <v>14</v>
      </c>
      <c r="C2581" t="s">
        <v>74</v>
      </c>
      <c r="D2581" t="str">
        <f>TRIM(COVID_STATE[[#This Row],[ REGION_HOLD]])</f>
        <v>Northeast</v>
      </c>
      <c r="E2581">
        <v>0</v>
      </c>
      <c r="F2581">
        <v>0</v>
      </c>
      <c r="G2581">
        <v>0</v>
      </c>
    </row>
    <row r="2582" spans="1:7" x14ac:dyDescent="0.4">
      <c r="A2582" s="1">
        <v>43901</v>
      </c>
      <c r="B2582" t="s">
        <v>16</v>
      </c>
      <c r="C2582" t="s">
        <v>74</v>
      </c>
      <c r="D2582" t="str">
        <f>TRIM(COVID_STATE[[#This Row],[ REGION_HOLD]])</f>
        <v>Northeast</v>
      </c>
      <c r="E2582">
        <v>8</v>
      </c>
      <c r="F2582">
        <v>0</v>
      </c>
      <c r="G2582">
        <v>1</v>
      </c>
    </row>
    <row r="2583" spans="1:7" x14ac:dyDescent="0.4">
      <c r="A2583" s="1">
        <v>43901</v>
      </c>
      <c r="B2583" t="s">
        <v>42</v>
      </c>
      <c r="C2583" t="s">
        <v>73</v>
      </c>
      <c r="D2583" t="str">
        <f>TRIM(COVID_STATE[[#This Row],[ REGION_HOLD]])</f>
        <v>West</v>
      </c>
      <c r="E2583">
        <v>4</v>
      </c>
      <c r="F2583">
        <v>0</v>
      </c>
      <c r="G2583">
        <v>0</v>
      </c>
    </row>
    <row r="2584" spans="1:7" x14ac:dyDescent="0.4">
      <c r="A2584" s="1">
        <v>43901</v>
      </c>
      <c r="B2584" t="s">
        <v>11</v>
      </c>
      <c r="C2584" t="s">
        <v>74</v>
      </c>
      <c r="D2584" t="str">
        <f>TRIM(COVID_STATE[[#This Row],[ REGION_HOLD]])</f>
        <v>Northeast</v>
      </c>
      <c r="E2584">
        <v>44</v>
      </c>
      <c r="F2584">
        <v>0</v>
      </c>
      <c r="G2584">
        <v>0</v>
      </c>
    </row>
    <row r="2585" spans="1:7" x14ac:dyDescent="0.4">
      <c r="A2585" s="1">
        <v>43901</v>
      </c>
      <c r="B2585" t="s">
        <v>15</v>
      </c>
      <c r="C2585" t="s">
        <v>71</v>
      </c>
      <c r="D2585" t="str">
        <f>TRIM(COVID_STATE[[#This Row],[ REGION_HOLD]])</f>
        <v>South</v>
      </c>
      <c r="E2585">
        <v>1</v>
      </c>
      <c r="F2585">
        <v>0</v>
      </c>
      <c r="G2585">
        <v>0</v>
      </c>
    </row>
    <row r="2586" spans="1:7" x14ac:dyDescent="0.4">
      <c r="A2586" s="1">
        <v>43901</v>
      </c>
      <c r="B2586" t="s">
        <v>43</v>
      </c>
      <c r="C2586" t="s">
        <v>75</v>
      </c>
      <c r="D2586" t="str">
        <f>TRIM(COVID_STATE[[#This Row],[ REGION_HOLD]])</f>
        <v>Midwest</v>
      </c>
      <c r="E2586">
        <v>1</v>
      </c>
      <c r="F2586">
        <v>0</v>
      </c>
      <c r="G2586">
        <v>0</v>
      </c>
    </row>
    <row r="2587" spans="1:7" x14ac:dyDescent="0.4">
      <c r="A2587" s="1">
        <v>43901</v>
      </c>
      <c r="B2587" t="s">
        <v>36</v>
      </c>
      <c r="C2587" t="s">
        <v>75</v>
      </c>
      <c r="D2587" t="str">
        <f>TRIM(COVID_STATE[[#This Row],[ REGION_HOLD]])</f>
        <v>Midwest</v>
      </c>
      <c r="E2587">
        <v>1</v>
      </c>
      <c r="F2587">
        <v>0</v>
      </c>
      <c r="G2587">
        <v>0</v>
      </c>
    </row>
    <row r="2588" spans="1:7" x14ac:dyDescent="0.4">
      <c r="A2588" s="1">
        <v>43901</v>
      </c>
      <c r="B2588" t="s">
        <v>25</v>
      </c>
      <c r="C2588" t="s">
        <v>71</v>
      </c>
      <c r="D2588" t="str">
        <f>TRIM(COVID_STATE[[#This Row],[ REGION_HOLD]])</f>
        <v>South</v>
      </c>
      <c r="E2588">
        <v>0</v>
      </c>
      <c r="F2588">
        <v>0</v>
      </c>
      <c r="G2588">
        <v>0</v>
      </c>
    </row>
    <row r="2589" spans="1:7" x14ac:dyDescent="0.4">
      <c r="A2589" s="1">
        <v>43901</v>
      </c>
      <c r="B2589" t="s">
        <v>9</v>
      </c>
      <c r="C2589" t="s">
        <v>73</v>
      </c>
      <c r="D2589" t="str">
        <f>TRIM(COVID_STATE[[#This Row],[ REGION_HOLD]])</f>
        <v>West</v>
      </c>
      <c r="E2589">
        <v>6</v>
      </c>
      <c r="F2589">
        <v>0</v>
      </c>
      <c r="G2589">
        <v>0</v>
      </c>
    </row>
    <row r="2590" spans="1:7" x14ac:dyDescent="0.4">
      <c r="A2590" s="1">
        <v>43901</v>
      </c>
      <c r="B2590" t="s">
        <v>26</v>
      </c>
      <c r="C2590" t="s">
        <v>74</v>
      </c>
      <c r="D2590" t="str">
        <f>TRIM(COVID_STATE[[#This Row],[ REGION_HOLD]])</f>
        <v>Northeast</v>
      </c>
      <c r="E2590">
        <v>4</v>
      </c>
      <c r="F2590">
        <v>0</v>
      </c>
      <c r="G2590">
        <v>0</v>
      </c>
    </row>
    <row r="2591" spans="1:7" x14ac:dyDescent="0.4">
      <c r="A2591" s="1">
        <v>43901</v>
      </c>
      <c r="B2591" t="s">
        <v>12</v>
      </c>
      <c r="C2591" t="s">
        <v>74</v>
      </c>
      <c r="D2591" t="str">
        <f>TRIM(COVID_STATE[[#This Row],[ REGION_HOLD]])</f>
        <v>Northeast</v>
      </c>
      <c r="E2591">
        <v>0</v>
      </c>
      <c r="F2591">
        <v>0</v>
      </c>
      <c r="G2591">
        <v>0</v>
      </c>
    </row>
    <row r="2592" spans="1:7" x14ac:dyDescent="0.4">
      <c r="A2592" s="1">
        <v>43901</v>
      </c>
      <c r="B2592" t="s">
        <v>27</v>
      </c>
      <c r="C2592" t="s">
        <v>71</v>
      </c>
      <c r="D2592" t="str">
        <f>TRIM(COVID_STATE[[#This Row],[ REGION_HOLD]])</f>
        <v>South</v>
      </c>
      <c r="E2592">
        <v>1</v>
      </c>
      <c r="F2592">
        <v>0</v>
      </c>
      <c r="G2592">
        <v>0</v>
      </c>
    </row>
    <row r="2593" spans="1:7" x14ac:dyDescent="0.4">
      <c r="A2593" s="1">
        <v>43901</v>
      </c>
      <c r="B2593" t="s">
        <v>38</v>
      </c>
      <c r="C2593" t="s">
        <v>75</v>
      </c>
      <c r="D2593" t="str">
        <f>TRIM(COVID_STATE[[#This Row],[ REGION_HOLD]])</f>
        <v>Midwest</v>
      </c>
      <c r="E2593">
        <v>3</v>
      </c>
      <c r="F2593">
        <v>0</v>
      </c>
      <c r="G2593">
        <v>1</v>
      </c>
    </row>
    <row r="2594" spans="1:7" x14ac:dyDescent="0.4">
      <c r="A2594" s="1">
        <v>43901</v>
      </c>
      <c r="B2594" t="s">
        <v>20</v>
      </c>
      <c r="C2594" t="s">
        <v>71</v>
      </c>
      <c r="D2594" t="str">
        <f>TRIM(COVID_STATE[[#This Row],[ REGION_HOLD]])</f>
        <v>South</v>
      </c>
      <c r="E2594">
        <v>1</v>
      </c>
      <c r="F2594">
        <v>0</v>
      </c>
      <c r="G2594">
        <v>0</v>
      </c>
    </row>
    <row r="2595" spans="1:7" x14ac:dyDescent="0.4">
      <c r="A2595" s="1">
        <v>43901</v>
      </c>
      <c r="B2595" t="s">
        <v>6</v>
      </c>
      <c r="C2595" t="s">
        <v>71</v>
      </c>
      <c r="D2595" t="str">
        <f>TRIM(COVID_STATE[[#This Row],[ REGION_HOLD]])</f>
        <v>South</v>
      </c>
      <c r="E2595">
        <v>2</v>
      </c>
      <c r="F2595">
        <v>0</v>
      </c>
      <c r="G2595">
        <v>0</v>
      </c>
    </row>
    <row r="2596" spans="1:7" x14ac:dyDescent="0.4">
      <c r="A2596" s="1">
        <v>43901</v>
      </c>
      <c r="B2596" t="s">
        <v>8</v>
      </c>
      <c r="C2596" t="s">
        <v>73</v>
      </c>
      <c r="D2596" t="str">
        <f>TRIM(COVID_STATE[[#This Row],[ REGION_HOLD]])</f>
        <v>West</v>
      </c>
      <c r="E2596">
        <v>1</v>
      </c>
      <c r="F2596">
        <v>0</v>
      </c>
      <c r="G2596">
        <v>0</v>
      </c>
    </row>
    <row r="2597" spans="1:7" x14ac:dyDescent="0.4">
      <c r="A2597" s="1">
        <v>43901</v>
      </c>
      <c r="B2597" t="s">
        <v>31</v>
      </c>
      <c r="C2597" t="s">
        <v>74</v>
      </c>
      <c r="D2597" t="str">
        <f>TRIM(COVID_STATE[[#This Row],[ REGION_HOLD]])</f>
        <v>Northeast</v>
      </c>
      <c r="E2597">
        <v>1</v>
      </c>
      <c r="F2597">
        <v>0</v>
      </c>
      <c r="G2597">
        <v>0</v>
      </c>
    </row>
    <row r="2598" spans="1:7" x14ac:dyDescent="0.4">
      <c r="A2598" s="1">
        <v>43901</v>
      </c>
      <c r="B2598" t="s">
        <v>32</v>
      </c>
      <c r="C2598" t="s">
        <v>71</v>
      </c>
      <c r="D2598" t="str">
        <f>TRIM(COVID_STATE[[#This Row],[ REGION_HOLD]])</f>
        <v>South</v>
      </c>
      <c r="E2598">
        <v>2</v>
      </c>
      <c r="F2598">
        <v>0</v>
      </c>
      <c r="G2598">
        <v>0</v>
      </c>
    </row>
    <row r="2599" spans="1:7" x14ac:dyDescent="0.4">
      <c r="A2599" s="1">
        <v>43901</v>
      </c>
      <c r="B2599" t="s">
        <v>0</v>
      </c>
      <c r="C2599" t="s">
        <v>73</v>
      </c>
      <c r="D2599" t="str">
        <f>TRIM(COVID_STATE[[#This Row],[ REGION_HOLD]])</f>
        <v>West</v>
      </c>
      <c r="E2599">
        <v>59</v>
      </c>
      <c r="F2599">
        <v>5</v>
      </c>
      <c r="G2599">
        <v>29</v>
      </c>
    </row>
    <row r="2600" spans="1:7" x14ac:dyDescent="0.4">
      <c r="A2600" s="1">
        <v>43901</v>
      </c>
      <c r="B2600" t="s">
        <v>50</v>
      </c>
      <c r="C2600" t="s">
        <v>71</v>
      </c>
      <c r="D2600" t="str">
        <f>TRIM(COVID_STATE[[#This Row],[ REGION_HOLD]])</f>
        <v>South</v>
      </c>
      <c r="E2600">
        <v>0</v>
      </c>
      <c r="F2600">
        <v>0</v>
      </c>
      <c r="G2600">
        <v>0</v>
      </c>
    </row>
    <row r="2601" spans="1:7" x14ac:dyDescent="0.4">
      <c r="A2601" s="1">
        <v>43901</v>
      </c>
      <c r="B2601" t="s">
        <v>5</v>
      </c>
      <c r="C2601" t="s">
        <v>75</v>
      </c>
      <c r="D2601" t="str">
        <f>TRIM(COVID_STATE[[#This Row],[ REGION_HOLD]])</f>
        <v>Midwest</v>
      </c>
      <c r="E2601">
        <v>3</v>
      </c>
      <c r="F2601">
        <v>0</v>
      </c>
      <c r="G2601">
        <v>0</v>
      </c>
    </row>
    <row r="2602" spans="1:7" x14ac:dyDescent="0.4">
      <c r="A2602" s="1">
        <v>43901</v>
      </c>
      <c r="B2602" t="s">
        <v>44</v>
      </c>
      <c r="C2602" t="s">
        <v>73</v>
      </c>
      <c r="D2602" t="str">
        <f>TRIM(COVID_STATE[[#This Row],[ REGION_HOLD]])</f>
        <v>West</v>
      </c>
      <c r="E2602">
        <v>1</v>
      </c>
      <c r="F2602">
        <v>0</v>
      </c>
      <c r="G2602">
        <v>0</v>
      </c>
    </row>
    <row r="2603" spans="1:7" x14ac:dyDescent="0.4">
      <c r="A2603" s="1">
        <v>43902</v>
      </c>
      <c r="B2603" t="s">
        <v>47</v>
      </c>
      <c r="C2603" t="s">
        <v>71</v>
      </c>
      <c r="D2603" t="str">
        <f>TRIM(COVID_STATE[[#This Row],[ REGION_HOLD]])</f>
        <v>South</v>
      </c>
      <c r="E2603">
        <v>0</v>
      </c>
      <c r="F2603">
        <v>0</v>
      </c>
      <c r="G2603">
        <v>0</v>
      </c>
    </row>
    <row r="2604" spans="1:7" x14ac:dyDescent="0.4">
      <c r="A2604" s="1">
        <v>43902</v>
      </c>
      <c r="B2604" t="s">
        <v>45</v>
      </c>
      <c r="C2604" t="s">
        <v>73</v>
      </c>
      <c r="D2604" t="str">
        <f>TRIM(COVID_STATE[[#This Row],[ REGION_HOLD]])</f>
        <v>West</v>
      </c>
      <c r="E2604">
        <v>1</v>
      </c>
      <c r="F2604">
        <v>0</v>
      </c>
      <c r="G2604">
        <v>0</v>
      </c>
    </row>
    <row r="2605" spans="1:7" x14ac:dyDescent="0.4">
      <c r="A2605" s="1">
        <v>43902</v>
      </c>
      <c r="B2605" t="s">
        <v>3</v>
      </c>
      <c r="C2605" t="s">
        <v>73</v>
      </c>
      <c r="D2605" t="str">
        <f>TRIM(COVID_STATE[[#This Row],[ REGION_HOLD]])</f>
        <v>West</v>
      </c>
      <c r="E2605">
        <v>0</v>
      </c>
      <c r="F2605">
        <v>0</v>
      </c>
      <c r="G2605">
        <v>0</v>
      </c>
    </row>
    <row r="2606" spans="1:7" x14ac:dyDescent="0.4">
      <c r="A2606" s="1">
        <v>43902</v>
      </c>
      <c r="B2606" t="s">
        <v>39</v>
      </c>
      <c r="C2606" t="s">
        <v>71</v>
      </c>
      <c r="D2606" t="str">
        <f>TRIM(COVID_STATE[[#This Row],[ REGION_HOLD]])</f>
        <v>South</v>
      </c>
      <c r="E2606">
        <v>5</v>
      </c>
      <c r="F2606">
        <v>0</v>
      </c>
      <c r="G2606">
        <v>0</v>
      </c>
    </row>
    <row r="2607" spans="1:7" x14ac:dyDescent="0.4">
      <c r="A2607" s="1">
        <v>43902</v>
      </c>
      <c r="B2607" t="s">
        <v>2</v>
      </c>
      <c r="C2607" t="s">
        <v>73</v>
      </c>
      <c r="D2607" t="str">
        <f>TRIM(COVID_STATE[[#This Row],[ REGION_HOLD]])</f>
        <v>West</v>
      </c>
      <c r="E2607">
        <v>50</v>
      </c>
      <c r="F2607">
        <v>0</v>
      </c>
      <c r="G2607">
        <v>4</v>
      </c>
    </row>
    <row r="2608" spans="1:7" x14ac:dyDescent="0.4">
      <c r="A2608" s="1">
        <v>43902</v>
      </c>
      <c r="B2608" t="s">
        <v>17</v>
      </c>
      <c r="C2608" t="s">
        <v>73</v>
      </c>
      <c r="D2608" t="str">
        <f>TRIM(COVID_STATE[[#This Row],[ REGION_HOLD]])</f>
        <v>West</v>
      </c>
      <c r="E2608">
        <v>15</v>
      </c>
      <c r="F2608">
        <v>1</v>
      </c>
      <c r="G2608">
        <v>1</v>
      </c>
    </row>
    <row r="2609" spans="1:7" x14ac:dyDescent="0.4">
      <c r="A2609" s="1">
        <v>43902</v>
      </c>
      <c r="B2609" t="s">
        <v>33</v>
      </c>
      <c r="C2609" t="s">
        <v>74</v>
      </c>
      <c r="D2609" t="str">
        <f>TRIM(COVID_STATE[[#This Row],[ REGION_HOLD]])</f>
        <v>Northeast</v>
      </c>
      <c r="E2609">
        <v>3</v>
      </c>
      <c r="F2609">
        <v>0</v>
      </c>
      <c r="G2609">
        <v>0</v>
      </c>
    </row>
    <row r="2610" spans="1:7" x14ac:dyDescent="0.4">
      <c r="A2610" s="1">
        <v>43902</v>
      </c>
      <c r="B2610" t="s">
        <v>40</v>
      </c>
      <c r="C2610" t="s">
        <v>71</v>
      </c>
      <c r="D2610" t="str">
        <f>TRIM(COVID_STATE[[#This Row],[ REGION_HOLD]])</f>
        <v>South</v>
      </c>
      <c r="E2610">
        <v>3</v>
      </c>
      <c r="F2610">
        <v>0</v>
      </c>
      <c r="G2610">
        <v>0</v>
      </c>
    </row>
    <row r="2611" spans="1:7" x14ac:dyDescent="0.4">
      <c r="A2611" s="1">
        <v>43902</v>
      </c>
      <c r="B2611" t="s">
        <v>28</v>
      </c>
      <c r="C2611" t="s">
        <v>71</v>
      </c>
      <c r="D2611" t="str">
        <f>TRIM(COVID_STATE[[#This Row],[ REGION_HOLD]])</f>
        <v>South</v>
      </c>
      <c r="E2611">
        <v>0</v>
      </c>
      <c r="F2611">
        <v>0</v>
      </c>
      <c r="G2611">
        <v>0</v>
      </c>
    </row>
    <row r="2612" spans="1:7" x14ac:dyDescent="0.4">
      <c r="A2612" s="1">
        <v>43902</v>
      </c>
      <c r="B2612" t="s">
        <v>10</v>
      </c>
      <c r="C2612" t="s">
        <v>71</v>
      </c>
      <c r="D2612" t="str">
        <f>TRIM(COVID_STATE[[#This Row],[ REGION_HOLD]])</f>
        <v>South</v>
      </c>
      <c r="E2612">
        <v>20</v>
      </c>
      <c r="F2612">
        <v>0</v>
      </c>
      <c r="G2612">
        <v>2</v>
      </c>
    </row>
    <row r="2613" spans="1:7" x14ac:dyDescent="0.4">
      <c r="A2613" s="1">
        <v>43902</v>
      </c>
      <c r="B2613" t="s">
        <v>13</v>
      </c>
      <c r="C2613" t="s">
        <v>71</v>
      </c>
      <c r="D2613" t="str">
        <f>TRIM(COVID_STATE[[#This Row],[ REGION_HOLD]])</f>
        <v>South</v>
      </c>
      <c r="E2613">
        <v>0</v>
      </c>
      <c r="F2613">
        <v>1</v>
      </c>
      <c r="G2613">
        <v>1</v>
      </c>
    </row>
    <row r="2614" spans="1:7" x14ac:dyDescent="0.4">
      <c r="A2614" s="1">
        <v>43902</v>
      </c>
      <c r="B2614" t="s">
        <v>21</v>
      </c>
      <c r="C2614" t="s">
        <v>73</v>
      </c>
      <c r="D2614" t="str">
        <f>TRIM(COVID_STATE[[#This Row],[ REGION_HOLD]])</f>
        <v>West</v>
      </c>
      <c r="E2614">
        <v>0</v>
      </c>
      <c r="F2614">
        <v>0</v>
      </c>
      <c r="G2614">
        <v>0</v>
      </c>
    </row>
    <row r="2615" spans="1:7" x14ac:dyDescent="0.4">
      <c r="A2615" s="1">
        <v>43902</v>
      </c>
      <c r="B2615" t="s">
        <v>48</v>
      </c>
      <c r="C2615" t="s">
        <v>73</v>
      </c>
      <c r="D2615" t="str">
        <f>TRIM(COVID_STATE[[#This Row],[ REGION_HOLD]])</f>
        <v>West</v>
      </c>
      <c r="E2615">
        <v>0</v>
      </c>
      <c r="F2615">
        <v>0</v>
      </c>
      <c r="G2615">
        <v>0</v>
      </c>
    </row>
    <row r="2616" spans="1:7" x14ac:dyDescent="0.4">
      <c r="A2616" s="1">
        <v>43902</v>
      </c>
      <c r="B2616" t="s">
        <v>1</v>
      </c>
      <c r="C2616" t="s">
        <v>75</v>
      </c>
      <c r="D2616" t="str">
        <f>TRIM(COVID_STATE[[#This Row],[ REGION_HOLD]])</f>
        <v>Midwest</v>
      </c>
      <c r="E2616">
        <v>7</v>
      </c>
      <c r="F2616">
        <v>0</v>
      </c>
      <c r="G2616">
        <v>0</v>
      </c>
    </row>
    <row r="2617" spans="1:7" x14ac:dyDescent="0.4">
      <c r="A2617" s="1">
        <v>43902</v>
      </c>
      <c r="B2617" t="s">
        <v>22</v>
      </c>
      <c r="C2617" t="s">
        <v>75</v>
      </c>
      <c r="D2617" t="str">
        <f>TRIM(COVID_STATE[[#This Row],[ REGION_HOLD]])</f>
        <v>Midwest</v>
      </c>
      <c r="E2617">
        <v>1</v>
      </c>
      <c r="F2617">
        <v>0</v>
      </c>
      <c r="G2617">
        <v>0</v>
      </c>
    </row>
    <row r="2618" spans="1:7" x14ac:dyDescent="0.4">
      <c r="A2618" s="1">
        <v>43902</v>
      </c>
      <c r="B2618" t="s">
        <v>34</v>
      </c>
      <c r="C2618" t="s">
        <v>75</v>
      </c>
      <c r="D2618" t="str">
        <f>TRIM(COVID_STATE[[#This Row],[ REGION_HOLD]])</f>
        <v>Midwest</v>
      </c>
      <c r="E2618">
        <v>2</v>
      </c>
      <c r="F2618">
        <v>0</v>
      </c>
      <c r="G2618">
        <v>0</v>
      </c>
    </row>
    <row r="2619" spans="1:7" x14ac:dyDescent="0.4">
      <c r="A2619" s="1">
        <v>43902</v>
      </c>
      <c r="B2619" t="s">
        <v>29</v>
      </c>
      <c r="C2619" t="s">
        <v>75</v>
      </c>
      <c r="D2619" t="str">
        <f>TRIM(COVID_STATE[[#This Row],[ REGION_HOLD]])</f>
        <v>Midwest</v>
      </c>
      <c r="E2619">
        <v>4</v>
      </c>
      <c r="F2619">
        <v>1</v>
      </c>
      <c r="G2619">
        <v>1</v>
      </c>
    </row>
    <row r="2620" spans="1:7" x14ac:dyDescent="0.4">
      <c r="A2620" s="1">
        <v>43902</v>
      </c>
      <c r="B2620" t="s">
        <v>23</v>
      </c>
      <c r="C2620" t="s">
        <v>71</v>
      </c>
      <c r="D2620" t="str">
        <f>TRIM(COVID_STATE[[#This Row],[ REGION_HOLD]])</f>
        <v>South</v>
      </c>
      <c r="E2620">
        <v>4</v>
      </c>
      <c r="F2620">
        <v>0</v>
      </c>
      <c r="G2620">
        <v>0</v>
      </c>
    </row>
    <row r="2621" spans="1:7" x14ac:dyDescent="0.4">
      <c r="A2621" s="1">
        <v>43902</v>
      </c>
      <c r="B2621" t="s">
        <v>35</v>
      </c>
      <c r="C2621" t="s">
        <v>71</v>
      </c>
      <c r="D2621" t="str">
        <f>TRIM(COVID_STATE[[#This Row],[ REGION_HOLD]])</f>
        <v>South</v>
      </c>
      <c r="E2621">
        <v>1</v>
      </c>
      <c r="F2621">
        <v>0</v>
      </c>
      <c r="G2621">
        <v>0</v>
      </c>
    </row>
    <row r="2622" spans="1:7" x14ac:dyDescent="0.4">
      <c r="A2622" s="1">
        <v>43902</v>
      </c>
      <c r="B2622" t="s">
        <v>46</v>
      </c>
      <c r="C2622" t="s">
        <v>74</v>
      </c>
      <c r="D2622" t="str">
        <f>TRIM(COVID_STATE[[#This Row],[ REGION_HOLD]])</f>
        <v>Northeast</v>
      </c>
      <c r="E2622">
        <v>1</v>
      </c>
      <c r="F2622">
        <v>0</v>
      </c>
      <c r="G2622">
        <v>0</v>
      </c>
    </row>
    <row r="2623" spans="1:7" x14ac:dyDescent="0.4">
      <c r="A2623" s="1">
        <v>43902</v>
      </c>
      <c r="B2623" t="s">
        <v>18</v>
      </c>
      <c r="C2623" t="s">
        <v>71</v>
      </c>
      <c r="D2623" t="str">
        <f>TRIM(COVID_STATE[[#This Row],[ REGION_HOLD]])</f>
        <v>South</v>
      </c>
      <c r="E2623">
        <v>0</v>
      </c>
      <c r="F2623">
        <v>0</v>
      </c>
      <c r="G2623">
        <v>0</v>
      </c>
    </row>
    <row r="2624" spans="1:7" x14ac:dyDescent="0.4">
      <c r="A2624" s="1">
        <v>43902</v>
      </c>
      <c r="B2624" t="s">
        <v>4</v>
      </c>
      <c r="C2624" t="s">
        <v>74</v>
      </c>
      <c r="D2624" t="str">
        <f>TRIM(COVID_STATE[[#This Row],[ REGION_HOLD]])</f>
        <v>Northeast</v>
      </c>
      <c r="E2624">
        <v>13</v>
      </c>
      <c r="F2624">
        <v>0</v>
      </c>
      <c r="G2624">
        <v>0</v>
      </c>
    </row>
    <row r="2625" spans="1:7" x14ac:dyDescent="0.4">
      <c r="A2625" s="1">
        <v>43902</v>
      </c>
      <c r="B2625" t="s">
        <v>37</v>
      </c>
      <c r="C2625" t="s">
        <v>75</v>
      </c>
      <c r="D2625" t="str">
        <f>TRIM(COVID_STATE[[#This Row],[ REGION_HOLD]])</f>
        <v>Midwest</v>
      </c>
      <c r="E2625">
        <v>10</v>
      </c>
      <c r="F2625">
        <v>0</v>
      </c>
      <c r="G2625">
        <v>0</v>
      </c>
    </row>
    <row r="2626" spans="1:7" x14ac:dyDescent="0.4">
      <c r="A2626" s="1">
        <v>43902</v>
      </c>
      <c r="B2626" t="s">
        <v>24</v>
      </c>
      <c r="C2626" t="s">
        <v>75</v>
      </c>
      <c r="D2626" t="str">
        <f>TRIM(COVID_STATE[[#This Row],[ REGION_HOLD]])</f>
        <v>Midwest</v>
      </c>
      <c r="E2626">
        <v>4</v>
      </c>
      <c r="F2626">
        <v>0</v>
      </c>
      <c r="G2626">
        <v>0</v>
      </c>
    </row>
    <row r="2627" spans="1:7" x14ac:dyDescent="0.4">
      <c r="A2627" s="1">
        <v>43902</v>
      </c>
      <c r="B2627" t="s">
        <v>41</v>
      </c>
      <c r="C2627" t="s">
        <v>71</v>
      </c>
      <c r="D2627" t="str">
        <f>TRIM(COVID_STATE[[#This Row],[ REGION_HOLD]])</f>
        <v>South</v>
      </c>
      <c r="E2627">
        <v>0</v>
      </c>
      <c r="F2627">
        <v>0</v>
      </c>
      <c r="G2627">
        <v>0</v>
      </c>
    </row>
    <row r="2628" spans="1:7" x14ac:dyDescent="0.4">
      <c r="A2628" s="1">
        <v>43902</v>
      </c>
      <c r="B2628" t="s">
        <v>30</v>
      </c>
      <c r="C2628" t="s">
        <v>75</v>
      </c>
      <c r="D2628" t="str">
        <f>TRIM(COVID_STATE[[#This Row],[ REGION_HOLD]])</f>
        <v>Midwest</v>
      </c>
      <c r="E2628">
        <v>1</v>
      </c>
      <c r="F2628">
        <v>0</v>
      </c>
      <c r="G2628">
        <v>0</v>
      </c>
    </row>
    <row r="2629" spans="1:7" x14ac:dyDescent="0.4">
      <c r="A2629" s="1">
        <v>43902</v>
      </c>
      <c r="B2629" t="s">
        <v>49</v>
      </c>
      <c r="C2629" t="s">
        <v>73</v>
      </c>
      <c r="D2629" t="str">
        <f>TRIM(COVID_STATE[[#This Row],[ REGION_HOLD]])</f>
        <v>West</v>
      </c>
      <c r="E2629">
        <v>0</v>
      </c>
      <c r="F2629">
        <v>0</v>
      </c>
      <c r="G2629">
        <v>0</v>
      </c>
    </row>
    <row r="2630" spans="1:7" x14ac:dyDescent="0.4">
      <c r="A2630" s="1">
        <v>43902</v>
      </c>
      <c r="B2630" t="s">
        <v>7</v>
      </c>
      <c r="C2630" t="s">
        <v>75</v>
      </c>
      <c r="D2630" t="str">
        <f>TRIM(COVID_STATE[[#This Row],[ REGION_HOLD]])</f>
        <v>Midwest</v>
      </c>
      <c r="E2630">
        <v>1</v>
      </c>
      <c r="F2630">
        <v>0</v>
      </c>
      <c r="G2630">
        <v>0</v>
      </c>
    </row>
    <row r="2631" spans="1:7" x14ac:dyDescent="0.4">
      <c r="A2631" s="1">
        <v>43902</v>
      </c>
      <c r="B2631" t="s">
        <v>19</v>
      </c>
      <c r="C2631" t="s">
        <v>73</v>
      </c>
      <c r="D2631" t="str">
        <f>TRIM(COVID_STATE[[#This Row],[ REGION_HOLD]])</f>
        <v>West</v>
      </c>
      <c r="E2631">
        <v>4</v>
      </c>
      <c r="F2631">
        <v>0</v>
      </c>
      <c r="G2631">
        <v>0</v>
      </c>
    </row>
    <row r="2632" spans="1:7" x14ac:dyDescent="0.4">
      <c r="A2632" s="1">
        <v>43902</v>
      </c>
      <c r="B2632" t="s">
        <v>14</v>
      </c>
      <c r="C2632" t="s">
        <v>74</v>
      </c>
      <c r="D2632" t="str">
        <f>TRIM(COVID_STATE[[#This Row],[ REGION_HOLD]])</f>
        <v>Northeast</v>
      </c>
      <c r="E2632">
        <v>1</v>
      </c>
      <c r="F2632">
        <v>0</v>
      </c>
      <c r="G2632">
        <v>0</v>
      </c>
    </row>
    <row r="2633" spans="1:7" x14ac:dyDescent="0.4">
      <c r="A2633" s="1">
        <v>43902</v>
      </c>
      <c r="B2633" t="s">
        <v>16</v>
      </c>
      <c r="C2633" t="s">
        <v>74</v>
      </c>
      <c r="D2633" t="str">
        <f>TRIM(COVID_STATE[[#This Row],[ REGION_HOLD]])</f>
        <v>Northeast</v>
      </c>
      <c r="E2633">
        <v>6</v>
      </c>
      <c r="F2633">
        <v>0</v>
      </c>
      <c r="G2633">
        <v>1</v>
      </c>
    </row>
    <row r="2634" spans="1:7" x14ac:dyDescent="0.4">
      <c r="A2634" s="1">
        <v>43902</v>
      </c>
      <c r="B2634" t="s">
        <v>42</v>
      </c>
      <c r="C2634" t="s">
        <v>73</v>
      </c>
      <c r="D2634" t="str">
        <f>TRIM(COVID_STATE[[#This Row],[ REGION_HOLD]])</f>
        <v>West</v>
      </c>
      <c r="E2634">
        <v>2</v>
      </c>
      <c r="F2634">
        <v>0</v>
      </c>
      <c r="G2634">
        <v>0</v>
      </c>
    </row>
    <row r="2635" spans="1:7" x14ac:dyDescent="0.4">
      <c r="A2635" s="1">
        <v>43902</v>
      </c>
      <c r="B2635" t="s">
        <v>11</v>
      </c>
      <c r="C2635" t="s">
        <v>74</v>
      </c>
      <c r="D2635" t="str">
        <f>TRIM(COVID_STATE[[#This Row],[ REGION_HOLD]])</f>
        <v>Northeast</v>
      </c>
      <c r="E2635">
        <v>109</v>
      </c>
      <c r="F2635">
        <v>0</v>
      </c>
      <c r="G2635">
        <v>0</v>
      </c>
    </row>
    <row r="2636" spans="1:7" x14ac:dyDescent="0.4">
      <c r="A2636" s="1">
        <v>43902</v>
      </c>
      <c r="B2636" t="s">
        <v>15</v>
      </c>
      <c r="C2636" t="s">
        <v>71</v>
      </c>
      <c r="D2636" t="str">
        <f>TRIM(COVID_STATE[[#This Row],[ REGION_HOLD]])</f>
        <v>South</v>
      </c>
      <c r="E2636">
        <v>8</v>
      </c>
      <c r="F2636">
        <v>0</v>
      </c>
      <c r="G2636">
        <v>0</v>
      </c>
    </row>
    <row r="2637" spans="1:7" x14ac:dyDescent="0.4">
      <c r="A2637" s="1">
        <v>43902</v>
      </c>
      <c r="B2637" t="s">
        <v>43</v>
      </c>
      <c r="C2637" t="s">
        <v>75</v>
      </c>
      <c r="D2637" t="str">
        <f>TRIM(COVID_STATE[[#This Row],[ REGION_HOLD]])</f>
        <v>Midwest</v>
      </c>
      <c r="E2637">
        <v>0</v>
      </c>
      <c r="F2637">
        <v>0</v>
      </c>
      <c r="G2637">
        <v>0</v>
      </c>
    </row>
    <row r="2638" spans="1:7" x14ac:dyDescent="0.4">
      <c r="A2638" s="1">
        <v>43902</v>
      </c>
      <c r="B2638" t="s">
        <v>36</v>
      </c>
      <c r="C2638" t="s">
        <v>75</v>
      </c>
      <c r="D2638" t="str">
        <f>TRIM(COVID_STATE[[#This Row],[ REGION_HOLD]])</f>
        <v>Midwest</v>
      </c>
      <c r="E2638">
        <v>1</v>
      </c>
      <c r="F2638">
        <v>0</v>
      </c>
      <c r="G2638">
        <v>0</v>
      </c>
    </row>
    <row r="2639" spans="1:7" x14ac:dyDescent="0.4">
      <c r="A2639" s="1">
        <v>43902</v>
      </c>
      <c r="B2639" t="s">
        <v>25</v>
      </c>
      <c r="C2639" t="s">
        <v>71</v>
      </c>
      <c r="D2639" t="str">
        <f>TRIM(COVID_STATE[[#This Row],[ REGION_HOLD]])</f>
        <v>South</v>
      </c>
      <c r="E2639">
        <v>0</v>
      </c>
      <c r="F2639">
        <v>0</v>
      </c>
      <c r="G2639">
        <v>0</v>
      </c>
    </row>
    <row r="2640" spans="1:7" x14ac:dyDescent="0.4">
      <c r="A2640" s="1">
        <v>43902</v>
      </c>
      <c r="B2640" t="s">
        <v>9</v>
      </c>
      <c r="C2640" t="s">
        <v>73</v>
      </c>
      <c r="D2640" t="str">
        <f>TRIM(COVID_STATE[[#This Row],[ REGION_HOLD]])</f>
        <v>West</v>
      </c>
      <c r="E2640">
        <v>10</v>
      </c>
      <c r="F2640">
        <v>0</v>
      </c>
      <c r="G2640">
        <v>0</v>
      </c>
    </row>
    <row r="2641" spans="1:7" x14ac:dyDescent="0.4">
      <c r="A2641" s="1">
        <v>43902</v>
      </c>
      <c r="B2641" t="s">
        <v>26</v>
      </c>
      <c r="C2641" t="s">
        <v>74</v>
      </c>
      <c r="D2641" t="str">
        <f>TRIM(COVID_STATE[[#This Row],[ REGION_HOLD]])</f>
        <v>Northeast</v>
      </c>
      <c r="E2641">
        <v>6</v>
      </c>
      <c r="F2641">
        <v>0</v>
      </c>
      <c r="G2641">
        <v>0</v>
      </c>
    </row>
    <row r="2642" spans="1:7" x14ac:dyDescent="0.4">
      <c r="A2642" s="1">
        <v>43902</v>
      </c>
      <c r="B2642" t="s">
        <v>12</v>
      </c>
      <c r="C2642" t="s">
        <v>74</v>
      </c>
      <c r="D2642" t="str">
        <f>TRIM(COVID_STATE[[#This Row],[ REGION_HOLD]])</f>
        <v>Northeast</v>
      </c>
      <c r="E2642">
        <v>0</v>
      </c>
      <c r="F2642">
        <v>0</v>
      </c>
      <c r="G2642">
        <v>0</v>
      </c>
    </row>
    <row r="2643" spans="1:7" x14ac:dyDescent="0.4">
      <c r="A2643" s="1">
        <v>43902</v>
      </c>
      <c r="B2643" t="s">
        <v>27</v>
      </c>
      <c r="C2643" t="s">
        <v>71</v>
      </c>
      <c r="D2643" t="str">
        <f>TRIM(COVID_STATE[[#This Row],[ REGION_HOLD]])</f>
        <v>South</v>
      </c>
      <c r="E2643">
        <v>2</v>
      </c>
      <c r="F2643">
        <v>0</v>
      </c>
      <c r="G2643">
        <v>0</v>
      </c>
    </row>
    <row r="2644" spans="1:7" x14ac:dyDescent="0.4">
      <c r="A2644" s="1">
        <v>43902</v>
      </c>
      <c r="B2644" t="s">
        <v>38</v>
      </c>
      <c r="C2644" t="s">
        <v>75</v>
      </c>
      <c r="D2644" t="str">
        <f>TRIM(COVID_STATE[[#This Row],[ REGION_HOLD]])</f>
        <v>Midwest</v>
      </c>
      <c r="E2644">
        <v>0</v>
      </c>
      <c r="F2644">
        <v>0</v>
      </c>
      <c r="G2644">
        <v>1</v>
      </c>
    </row>
    <row r="2645" spans="1:7" x14ac:dyDescent="0.4">
      <c r="A2645" s="1">
        <v>43902</v>
      </c>
      <c r="B2645" t="s">
        <v>20</v>
      </c>
      <c r="C2645" t="s">
        <v>71</v>
      </c>
      <c r="D2645" t="str">
        <f>TRIM(COVID_STATE[[#This Row],[ REGION_HOLD]])</f>
        <v>South</v>
      </c>
      <c r="E2645">
        <v>10</v>
      </c>
      <c r="F2645">
        <v>0</v>
      </c>
      <c r="G2645">
        <v>0</v>
      </c>
    </row>
    <row r="2646" spans="1:7" x14ac:dyDescent="0.4">
      <c r="A2646" s="1">
        <v>43902</v>
      </c>
      <c r="B2646" t="s">
        <v>6</v>
      </c>
      <c r="C2646" t="s">
        <v>71</v>
      </c>
      <c r="D2646" t="str">
        <f>TRIM(COVID_STATE[[#This Row],[ REGION_HOLD]])</f>
        <v>South</v>
      </c>
      <c r="E2646">
        <v>8</v>
      </c>
      <c r="F2646">
        <v>0</v>
      </c>
      <c r="G2646">
        <v>0</v>
      </c>
    </row>
    <row r="2647" spans="1:7" x14ac:dyDescent="0.4">
      <c r="A2647" s="1">
        <v>43902</v>
      </c>
      <c r="B2647" t="s">
        <v>8</v>
      </c>
      <c r="C2647" t="s">
        <v>73</v>
      </c>
      <c r="D2647" t="str">
        <f>TRIM(COVID_STATE[[#This Row],[ REGION_HOLD]])</f>
        <v>West</v>
      </c>
      <c r="E2647">
        <v>2</v>
      </c>
      <c r="F2647">
        <v>0</v>
      </c>
      <c r="G2647">
        <v>0</v>
      </c>
    </row>
    <row r="2648" spans="1:7" x14ac:dyDescent="0.4">
      <c r="A2648" s="1">
        <v>43902</v>
      </c>
      <c r="B2648" t="s">
        <v>31</v>
      </c>
      <c r="C2648" t="s">
        <v>74</v>
      </c>
      <c r="D2648" t="str">
        <f>TRIM(COVID_STATE[[#This Row],[ REGION_HOLD]])</f>
        <v>Northeast</v>
      </c>
      <c r="E2648">
        <v>0</v>
      </c>
      <c r="F2648">
        <v>0</v>
      </c>
      <c r="G2648">
        <v>0</v>
      </c>
    </row>
    <row r="2649" spans="1:7" x14ac:dyDescent="0.4">
      <c r="A2649" s="1">
        <v>43902</v>
      </c>
      <c r="B2649" t="s">
        <v>32</v>
      </c>
      <c r="C2649" t="s">
        <v>71</v>
      </c>
      <c r="D2649" t="str">
        <f>TRIM(COVID_STATE[[#This Row],[ REGION_HOLD]])</f>
        <v>South</v>
      </c>
      <c r="E2649">
        <v>7</v>
      </c>
      <c r="F2649">
        <v>0</v>
      </c>
      <c r="G2649">
        <v>0</v>
      </c>
    </row>
    <row r="2650" spans="1:7" x14ac:dyDescent="0.4">
      <c r="A2650" s="1">
        <v>43902</v>
      </c>
      <c r="B2650" t="s">
        <v>0</v>
      </c>
      <c r="C2650" t="s">
        <v>73</v>
      </c>
      <c r="D2650" t="str">
        <f>TRIM(COVID_STATE[[#This Row],[ REGION_HOLD]])</f>
        <v>West</v>
      </c>
      <c r="E2650">
        <v>81</v>
      </c>
      <c r="F2650">
        <v>3</v>
      </c>
      <c r="G2650">
        <v>32</v>
      </c>
    </row>
    <row r="2651" spans="1:7" x14ac:dyDescent="0.4">
      <c r="A2651" s="1">
        <v>43902</v>
      </c>
      <c r="B2651" t="s">
        <v>50</v>
      </c>
      <c r="C2651" t="s">
        <v>71</v>
      </c>
      <c r="D2651" t="str">
        <f>TRIM(COVID_STATE[[#This Row],[ REGION_HOLD]])</f>
        <v>South</v>
      </c>
      <c r="E2651">
        <v>0</v>
      </c>
      <c r="F2651">
        <v>0</v>
      </c>
      <c r="G2651">
        <v>0</v>
      </c>
    </row>
    <row r="2652" spans="1:7" x14ac:dyDescent="0.4">
      <c r="A2652" s="1">
        <v>43902</v>
      </c>
      <c r="B2652" t="s">
        <v>5</v>
      </c>
      <c r="C2652" t="s">
        <v>75</v>
      </c>
      <c r="D2652" t="str">
        <f>TRIM(COVID_STATE[[#This Row],[ REGION_HOLD]])</f>
        <v>Midwest</v>
      </c>
      <c r="E2652">
        <v>2</v>
      </c>
      <c r="F2652">
        <v>0</v>
      </c>
      <c r="G2652">
        <v>0</v>
      </c>
    </row>
    <row r="2653" spans="1:7" x14ac:dyDescent="0.4">
      <c r="A2653" s="1">
        <v>43902</v>
      </c>
      <c r="B2653" t="s">
        <v>44</v>
      </c>
      <c r="C2653" t="s">
        <v>73</v>
      </c>
      <c r="D2653" t="str">
        <f>TRIM(COVID_STATE[[#This Row],[ REGION_HOLD]])</f>
        <v>West</v>
      </c>
      <c r="E2653">
        <v>0</v>
      </c>
      <c r="F2653">
        <v>0</v>
      </c>
      <c r="G2653">
        <v>0</v>
      </c>
    </row>
    <row r="2654" spans="1:7" x14ac:dyDescent="0.4">
      <c r="A2654" s="1">
        <v>43903</v>
      </c>
      <c r="B2654" t="s">
        <v>47</v>
      </c>
      <c r="C2654" t="s">
        <v>71</v>
      </c>
      <c r="D2654" t="str">
        <f>TRIM(COVID_STATE[[#This Row],[ REGION_HOLD]])</f>
        <v>South</v>
      </c>
      <c r="E2654">
        <v>6</v>
      </c>
      <c r="F2654">
        <v>0</v>
      </c>
      <c r="G2654">
        <v>0</v>
      </c>
    </row>
    <row r="2655" spans="1:7" x14ac:dyDescent="0.4">
      <c r="A2655" s="1">
        <v>43903</v>
      </c>
      <c r="B2655" t="s">
        <v>45</v>
      </c>
      <c r="C2655" t="s">
        <v>73</v>
      </c>
      <c r="D2655" t="str">
        <f>TRIM(COVID_STATE[[#This Row],[ REGION_HOLD]])</f>
        <v>West</v>
      </c>
      <c r="E2655">
        <v>0</v>
      </c>
      <c r="F2655">
        <v>0</v>
      </c>
      <c r="G2655">
        <v>0</v>
      </c>
    </row>
    <row r="2656" spans="1:7" x14ac:dyDescent="0.4">
      <c r="A2656" s="1">
        <v>43903</v>
      </c>
      <c r="B2656" t="s">
        <v>3</v>
      </c>
      <c r="C2656" t="s">
        <v>73</v>
      </c>
      <c r="D2656" t="str">
        <f>TRIM(COVID_STATE[[#This Row],[ REGION_HOLD]])</f>
        <v>West</v>
      </c>
      <c r="E2656">
        <v>0</v>
      </c>
      <c r="F2656">
        <v>0</v>
      </c>
      <c r="G2656">
        <v>0</v>
      </c>
    </row>
    <row r="2657" spans="1:7" x14ac:dyDescent="0.4">
      <c r="A2657" s="1">
        <v>43903</v>
      </c>
      <c r="B2657" t="s">
        <v>39</v>
      </c>
      <c r="C2657" t="s">
        <v>71</v>
      </c>
      <c r="D2657" t="str">
        <f>TRIM(COVID_STATE[[#This Row],[ REGION_HOLD]])</f>
        <v>South</v>
      </c>
      <c r="E2657">
        <v>1</v>
      </c>
      <c r="F2657">
        <v>0</v>
      </c>
      <c r="G2657">
        <v>0</v>
      </c>
    </row>
    <row r="2658" spans="1:7" x14ac:dyDescent="0.4">
      <c r="A2658" s="1">
        <v>43903</v>
      </c>
      <c r="B2658" t="s">
        <v>2</v>
      </c>
      <c r="C2658" t="s">
        <v>73</v>
      </c>
      <c r="D2658" t="str">
        <f>TRIM(COVID_STATE[[#This Row],[ REGION_HOLD]])</f>
        <v>West</v>
      </c>
      <c r="E2658">
        <v>68</v>
      </c>
      <c r="F2658">
        <v>1</v>
      </c>
      <c r="G2658">
        <v>5</v>
      </c>
    </row>
    <row r="2659" spans="1:7" x14ac:dyDescent="0.4">
      <c r="A2659" s="1">
        <v>43903</v>
      </c>
      <c r="B2659" t="s">
        <v>17</v>
      </c>
      <c r="C2659" t="s">
        <v>73</v>
      </c>
      <c r="D2659" t="str">
        <f>TRIM(COVID_STATE[[#This Row],[ REGION_HOLD]])</f>
        <v>West</v>
      </c>
      <c r="E2659">
        <v>29</v>
      </c>
      <c r="F2659">
        <v>1</v>
      </c>
      <c r="G2659">
        <v>2</v>
      </c>
    </row>
    <row r="2660" spans="1:7" x14ac:dyDescent="0.4">
      <c r="A2660" s="1">
        <v>43903</v>
      </c>
      <c r="B2660" t="s">
        <v>33</v>
      </c>
      <c r="C2660" t="s">
        <v>74</v>
      </c>
      <c r="D2660" t="str">
        <f>TRIM(COVID_STATE[[#This Row],[ REGION_HOLD]])</f>
        <v>Northeast</v>
      </c>
      <c r="E2660">
        <v>5</v>
      </c>
      <c r="F2660">
        <v>0</v>
      </c>
      <c r="G2660">
        <v>0</v>
      </c>
    </row>
    <row r="2661" spans="1:7" x14ac:dyDescent="0.4">
      <c r="A2661" s="1">
        <v>43903</v>
      </c>
      <c r="B2661" t="s">
        <v>40</v>
      </c>
      <c r="C2661" t="s">
        <v>71</v>
      </c>
      <c r="D2661" t="str">
        <f>TRIM(COVID_STATE[[#This Row],[ REGION_HOLD]])</f>
        <v>South</v>
      </c>
      <c r="E2661">
        <v>0</v>
      </c>
      <c r="F2661">
        <v>0</v>
      </c>
      <c r="G2661">
        <v>0</v>
      </c>
    </row>
    <row r="2662" spans="1:7" x14ac:dyDescent="0.4">
      <c r="A2662" s="1">
        <v>43903</v>
      </c>
      <c r="B2662" t="s">
        <v>28</v>
      </c>
      <c r="C2662" t="s">
        <v>71</v>
      </c>
      <c r="D2662" t="str">
        <f>TRIM(COVID_STATE[[#This Row],[ REGION_HOLD]])</f>
        <v>South</v>
      </c>
      <c r="E2662">
        <v>0</v>
      </c>
      <c r="F2662">
        <v>0</v>
      </c>
      <c r="G2662">
        <v>0</v>
      </c>
    </row>
    <row r="2663" spans="1:7" x14ac:dyDescent="0.4">
      <c r="A2663" s="1">
        <v>43903</v>
      </c>
      <c r="B2663" t="s">
        <v>10</v>
      </c>
      <c r="C2663" t="s">
        <v>71</v>
      </c>
      <c r="D2663" t="str">
        <f>TRIM(COVID_STATE[[#This Row],[ REGION_HOLD]])</f>
        <v>South</v>
      </c>
      <c r="E2663">
        <v>24</v>
      </c>
      <c r="F2663">
        <v>0</v>
      </c>
      <c r="G2663">
        <v>2</v>
      </c>
    </row>
    <row r="2664" spans="1:7" x14ac:dyDescent="0.4">
      <c r="A2664" s="1">
        <v>43903</v>
      </c>
      <c r="B2664" t="s">
        <v>13</v>
      </c>
      <c r="C2664" t="s">
        <v>71</v>
      </c>
      <c r="D2664" t="str">
        <f>TRIM(COVID_STATE[[#This Row],[ REGION_HOLD]])</f>
        <v>South</v>
      </c>
      <c r="E2664">
        <v>10</v>
      </c>
      <c r="F2664">
        <v>0</v>
      </c>
      <c r="G2664">
        <v>1</v>
      </c>
    </row>
    <row r="2665" spans="1:7" x14ac:dyDescent="0.4">
      <c r="A2665" s="1">
        <v>43903</v>
      </c>
      <c r="B2665" t="s">
        <v>21</v>
      </c>
      <c r="C2665" t="s">
        <v>73</v>
      </c>
      <c r="D2665" t="str">
        <f>TRIM(COVID_STATE[[#This Row],[ REGION_HOLD]])</f>
        <v>West</v>
      </c>
      <c r="E2665">
        <v>0</v>
      </c>
      <c r="F2665">
        <v>0</v>
      </c>
      <c r="G2665">
        <v>0</v>
      </c>
    </row>
    <row r="2666" spans="1:7" x14ac:dyDescent="0.4">
      <c r="A2666" s="1">
        <v>43903</v>
      </c>
      <c r="B2666" t="s">
        <v>48</v>
      </c>
      <c r="C2666" t="s">
        <v>73</v>
      </c>
      <c r="D2666" t="str">
        <f>TRIM(COVID_STATE[[#This Row],[ REGION_HOLD]])</f>
        <v>West</v>
      </c>
      <c r="E2666">
        <v>1</v>
      </c>
      <c r="F2666">
        <v>0</v>
      </c>
      <c r="G2666">
        <v>0</v>
      </c>
    </row>
    <row r="2667" spans="1:7" x14ac:dyDescent="0.4">
      <c r="A2667" s="1">
        <v>43903</v>
      </c>
      <c r="B2667" t="s">
        <v>1</v>
      </c>
      <c r="C2667" t="s">
        <v>75</v>
      </c>
      <c r="D2667" t="str">
        <f>TRIM(COVID_STATE[[#This Row],[ REGION_HOLD]])</f>
        <v>Midwest</v>
      </c>
      <c r="E2667">
        <v>14</v>
      </c>
      <c r="F2667">
        <v>0</v>
      </c>
      <c r="G2667">
        <v>0</v>
      </c>
    </row>
    <row r="2668" spans="1:7" x14ac:dyDescent="0.4">
      <c r="A2668" s="1">
        <v>43903</v>
      </c>
      <c r="B2668" t="s">
        <v>22</v>
      </c>
      <c r="C2668" t="s">
        <v>75</v>
      </c>
      <c r="D2668" t="str">
        <f>TRIM(COVID_STATE[[#This Row],[ REGION_HOLD]])</f>
        <v>Midwest</v>
      </c>
      <c r="E2668">
        <v>0</v>
      </c>
      <c r="F2668">
        <v>0</v>
      </c>
      <c r="G2668">
        <v>0</v>
      </c>
    </row>
    <row r="2669" spans="1:7" x14ac:dyDescent="0.4">
      <c r="A2669" s="1">
        <v>43903</v>
      </c>
      <c r="B2669" t="s">
        <v>34</v>
      </c>
      <c r="C2669" t="s">
        <v>75</v>
      </c>
      <c r="D2669" t="str">
        <f>TRIM(COVID_STATE[[#This Row],[ REGION_HOLD]])</f>
        <v>Midwest</v>
      </c>
      <c r="E2669">
        <v>1</v>
      </c>
      <c r="F2669">
        <v>0</v>
      </c>
      <c r="G2669">
        <v>0</v>
      </c>
    </row>
    <row r="2670" spans="1:7" x14ac:dyDescent="0.4">
      <c r="A2670" s="1">
        <v>43903</v>
      </c>
      <c r="B2670" t="s">
        <v>29</v>
      </c>
      <c r="C2670" t="s">
        <v>75</v>
      </c>
      <c r="D2670" t="str">
        <f>TRIM(COVID_STATE[[#This Row],[ REGION_HOLD]])</f>
        <v>Midwest</v>
      </c>
      <c r="E2670">
        <v>1</v>
      </c>
      <c r="F2670">
        <v>0</v>
      </c>
      <c r="G2670">
        <v>1</v>
      </c>
    </row>
    <row r="2671" spans="1:7" x14ac:dyDescent="0.4">
      <c r="A2671" s="1">
        <v>43903</v>
      </c>
      <c r="B2671" t="s">
        <v>23</v>
      </c>
      <c r="C2671" t="s">
        <v>71</v>
      </c>
      <c r="D2671" t="str">
        <f>TRIM(COVID_STATE[[#This Row],[ REGION_HOLD]])</f>
        <v>South</v>
      </c>
      <c r="E2671">
        <v>0</v>
      </c>
      <c r="F2671">
        <v>0</v>
      </c>
      <c r="G2671">
        <v>0</v>
      </c>
    </row>
    <row r="2672" spans="1:7" x14ac:dyDescent="0.4">
      <c r="A2672" s="1">
        <v>43903</v>
      </c>
      <c r="B2672" t="s">
        <v>35</v>
      </c>
      <c r="C2672" t="s">
        <v>71</v>
      </c>
      <c r="D2672" t="str">
        <f>TRIM(COVID_STATE[[#This Row],[ REGION_HOLD]])</f>
        <v>South</v>
      </c>
      <c r="E2672">
        <v>22</v>
      </c>
      <c r="F2672">
        <v>0</v>
      </c>
      <c r="G2672">
        <v>0</v>
      </c>
    </row>
    <row r="2673" spans="1:7" x14ac:dyDescent="0.4">
      <c r="A2673" s="1">
        <v>43903</v>
      </c>
      <c r="B2673" t="s">
        <v>46</v>
      </c>
      <c r="C2673" t="s">
        <v>74</v>
      </c>
      <c r="D2673" t="str">
        <f>TRIM(COVID_STATE[[#This Row],[ REGION_HOLD]])</f>
        <v>Northeast</v>
      </c>
      <c r="E2673">
        <v>1</v>
      </c>
      <c r="F2673">
        <v>0</v>
      </c>
      <c r="G2673">
        <v>0</v>
      </c>
    </row>
    <row r="2674" spans="1:7" x14ac:dyDescent="0.4">
      <c r="A2674" s="1">
        <v>43903</v>
      </c>
      <c r="B2674" t="s">
        <v>18</v>
      </c>
      <c r="C2674" t="s">
        <v>71</v>
      </c>
      <c r="D2674" t="str">
        <f>TRIM(COVID_STATE[[#This Row],[ REGION_HOLD]])</f>
        <v>South</v>
      </c>
      <c r="E2674">
        <v>5</v>
      </c>
      <c r="F2674">
        <v>0</v>
      </c>
      <c r="G2674">
        <v>0</v>
      </c>
    </row>
    <row r="2675" spans="1:7" x14ac:dyDescent="0.4">
      <c r="A2675" s="1">
        <v>43903</v>
      </c>
      <c r="B2675" t="s">
        <v>4</v>
      </c>
      <c r="C2675" t="s">
        <v>74</v>
      </c>
      <c r="D2675" t="str">
        <f>TRIM(COVID_STATE[[#This Row],[ REGION_HOLD]])</f>
        <v>Northeast</v>
      </c>
      <c r="E2675">
        <v>15</v>
      </c>
      <c r="F2675">
        <v>0</v>
      </c>
      <c r="G2675">
        <v>0</v>
      </c>
    </row>
    <row r="2676" spans="1:7" x14ac:dyDescent="0.4">
      <c r="A2676" s="1">
        <v>43903</v>
      </c>
      <c r="B2676" t="s">
        <v>37</v>
      </c>
      <c r="C2676" t="s">
        <v>75</v>
      </c>
      <c r="D2676" t="str">
        <f>TRIM(COVID_STATE[[#This Row],[ REGION_HOLD]])</f>
        <v>Midwest</v>
      </c>
      <c r="E2676">
        <v>13</v>
      </c>
      <c r="F2676">
        <v>0</v>
      </c>
      <c r="G2676">
        <v>0</v>
      </c>
    </row>
    <row r="2677" spans="1:7" x14ac:dyDescent="0.4">
      <c r="A2677" s="1">
        <v>43903</v>
      </c>
      <c r="B2677" t="s">
        <v>24</v>
      </c>
      <c r="C2677" t="s">
        <v>75</v>
      </c>
      <c r="D2677" t="str">
        <f>TRIM(COVID_STATE[[#This Row],[ REGION_HOLD]])</f>
        <v>Midwest</v>
      </c>
      <c r="E2677">
        <v>5</v>
      </c>
      <c r="F2677">
        <v>0</v>
      </c>
      <c r="G2677">
        <v>0</v>
      </c>
    </row>
    <row r="2678" spans="1:7" x14ac:dyDescent="0.4">
      <c r="A2678" s="1">
        <v>43903</v>
      </c>
      <c r="B2678" t="s">
        <v>41</v>
      </c>
      <c r="C2678" t="s">
        <v>71</v>
      </c>
      <c r="D2678" t="str">
        <f>TRIM(COVID_STATE[[#This Row],[ REGION_HOLD]])</f>
        <v>South</v>
      </c>
      <c r="E2678">
        <v>5</v>
      </c>
      <c r="F2678">
        <v>0</v>
      </c>
      <c r="G2678">
        <v>0</v>
      </c>
    </row>
    <row r="2679" spans="1:7" x14ac:dyDescent="0.4">
      <c r="A2679" s="1">
        <v>43903</v>
      </c>
      <c r="B2679" t="s">
        <v>30</v>
      </c>
      <c r="C2679" t="s">
        <v>75</v>
      </c>
      <c r="D2679" t="str">
        <f>TRIM(COVID_STATE[[#This Row],[ REGION_HOLD]])</f>
        <v>Midwest</v>
      </c>
      <c r="E2679">
        <v>2</v>
      </c>
      <c r="F2679">
        <v>0</v>
      </c>
      <c r="G2679">
        <v>0</v>
      </c>
    </row>
    <row r="2680" spans="1:7" x14ac:dyDescent="0.4">
      <c r="A2680" s="1">
        <v>43903</v>
      </c>
      <c r="B2680" t="s">
        <v>49</v>
      </c>
      <c r="C2680" t="s">
        <v>73</v>
      </c>
      <c r="D2680" t="str">
        <f>TRIM(COVID_STATE[[#This Row],[ REGION_HOLD]])</f>
        <v>West</v>
      </c>
      <c r="E2680">
        <v>4</v>
      </c>
      <c r="F2680">
        <v>0</v>
      </c>
      <c r="G2680">
        <v>0</v>
      </c>
    </row>
    <row r="2681" spans="1:7" x14ac:dyDescent="0.4">
      <c r="A2681" s="1">
        <v>43903</v>
      </c>
      <c r="B2681" t="s">
        <v>7</v>
      </c>
      <c r="C2681" t="s">
        <v>75</v>
      </c>
      <c r="D2681" t="str">
        <f>TRIM(COVID_STATE[[#This Row],[ REGION_HOLD]])</f>
        <v>Midwest</v>
      </c>
      <c r="E2681">
        <v>3</v>
      </c>
      <c r="F2681">
        <v>0</v>
      </c>
      <c r="G2681">
        <v>0</v>
      </c>
    </row>
    <row r="2682" spans="1:7" x14ac:dyDescent="0.4">
      <c r="A2682" s="1">
        <v>43903</v>
      </c>
      <c r="B2682" t="s">
        <v>19</v>
      </c>
      <c r="C2682" t="s">
        <v>73</v>
      </c>
      <c r="D2682" t="str">
        <f>TRIM(COVID_STATE[[#This Row],[ REGION_HOLD]])</f>
        <v>West</v>
      </c>
      <c r="E2682">
        <v>8</v>
      </c>
      <c r="F2682">
        <v>0</v>
      </c>
      <c r="G2682">
        <v>0</v>
      </c>
    </row>
    <row r="2683" spans="1:7" x14ac:dyDescent="0.4">
      <c r="A2683" s="1">
        <v>43903</v>
      </c>
      <c r="B2683" t="s">
        <v>14</v>
      </c>
      <c r="C2683" t="s">
        <v>74</v>
      </c>
      <c r="D2683" t="str">
        <f>TRIM(COVID_STATE[[#This Row],[ REGION_HOLD]])</f>
        <v>Northeast</v>
      </c>
      <c r="E2683">
        <v>1</v>
      </c>
      <c r="F2683">
        <v>0</v>
      </c>
      <c r="G2683">
        <v>0</v>
      </c>
    </row>
    <row r="2684" spans="1:7" x14ac:dyDescent="0.4">
      <c r="A2684" s="1">
        <v>43903</v>
      </c>
      <c r="B2684" t="s">
        <v>16</v>
      </c>
      <c r="C2684" t="s">
        <v>74</v>
      </c>
      <c r="D2684" t="str">
        <f>TRIM(COVID_STATE[[#This Row],[ REGION_HOLD]])</f>
        <v>Northeast</v>
      </c>
      <c r="E2684">
        <v>21</v>
      </c>
      <c r="F2684">
        <v>0</v>
      </c>
      <c r="G2684">
        <v>1</v>
      </c>
    </row>
    <row r="2685" spans="1:7" x14ac:dyDescent="0.4">
      <c r="A2685" s="1">
        <v>43903</v>
      </c>
      <c r="B2685" t="s">
        <v>42</v>
      </c>
      <c r="C2685" t="s">
        <v>73</v>
      </c>
      <c r="D2685" t="str">
        <f>TRIM(COVID_STATE[[#This Row],[ REGION_HOLD]])</f>
        <v>West</v>
      </c>
      <c r="E2685">
        <v>4</v>
      </c>
      <c r="F2685">
        <v>0</v>
      </c>
      <c r="G2685">
        <v>0</v>
      </c>
    </row>
    <row r="2686" spans="1:7" x14ac:dyDescent="0.4">
      <c r="A2686" s="1">
        <v>43903</v>
      </c>
      <c r="B2686" t="s">
        <v>11</v>
      </c>
      <c r="C2686" t="s">
        <v>74</v>
      </c>
      <c r="D2686" t="str">
        <f>TRIM(COVID_STATE[[#This Row],[ REGION_HOLD]])</f>
        <v>Northeast</v>
      </c>
      <c r="E2686">
        <v>95</v>
      </c>
      <c r="F2686">
        <v>0</v>
      </c>
      <c r="G2686">
        <v>0</v>
      </c>
    </row>
    <row r="2687" spans="1:7" x14ac:dyDescent="0.4">
      <c r="A2687" s="1">
        <v>43903</v>
      </c>
      <c r="B2687" t="s">
        <v>15</v>
      </c>
      <c r="C2687" t="s">
        <v>71</v>
      </c>
      <c r="D2687" t="str">
        <f>TRIM(COVID_STATE[[#This Row],[ REGION_HOLD]])</f>
        <v>South</v>
      </c>
      <c r="E2687">
        <v>2</v>
      </c>
      <c r="F2687">
        <v>0</v>
      </c>
      <c r="G2687">
        <v>0</v>
      </c>
    </row>
    <row r="2688" spans="1:7" x14ac:dyDescent="0.4">
      <c r="A2688" s="1">
        <v>43903</v>
      </c>
      <c r="B2688" t="s">
        <v>43</v>
      </c>
      <c r="C2688" t="s">
        <v>75</v>
      </c>
      <c r="D2688" t="str">
        <f>TRIM(COVID_STATE[[#This Row],[ REGION_HOLD]])</f>
        <v>Midwest</v>
      </c>
      <c r="E2688">
        <v>0</v>
      </c>
      <c r="F2688">
        <v>0</v>
      </c>
      <c r="G2688">
        <v>0</v>
      </c>
    </row>
    <row r="2689" spans="1:7" x14ac:dyDescent="0.4">
      <c r="A2689" s="1">
        <v>43903</v>
      </c>
      <c r="B2689" t="s">
        <v>36</v>
      </c>
      <c r="C2689" t="s">
        <v>75</v>
      </c>
      <c r="D2689" t="str">
        <f>TRIM(COVID_STATE[[#This Row],[ REGION_HOLD]])</f>
        <v>Midwest</v>
      </c>
      <c r="E2689">
        <v>8</v>
      </c>
      <c r="F2689">
        <v>0</v>
      </c>
      <c r="G2689">
        <v>0</v>
      </c>
    </row>
    <row r="2690" spans="1:7" x14ac:dyDescent="0.4">
      <c r="A2690" s="1">
        <v>43903</v>
      </c>
      <c r="B2690" t="s">
        <v>25</v>
      </c>
      <c r="C2690" t="s">
        <v>71</v>
      </c>
      <c r="D2690" t="str">
        <f>TRIM(COVID_STATE[[#This Row],[ REGION_HOLD]])</f>
        <v>South</v>
      </c>
      <c r="E2690">
        <v>1</v>
      </c>
      <c r="F2690">
        <v>0</v>
      </c>
      <c r="G2690">
        <v>0</v>
      </c>
    </row>
    <row r="2691" spans="1:7" x14ac:dyDescent="0.4">
      <c r="A2691" s="1">
        <v>43903</v>
      </c>
      <c r="B2691" t="s">
        <v>9</v>
      </c>
      <c r="C2691" t="s">
        <v>73</v>
      </c>
      <c r="D2691" t="str">
        <f>TRIM(COVID_STATE[[#This Row],[ REGION_HOLD]])</f>
        <v>West</v>
      </c>
      <c r="E2691">
        <v>0</v>
      </c>
      <c r="F2691">
        <v>0</v>
      </c>
      <c r="G2691">
        <v>0</v>
      </c>
    </row>
    <row r="2692" spans="1:7" x14ac:dyDescent="0.4">
      <c r="A2692" s="1">
        <v>43903</v>
      </c>
      <c r="B2692" t="s">
        <v>26</v>
      </c>
      <c r="C2692" t="s">
        <v>74</v>
      </c>
      <c r="D2692" t="str">
        <f>TRIM(COVID_STATE[[#This Row],[ REGION_HOLD]])</f>
        <v>Northeast</v>
      </c>
      <c r="E2692">
        <v>19</v>
      </c>
      <c r="F2692">
        <v>0</v>
      </c>
      <c r="G2692">
        <v>0</v>
      </c>
    </row>
    <row r="2693" spans="1:7" x14ac:dyDescent="0.4">
      <c r="A2693" s="1">
        <v>43903</v>
      </c>
      <c r="B2693" t="s">
        <v>12</v>
      </c>
      <c r="C2693" t="s">
        <v>74</v>
      </c>
      <c r="D2693" t="str">
        <f>TRIM(COVID_STATE[[#This Row],[ REGION_HOLD]])</f>
        <v>Northeast</v>
      </c>
      <c r="E2693">
        <v>15</v>
      </c>
      <c r="F2693">
        <v>0</v>
      </c>
      <c r="G2693">
        <v>0</v>
      </c>
    </row>
    <row r="2694" spans="1:7" x14ac:dyDescent="0.4">
      <c r="A2694" s="1">
        <v>43903</v>
      </c>
      <c r="B2694" t="s">
        <v>27</v>
      </c>
      <c r="C2694" t="s">
        <v>71</v>
      </c>
      <c r="D2694" t="str">
        <f>TRIM(COVID_STATE[[#This Row],[ REGION_HOLD]])</f>
        <v>South</v>
      </c>
      <c r="E2694">
        <v>1</v>
      </c>
      <c r="F2694">
        <v>0</v>
      </c>
      <c r="G2694">
        <v>0</v>
      </c>
    </row>
    <row r="2695" spans="1:7" x14ac:dyDescent="0.4">
      <c r="A2695" s="1">
        <v>43903</v>
      </c>
      <c r="B2695" t="s">
        <v>38</v>
      </c>
      <c r="C2695" t="s">
        <v>75</v>
      </c>
      <c r="D2695" t="str">
        <f>TRIM(COVID_STATE[[#This Row],[ REGION_HOLD]])</f>
        <v>Midwest</v>
      </c>
      <c r="E2695">
        <v>1</v>
      </c>
      <c r="F2695">
        <v>0</v>
      </c>
      <c r="G2695">
        <v>1</v>
      </c>
    </row>
    <row r="2696" spans="1:7" x14ac:dyDescent="0.4">
      <c r="A2696" s="1">
        <v>43903</v>
      </c>
      <c r="B2696" t="s">
        <v>20</v>
      </c>
      <c r="C2696" t="s">
        <v>71</v>
      </c>
      <c r="D2696" t="str">
        <f>TRIM(COVID_STATE[[#This Row],[ REGION_HOLD]])</f>
        <v>South</v>
      </c>
      <c r="E2696">
        <v>8</v>
      </c>
      <c r="F2696">
        <v>0</v>
      </c>
      <c r="G2696">
        <v>0</v>
      </c>
    </row>
    <row r="2697" spans="1:7" x14ac:dyDescent="0.4">
      <c r="A2697" s="1">
        <v>43903</v>
      </c>
      <c r="B2697" t="s">
        <v>6</v>
      </c>
      <c r="C2697" t="s">
        <v>71</v>
      </c>
      <c r="D2697" t="str">
        <f>TRIM(COVID_STATE[[#This Row],[ REGION_HOLD]])</f>
        <v>South</v>
      </c>
      <c r="E2697">
        <v>17</v>
      </c>
      <c r="F2697">
        <v>0</v>
      </c>
      <c r="G2697">
        <v>0</v>
      </c>
    </row>
    <row r="2698" spans="1:7" x14ac:dyDescent="0.4">
      <c r="A2698" s="1">
        <v>43903</v>
      </c>
      <c r="B2698" t="s">
        <v>8</v>
      </c>
      <c r="C2698" t="s">
        <v>73</v>
      </c>
      <c r="D2698" t="str">
        <f>TRIM(COVID_STATE[[#This Row],[ REGION_HOLD]])</f>
        <v>West</v>
      </c>
      <c r="E2698">
        <v>0</v>
      </c>
      <c r="F2698">
        <v>0</v>
      </c>
      <c r="G2698">
        <v>0</v>
      </c>
    </row>
    <row r="2699" spans="1:7" x14ac:dyDescent="0.4">
      <c r="A2699" s="1">
        <v>43903</v>
      </c>
      <c r="B2699" t="s">
        <v>31</v>
      </c>
      <c r="C2699" t="s">
        <v>74</v>
      </c>
      <c r="D2699" t="str">
        <f>TRIM(COVID_STATE[[#This Row],[ REGION_HOLD]])</f>
        <v>Northeast</v>
      </c>
      <c r="E2699">
        <v>0</v>
      </c>
      <c r="F2699">
        <v>0</v>
      </c>
      <c r="G2699">
        <v>0</v>
      </c>
    </row>
    <row r="2700" spans="1:7" x14ac:dyDescent="0.4">
      <c r="A2700" s="1">
        <v>43903</v>
      </c>
      <c r="B2700" t="s">
        <v>32</v>
      </c>
      <c r="C2700" t="s">
        <v>71</v>
      </c>
      <c r="D2700" t="str">
        <f>TRIM(COVID_STATE[[#This Row],[ REGION_HOLD]])</f>
        <v>South</v>
      </c>
      <c r="E2700">
        <v>13</v>
      </c>
      <c r="F2700">
        <v>0</v>
      </c>
      <c r="G2700">
        <v>0</v>
      </c>
    </row>
    <row r="2701" spans="1:7" x14ac:dyDescent="0.4">
      <c r="A2701" s="1">
        <v>43903</v>
      </c>
      <c r="B2701" t="s">
        <v>0</v>
      </c>
      <c r="C2701" t="s">
        <v>73</v>
      </c>
      <c r="D2701" t="str">
        <f>TRIM(COVID_STATE[[#This Row],[ REGION_HOLD]])</f>
        <v>West</v>
      </c>
      <c r="E2701">
        <v>92</v>
      </c>
      <c r="F2701">
        <v>5</v>
      </c>
      <c r="G2701">
        <v>37</v>
      </c>
    </row>
    <row r="2702" spans="1:7" x14ac:dyDescent="0.4">
      <c r="A2702" s="1">
        <v>43903</v>
      </c>
      <c r="B2702" t="s">
        <v>50</v>
      </c>
      <c r="C2702" t="s">
        <v>71</v>
      </c>
      <c r="D2702" t="str">
        <f>TRIM(COVID_STATE[[#This Row],[ REGION_HOLD]])</f>
        <v>South</v>
      </c>
      <c r="E2702">
        <v>0</v>
      </c>
      <c r="F2702">
        <v>0</v>
      </c>
      <c r="G2702">
        <v>0</v>
      </c>
    </row>
    <row r="2703" spans="1:7" x14ac:dyDescent="0.4">
      <c r="A2703" s="1">
        <v>43903</v>
      </c>
      <c r="B2703" t="s">
        <v>5</v>
      </c>
      <c r="C2703" t="s">
        <v>75</v>
      </c>
      <c r="D2703" t="str">
        <f>TRIM(COVID_STATE[[#This Row],[ REGION_HOLD]])</f>
        <v>Midwest</v>
      </c>
      <c r="E2703">
        <v>11</v>
      </c>
      <c r="F2703">
        <v>0</v>
      </c>
      <c r="G2703">
        <v>0</v>
      </c>
    </row>
    <row r="2704" spans="1:7" x14ac:dyDescent="0.4">
      <c r="A2704" s="1">
        <v>43903</v>
      </c>
      <c r="B2704" t="s">
        <v>44</v>
      </c>
      <c r="C2704" t="s">
        <v>73</v>
      </c>
      <c r="D2704" t="str">
        <f>TRIM(COVID_STATE[[#This Row],[ REGION_HOLD]])</f>
        <v>West</v>
      </c>
      <c r="E2704">
        <v>1</v>
      </c>
      <c r="F2704">
        <v>0</v>
      </c>
      <c r="G2704">
        <v>0</v>
      </c>
    </row>
    <row r="2705" spans="1:7" x14ac:dyDescent="0.4">
      <c r="A2705" s="1">
        <v>43904</v>
      </c>
      <c r="B2705" t="s">
        <v>47</v>
      </c>
      <c r="C2705" t="s">
        <v>71</v>
      </c>
      <c r="D2705" t="str">
        <f>TRIM(COVID_STATE[[#This Row],[ REGION_HOLD]])</f>
        <v>South</v>
      </c>
      <c r="E2705">
        <v>6</v>
      </c>
      <c r="F2705">
        <v>0</v>
      </c>
      <c r="G2705">
        <v>0</v>
      </c>
    </row>
    <row r="2706" spans="1:7" x14ac:dyDescent="0.4">
      <c r="A2706" s="1">
        <v>43904</v>
      </c>
      <c r="B2706" t="s">
        <v>45</v>
      </c>
      <c r="C2706" t="s">
        <v>73</v>
      </c>
      <c r="D2706" t="str">
        <f>TRIM(COVID_STATE[[#This Row],[ REGION_HOLD]])</f>
        <v>West</v>
      </c>
      <c r="E2706">
        <v>0</v>
      </c>
      <c r="F2706">
        <v>0</v>
      </c>
      <c r="G2706">
        <v>0</v>
      </c>
    </row>
    <row r="2707" spans="1:7" x14ac:dyDescent="0.4">
      <c r="A2707" s="1">
        <v>43904</v>
      </c>
      <c r="B2707" t="s">
        <v>3</v>
      </c>
      <c r="C2707" t="s">
        <v>73</v>
      </c>
      <c r="D2707" t="str">
        <f>TRIM(COVID_STATE[[#This Row],[ REGION_HOLD]])</f>
        <v>West</v>
      </c>
      <c r="E2707">
        <v>3</v>
      </c>
      <c r="F2707">
        <v>0</v>
      </c>
      <c r="G2707">
        <v>0</v>
      </c>
    </row>
    <row r="2708" spans="1:7" x14ac:dyDescent="0.4">
      <c r="A2708" s="1">
        <v>43904</v>
      </c>
      <c r="B2708" t="s">
        <v>39</v>
      </c>
      <c r="C2708" t="s">
        <v>71</v>
      </c>
      <c r="D2708" t="str">
        <f>TRIM(COVID_STATE[[#This Row],[ REGION_HOLD]])</f>
        <v>South</v>
      </c>
      <c r="E2708">
        <v>2</v>
      </c>
      <c r="F2708">
        <v>0</v>
      </c>
      <c r="G2708">
        <v>0</v>
      </c>
    </row>
    <row r="2709" spans="1:7" x14ac:dyDescent="0.4">
      <c r="A2709" s="1">
        <v>43904</v>
      </c>
      <c r="B2709" t="s">
        <v>2</v>
      </c>
      <c r="C2709" t="s">
        <v>73</v>
      </c>
      <c r="D2709" t="str">
        <f>TRIM(COVID_STATE[[#This Row],[ REGION_HOLD]])</f>
        <v>West</v>
      </c>
      <c r="E2709">
        <v>61</v>
      </c>
      <c r="F2709">
        <v>0</v>
      </c>
      <c r="G2709">
        <v>5</v>
      </c>
    </row>
    <row r="2710" spans="1:7" x14ac:dyDescent="0.4">
      <c r="A2710" s="1">
        <v>43904</v>
      </c>
      <c r="B2710" t="s">
        <v>17</v>
      </c>
      <c r="C2710" t="s">
        <v>73</v>
      </c>
      <c r="D2710" t="str">
        <f>TRIM(COVID_STATE[[#This Row],[ REGION_HOLD]])</f>
        <v>West</v>
      </c>
      <c r="E2710">
        <v>25</v>
      </c>
      <c r="F2710">
        <v>0</v>
      </c>
      <c r="G2710">
        <v>2</v>
      </c>
    </row>
    <row r="2711" spans="1:7" x14ac:dyDescent="0.4">
      <c r="A2711" s="1">
        <v>43904</v>
      </c>
      <c r="B2711" t="s">
        <v>33</v>
      </c>
      <c r="C2711" t="s">
        <v>74</v>
      </c>
      <c r="D2711" t="str">
        <f>TRIM(COVID_STATE[[#This Row],[ REGION_HOLD]])</f>
        <v>Northeast</v>
      </c>
      <c r="E2711">
        <v>9</v>
      </c>
      <c r="F2711">
        <v>0</v>
      </c>
      <c r="G2711">
        <v>0</v>
      </c>
    </row>
    <row r="2712" spans="1:7" x14ac:dyDescent="0.4">
      <c r="A2712" s="1">
        <v>43904</v>
      </c>
      <c r="B2712" t="s">
        <v>40</v>
      </c>
      <c r="C2712" t="s">
        <v>71</v>
      </c>
      <c r="D2712" t="str">
        <f>TRIM(COVID_STATE[[#This Row],[ REGION_HOLD]])</f>
        <v>South</v>
      </c>
      <c r="E2712">
        <v>0</v>
      </c>
      <c r="F2712">
        <v>0</v>
      </c>
      <c r="G2712">
        <v>0</v>
      </c>
    </row>
    <row r="2713" spans="1:7" x14ac:dyDescent="0.4">
      <c r="A2713" s="1">
        <v>43904</v>
      </c>
      <c r="B2713" t="s">
        <v>28</v>
      </c>
      <c r="C2713" t="s">
        <v>71</v>
      </c>
      <c r="D2713" t="str">
        <f>TRIM(COVID_STATE[[#This Row],[ REGION_HOLD]])</f>
        <v>South</v>
      </c>
      <c r="E2713">
        <v>6</v>
      </c>
      <c r="F2713">
        <v>0</v>
      </c>
      <c r="G2713">
        <v>0</v>
      </c>
    </row>
    <row r="2714" spans="1:7" x14ac:dyDescent="0.4">
      <c r="A2714" s="1">
        <v>43904</v>
      </c>
      <c r="B2714" t="s">
        <v>10</v>
      </c>
      <c r="C2714" t="s">
        <v>71</v>
      </c>
      <c r="D2714" t="str">
        <f>TRIM(COVID_STATE[[#This Row],[ REGION_HOLD]])</f>
        <v>South</v>
      </c>
      <c r="E2714">
        <v>0</v>
      </c>
      <c r="F2714">
        <v>1</v>
      </c>
      <c r="G2714">
        <v>3</v>
      </c>
    </row>
    <row r="2715" spans="1:7" x14ac:dyDescent="0.4">
      <c r="A2715" s="1">
        <v>43904</v>
      </c>
      <c r="B2715" t="s">
        <v>13</v>
      </c>
      <c r="C2715" t="s">
        <v>71</v>
      </c>
      <c r="D2715" t="str">
        <f>TRIM(COVID_STATE[[#This Row],[ REGION_HOLD]])</f>
        <v>South</v>
      </c>
      <c r="E2715">
        <v>24</v>
      </c>
      <c r="F2715">
        <v>0</v>
      </c>
      <c r="G2715">
        <v>1</v>
      </c>
    </row>
    <row r="2716" spans="1:7" x14ac:dyDescent="0.4">
      <c r="A2716" s="1">
        <v>43904</v>
      </c>
      <c r="B2716" t="s">
        <v>21</v>
      </c>
      <c r="C2716" t="s">
        <v>73</v>
      </c>
      <c r="D2716" t="str">
        <f>TRIM(COVID_STATE[[#This Row],[ REGION_HOLD]])</f>
        <v>West</v>
      </c>
      <c r="E2716">
        <v>2</v>
      </c>
      <c r="F2716">
        <v>0</v>
      </c>
      <c r="G2716">
        <v>0</v>
      </c>
    </row>
    <row r="2717" spans="1:7" x14ac:dyDescent="0.4">
      <c r="A2717" s="1">
        <v>43904</v>
      </c>
      <c r="B2717" t="s">
        <v>48</v>
      </c>
      <c r="C2717" t="s">
        <v>73</v>
      </c>
      <c r="D2717" t="str">
        <f>TRIM(COVID_STATE[[#This Row],[ REGION_HOLD]])</f>
        <v>West</v>
      </c>
      <c r="E2717">
        <v>4</v>
      </c>
      <c r="F2717">
        <v>0</v>
      </c>
      <c r="G2717">
        <v>0</v>
      </c>
    </row>
    <row r="2718" spans="1:7" x14ac:dyDescent="0.4">
      <c r="A2718" s="1">
        <v>43904</v>
      </c>
      <c r="B2718" t="s">
        <v>1</v>
      </c>
      <c r="C2718" t="s">
        <v>75</v>
      </c>
      <c r="D2718" t="str">
        <f>TRIM(COVID_STATE[[#This Row],[ REGION_HOLD]])</f>
        <v>Midwest</v>
      </c>
      <c r="E2718">
        <v>20</v>
      </c>
      <c r="F2718">
        <v>0</v>
      </c>
      <c r="G2718">
        <v>0</v>
      </c>
    </row>
    <row r="2719" spans="1:7" x14ac:dyDescent="0.4">
      <c r="A2719" s="1">
        <v>43904</v>
      </c>
      <c r="B2719" t="s">
        <v>22</v>
      </c>
      <c r="C2719" t="s">
        <v>75</v>
      </c>
      <c r="D2719" t="str">
        <f>TRIM(COVID_STATE[[#This Row],[ REGION_HOLD]])</f>
        <v>Midwest</v>
      </c>
      <c r="E2719">
        <v>3</v>
      </c>
      <c r="F2719">
        <v>0</v>
      </c>
      <c r="G2719">
        <v>0</v>
      </c>
    </row>
    <row r="2720" spans="1:7" x14ac:dyDescent="0.4">
      <c r="A2720" s="1">
        <v>43904</v>
      </c>
      <c r="B2720" t="s">
        <v>34</v>
      </c>
      <c r="C2720" t="s">
        <v>75</v>
      </c>
      <c r="D2720" t="str">
        <f>TRIM(COVID_STATE[[#This Row],[ REGION_HOLD]])</f>
        <v>Midwest</v>
      </c>
      <c r="E2720">
        <v>1</v>
      </c>
      <c r="F2720">
        <v>0</v>
      </c>
      <c r="G2720">
        <v>0</v>
      </c>
    </row>
    <row r="2721" spans="1:7" x14ac:dyDescent="0.4">
      <c r="A2721" s="1">
        <v>43904</v>
      </c>
      <c r="B2721" t="s">
        <v>29</v>
      </c>
      <c r="C2721" t="s">
        <v>75</v>
      </c>
      <c r="D2721" t="str">
        <f>TRIM(COVID_STATE[[#This Row],[ REGION_HOLD]])</f>
        <v>Midwest</v>
      </c>
      <c r="E2721">
        <v>2</v>
      </c>
      <c r="F2721">
        <v>0</v>
      </c>
      <c r="G2721">
        <v>1</v>
      </c>
    </row>
    <row r="2722" spans="1:7" x14ac:dyDescent="0.4">
      <c r="A2722" s="1">
        <v>43904</v>
      </c>
      <c r="B2722" t="s">
        <v>23</v>
      </c>
      <c r="C2722" t="s">
        <v>71</v>
      </c>
      <c r="D2722" t="str">
        <f>TRIM(COVID_STATE[[#This Row],[ REGION_HOLD]])</f>
        <v>South</v>
      </c>
      <c r="E2722">
        <v>7</v>
      </c>
      <c r="F2722">
        <v>0</v>
      </c>
      <c r="G2722">
        <v>0</v>
      </c>
    </row>
    <row r="2723" spans="1:7" x14ac:dyDescent="0.4">
      <c r="A2723" s="1">
        <v>43904</v>
      </c>
      <c r="B2723" t="s">
        <v>35</v>
      </c>
      <c r="C2723" t="s">
        <v>71</v>
      </c>
      <c r="D2723" t="str">
        <f>TRIM(COVID_STATE[[#This Row],[ REGION_HOLD]])</f>
        <v>South</v>
      </c>
      <c r="E2723">
        <v>41</v>
      </c>
      <c r="F2723">
        <v>1</v>
      </c>
      <c r="G2723">
        <v>1</v>
      </c>
    </row>
    <row r="2724" spans="1:7" x14ac:dyDescent="0.4">
      <c r="A2724" s="1">
        <v>43904</v>
      </c>
      <c r="B2724" t="s">
        <v>46</v>
      </c>
      <c r="C2724" t="s">
        <v>74</v>
      </c>
      <c r="D2724" t="str">
        <f>TRIM(COVID_STATE[[#This Row],[ REGION_HOLD]])</f>
        <v>Northeast</v>
      </c>
      <c r="E2724">
        <v>1</v>
      </c>
      <c r="F2724">
        <v>0</v>
      </c>
      <c r="G2724">
        <v>0</v>
      </c>
    </row>
    <row r="2725" spans="1:7" x14ac:dyDescent="0.4">
      <c r="A2725" s="1">
        <v>43904</v>
      </c>
      <c r="B2725" t="s">
        <v>18</v>
      </c>
      <c r="C2725" t="s">
        <v>71</v>
      </c>
      <c r="D2725" t="str">
        <f>TRIM(COVID_STATE[[#This Row],[ REGION_HOLD]])</f>
        <v>South</v>
      </c>
      <c r="E2725">
        <v>9</v>
      </c>
      <c r="F2725">
        <v>0</v>
      </c>
      <c r="G2725">
        <v>0</v>
      </c>
    </row>
    <row r="2726" spans="1:7" x14ac:dyDescent="0.4">
      <c r="A2726" s="1">
        <v>43904</v>
      </c>
      <c r="B2726" t="s">
        <v>4</v>
      </c>
      <c r="C2726" t="s">
        <v>74</v>
      </c>
      <c r="D2726" t="str">
        <f>TRIM(COVID_STATE[[#This Row],[ REGION_HOLD]])</f>
        <v>Northeast</v>
      </c>
      <c r="E2726">
        <v>15</v>
      </c>
      <c r="F2726">
        <v>0</v>
      </c>
      <c r="G2726">
        <v>0</v>
      </c>
    </row>
    <row r="2727" spans="1:7" x14ac:dyDescent="0.4">
      <c r="A2727" s="1">
        <v>43904</v>
      </c>
      <c r="B2727" t="s">
        <v>37</v>
      </c>
      <c r="C2727" t="s">
        <v>75</v>
      </c>
      <c r="D2727" t="str">
        <f>TRIM(COVID_STATE[[#This Row],[ REGION_HOLD]])</f>
        <v>Midwest</v>
      </c>
      <c r="E2727">
        <v>8</v>
      </c>
      <c r="F2727">
        <v>0</v>
      </c>
      <c r="G2727">
        <v>0</v>
      </c>
    </row>
    <row r="2728" spans="1:7" x14ac:dyDescent="0.4">
      <c r="A2728" s="1">
        <v>43904</v>
      </c>
      <c r="B2728" t="s">
        <v>24</v>
      </c>
      <c r="C2728" t="s">
        <v>75</v>
      </c>
      <c r="D2728" t="str">
        <f>TRIM(COVID_STATE[[#This Row],[ REGION_HOLD]])</f>
        <v>Midwest</v>
      </c>
      <c r="E2728">
        <v>7</v>
      </c>
      <c r="F2728">
        <v>0</v>
      </c>
      <c r="G2728">
        <v>0</v>
      </c>
    </row>
    <row r="2729" spans="1:7" x14ac:dyDescent="0.4">
      <c r="A2729" s="1">
        <v>43904</v>
      </c>
      <c r="B2729" t="s">
        <v>41</v>
      </c>
      <c r="C2729" t="s">
        <v>71</v>
      </c>
      <c r="D2729" t="str">
        <f>TRIM(COVID_STATE[[#This Row],[ REGION_HOLD]])</f>
        <v>South</v>
      </c>
      <c r="E2729">
        <v>0</v>
      </c>
      <c r="F2729">
        <v>0</v>
      </c>
      <c r="G2729">
        <v>0</v>
      </c>
    </row>
    <row r="2730" spans="1:7" x14ac:dyDescent="0.4">
      <c r="A2730" s="1">
        <v>43904</v>
      </c>
      <c r="B2730" t="s">
        <v>30</v>
      </c>
      <c r="C2730" t="s">
        <v>75</v>
      </c>
      <c r="D2730" t="str">
        <f>TRIM(COVID_STATE[[#This Row],[ REGION_HOLD]])</f>
        <v>Midwest</v>
      </c>
      <c r="E2730">
        <v>1</v>
      </c>
      <c r="F2730">
        <v>0</v>
      </c>
      <c r="G2730">
        <v>0</v>
      </c>
    </row>
    <row r="2731" spans="1:7" x14ac:dyDescent="0.4">
      <c r="A2731" s="1">
        <v>43904</v>
      </c>
      <c r="B2731" t="s">
        <v>49</v>
      </c>
      <c r="C2731" t="s">
        <v>73</v>
      </c>
      <c r="D2731" t="str">
        <f>TRIM(COVID_STATE[[#This Row],[ REGION_HOLD]])</f>
        <v>West</v>
      </c>
      <c r="E2731">
        <v>2</v>
      </c>
      <c r="F2731">
        <v>0</v>
      </c>
      <c r="G2731">
        <v>0</v>
      </c>
    </row>
    <row r="2732" spans="1:7" x14ac:dyDescent="0.4">
      <c r="A2732" s="1">
        <v>43904</v>
      </c>
      <c r="B2732" t="s">
        <v>7</v>
      </c>
      <c r="C2732" t="s">
        <v>75</v>
      </c>
      <c r="D2732" t="str">
        <f>TRIM(COVID_STATE[[#This Row],[ REGION_HOLD]])</f>
        <v>Midwest</v>
      </c>
      <c r="E2732">
        <v>2</v>
      </c>
      <c r="F2732">
        <v>0</v>
      </c>
      <c r="G2732">
        <v>0</v>
      </c>
    </row>
    <row r="2733" spans="1:7" x14ac:dyDescent="0.4">
      <c r="A2733" s="1">
        <v>43904</v>
      </c>
      <c r="B2733" t="s">
        <v>19</v>
      </c>
      <c r="C2733" t="s">
        <v>73</v>
      </c>
      <c r="D2733" t="str">
        <f>TRIM(COVID_STATE[[#This Row],[ REGION_HOLD]])</f>
        <v>West</v>
      </c>
      <c r="E2733">
        <v>2</v>
      </c>
      <c r="F2733">
        <v>0</v>
      </c>
      <c r="G2733">
        <v>0</v>
      </c>
    </row>
    <row r="2734" spans="1:7" x14ac:dyDescent="0.4">
      <c r="A2734" s="1">
        <v>43904</v>
      </c>
      <c r="B2734" t="s">
        <v>14</v>
      </c>
      <c r="C2734" t="s">
        <v>74</v>
      </c>
      <c r="D2734" t="str">
        <f>TRIM(COVID_STATE[[#This Row],[ REGION_HOLD]])</f>
        <v>Northeast</v>
      </c>
      <c r="E2734">
        <v>0</v>
      </c>
      <c r="F2734">
        <v>0</v>
      </c>
      <c r="G2734">
        <v>0</v>
      </c>
    </row>
    <row r="2735" spans="1:7" x14ac:dyDescent="0.4">
      <c r="A2735" s="1">
        <v>43904</v>
      </c>
      <c r="B2735" t="s">
        <v>16</v>
      </c>
      <c r="C2735" t="s">
        <v>74</v>
      </c>
      <c r="D2735" t="str">
        <f>TRIM(COVID_STATE[[#This Row],[ REGION_HOLD]])</f>
        <v>Northeast</v>
      </c>
      <c r="E2735">
        <v>25</v>
      </c>
      <c r="F2735">
        <v>1</v>
      </c>
      <c r="G2735">
        <v>2</v>
      </c>
    </row>
    <row r="2736" spans="1:7" x14ac:dyDescent="0.4">
      <c r="A2736" s="1">
        <v>43904</v>
      </c>
      <c r="B2736" t="s">
        <v>42</v>
      </c>
      <c r="C2736" t="s">
        <v>73</v>
      </c>
      <c r="D2736" t="str">
        <f>TRIM(COVID_STATE[[#This Row],[ REGION_HOLD]])</f>
        <v>West</v>
      </c>
      <c r="E2736">
        <v>3</v>
      </c>
      <c r="F2736">
        <v>0</v>
      </c>
      <c r="G2736">
        <v>0</v>
      </c>
    </row>
    <row r="2737" spans="1:7" x14ac:dyDescent="0.4">
      <c r="A2737" s="1">
        <v>43904</v>
      </c>
      <c r="B2737" t="s">
        <v>11</v>
      </c>
      <c r="C2737" t="s">
        <v>74</v>
      </c>
      <c r="D2737" t="str">
        <f>TRIM(COVID_STATE[[#This Row],[ REGION_HOLD]])</f>
        <v>Northeast</v>
      </c>
      <c r="E2737">
        <v>189</v>
      </c>
      <c r="F2737">
        <v>2</v>
      </c>
      <c r="G2737">
        <v>2</v>
      </c>
    </row>
    <row r="2738" spans="1:7" x14ac:dyDescent="0.4">
      <c r="A2738" s="1">
        <v>43904</v>
      </c>
      <c r="B2738" t="s">
        <v>15</v>
      </c>
      <c r="C2738" t="s">
        <v>71</v>
      </c>
      <c r="D2738" t="str">
        <f>TRIM(COVID_STATE[[#This Row],[ REGION_HOLD]])</f>
        <v>South</v>
      </c>
      <c r="E2738">
        <v>7</v>
      </c>
      <c r="F2738">
        <v>0</v>
      </c>
      <c r="G2738">
        <v>0</v>
      </c>
    </row>
    <row r="2739" spans="1:7" x14ac:dyDescent="0.4">
      <c r="A2739" s="1">
        <v>43904</v>
      </c>
      <c r="B2739" t="s">
        <v>43</v>
      </c>
      <c r="C2739" t="s">
        <v>75</v>
      </c>
      <c r="D2739" t="str">
        <f>TRIM(COVID_STATE[[#This Row],[ REGION_HOLD]])</f>
        <v>Midwest</v>
      </c>
      <c r="E2739">
        <v>0</v>
      </c>
      <c r="F2739">
        <v>0</v>
      </c>
      <c r="G2739">
        <v>0</v>
      </c>
    </row>
    <row r="2740" spans="1:7" x14ac:dyDescent="0.4">
      <c r="A2740" s="1">
        <v>43904</v>
      </c>
      <c r="B2740" t="s">
        <v>36</v>
      </c>
      <c r="C2740" t="s">
        <v>75</v>
      </c>
      <c r="D2740" t="str">
        <f>TRIM(COVID_STATE[[#This Row],[ REGION_HOLD]])</f>
        <v>Midwest</v>
      </c>
      <c r="E2740">
        <v>13</v>
      </c>
      <c r="F2740">
        <v>0</v>
      </c>
      <c r="G2740">
        <v>0</v>
      </c>
    </row>
    <row r="2741" spans="1:7" x14ac:dyDescent="0.4">
      <c r="A2741" s="1">
        <v>43904</v>
      </c>
      <c r="B2741" t="s">
        <v>25</v>
      </c>
      <c r="C2741" t="s">
        <v>71</v>
      </c>
      <c r="D2741" t="str">
        <f>TRIM(COVID_STATE[[#This Row],[ REGION_HOLD]])</f>
        <v>South</v>
      </c>
      <c r="E2741">
        <v>1</v>
      </c>
      <c r="F2741">
        <v>0</v>
      </c>
      <c r="G2741">
        <v>0</v>
      </c>
    </row>
    <row r="2742" spans="1:7" x14ac:dyDescent="0.4">
      <c r="A2742" s="1">
        <v>43904</v>
      </c>
      <c r="B2742" t="s">
        <v>9</v>
      </c>
      <c r="C2742" t="s">
        <v>73</v>
      </c>
      <c r="D2742" t="str">
        <f>TRIM(COVID_STATE[[#This Row],[ REGION_HOLD]])</f>
        <v>West</v>
      </c>
      <c r="E2742">
        <v>6</v>
      </c>
      <c r="F2742">
        <v>1</v>
      </c>
      <c r="G2742">
        <v>1</v>
      </c>
    </row>
    <row r="2743" spans="1:7" x14ac:dyDescent="0.4">
      <c r="A2743" s="1">
        <v>43904</v>
      </c>
      <c r="B2743" t="s">
        <v>26</v>
      </c>
      <c r="C2743" t="s">
        <v>74</v>
      </c>
      <c r="D2743" t="str">
        <f>TRIM(COVID_STATE[[#This Row],[ REGION_HOLD]])</f>
        <v>Northeast</v>
      </c>
      <c r="E2743">
        <v>6</v>
      </c>
      <c r="F2743">
        <v>0</v>
      </c>
      <c r="G2743">
        <v>0</v>
      </c>
    </row>
    <row r="2744" spans="1:7" x14ac:dyDescent="0.4">
      <c r="A2744" s="1">
        <v>43904</v>
      </c>
      <c r="B2744" t="s">
        <v>12</v>
      </c>
      <c r="C2744" t="s">
        <v>74</v>
      </c>
      <c r="D2744" t="str">
        <f>TRIM(COVID_STATE[[#This Row],[ REGION_HOLD]])</f>
        <v>Northeast</v>
      </c>
      <c r="E2744">
        <v>0</v>
      </c>
      <c r="F2744">
        <v>0</v>
      </c>
      <c r="G2744">
        <v>0</v>
      </c>
    </row>
    <row r="2745" spans="1:7" x14ac:dyDescent="0.4">
      <c r="A2745" s="1">
        <v>43904</v>
      </c>
      <c r="B2745" t="s">
        <v>27</v>
      </c>
      <c r="C2745" t="s">
        <v>71</v>
      </c>
      <c r="D2745" t="str">
        <f>TRIM(COVID_STATE[[#This Row],[ REGION_HOLD]])</f>
        <v>South</v>
      </c>
      <c r="E2745">
        <v>6</v>
      </c>
      <c r="F2745">
        <v>0</v>
      </c>
      <c r="G2745">
        <v>0</v>
      </c>
    </row>
    <row r="2746" spans="1:7" x14ac:dyDescent="0.4">
      <c r="A2746" s="1">
        <v>43904</v>
      </c>
      <c r="B2746" t="s">
        <v>38</v>
      </c>
      <c r="C2746" t="s">
        <v>75</v>
      </c>
      <c r="D2746" t="str">
        <f>TRIM(COVID_STATE[[#This Row],[ REGION_HOLD]])</f>
        <v>Midwest</v>
      </c>
      <c r="E2746">
        <v>0</v>
      </c>
      <c r="F2746">
        <v>0</v>
      </c>
      <c r="G2746">
        <v>1</v>
      </c>
    </row>
    <row r="2747" spans="1:7" x14ac:dyDescent="0.4">
      <c r="A2747" s="1">
        <v>43904</v>
      </c>
      <c r="B2747" t="s">
        <v>20</v>
      </c>
      <c r="C2747" t="s">
        <v>71</v>
      </c>
      <c r="D2747" t="str">
        <f>TRIM(COVID_STATE[[#This Row],[ REGION_HOLD]])</f>
        <v>South</v>
      </c>
      <c r="E2747">
        <v>6</v>
      </c>
      <c r="F2747">
        <v>0</v>
      </c>
      <c r="G2747">
        <v>0</v>
      </c>
    </row>
    <row r="2748" spans="1:7" x14ac:dyDescent="0.4">
      <c r="A2748" s="1">
        <v>43904</v>
      </c>
      <c r="B2748" t="s">
        <v>6</v>
      </c>
      <c r="C2748" t="s">
        <v>71</v>
      </c>
      <c r="D2748" t="str">
        <f>TRIM(COVID_STATE[[#This Row],[ REGION_HOLD]])</f>
        <v>South</v>
      </c>
      <c r="E2748">
        <v>11</v>
      </c>
      <c r="F2748">
        <v>0</v>
      </c>
      <c r="G2748">
        <v>0</v>
      </c>
    </row>
    <row r="2749" spans="1:7" x14ac:dyDescent="0.4">
      <c r="A2749" s="1">
        <v>43904</v>
      </c>
      <c r="B2749" t="s">
        <v>8</v>
      </c>
      <c r="C2749" t="s">
        <v>73</v>
      </c>
      <c r="D2749" t="str">
        <f>TRIM(COVID_STATE[[#This Row],[ REGION_HOLD]])</f>
        <v>West</v>
      </c>
      <c r="E2749">
        <v>14</v>
      </c>
      <c r="F2749">
        <v>0</v>
      </c>
      <c r="G2749">
        <v>0</v>
      </c>
    </row>
    <row r="2750" spans="1:7" x14ac:dyDescent="0.4">
      <c r="A2750" s="1">
        <v>43904</v>
      </c>
      <c r="B2750" t="s">
        <v>31</v>
      </c>
      <c r="C2750" t="s">
        <v>74</v>
      </c>
      <c r="D2750" t="str">
        <f>TRIM(COVID_STATE[[#This Row],[ REGION_HOLD]])</f>
        <v>Northeast</v>
      </c>
      <c r="E2750">
        <v>3</v>
      </c>
      <c r="F2750">
        <v>0</v>
      </c>
      <c r="G2750">
        <v>0</v>
      </c>
    </row>
    <row r="2751" spans="1:7" x14ac:dyDescent="0.4">
      <c r="A2751" s="1">
        <v>43904</v>
      </c>
      <c r="B2751" t="s">
        <v>32</v>
      </c>
      <c r="C2751" t="s">
        <v>71</v>
      </c>
      <c r="D2751" t="str">
        <f>TRIM(COVID_STATE[[#This Row],[ REGION_HOLD]])</f>
        <v>South</v>
      </c>
      <c r="E2751">
        <v>12</v>
      </c>
      <c r="F2751">
        <v>1</v>
      </c>
      <c r="G2751">
        <v>1</v>
      </c>
    </row>
    <row r="2752" spans="1:7" x14ac:dyDescent="0.4">
      <c r="A2752" s="1">
        <v>43904</v>
      </c>
      <c r="B2752" t="s">
        <v>0</v>
      </c>
      <c r="C2752" t="s">
        <v>73</v>
      </c>
      <c r="D2752" t="str">
        <f>TRIM(COVID_STATE[[#This Row],[ REGION_HOLD]])</f>
        <v>West</v>
      </c>
      <c r="E2752">
        <v>98</v>
      </c>
      <c r="F2752">
        <v>3</v>
      </c>
      <c r="G2752">
        <v>40</v>
      </c>
    </row>
    <row r="2753" spans="1:7" x14ac:dyDescent="0.4">
      <c r="A2753" s="1">
        <v>43904</v>
      </c>
      <c r="B2753" t="s">
        <v>50</v>
      </c>
      <c r="C2753" t="s">
        <v>71</v>
      </c>
      <c r="D2753" t="str">
        <f>TRIM(COVID_STATE[[#This Row],[ REGION_HOLD]])</f>
        <v>South</v>
      </c>
      <c r="E2753">
        <v>0</v>
      </c>
      <c r="F2753">
        <v>0</v>
      </c>
      <c r="G2753">
        <v>0</v>
      </c>
    </row>
    <row r="2754" spans="1:7" x14ac:dyDescent="0.4">
      <c r="A2754" s="1">
        <v>43904</v>
      </c>
      <c r="B2754" t="s">
        <v>5</v>
      </c>
      <c r="C2754" t="s">
        <v>75</v>
      </c>
      <c r="D2754" t="str">
        <f>TRIM(COVID_STATE[[#This Row],[ REGION_HOLD]])</f>
        <v>Midwest</v>
      </c>
      <c r="E2754">
        <v>8</v>
      </c>
      <c r="F2754">
        <v>0</v>
      </c>
      <c r="G2754">
        <v>0</v>
      </c>
    </row>
    <row r="2755" spans="1:7" x14ac:dyDescent="0.4">
      <c r="A2755" s="1">
        <v>43904</v>
      </c>
      <c r="B2755" t="s">
        <v>44</v>
      </c>
      <c r="C2755" t="s">
        <v>73</v>
      </c>
      <c r="D2755" t="str">
        <f>TRIM(COVID_STATE[[#This Row],[ REGION_HOLD]])</f>
        <v>West</v>
      </c>
      <c r="E2755">
        <v>1</v>
      </c>
      <c r="F2755">
        <v>0</v>
      </c>
      <c r="G2755">
        <v>0</v>
      </c>
    </row>
    <row r="2756" spans="1:7" x14ac:dyDescent="0.4">
      <c r="A2756" s="1">
        <v>43905</v>
      </c>
      <c r="B2756" t="s">
        <v>47</v>
      </c>
      <c r="C2756" t="s">
        <v>71</v>
      </c>
      <c r="D2756" t="str">
        <f>TRIM(COVID_STATE[[#This Row],[ REGION_HOLD]])</f>
        <v>South</v>
      </c>
      <c r="E2756">
        <v>11</v>
      </c>
      <c r="F2756">
        <v>0</v>
      </c>
      <c r="G2756">
        <v>0</v>
      </c>
    </row>
    <row r="2757" spans="1:7" x14ac:dyDescent="0.4">
      <c r="A2757" s="1">
        <v>43905</v>
      </c>
      <c r="B2757" t="s">
        <v>45</v>
      </c>
      <c r="C2757" t="s">
        <v>73</v>
      </c>
      <c r="D2757" t="str">
        <f>TRIM(COVID_STATE[[#This Row],[ REGION_HOLD]])</f>
        <v>West</v>
      </c>
      <c r="E2757">
        <v>0</v>
      </c>
      <c r="F2757">
        <v>0</v>
      </c>
      <c r="G2757">
        <v>0</v>
      </c>
    </row>
    <row r="2758" spans="1:7" x14ac:dyDescent="0.4">
      <c r="A2758" s="1">
        <v>43905</v>
      </c>
      <c r="B2758" t="s">
        <v>3</v>
      </c>
      <c r="C2758" t="s">
        <v>73</v>
      </c>
      <c r="D2758" t="str">
        <f>TRIM(COVID_STATE[[#This Row],[ REGION_HOLD]])</f>
        <v>West</v>
      </c>
      <c r="E2758">
        <v>1</v>
      </c>
      <c r="F2758">
        <v>0</v>
      </c>
      <c r="G2758">
        <v>0</v>
      </c>
    </row>
    <row r="2759" spans="1:7" x14ac:dyDescent="0.4">
      <c r="A2759" s="1">
        <v>43905</v>
      </c>
      <c r="B2759" t="s">
        <v>39</v>
      </c>
      <c r="C2759" t="s">
        <v>71</v>
      </c>
      <c r="D2759" t="str">
        <f>TRIM(COVID_STATE[[#This Row],[ REGION_HOLD]])</f>
        <v>South</v>
      </c>
      <c r="E2759">
        <v>7</v>
      </c>
      <c r="F2759">
        <v>0</v>
      </c>
      <c r="G2759">
        <v>0</v>
      </c>
    </row>
    <row r="2760" spans="1:7" x14ac:dyDescent="0.4">
      <c r="A2760" s="1">
        <v>43905</v>
      </c>
      <c r="B2760" t="s">
        <v>2</v>
      </c>
      <c r="C2760" t="s">
        <v>73</v>
      </c>
      <c r="D2760" t="str">
        <f>TRIM(COVID_STATE[[#This Row],[ REGION_HOLD]])</f>
        <v>West</v>
      </c>
      <c r="E2760">
        <v>97</v>
      </c>
      <c r="F2760">
        <v>1</v>
      </c>
      <c r="G2760">
        <v>6</v>
      </c>
    </row>
    <row r="2761" spans="1:7" x14ac:dyDescent="0.4">
      <c r="A2761" s="1">
        <v>43905</v>
      </c>
      <c r="B2761" t="s">
        <v>17</v>
      </c>
      <c r="C2761" t="s">
        <v>73</v>
      </c>
      <c r="D2761" t="str">
        <f>TRIM(COVID_STATE[[#This Row],[ REGION_HOLD]])</f>
        <v>West</v>
      </c>
      <c r="E2761">
        <v>33</v>
      </c>
      <c r="F2761">
        <v>0</v>
      </c>
      <c r="G2761">
        <v>2</v>
      </c>
    </row>
    <row r="2762" spans="1:7" x14ac:dyDescent="0.4">
      <c r="A2762" s="1">
        <v>43905</v>
      </c>
      <c r="B2762" t="s">
        <v>33</v>
      </c>
      <c r="C2762" t="s">
        <v>74</v>
      </c>
      <c r="D2762" t="str">
        <f>TRIM(COVID_STATE[[#This Row],[ REGION_HOLD]])</f>
        <v>Northeast</v>
      </c>
      <c r="E2762">
        <v>6</v>
      </c>
      <c r="F2762">
        <v>0</v>
      </c>
      <c r="G2762">
        <v>0</v>
      </c>
    </row>
    <row r="2763" spans="1:7" x14ac:dyDescent="0.4">
      <c r="A2763" s="1">
        <v>43905</v>
      </c>
      <c r="B2763" t="s">
        <v>40</v>
      </c>
      <c r="C2763" t="s">
        <v>71</v>
      </c>
      <c r="D2763" t="str">
        <f>TRIM(COVID_STATE[[#This Row],[ REGION_HOLD]])</f>
        <v>South</v>
      </c>
      <c r="E2763">
        <v>3</v>
      </c>
      <c r="F2763">
        <v>0</v>
      </c>
      <c r="G2763">
        <v>0</v>
      </c>
    </row>
    <row r="2764" spans="1:7" x14ac:dyDescent="0.4">
      <c r="A2764" s="1">
        <v>43905</v>
      </c>
      <c r="B2764" t="s">
        <v>28</v>
      </c>
      <c r="C2764" t="s">
        <v>71</v>
      </c>
      <c r="D2764" t="str">
        <f>TRIM(COVID_STATE[[#This Row],[ REGION_HOLD]])</f>
        <v>South</v>
      </c>
      <c r="E2764">
        <v>1</v>
      </c>
      <c r="F2764">
        <v>0</v>
      </c>
      <c r="G2764">
        <v>0</v>
      </c>
    </row>
    <row r="2765" spans="1:7" x14ac:dyDescent="0.4">
      <c r="A2765" s="1">
        <v>43905</v>
      </c>
      <c r="B2765" t="s">
        <v>10</v>
      </c>
      <c r="C2765" t="s">
        <v>71</v>
      </c>
      <c r="D2765" t="str">
        <f>TRIM(COVID_STATE[[#This Row],[ REGION_HOLD]])</f>
        <v>South</v>
      </c>
      <c r="E2765">
        <v>39</v>
      </c>
      <c r="F2765">
        <v>0</v>
      </c>
      <c r="G2765">
        <v>3</v>
      </c>
    </row>
    <row r="2766" spans="1:7" x14ac:dyDescent="0.4">
      <c r="A2766" s="1">
        <v>43905</v>
      </c>
      <c r="B2766" t="s">
        <v>13</v>
      </c>
      <c r="C2766" t="s">
        <v>71</v>
      </c>
      <c r="D2766" t="str">
        <f>TRIM(COVID_STATE[[#This Row],[ REGION_HOLD]])</f>
        <v>South</v>
      </c>
      <c r="E2766">
        <v>32</v>
      </c>
      <c r="F2766">
        <v>0</v>
      </c>
      <c r="G2766">
        <v>1</v>
      </c>
    </row>
    <row r="2767" spans="1:7" x14ac:dyDescent="0.4">
      <c r="A2767" s="1">
        <v>43905</v>
      </c>
      <c r="B2767" t="s">
        <v>21</v>
      </c>
      <c r="C2767" t="s">
        <v>73</v>
      </c>
      <c r="D2767" t="str">
        <f>TRIM(COVID_STATE[[#This Row],[ REGION_HOLD]])</f>
        <v>West</v>
      </c>
      <c r="E2767">
        <v>3</v>
      </c>
      <c r="F2767">
        <v>0</v>
      </c>
      <c r="G2767">
        <v>0</v>
      </c>
    </row>
    <row r="2768" spans="1:7" x14ac:dyDescent="0.4">
      <c r="A2768" s="1">
        <v>43905</v>
      </c>
      <c r="B2768" t="s">
        <v>48</v>
      </c>
      <c r="C2768" t="s">
        <v>73</v>
      </c>
      <c r="D2768" t="str">
        <f>TRIM(COVID_STATE[[#This Row],[ REGION_HOLD]])</f>
        <v>West</v>
      </c>
      <c r="E2768">
        <v>0</v>
      </c>
      <c r="F2768">
        <v>0</v>
      </c>
      <c r="G2768">
        <v>0</v>
      </c>
    </row>
    <row r="2769" spans="1:7" x14ac:dyDescent="0.4">
      <c r="A2769" s="1">
        <v>43905</v>
      </c>
      <c r="B2769" t="s">
        <v>1</v>
      </c>
      <c r="C2769" t="s">
        <v>75</v>
      </c>
      <c r="D2769" t="str">
        <f>TRIM(COVID_STATE[[#This Row],[ REGION_HOLD]])</f>
        <v>Midwest</v>
      </c>
      <c r="E2769">
        <v>28</v>
      </c>
      <c r="F2769">
        <v>0</v>
      </c>
      <c r="G2769">
        <v>0</v>
      </c>
    </row>
    <row r="2770" spans="1:7" x14ac:dyDescent="0.4">
      <c r="A2770" s="1">
        <v>43905</v>
      </c>
      <c r="B2770" t="s">
        <v>22</v>
      </c>
      <c r="C2770" t="s">
        <v>75</v>
      </c>
      <c r="D2770" t="str">
        <f>TRIM(COVID_STATE[[#This Row],[ REGION_HOLD]])</f>
        <v>Midwest</v>
      </c>
      <c r="E2770">
        <v>4</v>
      </c>
      <c r="F2770">
        <v>0</v>
      </c>
      <c r="G2770">
        <v>0</v>
      </c>
    </row>
    <row r="2771" spans="1:7" x14ac:dyDescent="0.4">
      <c r="A2771" s="1">
        <v>43905</v>
      </c>
      <c r="B2771" t="s">
        <v>34</v>
      </c>
      <c r="C2771" t="s">
        <v>75</v>
      </c>
      <c r="D2771" t="str">
        <f>TRIM(COVID_STATE[[#This Row],[ REGION_HOLD]])</f>
        <v>Midwest</v>
      </c>
      <c r="E2771">
        <v>4</v>
      </c>
      <c r="F2771">
        <v>0</v>
      </c>
      <c r="G2771">
        <v>0</v>
      </c>
    </row>
    <row r="2772" spans="1:7" x14ac:dyDescent="0.4">
      <c r="A2772" s="1">
        <v>43905</v>
      </c>
      <c r="B2772" t="s">
        <v>29</v>
      </c>
      <c r="C2772" t="s">
        <v>75</v>
      </c>
      <c r="D2772" t="str">
        <f>TRIM(COVID_STATE[[#This Row],[ REGION_HOLD]])</f>
        <v>Midwest</v>
      </c>
      <c r="E2772">
        <v>1</v>
      </c>
      <c r="F2772">
        <v>0</v>
      </c>
      <c r="G2772">
        <v>1</v>
      </c>
    </row>
    <row r="2773" spans="1:7" x14ac:dyDescent="0.4">
      <c r="A2773" s="1">
        <v>43905</v>
      </c>
      <c r="B2773" t="s">
        <v>23</v>
      </c>
      <c r="C2773" t="s">
        <v>71</v>
      </c>
      <c r="D2773" t="str">
        <f>TRIM(COVID_STATE[[#This Row],[ REGION_HOLD]])</f>
        <v>South</v>
      </c>
      <c r="E2773">
        <v>3</v>
      </c>
      <c r="F2773">
        <v>0</v>
      </c>
      <c r="G2773">
        <v>0</v>
      </c>
    </row>
    <row r="2774" spans="1:7" x14ac:dyDescent="0.4">
      <c r="A2774" s="1">
        <v>43905</v>
      </c>
      <c r="B2774" t="s">
        <v>35</v>
      </c>
      <c r="C2774" t="s">
        <v>71</v>
      </c>
      <c r="D2774" t="str">
        <f>TRIM(COVID_STATE[[#This Row],[ REGION_HOLD]])</f>
        <v>South</v>
      </c>
      <c r="E2774">
        <v>26</v>
      </c>
      <c r="F2774">
        <v>1</v>
      </c>
      <c r="G2774">
        <v>2</v>
      </c>
    </row>
    <row r="2775" spans="1:7" x14ac:dyDescent="0.4">
      <c r="A2775" s="1">
        <v>43905</v>
      </c>
      <c r="B2775" t="s">
        <v>46</v>
      </c>
      <c r="C2775" t="s">
        <v>74</v>
      </c>
      <c r="D2775" t="str">
        <f>TRIM(COVID_STATE[[#This Row],[ REGION_HOLD]])</f>
        <v>Northeast</v>
      </c>
      <c r="E2775">
        <v>9</v>
      </c>
      <c r="F2775">
        <v>0</v>
      </c>
      <c r="G2775">
        <v>0</v>
      </c>
    </row>
    <row r="2776" spans="1:7" x14ac:dyDescent="0.4">
      <c r="A2776" s="1">
        <v>43905</v>
      </c>
      <c r="B2776" t="s">
        <v>18</v>
      </c>
      <c r="C2776" t="s">
        <v>71</v>
      </c>
      <c r="D2776" t="str">
        <f>TRIM(COVID_STATE[[#This Row],[ REGION_HOLD]])</f>
        <v>South</v>
      </c>
      <c r="E2776">
        <v>5</v>
      </c>
      <c r="F2776">
        <v>0</v>
      </c>
      <c r="G2776">
        <v>0</v>
      </c>
    </row>
    <row r="2777" spans="1:7" x14ac:dyDescent="0.4">
      <c r="A2777" s="1">
        <v>43905</v>
      </c>
      <c r="B2777" t="s">
        <v>4</v>
      </c>
      <c r="C2777" t="s">
        <v>74</v>
      </c>
      <c r="D2777" t="str">
        <f>TRIM(COVID_STATE[[#This Row],[ REGION_HOLD]])</f>
        <v>Northeast</v>
      </c>
      <c r="E2777">
        <v>26</v>
      </c>
      <c r="F2777">
        <v>0</v>
      </c>
      <c r="G2777">
        <v>0</v>
      </c>
    </row>
    <row r="2778" spans="1:7" x14ac:dyDescent="0.4">
      <c r="A2778" s="1">
        <v>43905</v>
      </c>
      <c r="B2778" t="s">
        <v>37</v>
      </c>
      <c r="C2778" t="s">
        <v>75</v>
      </c>
      <c r="D2778" t="str">
        <f>TRIM(COVID_STATE[[#This Row],[ REGION_HOLD]])</f>
        <v>Midwest</v>
      </c>
      <c r="E2778">
        <v>20</v>
      </c>
      <c r="F2778">
        <v>0</v>
      </c>
      <c r="G2778">
        <v>0</v>
      </c>
    </row>
    <row r="2779" spans="1:7" x14ac:dyDescent="0.4">
      <c r="A2779" s="1">
        <v>43905</v>
      </c>
      <c r="B2779" t="s">
        <v>24</v>
      </c>
      <c r="C2779" t="s">
        <v>75</v>
      </c>
      <c r="D2779" t="str">
        <f>TRIM(COVID_STATE[[#This Row],[ REGION_HOLD]])</f>
        <v>Midwest</v>
      </c>
      <c r="E2779">
        <v>14</v>
      </c>
      <c r="F2779">
        <v>0</v>
      </c>
      <c r="G2779">
        <v>0</v>
      </c>
    </row>
    <row r="2780" spans="1:7" x14ac:dyDescent="0.4">
      <c r="A2780" s="1">
        <v>43905</v>
      </c>
      <c r="B2780" t="s">
        <v>41</v>
      </c>
      <c r="C2780" t="s">
        <v>71</v>
      </c>
      <c r="D2780" t="str">
        <f>TRIM(COVID_STATE[[#This Row],[ REGION_HOLD]])</f>
        <v>South</v>
      </c>
      <c r="E2780">
        <v>4</v>
      </c>
      <c r="F2780">
        <v>0</v>
      </c>
      <c r="G2780">
        <v>0</v>
      </c>
    </row>
    <row r="2781" spans="1:7" x14ac:dyDescent="0.4">
      <c r="A2781" s="1">
        <v>43905</v>
      </c>
      <c r="B2781" t="s">
        <v>30</v>
      </c>
      <c r="C2781" t="s">
        <v>75</v>
      </c>
      <c r="D2781" t="str">
        <f>TRIM(COVID_STATE[[#This Row],[ REGION_HOLD]])</f>
        <v>Midwest</v>
      </c>
      <c r="E2781">
        <v>0</v>
      </c>
      <c r="F2781">
        <v>0</v>
      </c>
      <c r="G2781">
        <v>0</v>
      </c>
    </row>
    <row r="2782" spans="1:7" x14ac:dyDescent="0.4">
      <c r="A2782" s="1">
        <v>43905</v>
      </c>
      <c r="B2782" t="s">
        <v>49</v>
      </c>
      <c r="C2782" t="s">
        <v>73</v>
      </c>
      <c r="D2782" t="str">
        <f>TRIM(COVID_STATE[[#This Row],[ REGION_HOLD]])</f>
        <v>West</v>
      </c>
      <c r="E2782">
        <v>0</v>
      </c>
      <c r="F2782">
        <v>0</v>
      </c>
      <c r="G2782">
        <v>0</v>
      </c>
    </row>
    <row r="2783" spans="1:7" x14ac:dyDescent="0.4">
      <c r="A2783" s="1">
        <v>43905</v>
      </c>
      <c r="B2783" t="s">
        <v>7</v>
      </c>
      <c r="C2783" t="s">
        <v>75</v>
      </c>
      <c r="D2783" t="str">
        <f>TRIM(COVID_STATE[[#This Row],[ REGION_HOLD]])</f>
        <v>Midwest</v>
      </c>
      <c r="E2783">
        <v>2</v>
      </c>
      <c r="F2783">
        <v>0</v>
      </c>
      <c r="G2783">
        <v>0</v>
      </c>
    </row>
    <row r="2784" spans="1:7" x14ac:dyDescent="0.4">
      <c r="A2784" s="1">
        <v>43905</v>
      </c>
      <c r="B2784" t="s">
        <v>19</v>
      </c>
      <c r="C2784" t="s">
        <v>73</v>
      </c>
      <c r="D2784" t="str">
        <f>TRIM(COVID_STATE[[#This Row],[ REGION_HOLD]])</f>
        <v>West</v>
      </c>
      <c r="E2784">
        <v>5</v>
      </c>
      <c r="F2784">
        <v>0</v>
      </c>
      <c r="G2784">
        <v>0</v>
      </c>
    </row>
    <row r="2785" spans="1:7" x14ac:dyDescent="0.4">
      <c r="A2785" s="1">
        <v>43905</v>
      </c>
      <c r="B2785" t="s">
        <v>14</v>
      </c>
      <c r="C2785" t="s">
        <v>74</v>
      </c>
      <c r="D2785" t="str">
        <f>TRIM(COVID_STATE[[#This Row],[ REGION_HOLD]])</f>
        <v>Northeast</v>
      </c>
      <c r="E2785">
        <v>6</v>
      </c>
      <c r="F2785">
        <v>0</v>
      </c>
      <c r="G2785">
        <v>0</v>
      </c>
    </row>
    <row r="2786" spans="1:7" x14ac:dyDescent="0.4">
      <c r="A2786" s="1">
        <v>43905</v>
      </c>
      <c r="B2786" t="s">
        <v>16</v>
      </c>
      <c r="C2786" t="s">
        <v>74</v>
      </c>
      <c r="D2786" t="str">
        <f>TRIM(COVID_STATE[[#This Row],[ REGION_HOLD]])</f>
        <v>Northeast</v>
      </c>
      <c r="E2786">
        <v>23</v>
      </c>
      <c r="F2786">
        <v>0</v>
      </c>
      <c r="G2786">
        <v>2</v>
      </c>
    </row>
    <row r="2787" spans="1:7" x14ac:dyDescent="0.4">
      <c r="A2787" s="1">
        <v>43905</v>
      </c>
      <c r="B2787" t="s">
        <v>42</v>
      </c>
      <c r="C2787" t="s">
        <v>73</v>
      </c>
      <c r="D2787" t="str">
        <f>TRIM(COVID_STATE[[#This Row],[ REGION_HOLD]])</f>
        <v>West</v>
      </c>
      <c r="E2787">
        <v>4</v>
      </c>
      <c r="F2787">
        <v>0</v>
      </c>
      <c r="G2787">
        <v>0</v>
      </c>
    </row>
    <row r="2788" spans="1:7" x14ac:dyDescent="0.4">
      <c r="A2788" s="1">
        <v>43905</v>
      </c>
      <c r="B2788" t="s">
        <v>11</v>
      </c>
      <c r="C2788" t="s">
        <v>74</v>
      </c>
      <c r="D2788" t="str">
        <f>TRIM(COVID_STATE[[#This Row],[ REGION_HOLD]])</f>
        <v>Northeast</v>
      </c>
      <c r="E2788">
        <v>122</v>
      </c>
      <c r="F2788">
        <v>4</v>
      </c>
      <c r="G2788">
        <v>6</v>
      </c>
    </row>
    <row r="2789" spans="1:7" x14ac:dyDescent="0.4">
      <c r="A2789" s="1">
        <v>43905</v>
      </c>
      <c r="B2789" t="s">
        <v>15</v>
      </c>
      <c r="C2789" t="s">
        <v>71</v>
      </c>
      <c r="D2789" t="str">
        <f>TRIM(COVID_STATE[[#This Row],[ REGION_HOLD]])</f>
        <v>South</v>
      </c>
      <c r="E2789">
        <v>7</v>
      </c>
      <c r="F2789">
        <v>0</v>
      </c>
      <c r="G2789">
        <v>0</v>
      </c>
    </row>
    <row r="2790" spans="1:7" x14ac:dyDescent="0.4">
      <c r="A2790" s="1">
        <v>43905</v>
      </c>
      <c r="B2790" t="s">
        <v>43</v>
      </c>
      <c r="C2790" t="s">
        <v>75</v>
      </c>
      <c r="D2790" t="str">
        <f>TRIM(COVID_STATE[[#This Row],[ REGION_HOLD]])</f>
        <v>Midwest</v>
      </c>
      <c r="E2790">
        <v>0</v>
      </c>
      <c r="F2790">
        <v>0</v>
      </c>
      <c r="G2790">
        <v>0</v>
      </c>
    </row>
    <row r="2791" spans="1:7" x14ac:dyDescent="0.4">
      <c r="A2791" s="1">
        <v>43905</v>
      </c>
      <c r="B2791" t="s">
        <v>36</v>
      </c>
      <c r="C2791" t="s">
        <v>75</v>
      </c>
      <c r="D2791" t="str">
        <f>TRIM(COVID_STATE[[#This Row],[ REGION_HOLD]])</f>
        <v>Midwest</v>
      </c>
      <c r="E2791">
        <v>11</v>
      </c>
      <c r="F2791">
        <v>0</v>
      </c>
      <c r="G2791">
        <v>0</v>
      </c>
    </row>
    <row r="2792" spans="1:7" x14ac:dyDescent="0.4">
      <c r="A2792" s="1">
        <v>43905</v>
      </c>
      <c r="B2792" t="s">
        <v>25</v>
      </c>
      <c r="C2792" t="s">
        <v>71</v>
      </c>
      <c r="D2792" t="str">
        <f>TRIM(COVID_STATE[[#This Row],[ REGION_HOLD]])</f>
        <v>South</v>
      </c>
      <c r="E2792">
        <v>4</v>
      </c>
      <c r="F2792">
        <v>0</v>
      </c>
      <c r="G2792">
        <v>0</v>
      </c>
    </row>
    <row r="2793" spans="1:7" x14ac:dyDescent="0.4">
      <c r="A2793" s="1">
        <v>43905</v>
      </c>
      <c r="B2793" t="s">
        <v>9</v>
      </c>
      <c r="C2793" t="s">
        <v>73</v>
      </c>
      <c r="D2793" t="str">
        <f>TRIM(COVID_STATE[[#This Row],[ REGION_HOLD]])</f>
        <v>West</v>
      </c>
      <c r="E2793">
        <v>3</v>
      </c>
      <c r="F2793">
        <v>0</v>
      </c>
      <c r="G2793">
        <v>1</v>
      </c>
    </row>
    <row r="2794" spans="1:7" x14ac:dyDescent="0.4">
      <c r="A2794" s="1">
        <v>43905</v>
      </c>
      <c r="B2794" t="s">
        <v>26</v>
      </c>
      <c r="C2794" t="s">
        <v>74</v>
      </c>
      <c r="D2794" t="str">
        <f>TRIM(COVID_STATE[[#This Row],[ REGION_HOLD]])</f>
        <v>Northeast</v>
      </c>
      <c r="E2794">
        <v>21</v>
      </c>
      <c r="F2794">
        <v>0</v>
      </c>
      <c r="G2794">
        <v>0</v>
      </c>
    </row>
    <row r="2795" spans="1:7" x14ac:dyDescent="0.4">
      <c r="A2795" s="1">
        <v>43905</v>
      </c>
      <c r="B2795" t="s">
        <v>12</v>
      </c>
      <c r="C2795" t="s">
        <v>74</v>
      </c>
      <c r="D2795" t="str">
        <f>TRIM(COVID_STATE[[#This Row],[ REGION_HOLD]])</f>
        <v>Northeast</v>
      </c>
      <c r="E2795">
        <v>0</v>
      </c>
      <c r="F2795">
        <v>0</v>
      </c>
      <c r="G2795">
        <v>0</v>
      </c>
    </row>
    <row r="2796" spans="1:7" x14ac:dyDescent="0.4">
      <c r="A2796" s="1">
        <v>43905</v>
      </c>
      <c r="B2796" t="s">
        <v>27</v>
      </c>
      <c r="C2796" t="s">
        <v>71</v>
      </c>
      <c r="D2796" t="str">
        <f>TRIM(COVID_STATE[[#This Row],[ REGION_HOLD]])</f>
        <v>South</v>
      </c>
      <c r="E2796">
        <v>9</v>
      </c>
      <c r="F2796">
        <v>0</v>
      </c>
      <c r="G2796">
        <v>0</v>
      </c>
    </row>
    <row r="2797" spans="1:7" x14ac:dyDescent="0.4">
      <c r="A2797" s="1">
        <v>43905</v>
      </c>
      <c r="B2797" t="s">
        <v>38</v>
      </c>
      <c r="C2797" t="s">
        <v>75</v>
      </c>
      <c r="D2797" t="str">
        <f>TRIM(COVID_STATE[[#This Row],[ REGION_HOLD]])</f>
        <v>Midwest</v>
      </c>
      <c r="E2797">
        <v>0</v>
      </c>
      <c r="F2797">
        <v>0</v>
      </c>
      <c r="G2797">
        <v>1</v>
      </c>
    </row>
    <row r="2798" spans="1:7" x14ac:dyDescent="0.4">
      <c r="A2798" s="1">
        <v>43905</v>
      </c>
      <c r="B2798" t="s">
        <v>20</v>
      </c>
      <c r="C2798" t="s">
        <v>71</v>
      </c>
      <c r="D2798" t="str">
        <f>TRIM(COVID_STATE[[#This Row],[ REGION_HOLD]])</f>
        <v>South</v>
      </c>
      <c r="E2798">
        <v>7</v>
      </c>
      <c r="F2798">
        <v>0</v>
      </c>
      <c r="G2798">
        <v>0</v>
      </c>
    </row>
    <row r="2799" spans="1:7" x14ac:dyDescent="0.4">
      <c r="A2799" s="1">
        <v>43905</v>
      </c>
      <c r="B2799" t="s">
        <v>6</v>
      </c>
      <c r="C2799" t="s">
        <v>71</v>
      </c>
      <c r="D2799" t="str">
        <f>TRIM(COVID_STATE[[#This Row],[ REGION_HOLD]])</f>
        <v>South</v>
      </c>
      <c r="E2799">
        <v>11</v>
      </c>
      <c r="F2799">
        <v>0</v>
      </c>
      <c r="G2799">
        <v>0</v>
      </c>
    </row>
    <row r="2800" spans="1:7" x14ac:dyDescent="0.4">
      <c r="A2800" s="1">
        <v>43905</v>
      </c>
      <c r="B2800" t="s">
        <v>8</v>
      </c>
      <c r="C2800" t="s">
        <v>73</v>
      </c>
      <c r="D2800" t="str">
        <f>TRIM(COVID_STATE[[#This Row],[ REGION_HOLD]])</f>
        <v>West</v>
      </c>
      <c r="E2800">
        <v>8</v>
      </c>
      <c r="F2800">
        <v>0</v>
      </c>
      <c r="G2800">
        <v>0</v>
      </c>
    </row>
    <row r="2801" spans="1:7" x14ac:dyDescent="0.4">
      <c r="A2801" s="1">
        <v>43905</v>
      </c>
      <c r="B2801" t="s">
        <v>31</v>
      </c>
      <c r="C2801" t="s">
        <v>74</v>
      </c>
      <c r="D2801" t="str">
        <f>TRIM(COVID_STATE[[#This Row],[ REGION_HOLD]])</f>
        <v>Northeast</v>
      </c>
      <c r="E2801">
        <v>3</v>
      </c>
      <c r="F2801">
        <v>0</v>
      </c>
      <c r="G2801">
        <v>0</v>
      </c>
    </row>
    <row r="2802" spans="1:7" x14ac:dyDescent="0.4">
      <c r="A2802" s="1">
        <v>43905</v>
      </c>
      <c r="B2802" t="s">
        <v>32</v>
      </c>
      <c r="C2802" t="s">
        <v>71</v>
      </c>
      <c r="D2802" t="str">
        <f>TRIM(COVID_STATE[[#This Row],[ REGION_HOLD]])</f>
        <v>South</v>
      </c>
      <c r="E2802">
        <v>3</v>
      </c>
      <c r="F2802">
        <v>0</v>
      </c>
      <c r="G2802">
        <v>1</v>
      </c>
    </row>
    <row r="2803" spans="1:7" x14ac:dyDescent="0.4">
      <c r="A2803" s="1">
        <v>43905</v>
      </c>
      <c r="B2803" t="s">
        <v>0</v>
      </c>
      <c r="C2803" t="s">
        <v>73</v>
      </c>
      <c r="D2803" t="str">
        <f>TRIM(COVID_STATE[[#This Row],[ REGION_HOLD]])</f>
        <v>West</v>
      </c>
      <c r="E2803">
        <v>66</v>
      </c>
      <c r="F2803">
        <v>2</v>
      </c>
      <c r="G2803">
        <v>42</v>
      </c>
    </row>
    <row r="2804" spans="1:7" x14ac:dyDescent="0.4">
      <c r="A2804" s="1">
        <v>43905</v>
      </c>
      <c r="B2804" t="s">
        <v>50</v>
      </c>
      <c r="C2804" t="s">
        <v>71</v>
      </c>
      <c r="D2804" t="str">
        <f>TRIM(COVID_STATE[[#This Row],[ REGION_HOLD]])</f>
        <v>South</v>
      </c>
      <c r="E2804">
        <v>0</v>
      </c>
      <c r="F2804">
        <v>0</v>
      </c>
      <c r="G2804">
        <v>0</v>
      </c>
    </row>
    <row r="2805" spans="1:7" x14ac:dyDescent="0.4">
      <c r="A2805" s="1">
        <v>43905</v>
      </c>
      <c r="B2805" t="s">
        <v>5</v>
      </c>
      <c r="C2805" t="s">
        <v>75</v>
      </c>
      <c r="D2805" t="str">
        <f>TRIM(COVID_STATE[[#This Row],[ REGION_HOLD]])</f>
        <v>Midwest</v>
      </c>
      <c r="E2805">
        <v>6</v>
      </c>
      <c r="F2805">
        <v>0</v>
      </c>
      <c r="G2805">
        <v>0</v>
      </c>
    </row>
    <row r="2806" spans="1:7" x14ac:dyDescent="0.4">
      <c r="A2806" s="1">
        <v>43905</v>
      </c>
      <c r="B2806" t="s">
        <v>44</v>
      </c>
      <c r="C2806" t="s">
        <v>73</v>
      </c>
      <c r="D2806" t="str">
        <f>TRIM(COVID_STATE[[#This Row],[ REGION_HOLD]])</f>
        <v>West</v>
      </c>
      <c r="E2806">
        <v>0</v>
      </c>
      <c r="F2806">
        <v>0</v>
      </c>
      <c r="G2806">
        <v>0</v>
      </c>
    </row>
    <row r="2807" spans="1:7" x14ac:dyDescent="0.4">
      <c r="A2807" s="1">
        <v>43906</v>
      </c>
      <c r="B2807" t="s">
        <v>47</v>
      </c>
      <c r="C2807" t="s">
        <v>71</v>
      </c>
      <c r="D2807" t="str">
        <f>TRIM(COVID_STATE[[#This Row],[ REGION_HOLD]])</f>
        <v>South</v>
      </c>
      <c r="E2807">
        <v>6</v>
      </c>
      <c r="F2807">
        <v>0</v>
      </c>
      <c r="G2807">
        <v>0</v>
      </c>
    </row>
    <row r="2808" spans="1:7" x14ac:dyDescent="0.4">
      <c r="A2808" s="1">
        <v>43906</v>
      </c>
      <c r="B2808" t="s">
        <v>45</v>
      </c>
      <c r="C2808" t="s">
        <v>73</v>
      </c>
      <c r="D2808" t="str">
        <f>TRIM(COVID_STATE[[#This Row],[ REGION_HOLD]])</f>
        <v>West</v>
      </c>
      <c r="E2808">
        <v>2</v>
      </c>
      <c r="F2808">
        <v>0</v>
      </c>
      <c r="G2808">
        <v>0</v>
      </c>
    </row>
    <row r="2809" spans="1:7" x14ac:dyDescent="0.4">
      <c r="A2809" s="1">
        <v>43906</v>
      </c>
      <c r="B2809" t="s">
        <v>3</v>
      </c>
      <c r="C2809" t="s">
        <v>73</v>
      </c>
      <c r="D2809" t="str">
        <f>TRIM(COVID_STATE[[#This Row],[ REGION_HOLD]])</f>
        <v>West</v>
      </c>
      <c r="E2809">
        <v>5</v>
      </c>
      <c r="F2809">
        <v>0</v>
      </c>
      <c r="G2809">
        <v>0</v>
      </c>
    </row>
    <row r="2810" spans="1:7" x14ac:dyDescent="0.4">
      <c r="A2810" s="1">
        <v>43906</v>
      </c>
      <c r="B2810" t="s">
        <v>39</v>
      </c>
      <c r="C2810" t="s">
        <v>71</v>
      </c>
      <c r="D2810" t="str">
        <f>TRIM(COVID_STATE[[#This Row],[ REGION_HOLD]])</f>
        <v>South</v>
      </c>
      <c r="E2810">
        <v>6</v>
      </c>
      <c r="F2810">
        <v>0</v>
      </c>
      <c r="G2810">
        <v>0</v>
      </c>
    </row>
    <row r="2811" spans="1:7" x14ac:dyDescent="0.4">
      <c r="A2811" s="1">
        <v>43906</v>
      </c>
      <c r="B2811" t="s">
        <v>2</v>
      </c>
      <c r="C2811" t="s">
        <v>73</v>
      </c>
      <c r="D2811" t="str">
        <f>TRIM(COVID_STATE[[#This Row],[ REGION_HOLD]])</f>
        <v>West</v>
      </c>
      <c r="E2811">
        <v>110</v>
      </c>
      <c r="F2811">
        <v>5</v>
      </c>
      <c r="G2811">
        <v>11</v>
      </c>
    </row>
    <row r="2812" spans="1:7" x14ac:dyDescent="0.4">
      <c r="A2812" s="1">
        <v>43906</v>
      </c>
      <c r="B2812" t="s">
        <v>17</v>
      </c>
      <c r="C2812" t="s">
        <v>73</v>
      </c>
      <c r="D2812" t="str">
        <f>TRIM(COVID_STATE[[#This Row],[ REGION_HOLD]])</f>
        <v>West</v>
      </c>
      <c r="E2812">
        <v>25</v>
      </c>
      <c r="F2812">
        <v>0</v>
      </c>
      <c r="G2812">
        <v>2</v>
      </c>
    </row>
    <row r="2813" spans="1:7" x14ac:dyDescent="0.4">
      <c r="A2813" s="1">
        <v>43906</v>
      </c>
      <c r="B2813" t="s">
        <v>33</v>
      </c>
      <c r="C2813" t="s">
        <v>74</v>
      </c>
      <c r="D2813" t="str">
        <f>TRIM(COVID_STATE[[#This Row],[ REGION_HOLD]])</f>
        <v>Northeast</v>
      </c>
      <c r="E2813">
        <v>15</v>
      </c>
      <c r="F2813">
        <v>0</v>
      </c>
      <c r="G2813">
        <v>0</v>
      </c>
    </row>
    <row r="2814" spans="1:7" x14ac:dyDescent="0.4">
      <c r="A2814" s="1">
        <v>43906</v>
      </c>
      <c r="B2814" t="s">
        <v>40</v>
      </c>
      <c r="C2814" t="s">
        <v>71</v>
      </c>
      <c r="D2814" t="str">
        <f>TRIM(COVID_STATE[[#This Row],[ REGION_HOLD]])</f>
        <v>South</v>
      </c>
      <c r="E2814">
        <v>1</v>
      </c>
      <c r="F2814">
        <v>0</v>
      </c>
      <c r="G2814">
        <v>0</v>
      </c>
    </row>
    <row r="2815" spans="1:7" x14ac:dyDescent="0.4">
      <c r="A2815" s="1">
        <v>43906</v>
      </c>
      <c r="B2815" t="s">
        <v>28</v>
      </c>
      <c r="C2815" t="s">
        <v>71</v>
      </c>
      <c r="D2815" t="str">
        <f>TRIM(COVID_STATE[[#This Row],[ REGION_HOLD]])</f>
        <v>South</v>
      </c>
      <c r="E2815">
        <v>5</v>
      </c>
      <c r="F2815">
        <v>0</v>
      </c>
      <c r="G2815">
        <v>0</v>
      </c>
    </row>
    <row r="2816" spans="1:7" x14ac:dyDescent="0.4">
      <c r="A2816" s="1">
        <v>43906</v>
      </c>
      <c r="B2816" t="s">
        <v>10</v>
      </c>
      <c r="C2816" t="s">
        <v>71</v>
      </c>
      <c r="D2816" t="str">
        <f>TRIM(COVID_STATE[[#This Row],[ REGION_HOLD]])</f>
        <v>South</v>
      </c>
      <c r="E2816">
        <v>32</v>
      </c>
      <c r="F2816">
        <v>1</v>
      </c>
      <c r="G2816">
        <v>4</v>
      </c>
    </row>
    <row r="2817" spans="1:7" x14ac:dyDescent="0.4">
      <c r="A2817" s="1">
        <v>43906</v>
      </c>
      <c r="B2817" t="s">
        <v>13</v>
      </c>
      <c r="C2817" t="s">
        <v>71</v>
      </c>
      <c r="D2817" t="str">
        <f>TRIM(COVID_STATE[[#This Row],[ REGION_HOLD]])</f>
        <v>South</v>
      </c>
      <c r="E2817">
        <v>21</v>
      </c>
      <c r="F2817">
        <v>0</v>
      </c>
      <c r="G2817">
        <v>1</v>
      </c>
    </row>
    <row r="2818" spans="1:7" x14ac:dyDescent="0.4">
      <c r="A2818" s="1">
        <v>43906</v>
      </c>
      <c r="B2818" t="s">
        <v>21</v>
      </c>
      <c r="C2818" t="s">
        <v>73</v>
      </c>
      <c r="D2818" t="str">
        <f>TRIM(COVID_STATE[[#This Row],[ REGION_HOLD]])</f>
        <v>West</v>
      </c>
      <c r="E2818">
        <v>3</v>
      </c>
      <c r="F2818">
        <v>0</v>
      </c>
      <c r="G2818">
        <v>0</v>
      </c>
    </row>
    <row r="2819" spans="1:7" x14ac:dyDescent="0.4">
      <c r="A2819" s="1">
        <v>43906</v>
      </c>
      <c r="B2819" t="s">
        <v>48</v>
      </c>
      <c r="C2819" t="s">
        <v>73</v>
      </c>
      <c r="D2819" t="str">
        <f>TRIM(COVID_STATE[[#This Row],[ REGION_HOLD]])</f>
        <v>West</v>
      </c>
      <c r="E2819">
        <v>0</v>
      </c>
      <c r="F2819">
        <v>0</v>
      </c>
      <c r="G2819">
        <v>0</v>
      </c>
    </row>
    <row r="2820" spans="1:7" x14ac:dyDescent="0.4">
      <c r="A2820" s="1">
        <v>43906</v>
      </c>
      <c r="B2820" t="s">
        <v>1</v>
      </c>
      <c r="C2820" t="s">
        <v>75</v>
      </c>
      <c r="D2820" t="str">
        <f>TRIM(COVID_STATE[[#This Row],[ REGION_HOLD]])</f>
        <v>Midwest</v>
      </c>
      <c r="E2820">
        <v>10</v>
      </c>
      <c r="F2820">
        <v>0</v>
      </c>
      <c r="G2820">
        <v>0</v>
      </c>
    </row>
    <row r="2821" spans="1:7" x14ac:dyDescent="0.4">
      <c r="A2821" s="1">
        <v>43906</v>
      </c>
      <c r="B2821" t="s">
        <v>22</v>
      </c>
      <c r="C2821" t="s">
        <v>75</v>
      </c>
      <c r="D2821" t="str">
        <f>TRIM(COVID_STATE[[#This Row],[ REGION_HOLD]])</f>
        <v>Midwest</v>
      </c>
      <c r="E2821">
        <v>5</v>
      </c>
      <c r="F2821">
        <v>1</v>
      </c>
      <c r="G2821">
        <v>1</v>
      </c>
    </row>
    <row r="2822" spans="1:7" x14ac:dyDescent="0.4">
      <c r="A2822" s="1">
        <v>43906</v>
      </c>
      <c r="B2822" t="s">
        <v>34</v>
      </c>
      <c r="C2822" t="s">
        <v>75</v>
      </c>
      <c r="D2822" t="str">
        <f>TRIM(COVID_STATE[[#This Row],[ REGION_HOLD]])</f>
        <v>Midwest</v>
      </c>
      <c r="E2822">
        <v>0</v>
      </c>
      <c r="F2822">
        <v>0</v>
      </c>
      <c r="G2822">
        <v>0</v>
      </c>
    </row>
    <row r="2823" spans="1:7" x14ac:dyDescent="0.4">
      <c r="A2823" s="1">
        <v>43906</v>
      </c>
      <c r="B2823" t="s">
        <v>29</v>
      </c>
      <c r="C2823" t="s">
        <v>75</v>
      </c>
      <c r="D2823" t="str">
        <f>TRIM(COVID_STATE[[#This Row],[ REGION_HOLD]])</f>
        <v>Midwest</v>
      </c>
      <c r="E2823">
        <v>2</v>
      </c>
      <c r="F2823">
        <v>0</v>
      </c>
      <c r="G2823">
        <v>1</v>
      </c>
    </row>
    <row r="2824" spans="1:7" x14ac:dyDescent="0.4">
      <c r="A2824" s="1">
        <v>43906</v>
      </c>
      <c r="B2824" t="s">
        <v>23</v>
      </c>
      <c r="C2824" t="s">
        <v>71</v>
      </c>
      <c r="D2824" t="str">
        <f>TRIM(COVID_STATE[[#This Row],[ REGION_HOLD]])</f>
        <v>South</v>
      </c>
      <c r="E2824">
        <v>1</v>
      </c>
      <c r="F2824">
        <v>1</v>
      </c>
      <c r="G2824">
        <v>1</v>
      </c>
    </row>
    <row r="2825" spans="1:7" x14ac:dyDescent="0.4">
      <c r="A2825" s="1">
        <v>43906</v>
      </c>
      <c r="B2825" t="s">
        <v>35</v>
      </c>
      <c r="C2825" t="s">
        <v>71</v>
      </c>
      <c r="D2825" t="str">
        <f>TRIM(COVID_STATE[[#This Row],[ REGION_HOLD]])</f>
        <v>South</v>
      </c>
      <c r="E2825">
        <v>34</v>
      </c>
      <c r="F2825">
        <v>1</v>
      </c>
      <c r="G2825">
        <v>3</v>
      </c>
    </row>
    <row r="2826" spans="1:7" x14ac:dyDescent="0.4">
      <c r="A2826" s="1">
        <v>43906</v>
      </c>
      <c r="B2826" t="s">
        <v>46</v>
      </c>
      <c r="C2826" t="s">
        <v>74</v>
      </c>
      <c r="D2826" t="str">
        <f>TRIM(COVID_STATE[[#This Row],[ REGION_HOLD]])</f>
        <v>Northeast</v>
      </c>
      <c r="E2826">
        <v>5</v>
      </c>
      <c r="F2826">
        <v>0</v>
      </c>
      <c r="G2826">
        <v>0</v>
      </c>
    </row>
    <row r="2827" spans="1:7" x14ac:dyDescent="0.4">
      <c r="A2827" s="1">
        <v>43906</v>
      </c>
      <c r="B2827" t="s">
        <v>18</v>
      </c>
      <c r="C2827" t="s">
        <v>71</v>
      </c>
      <c r="D2827" t="str">
        <f>TRIM(COVID_STATE[[#This Row],[ REGION_HOLD]])</f>
        <v>South</v>
      </c>
      <c r="E2827">
        <v>7</v>
      </c>
      <c r="F2827">
        <v>0</v>
      </c>
      <c r="G2827">
        <v>0</v>
      </c>
    </row>
    <row r="2828" spans="1:7" x14ac:dyDescent="0.4">
      <c r="A2828" s="1">
        <v>43906</v>
      </c>
      <c r="B2828" t="s">
        <v>4</v>
      </c>
      <c r="C2828" t="s">
        <v>74</v>
      </c>
      <c r="D2828" t="str">
        <f>TRIM(COVID_STATE[[#This Row],[ REGION_HOLD]])</f>
        <v>Northeast</v>
      </c>
      <c r="E2828">
        <v>33</v>
      </c>
      <c r="F2828">
        <v>0</v>
      </c>
      <c r="G2828">
        <v>0</v>
      </c>
    </row>
    <row r="2829" spans="1:7" x14ac:dyDescent="0.4">
      <c r="A2829" s="1">
        <v>43906</v>
      </c>
      <c r="B2829" t="s">
        <v>37</v>
      </c>
      <c r="C2829" t="s">
        <v>75</v>
      </c>
      <c r="D2829" t="str">
        <f>TRIM(COVID_STATE[[#This Row],[ REGION_HOLD]])</f>
        <v>Midwest</v>
      </c>
      <c r="E2829">
        <v>1</v>
      </c>
      <c r="F2829">
        <v>0</v>
      </c>
      <c r="G2829">
        <v>0</v>
      </c>
    </row>
    <row r="2830" spans="1:7" x14ac:dyDescent="0.4">
      <c r="A2830" s="1">
        <v>43906</v>
      </c>
      <c r="B2830" t="s">
        <v>24</v>
      </c>
      <c r="C2830" t="s">
        <v>75</v>
      </c>
      <c r="D2830" t="str">
        <f>TRIM(COVID_STATE[[#This Row],[ REGION_HOLD]])</f>
        <v>Midwest</v>
      </c>
      <c r="E2830">
        <v>19</v>
      </c>
      <c r="F2830">
        <v>0</v>
      </c>
      <c r="G2830">
        <v>0</v>
      </c>
    </row>
    <row r="2831" spans="1:7" x14ac:dyDescent="0.4">
      <c r="A2831" s="1">
        <v>43906</v>
      </c>
      <c r="B2831" t="s">
        <v>41</v>
      </c>
      <c r="C2831" t="s">
        <v>71</v>
      </c>
      <c r="D2831" t="str">
        <f>TRIM(COVID_STATE[[#This Row],[ REGION_HOLD]])</f>
        <v>South</v>
      </c>
      <c r="E2831">
        <v>2</v>
      </c>
      <c r="F2831">
        <v>0</v>
      </c>
      <c r="G2831">
        <v>0</v>
      </c>
    </row>
    <row r="2832" spans="1:7" x14ac:dyDescent="0.4">
      <c r="A2832" s="1">
        <v>43906</v>
      </c>
      <c r="B2832" t="s">
        <v>30</v>
      </c>
      <c r="C2832" t="s">
        <v>75</v>
      </c>
      <c r="D2832" t="str">
        <f>TRIM(COVID_STATE[[#This Row],[ REGION_HOLD]])</f>
        <v>Midwest</v>
      </c>
      <c r="E2832">
        <v>4</v>
      </c>
      <c r="F2832">
        <v>0</v>
      </c>
      <c r="G2832">
        <v>0</v>
      </c>
    </row>
    <row r="2833" spans="1:7" x14ac:dyDescent="0.4">
      <c r="A2833" s="1">
        <v>43906</v>
      </c>
      <c r="B2833" t="s">
        <v>49</v>
      </c>
      <c r="C2833" t="s">
        <v>73</v>
      </c>
      <c r="D2833" t="str">
        <f>TRIM(COVID_STATE[[#This Row],[ REGION_HOLD]])</f>
        <v>West</v>
      </c>
      <c r="E2833">
        <v>2</v>
      </c>
      <c r="F2833">
        <v>0</v>
      </c>
      <c r="G2833">
        <v>0</v>
      </c>
    </row>
    <row r="2834" spans="1:7" x14ac:dyDescent="0.4">
      <c r="A2834" s="1">
        <v>43906</v>
      </c>
      <c r="B2834" t="s">
        <v>7</v>
      </c>
      <c r="C2834" t="s">
        <v>75</v>
      </c>
      <c r="D2834" t="str">
        <f>TRIM(COVID_STATE[[#This Row],[ REGION_HOLD]])</f>
        <v>Midwest</v>
      </c>
      <c r="E2834">
        <v>2</v>
      </c>
      <c r="F2834">
        <v>0</v>
      </c>
      <c r="G2834">
        <v>0</v>
      </c>
    </row>
    <row r="2835" spans="1:7" x14ac:dyDescent="0.4">
      <c r="A2835" s="1">
        <v>43906</v>
      </c>
      <c r="B2835" t="s">
        <v>19</v>
      </c>
      <c r="C2835" t="s">
        <v>73</v>
      </c>
      <c r="D2835" t="str">
        <f>TRIM(COVID_STATE[[#This Row],[ REGION_HOLD]])</f>
        <v>West</v>
      </c>
      <c r="E2835">
        <v>19</v>
      </c>
      <c r="F2835">
        <v>1</v>
      </c>
      <c r="G2835">
        <v>1</v>
      </c>
    </row>
    <row r="2836" spans="1:7" x14ac:dyDescent="0.4">
      <c r="A2836" s="1">
        <v>43906</v>
      </c>
      <c r="B2836" t="s">
        <v>14</v>
      </c>
      <c r="C2836" t="s">
        <v>74</v>
      </c>
      <c r="D2836" t="str">
        <f>TRIM(COVID_STATE[[#This Row],[ REGION_HOLD]])</f>
        <v>Northeast</v>
      </c>
      <c r="E2836">
        <v>4</v>
      </c>
      <c r="F2836">
        <v>0</v>
      </c>
      <c r="G2836">
        <v>0</v>
      </c>
    </row>
    <row r="2837" spans="1:7" x14ac:dyDescent="0.4">
      <c r="A2837" s="1">
        <v>43906</v>
      </c>
      <c r="B2837" t="s">
        <v>16</v>
      </c>
      <c r="C2837" t="s">
        <v>74</v>
      </c>
      <c r="D2837" t="str">
        <f>TRIM(COVID_STATE[[#This Row],[ REGION_HOLD]])</f>
        <v>Northeast</v>
      </c>
      <c r="E2837">
        <v>78</v>
      </c>
      <c r="F2837">
        <v>1</v>
      </c>
      <c r="G2837">
        <v>3</v>
      </c>
    </row>
    <row r="2838" spans="1:7" x14ac:dyDescent="0.4">
      <c r="A2838" s="1">
        <v>43906</v>
      </c>
      <c r="B2838" t="s">
        <v>42</v>
      </c>
      <c r="C2838" t="s">
        <v>73</v>
      </c>
      <c r="D2838" t="str">
        <f>TRIM(COVID_STATE[[#This Row],[ REGION_HOLD]])</f>
        <v>West</v>
      </c>
      <c r="E2838">
        <v>4</v>
      </c>
      <c r="F2838">
        <v>0</v>
      </c>
      <c r="G2838">
        <v>0</v>
      </c>
    </row>
    <row r="2839" spans="1:7" x14ac:dyDescent="0.4">
      <c r="A2839" s="1">
        <v>43906</v>
      </c>
      <c r="B2839" t="s">
        <v>11</v>
      </c>
      <c r="C2839" t="s">
        <v>74</v>
      </c>
      <c r="D2839" t="str">
        <f>TRIM(COVID_STATE[[#This Row],[ REGION_HOLD]])</f>
        <v>Northeast</v>
      </c>
      <c r="E2839">
        <v>218</v>
      </c>
      <c r="F2839">
        <v>4</v>
      </c>
      <c r="G2839">
        <v>10</v>
      </c>
    </row>
    <row r="2840" spans="1:7" x14ac:dyDescent="0.4">
      <c r="A2840" s="1">
        <v>43906</v>
      </c>
      <c r="B2840" t="s">
        <v>15</v>
      </c>
      <c r="C2840" t="s">
        <v>71</v>
      </c>
      <c r="D2840" t="str">
        <f>TRIM(COVID_STATE[[#This Row],[ REGION_HOLD]])</f>
        <v>South</v>
      </c>
      <c r="E2840">
        <v>2</v>
      </c>
      <c r="F2840">
        <v>0</v>
      </c>
      <c r="G2840">
        <v>0</v>
      </c>
    </row>
    <row r="2841" spans="1:7" x14ac:dyDescent="0.4">
      <c r="A2841" s="1">
        <v>43906</v>
      </c>
      <c r="B2841" t="s">
        <v>43</v>
      </c>
      <c r="C2841" t="s">
        <v>75</v>
      </c>
      <c r="D2841" t="str">
        <f>TRIM(COVID_STATE[[#This Row],[ REGION_HOLD]])</f>
        <v>Midwest</v>
      </c>
      <c r="E2841">
        <v>0</v>
      </c>
      <c r="F2841">
        <v>0</v>
      </c>
      <c r="G2841">
        <v>0</v>
      </c>
    </row>
    <row r="2842" spans="1:7" x14ac:dyDescent="0.4">
      <c r="A2842" s="1">
        <v>43906</v>
      </c>
      <c r="B2842" t="s">
        <v>36</v>
      </c>
      <c r="C2842" t="s">
        <v>75</v>
      </c>
      <c r="D2842" t="str">
        <f>TRIM(COVID_STATE[[#This Row],[ REGION_HOLD]])</f>
        <v>Midwest</v>
      </c>
      <c r="E2842">
        <v>13</v>
      </c>
      <c r="F2842">
        <v>0</v>
      </c>
      <c r="G2842">
        <v>0</v>
      </c>
    </row>
    <row r="2843" spans="1:7" x14ac:dyDescent="0.4">
      <c r="A2843" s="1">
        <v>43906</v>
      </c>
      <c r="B2843" t="s">
        <v>25</v>
      </c>
      <c r="C2843" t="s">
        <v>71</v>
      </c>
      <c r="D2843" t="str">
        <f>TRIM(COVID_STATE[[#This Row],[ REGION_HOLD]])</f>
        <v>South</v>
      </c>
      <c r="E2843">
        <v>2</v>
      </c>
      <c r="F2843">
        <v>0</v>
      </c>
      <c r="G2843">
        <v>0</v>
      </c>
    </row>
    <row r="2844" spans="1:7" x14ac:dyDescent="0.4">
      <c r="A2844" s="1">
        <v>43906</v>
      </c>
      <c r="B2844" t="s">
        <v>9</v>
      </c>
      <c r="C2844" t="s">
        <v>73</v>
      </c>
      <c r="D2844" t="str">
        <f>TRIM(COVID_STATE[[#This Row],[ REGION_HOLD]])</f>
        <v>West</v>
      </c>
      <c r="E2844">
        <v>7</v>
      </c>
      <c r="F2844">
        <v>0</v>
      </c>
      <c r="G2844">
        <v>1</v>
      </c>
    </row>
    <row r="2845" spans="1:7" x14ac:dyDescent="0.4">
      <c r="A2845" s="1">
        <v>43906</v>
      </c>
      <c r="B2845" t="s">
        <v>26</v>
      </c>
      <c r="C2845" t="s">
        <v>74</v>
      </c>
      <c r="D2845" t="str">
        <f>TRIM(COVID_STATE[[#This Row],[ REGION_HOLD]])</f>
        <v>Northeast</v>
      </c>
      <c r="E2845">
        <v>13</v>
      </c>
      <c r="F2845">
        <v>0</v>
      </c>
      <c r="G2845">
        <v>0</v>
      </c>
    </row>
    <row r="2846" spans="1:7" x14ac:dyDescent="0.4">
      <c r="A2846" s="1">
        <v>43906</v>
      </c>
      <c r="B2846" t="s">
        <v>12</v>
      </c>
      <c r="C2846" t="s">
        <v>74</v>
      </c>
      <c r="D2846" t="str">
        <f>TRIM(COVID_STATE[[#This Row],[ REGION_HOLD]])</f>
        <v>Northeast</v>
      </c>
      <c r="E2846">
        <v>1</v>
      </c>
      <c r="F2846">
        <v>0</v>
      </c>
      <c r="G2846">
        <v>0</v>
      </c>
    </row>
    <row r="2847" spans="1:7" x14ac:dyDescent="0.4">
      <c r="A2847" s="1">
        <v>43906</v>
      </c>
      <c r="B2847" t="s">
        <v>27</v>
      </c>
      <c r="C2847" t="s">
        <v>71</v>
      </c>
      <c r="D2847" t="str">
        <f>TRIM(COVID_STATE[[#This Row],[ REGION_HOLD]])</f>
        <v>South</v>
      </c>
      <c r="E2847">
        <v>5</v>
      </c>
      <c r="F2847">
        <v>1</v>
      </c>
      <c r="G2847">
        <v>1</v>
      </c>
    </row>
    <row r="2848" spans="1:7" x14ac:dyDescent="0.4">
      <c r="A2848" s="1">
        <v>43906</v>
      </c>
      <c r="B2848" t="s">
        <v>38</v>
      </c>
      <c r="C2848" t="s">
        <v>75</v>
      </c>
      <c r="D2848" t="str">
        <f>TRIM(COVID_STATE[[#This Row],[ REGION_HOLD]])</f>
        <v>Midwest</v>
      </c>
      <c r="E2848">
        <v>1</v>
      </c>
      <c r="F2848">
        <v>0</v>
      </c>
      <c r="G2848">
        <v>1</v>
      </c>
    </row>
    <row r="2849" spans="1:7" x14ac:dyDescent="0.4">
      <c r="A2849" s="1">
        <v>43906</v>
      </c>
      <c r="B2849" t="s">
        <v>20</v>
      </c>
      <c r="C2849" t="s">
        <v>71</v>
      </c>
      <c r="D2849" t="str">
        <f>TRIM(COVID_STATE[[#This Row],[ REGION_HOLD]])</f>
        <v>South</v>
      </c>
      <c r="E2849">
        <v>13</v>
      </c>
      <c r="F2849">
        <v>0</v>
      </c>
      <c r="G2849">
        <v>0</v>
      </c>
    </row>
    <row r="2850" spans="1:7" x14ac:dyDescent="0.4">
      <c r="A2850" s="1">
        <v>43906</v>
      </c>
      <c r="B2850" t="s">
        <v>6</v>
      </c>
      <c r="C2850" t="s">
        <v>71</v>
      </c>
      <c r="D2850" t="str">
        <f>TRIM(COVID_STATE[[#This Row],[ REGION_HOLD]])</f>
        <v>South</v>
      </c>
      <c r="E2850">
        <v>7</v>
      </c>
      <c r="F2850">
        <v>1</v>
      </c>
      <c r="G2850">
        <v>1</v>
      </c>
    </row>
    <row r="2851" spans="1:7" x14ac:dyDescent="0.4">
      <c r="A2851" s="1">
        <v>43906</v>
      </c>
      <c r="B2851" t="s">
        <v>8</v>
      </c>
      <c r="C2851" t="s">
        <v>73</v>
      </c>
      <c r="D2851" t="str">
        <f>TRIM(COVID_STATE[[#This Row],[ REGION_HOLD]])</f>
        <v>West</v>
      </c>
      <c r="E2851">
        <v>11</v>
      </c>
      <c r="F2851">
        <v>0</v>
      </c>
      <c r="G2851">
        <v>0</v>
      </c>
    </row>
    <row r="2852" spans="1:7" x14ac:dyDescent="0.4">
      <c r="A2852" s="1">
        <v>43906</v>
      </c>
      <c r="B2852" t="s">
        <v>31</v>
      </c>
      <c r="C2852" t="s">
        <v>74</v>
      </c>
      <c r="D2852" t="str">
        <f>TRIM(COVID_STATE[[#This Row],[ REGION_HOLD]])</f>
        <v>Northeast</v>
      </c>
      <c r="E2852">
        <v>4</v>
      </c>
      <c r="F2852">
        <v>0</v>
      </c>
      <c r="G2852">
        <v>0</v>
      </c>
    </row>
    <row r="2853" spans="1:7" x14ac:dyDescent="0.4">
      <c r="A2853" s="1">
        <v>43906</v>
      </c>
      <c r="B2853" t="s">
        <v>32</v>
      </c>
      <c r="C2853" t="s">
        <v>71</v>
      </c>
      <c r="D2853" t="str">
        <f>TRIM(COVID_STATE[[#This Row],[ REGION_HOLD]])</f>
        <v>South</v>
      </c>
      <c r="E2853">
        <v>6</v>
      </c>
      <c r="F2853">
        <v>0</v>
      </c>
      <c r="G2853">
        <v>1</v>
      </c>
    </row>
    <row r="2854" spans="1:7" x14ac:dyDescent="0.4">
      <c r="A2854" s="1">
        <v>43906</v>
      </c>
      <c r="B2854" t="s">
        <v>0</v>
      </c>
      <c r="C2854" t="s">
        <v>73</v>
      </c>
      <c r="D2854" t="str">
        <f>TRIM(COVID_STATE[[#This Row],[ REGION_HOLD]])</f>
        <v>West</v>
      </c>
      <c r="E2854">
        <v>119</v>
      </c>
      <c r="F2854">
        <v>6</v>
      </c>
      <c r="G2854">
        <v>48</v>
      </c>
    </row>
    <row r="2855" spans="1:7" x14ac:dyDescent="0.4">
      <c r="A2855" s="1">
        <v>43906</v>
      </c>
      <c r="B2855" t="s">
        <v>50</v>
      </c>
      <c r="C2855" t="s">
        <v>71</v>
      </c>
      <c r="D2855" t="str">
        <f>TRIM(COVID_STATE[[#This Row],[ REGION_HOLD]])</f>
        <v>South</v>
      </c>
      <c r="E2855">
        <v>0</v>
      </c>
      <c r="F2855">
        <v>0</v>
      </c>
      <c r="G2855">
        <v>0</v>
      </c>
    </row>
    <row r="2856" spans="1:7" x14ac:dyDescent="0.4">
      <c r="A2856" s="1">
        <v>43906</v>
      </c>
      <c r="B2856" t="s">
        <v>5</v>
      </c>
      <c r="C2856" t="s">
        <v>75</v>
      </c>
      <c r="D2856" t="str">
        <f>TRIM(COVID_STATE[[#This Row],[ REGION_HOLD]])</f>
        <v>Midwest</v>
      </c>
      <c r="E2856">
        <v>14</v>
      </c>
      <c r="F2856">
        <v>0</v>
      </c>
      <c r="G2856">
        <v>0</v>
      </c>
    </row>
    <row r="2857" spans="1:7" x14ac:dyDescent="0.4">
      <c r="A2857" s="1">
        <v>43906</v>
      </c>
      <c r="B2857" t="s">
        <v>44</v>
      </c>
      <c r="C2857" t="s">
        <v>73</v>
      </c>
      <c r="D2857" t="str">
        <f>TRIM(COVID_STATE[[#This Row],[ REGION_HOLD]])</f>
        <v>West</v>
      </c>
      <c r="E2857">
        <v>7</v>
      </c>
      <c r="F2857">
        <v>0</v>
      </c>
      <c r="G2857">
        <v>0</v>
      </c>
    </row>
    <row r="2858" spans="1:7" x14ac:dyDescent="0.4">
      <c r="A2858" s="1">
        <v>43907</v>
      </c>
      <c r="B2858" t="s">
        <v>47</v>
      </c>
      <c r="C2858" t="s">
        <v>71</v>
      </c>
      <c r="D2858" t="str">
        <f>TRIM(COVID_STATE[[#This Row],[ REGION_HOLD]])</f>
        <v>South</v>
      </c>
      <c r="E2858">
        <v>10</v>
      </c>
      <c r="F2858">
        <v>0</v>
      </c>
      <c r="G2858">
        <v>0</v>
      </c>
    </row>
    <row r="2859" spans="1:7" x14ac:dyDescent="0.4">
      <c r="A2859" s="1">
        <v>43907</v>
      </c>
      <c r="B2859" t="s">
        <v>45</v>
      </c>
      <c r="C2859" t="s">
        <v>73</v>
      </c>
      <c r="D2859" t="str">
        <f>TRIM(COVID_STATE[[#This Row],[ REGION_HOLD]])</f>
        <v>West</v>
      </c>
      <c r="E2859">
        <v>3</v>
      </c>
      <c r="F2859">
        <v>0</v>
      </c>
      <c r="G2859">
        <v>0</v>
      </c>
    </row>
    <row r="2860" spans="1:7" x14ac:dyDescent="0.4">
      <c r="A2860" s="1">
        <v>43907</v>
      </c>
      <c r="B2860" t="s">
        <v>3</v>
      </c>
      <c r="C2860" t="s">
        <v>73</v>
      </c>
      <c r="D2860" t="str">
        <f>TRIM(COVID_STATE[[#This Row],[ REGION_HOLD]])</f>
        <v>West</v>
      </c>
      <c r="E2860">
        <v>2</v>
      </c>
      <c r="F2860">
        <v>0</v>
      </c>
      <c r="G2860">
        <v>0</v>
      </c>
    </row>
    <row r="2861" spans="1:7" x14ac:dyDescent="0.4">
      <c r="A2861" s="1">
        <v>43907</v>
      </c>
      <c r="B2861" t="s">
        <v>39</v>
      </c>
      <c r="C2861" t="s">
        <v>71</v>
      </c>
      <c r="D2861" t="str">
        <f>TRIM(COVID_STATE[[#This Row],[ REGION_HOLD]])</f>
        <v>South</v>
      </c>
      <c r="E2861">
        <v>0</v>
      </c>
      <c r="F2861">
        <v>0</v>
      </c>
      <c r="G2861">
        <v>0</v>
      </c>
    </row>
    <row r="2862" spans="1:7" x14ac:dyDescent="0.4">
      <c r="A2862" s="1">
        <v>43907</v>
      </c>
      <c r="B2862" t="s">
        <v>2</v>
      </c>
      <c r="C2862" t="s">
        <v>73</v>
      </c>
      <c r="D2862" t="str">
        <f>TRIM(COVID_STATE[[#This Row],[ REGION_HOLD]])</f>
        <v>West</v>
      </c>
      <c r="E2862">
        <v>144</v>
      </c>
      <c r="F2862">
        <v>3</v>
      </c>
      <c r="G2862">
        <v>14</v>
      </c>
    </row>
    <row r="2863" spans="1:7" x14ac:dyDescent="0.4">
      <c r="A2863" s="1">
        <v>43907</v>
      </c>
      <c r="B2863" t="s">
        <v>17</v>
      </c>
      <c r="C2863" t="s">
        <v>73</v>
      </c>
      <c r="D2863" t="str">
        <f>TRIM(COVID_STATE[[#This Row],[ REGION_HOLD]])</f>
        <v>West</v>
      </c>
      <c r="E2863">
        <v>22</v>
      </c>
      <c r="F2863">
        <v>1</v>
      </c>
      <c r="G2863">
        <v>3</v>
      </c>
    </row>
    <row r="2864" spans="1:7" x14ac:dyDescent="0.4">
      <c r="A2864" s="1">
        <v>43907</v>
      </c>
      <c r="B2864" t="s">
        <v>33</v>
      </c>
      <c r="C2864" t="s">
        <v>74</v>
      </c>
      <c r="D2864" t="str">
        <f>TRIM(COVID_STATE[[#This Row],[ REGION_HOLD]])</f>
        <v>Northeast</v>
      </c>
      <c r="E2864">
        <v>27</v>
      </c>
      <c r="F2864">
        <v>0</v>
      </c>
      <c r="G2864">
        <v>0</v>
      </c>
    </row>
    <row r="2865" spans="1:7" x14ac:dyDescent="0.4">
      <c r="A2865" s="1">
        <v>43907</v>
      </c>
      <c r="B2865" t="s">
        <v>40</v>
      </c>
      <c r="C2865" t="s">
        <v>71</v>
      </c>
      <c r="D2865" t="str">
        <f>TRIM(COVID_STATE[[#This Row],[ REGION_HOLD]])</f>
        <v>South</v>
      </c>
      <c r="E2865">
        <v>8</v>
      </c>
      <c r="F2865">
        <v>0</v>
      </c>
      <c r="G2865">
        <v>0</v>
      </c>
    </row>
    <row r="2866" spans="1:7" x14ac:dyDescent="0.4">
      <c r="A2866" s="1">
        <v>43907</v>
      </c>
      <c r="B2866" t="s">
        <v>28</v>
      </c>
      <c r="C2866" t="s">
        <v>71</v>
      </c>
      <c r="D2866" t="str">
        <f>TRIM(COVID_STATE[[#This Row],[ REGION_HOLD]])</f>
        <v>South</v>
      </c>
      <c r="E2866">
        <v>9</v>
      </c>
      <c r="F2866">
        <v>0</v>
      </c>
      <c r="G2866">
        <v>0</v>
      </c>
    </row>
    <row r="2867" spans="1:7" x14ac:dyDescent="0.4">
      <c r="A2867" s="1">
        <v>43907</v>
      </c>
      <c r="B2867" t="s">
        <v>10</v>
      </c>
      <c r="C2867" t="s">
        <v>71</v>
      </c>
      <c r="D2867" t="str">
        <f>TRIM(COVID_STATE[[#This Row],[ REGION_HOLD]])</f>
        <v>South</v>
      </c>
      <c r="E2867">
        <v>69</v>
      </c>
      <c r="F2867">
        <v>2</v>
      </c>
      <c r="G2867">
        <v>6</v>
      </c>
    </row>
    <row r="2868" spans="1:7" x14ac:dyDescent="0.4">
      <c r="A2868" s="1">
        <v>43907</v>
      </c>
      <c r="B2868" t="s">
        <v>13</v>
      </c>
      <c r="C2868" t="s">
        <v>71</v>
      </c>
      <c r="D2868" t="str">
        <f>TRIM(COVID_STATE[[#This Row],[ REGION_HOLD]])</f>
        <v>South</v>
      </c>
      <c r="E2868">
        <v>24</v>
      </c>
      <c r="F2868">
        <v>0</v>
      </c>
      <c r="G2868">
        <v>1</v>
      </c>
    </row>
    <row r="2869" spans="1:7" x14ac:dyDescent="0.4">
      <c r="A2869" s="1">
        <v>43907</v>
      </c>
      <c r="B2869" t="s">
        <v>21</v>
      </c>
      <c r="C2869" t="s">
        <v>73</v>
      </c>
      <c r="D2869" t="str">
        <f>TRIM(COVID_STATE[[#This Row],[ REGION_HOLD]])</f>
        <v>West</v>
      </c>
      <c r="E2869">
        <v>4</v>
      </c>
      <c r="F2869">
        <v>0</v>
      </c>
      <c r="G2869">
        <v>0</v>
      </c>
    </row>
    <row r="2870" spans="1:7" x14ac:dyDescent="0.4">
      <c r="A2870" s="1">
        <v>43907</v>
      </c>
      <c r="B2870" t="s">
        <v>48</v>
      </c>
      <c r="C2870" t="s">
        <v>73</v>
      </c>
      <c r="D2870" t="str">
        <f>TRIM(COVID_STATE[[#This Row],[ REGION_HOLD]])</f>
        <v>West</v>
      </c>
      <c r="E2870">
        <v>4</v>
      </c>
      <c r="F2870">
        <v>0</v>
      </c>
      <c r="G2870">
        <v>0</v>
      </c>
    </row>
    <row r="2871" spans="1:7" x14ac:dyDescent="0.4">
      <c r="A2871" s="1">
        <v>43907</v>
      </c>
      <c r="B2871" t="s">
        <v>1</v>
      </c>
      <c r="C2871" t="s">
        <v>75</v>
      </c>
      <c r="D2871" t="str">
        <f>TRIM(COVID_STATE[[#This Row],[ REGION_HOLD]])</f>
        <v>Midwest</v>
      </c>
      <c r="E2871">
        <v>55</v>
      </c>
      <c r="F2871">
        <v>1</v>
      </c>
      <c r="G2871">
        <v>1</v>
      </c>
    </row>
    <row r="2872" spans="1:7" x14ac:dyDescent="0.4">
      <c r="A2872" s="1">
        <v>43907</v>
      </c>
      <c r="B2872" t="s">
        <v>22</v>
      </c>
      <c r="C2872" t="s">
        <v>75</v>
      </c>
      <c r="D2872" t="str">
        <f>TRIM(COVID_STATE[[#This Row],[ REGION_HOLD]])</f>
        <v>Midwest</v>
      </c>
      <c r="E2872">
        <v>6</v>
      </c>
      <c r="F2872">
        <v>1</v>
      </c>
      <c r="G2872">
        <v>2</v>
      </c>
    </row>
    <row r="2873" spans="1:7" x14ac:dyDescent="0.4">
      <c r="A2873" s="1">
        <v>43907</v>
      </c>
      <c r="B2873" t="s">
        <v>34</v>
      </c>
      <c r="C2873" t="s">
        <v>75</v>
      </c>
      <c r="D2873" t="str">
        <f>TRIM(COVID_STATE[[#This Row],[ REGION_HOLD]])</f>
        <v>Midwest</v>
      </c>
      <c r="E2873">
        <v>7</v>
      </c>
      <c r="F2873">
        <v>0</v>
      </c>
      <c r="G2873">
        <v>0</v>
      </c>
    </row>
    <row r="2874" spans="1:7" x14ac:dyDescent="0.4">
      <c r="A2874" s="1">
        <v>43907</v>
      </c>
      <c r="B2874" t="s">
        <v>29</v>
      </c>
      <c r="C2874" t="s">
        <v>75</v>
      </c>
      <c r="D2874" t="str">
        <f>TRIM(COVID_STATE[[#This Row],[ REGION_HOLD]])</f>
        <v>Midwest</v>
      </c>
      <c r="E2874">
        <v>6</v>
      </c>
      <c r="F2874">
        <v>0</v>
      </c>
      <c r="G2874">
        <v>1</v>
      </c>
    </row>
    <row r="2875" spans="1:7" x14ac:dyDescent="0.4">
      <c r="A2875" s="1">
        <v>43907</v>
      </c>
      <c r="B2875" t="s">
        <v>23</v>
      </c>
      <c r="C2875" t="s">
        <v>71</v>
      </c>
      <c r="D2875" t="str">
        <f>TRIM(COVID_STATE[[#This Row],[ REGION_HOLD]])</f>
        <v>South</v>
      </c>
      <c r="E2875">
        <v>4</v>
      </c>
      <c r="F2875">
        <v>0</v>
      </c>
      <c r="G2875">
        <v>1</v>
      </c>
    </row>
    <row r="2876" spans="1:7" x14ac:dyDescent="0.4">
      <c r="A2876" s="1">
        <v>43907</v>
      </c>
      <c r="B2876" t="s">
        <v>35</v>
      </c>
      <c r="C2876" t="s">
        <v>71</v>
      </c>
      <c r="D2876" t="str">
        <f>TRIM(COVID_STATE[[#This Row],[ REGION_HOLD]])</f>
        <v>South</v>
      </c>
      <c r="E2876">
        <v>59</v>
      </c>
      <c r="F2876">
        <v>2</v>
      </c>
      <c r="G2876">
        <v>5</v>
      </c>
    </row>
    <row r="2877" spans="1:7" x14ac:dyDescent="0.4">
      <c r="A2877" s="1">
        <v>43907</v>
      </c>
      <c r="B2877" t="s">
        <v>46</v>
      </c>
      <c r="C2877" t="s">
        <v>74</v>
      </c>
      <c r="D2877" t="str">
        <f>TRIM(COVID_STATE[[#This Row],[ REGION_HOLD]])</f>
        <v>Northeast</v>
      </c>
      <c r="E2877">
        <v>15</v>
      </c>
      <c r="F2877">
        <v>0</v>
      </c>
      <c r="G2877">
        <v>0</v>
      </c>
    </row>
    <row r="2878" spans="1:7" x14ac:dyDescent="0.4">
      <c r="A2878" s="1">
        <v>43907</v>
      </c>
      <c r="B2878" t="s">
        <v>18</v>
      </c>
      <c r="C2878" t="s">
        <v>71</v>
      </c>
      <c r="D2878" t="str">
        <f>TRIM(COVID_STATE[[#This Row],[ REGION_HOLD]])</f>
        <v>South</v>
      </c>
      <c r="E2878">
        <v>18</v>
      </c>
      <c r="F2878">
        <v>0</v>
      </c>
      <c r="G2878">
        <v>0</v>
      </c>
    </row>
    <row r="2879" spans="1:7" x14ac:dyDescent="0.4">
      <c r="A2879" s="1">
        <v>43907</v>
      </c>
      <c r="B2879" t="s">
        <v>4</v>
      </c>
      <c r="C2879" t="s">
        <v>74</v>
      </c>
      <c r="D2879" t="str">
        <f>TRIM(COVID_STATE[[#This Row],[ REGION_HOLD]])</f>
        <v>Northeast</v>
      </c>
      <c r="E2879">
        <v>21</v>
      </c>
      <c r="F2879">
        <v>0</v>
      </c>
      <c r="G2879">
        <v>0</v>
      </c>
    </row>
    <row r="2880" spans="1:7" x14ac:dyDescent="0.4">
      <c r="A2880" s="1">
        <v>43907</v>
      </c>
      <c r="B2880" t="s">
        <v>37</v>
      </c>
      <c r="C2880" t="s">
        <v>75</v>
      </c>
      <c r="D2880" t="str">
        <f>TRIM(COVID_STATE[[#This Row],[ REGION_HOLD]])</f>
        <v>Midwest</v>
      </c>
      <c r="E2880">
        <v>11</v>
      </c>
      <c r="F2880">
        <v>0</v>
      </c>
      <c r="G2880">
        <v>0</v>
      </c>
    </row>
    <row r="2881" spans="1:7" x14ac:dyDescent="0.4">
      <c r="A2881" s="1">
        <v>43907</v>
      </c>
      <c r="B2881" t="s">
        <v>24</v>
      </c>
      <c r="C2881" t="s">
        <v>75</v>
      </c>
      <c r="D2881" t="str">
        <f>TRIM(COVID_STATE[[#This Row],[ REGION_HOLD]])</f>
        <v>Midwest</v>
      </c>
      <c r="E2881">
        <v>6</v>
      </c>
      <c r="F2881">
        <v>0</v>
      </c>
      <c r="G2881">
        <v>0</v>
      </c>
    </row>
    <row r="2882" spans="1:7" x14ac:dyDescent="0.4">
      <c r="A2882" s="1">
        <v>43907</v>
      </c>
      <c r="B2882" t="s">
        <v>41</v>
      </c>
      <c r="C2882" t="s">
        <v>71</v>
      </c>
      <c r="D2882" t="str">
        <f>TRIM(COVID_STATE[[#This Row],[ REGION_HOLD]])</f>
        <v>South</v>
      </c>
      <c r="E2882">
        <v>9</v>
      </c>
      <c r="F2882">
        <v>0</v>
      </c>
      <c r="G2882">
        <v>0</v>
      </c>
    </row>
    <row r="2883" spans="1:7" x14ac:dyDescent="0.4">
      <c r="A2883" s="1">
        <v>43907</v>
      </c>
      <c r="B2883" t="s">
        <v>30</v>
      </c>
      <c r="C2883" t="s">
        <v>75</v>
      </c>
      <c r="D2883" t="str">
        <f>TRIM(COVID_STATE[[#This Row],[ REGION_HOLD]])</f>
        <v>Midwest</v>
      </c>
      <c r="E2883">
        <v>7</v>
      </c>
      <c r="F2883">
        <v>0</v>
      </c>
      <c r="G2883">
        <v>0</v>
      </c>
    </row>
    <row r="2884" spans="1:7" x14ac:dyDescent="0.4">
      <c r="A2884" s="1">
        <v>43907</v>
      </c>
      <c r="B2884" t="s">
        <v>49</v>
      </c>
      <c r="C2884" t="s">
        <v>73</v>
      </c>
      <c r="D2884" t="str">
        <f>TRIM(COVID_STATE[[#This Row],[ REGION_HOLD]])</f>
        <v>West</v>
      </c>
      <c r="E2884">
        <v>0</v>
      </c>
      <c r="F2884">
        <v>0</v>
      </c>
      <c r="G2884">
        <v>0</v>
      </c>
    </row>
    <row r="2885" spans="1:7" x14ac:dyDescent="0.4">
      <c r="A2885" s="1">
        <v>43907</v>
      </c>
      <c r="B2885" t="s">
        <v>7</v>
      </c>
      <c r="C2885" t="s">
        <v>75</v>
      </c>
      <c r="D2885" t="str">
        <f>TRIM(COVID_STATE[[#This Row],[ REGION_HOLD]])</f>
        <v>Midwest</v>
      </c>
      <c r="E2885">
        <v>3</v>
      </c>
      <c r="F2885">
        <v>0</v>
      </c>
      <c r="G2885">
        <v>0</v>
      </c>
    </row>
    <row r="2886" spans="1:7" x14ac:dyDescent="0.4">
      <c r="A2886" s="1">
        <v>43907</v>
      </c>
      <c r="B2886" t="s">
        <v>19</v>
      </c>
      <c r="C2886" t="s">
        <v>73</v>
      </c>
      <c r="D2886" t="str">
        <f>TRIM(COVID_STATE[[#This Row],[ REGION_HOLD]])</f>
        <v>West</v>
      </c>
      <c r="E2886">
        <v>10</v>
      </c>
      <c r="F2886">
        <v>0</v>
      </c>
      <c r="G2886">
        <v>1</v>
      </c>
    </row>
    <row r="2887" spans="1:7" x14ac:dyDescent="0.4">
      <c r="A2887" s="1">
        <v>43907</v>
      </c>
      <c r="B2887" t="s">
        <v>14</v>
      </c>
      <c r="C2887" t="s">
        <v>74</v>
      </c>
      <c r="D2887" t="str">
        <f>TRIM(COVID_STATE[[#This Row],[ REGION_HOLD]])</f>
        <v>Northeast</v>
      </c>
      <c r="E2887">
        <v>9</v>
      </c>
      <c r="F2887">
        <v>0</v>
      </c>
      <c r="G2887">
        <v>0</v>
      </c>
    </row>
    <row r="2888" spans="1:7" x14ac:dyDescent="0.4">
      <c r="A2888" s="1">
        <v>43907</v>
      </c>
      <c r="B2888" t="s">
        <v>16</v>
      </c>
      <c r="C2888" t="s">
        <v>74</v>
      </c>
      <c r="D2888" t="str">
        <f>TRIM(COVID_STATE[[#This Row],[ REGION_HOLD]])</f>
        <v>Northeast</v>
      </c>
      <c r="E2888">
        <v>92</v>
      </c>
      <c r="F2888">
        <v>0</v>
      </c>
      <c r="G2888">
        <v>3</v>
      </c>
    </row>
    <row r="2889" spans="1:7" x14ac:dyDescent="0.4">
      <c r="A2889" s="1">
        <v>43907</v>
      </c>
      <c r="B2889" t="s">
        <v>42</v>
      </c>
      <c r="C2889" t="s">
        <v>73</v>
      </c>
      <c r="D2889" t="str">
        <f>TRIM(COVID_STATE[[#This Row],[ REGION_HOLD]])</f>
        <v>West</v>
      </c>
      <c r="E2889">
        <v>2</v>
      </c>
      <c r="F2889">
        <v>0</v>
      </c>
      <c r="G2889">
        <v>0</v>
      </c>
    </row>
    <row r="2890" spans="1:7" x14ac:dyDescent="0.4">
      <c r="A2890" s="1">
        <v>43907</v>
      </c>
      <c r="B2890" t="s">
        <v>11</v>
      </c>
      <c r="C2890" t="s">
        <v>74</v>
      </c>
      <c r="D2890" t="str">
        <f>TRIM(COVID_STATE[[#This Row],[ REGION_HOLD]])</f>
        <v>Northeast</v>
      </c>
      <c r="E2890">
        <v>425</v>
      </c>
      <c r="F2890">
        <v>8</v>
      </c>
      <c r="G2890">
        <v>18</v>
      </c>
    </row>
    <row r="2891" spans="1:7" x14ac:dyDescent="0.4">
      <c r="A2891" s="1">
        <v>43907</v>
      </c>
      <c r="B2891" t="s">
        <v>15</v>
      </c>
      <c r="C2891" t="s">
        <v>71</v>
      </c>
      <c r="D2891" t="str">
        <f>TRIM(COVID_STATE[[#This Row],[ REGION_HOLD]])</f>
        <v>South</v>
      </c>
      <c r="E2891">
        <v>8</v>
      </c>
      <c r="F2891">
        <v>0</v>
      </c>
      <c r="G2891">
        <v>0</v>
      </c>
    </row>
    <row r="2892" spans="1:7" x14ac:dyDescent="0.4">
      <c r="A2892" s="1">
        <v>43907</v>
      </c>
      <c r="B2892" t="s">
        <v>43</v>
      </c>
      <c r="C2892" t="s">
        <v>75</v>
      </c>
      <c r="D2892" t="str">
        <f>TRIM(COVID_STATE[[#This Row],[ REGION_HOLD]])</f>
        <v>Midwest</v>
      </c>
      <c r="E2892">
        <v>4</v>
      </c>
      <c r="F2892">
        <v>0</v>
      </c>
      <c r="G2892">
        <v>0</v>
      </c>
    </row>
    <row r="2893" spans="1:7" x14ac:dyDescent="0.4">
      <c r="A2893" s="1">
        <v>43907</v>
      </c>
      <c r="B2893" t="s">
        <v>36</v>
      </c>
      <c r="C2893" t="s">
        <v>75</v>
      </c>
      <c r="D2893" t="str">
        <f>TRIM(COVID_STATE[[#This Row],[ REGION_HOLD]])</f>
        <v>Midwest</v>
      </c>
      <c r="E2893">
        <v>17</v>
      </c>
      <c r="F2893">
        <v>0</v>
      </c>
      <c r="G2893">
        <v>0</v>
      </c>
    </row>
    <row r="2894" spans="1:7" x14ac:dyDescent="0.4">
      <c r="A2894" s="1">
        <v>43907</v>
      </c>
      <c r="B2894" t="s">
        <v>25</v>
      </c>
      <c r="C2894" t="s">
        <v>71</v>
      </c>
      <c r="D2894" t="str">
        <f>TRIM(COVID_STATE[[#This Row],[ REGION_HOLD]])</f>
        <v>South</v>
      </c>
      <c r="E2894">
        <v>8</v>
      </c>
      <c r="F2894">
        <v>0</v>
      </c>
      <c r="G2894">
        <v>0</v>
      </c>
    </row>
    <row r="2895" spans="1:7" x14ac:dyDescent="0.4">
      <c r="A2895" s="1">
        <v>43907</v>
      </c>
      <c r="B2895" t="s">
        <v>9</v>
      </c>
      <c r="C2895" t="s">
        <v>73</v>
      </c>
      <c r="D2895" t="str">
        <f>TRIM(COVID_STATE[[#This Row],[ REGION_HOLD]])</f>
        <v>West</v>
      </c>
      <c r="E2895">
        <v>20</v>
      </c>
      <c r="F2895">
        <v>1</v>
      </c>
      <c r="G2895">
        <v>2</v>
      </c>
    </row>
    <row r="2896" spans="1:7" x14ac:dyDescent="0.4">
      <c r="A2896" s="1">
        <v>43907</v>
      </c>
      <c r="B2896" t="s">
        <v>26</v>
      </c>
      <c r="C2896" t="s">
        <v>74</v>
      </c>
      <c r="D2896" t="str">
        <f>TRIM(COVID_STATE[[#This Row],[ REGION_HOLD]])</f>
        <v>Northeast</v>
      </c>
      <c r="E2896">
        <v>20</v>
      </c>
      <c r="F2896">
        <v>0</v>
      </c>
      <c r="G2896">
        <v>0</v>
      </c>
    </row>
    <row r="2897" spans="1:7" x14ac:dyDescent="0.4">
      <c r="A2897" s="1">
        <v>43907</v>
      </c>
      <c r="B2897" t="s">
        <v>12</v>
      </c>
      <c r="C2897" t="s">
        <v>74</v>
      </c>
      <c r="D2897" t="str">
        <f>TRIM(COVID_STATE[[#This Row],[ REGION_HOLD]])</f>
        <v>Northeast</v>
      </c>
      <c r="E2897">
        <v>2</v>
      </c>
      <c r="F2897">
        <v>0</v>
      </c>
      <c r="G2897">
        <v>0</v>
      </c>
    </row>
    <row r="2898" spans="1:7" x14ac:dyDescent="0.4">
      <c r="A2898" s="1">
        <v>43907</v>
      </c>
      <c r="B2898" t="s">
        <v>27</v>
      </c>
      <c r="C2898" t="s">
        <v>71</v>
      </c>
      <c r="D2898" t="str">
        <f>TRIM(COVID_STATE[[#This Row],[ REGION_HOLD]])</f>
        <v>South</v>
      </c>
      <c r="E2898">
        <v>14</v>
      </c>
      <c r="F2898">
        <v>0</v>
      </c>
      <c r="G2898">
        <v>1</v>
      </c>
    </row>
    <row r="2899" spans="1:7" x14ac:dyDescent="0.4">
      <c r="A2899" s="1">
        <v>43907</v>
      </c>
      <c r="B2899" t="s">
        <v>38</v>
      </c>
      <c r="C2899" t="s">
        <v>75</v>
      </c>
      <c r="D2899" t="str">
        <f>TRIM(COVID_STATE[[#This Row],[ REGION_HOLD]])</f>
        <v>Midwest</v>
      </c>
      <c r="E2899">
        <v>1</v>
      </c>
      <c r="F2899">
        <v>0</v>
      </c>
      <c r="G2899">
        <v>1</v>
      </c>
    </row>
    <row r="2900" spans="1:7" x14ac:dyDescent="0.4">
      <c r="A2900" s="1">
        <v>43907</v>
      </c>
      <c r="B2900" t="s">
        <v>20</v>
      </c>
      <c r="C2900" t="s">
        <v>71</v>
      </c>
      <c r="D2900" t="str">
        <f>TRIM(COVID_STATE[[#This Row],[ REGION_HOLD]])</f>
        <v>South</v>
      </c>
      <c r="E2900">
        <v>21</v>
      </c>
      <c r="F2900">
        <v>0</v>
      </c>
      <c r="G2900">
        <v>0</v>
      </c>
    </row>
    <row r="2901" spans="1:7" x14ac:dyDescent="0.4">
      <c r="A2901" s="1">
        <v>43907</v>
      </c>
      <c r="B2901" t="s">
        <v>6</v>
      </c>
      <c r="C2901" t="s">
        <v>71</v>
      </c>
      <c r="D2901" t="str">
        <f>TRIM(COVID_STATE[[#This Row],[ REGION_HOLD]])</f>
        <v>South</v>
      </c>
      <c r="E2901">
        <v>19</v>
      </c>
      <c r="F2901">
        <v>0</v>
      </c>
      <c r="G2901">
        <v>1</v>
      </c>
    </row>
    <row r="2902" spans="1:7" x14ac:dyDescent="0.4">
      <c r="A2902" s="1">
        <v>43907</v>
      </c>
      <c r="B2902" t="s">
        <v>8</v>
      </c>
      <c r="C2902" t="s">
        <v>73</v>
      </c>
      <c r="D2902" t="str">
        <f>TRIM(COVID_STATE[[#This Row],[ REGION_HOLD]])</f>
        <v>West</v>
      </c>
      <c r="E2902">
        <v>11</v>
      </c>
      <c r="F2902">
        <v>0</v>
      </c>
      <c r="G2902">
        <v>0</v>
      </c>
    </row>
    <row r="2903" spans="1:7" x14ac:dyDescent="0.4">
      <c r="A2903" s="1">
        <v>43907</v>
      </c>
      <c r="B2903" t="s">
        <v>31</v>
      </c>
      <c r="C2903" t="s">
        <v>74</v>
      </c>
      <c r="D2903" t="str">
        <f>TRIM(COVID_STATE[[#This Row],[ REGION_HOLD]])</f>
        <v>Northeast</v>
      </c>
      <c r="E2903">
        <v>2</v>
      </c>
      <c r="F2903">
        <v>0</v>
      </c>
      <c r="G2903">
        <v>0</v>
      </c>
    </row>
    <row r="2904" spans="1:7" x14ac:dyDescent="0.4">
      <c r="A2904" s="1">
        <v>43907</v>
      </c>
      <c r="B2904" t="s">
        <v>32</v>
      </c>
      <c r="C2904" t="s">
        <v>71</v>
      </c>
      <c r="D2904" t="str">
        <f>TRIM(COVID_STATE[[#This Row],[ REGION_HOLD]])</f>
        <v>South</v>
      </c>
      <c r="E2904">
        <v>16</v>
      </c>
      <c r="F2904">
        <v>1</v>
      </c>
      <c r="G2904">
        <v>2</v>
      </c>
    </row>
    <row r="2905" spans="1:7" x14ac:dyDescent="0.4">
      <c r="A2905" s="1">
        <v>43907</v>
      </c>
      <c r="B2905" t="s">
        <v>0</v>
      </c>
      <c r="C2905" t="s">
        <v>73</v>
      </c>
      <c r="D2905" t="str">
        <f>TRIM(COVID_STATE[[#This Row],[ REGION_HOLD]])</f>
        <v>West</v>
      </c>
      <c r="E2905">
        <v>114</v>
      </c>
      <c r="F2905">
        <v>6</v>
      </c>
      <c r="G2905">
        <v>54</v>
      </c>
    </row>
    <row r="2906" spans="1:7" x14ac:dyDescent="0.4">
      <c r="A2906" s="1">
        <v>43907</v>
      </c>
      <c r="B2906" t="s">
        <v>50</v>
      </c>
      <c r="C2906" t="s">
        <v>71</v>
      </c>
      <c r="D2906" t="str">
        <f>TRIM(COVID_STATE[[#This Row],[ REGION_HOLD]])</f>
        <v>South</v>
      </c>
      <c r="E2906">
        <v>1</v>
      </c>
      <c r="F2906">
        <v>0</v>
      </c>
      <c r="G2906">
        <v>0</v>
      </c>
    </row>
    <row r="2907" spans="1:7" x14ac:dyDescent="0.4">
      <c r="A2907" s="1">
        <v>43907</v>
      </c>
      <c r="B2907" t="s">
        <v>5</v>
      </c>
      <c r="C2907" t="s">
        <v>75</v>
      </c>
      <c r="D2907" t="str">
        <f>TRIM(COVID_STATE[[#This Row],[ REGION_HOLD]])</f>
        <v>Midwest</v>
      </c>
      <c r="E2907">
        <v>25</v>
      </c>
      <c r="F2907">
        <v>0</v>
      </c>
      <c r="G2907">
        <v>0</v>
      </c>
    </row>
    <row r="2908" spans="1:7" x14ac:dyDescent="0.4">
      <c r="A2908" s="1">
        <v>43907</v>
      </c>
      <c r="B2908" t="s">
        <v>44</v>
      </c>
      <c r="C2908" t="s">
        <v>73</v>
      </c>
      <c r="D2908" t="str">
        <f>TRIM(COVID_STATE[[#This Row],[ REGION_HOLD]])</f>
        <v>West</v>
      </c>
      <c r="E2908">
        <v>5</v>
      </c>
      <c r="F2908">
        <v>0</v>
      </c>
      <c r="G2908">
        <v>0</v>
      </c>
    </row>
    <row r="2909" spans="1:7" x14ac:dyDescent="0.4">
      <c r="A2909" s="1">
        <v>43908</v>
      </c>
      <c r="B2909" t="s">
        <v>47</v>
      </c>
      <c r="C2909" t="s">
        <v>71</v>
      </c>
      <c r="D2909" t="str">
        <f>TRIM(COVID_STATE[[#This Row],[ REGION_HOLD]])</f>
        <v>South</v>
      </c>
      <c r="E2909">
        <v>12</v>
      </c>
      <c r="F2909">
        <v>0</v>
      </c>
      <c r="G2909">
        <v>0</v>
      </c>
    </row>
    <row r="2910" spans="1:7" x14ac:dyDescent="0.4">
      <c r="A2910" s="1">
        <v>43908</v>
      </c>
      <c r="B2910" t="s">
        <v>45</v>
      </c>
      <c r="C2910" t="s">
        <v>73</v>
      </c>
      <c r="D2910" t="str">
        <f>TRIM(COVID_STATE[[#This Row],[ REGION_HOLD]])</f>
        <v>West</v>
      </c>
      <c r="E2910">
        <v>3</v>
      </c>
      <c r="F2910">
        <v>0</v>
      </c>
      <c r="G2910">
        <v>0</v>
      </c>
    </row>
    <row r="2911" spans="1:7" x14ac:dyDescent="0.4">
      <c r="A2911" s="1">
        <v>43908</v>
      </c>
      <c r="B2911" t="s">
        <v>3</v>
      </c>
      <c r="C2911" t="s">
        <v>73</v>
      </c>
      <c r="D2911" t="str">
        <f>TRIM(COVID_STATE[[#This Row],[ REGION_HOLD]])</f>
        <v>West</v>
      </c>
      <c r="E2911">
        <v>8</v>
      </c>
      <c r="F2911">
        <v>0</v>
      </c>
      <c r="G2911">
        <v>0</v>
      </c>
    </row>
    <row r="2912" spans="1:7" x14ac:dyDescent="0.4">
      <c r="A2912" s="1">
        <v>43908</v>
      </c>
      <c r="B2912" t="s">
        <v>39</v>
      </c>
      <c r="C2912" t="s">
        <v>71</v>
      </c>
      <c r="D2912" t="str">
        <f>TRIM(COVID_STATE[[#This Row],[ REGION_HOLD]])</f>
        <v>South</v>
      </c>
      <c r="E2912">
        <v>11</v>
      </c>
      <c r="F2912">
        <v>0</v>
      </c>
      <c r="G2912">
        <v>0</v>
      </c>
    </row>
    <row r="2913" spans="1:7" x14ac:dyDescent="0.4">
      <c r="A2913" s="1">
        <v>43908</v>
      </c>
      <c r="B2913" t="s">
        <v>2</v>
      </c>
      <c r="C2913" t="s">
        <v>73</v>
      </c>
      <c r="D2913" t="str">
        <f>TRIM(COVID_STATE[[#This Row],[ REGION_HOLD]])</f>
        <v>West</v>
      </c>
      <c r="E2913">
        <v>161</v>
      </c>
      <c r="F2913">
        <v>3</v>
      </c>
      <c r="G2913">
        <v>17</v>
      </c>
    </row>
    <row r="2914" spans="1:7" x14ac:dyDescent="0.4">
      <c r="A2914" s="1">
        <v>43908</v>
      </c>
      <c r="B2914" t="s">
        <v>17</v>
      </c>
      <c r="C2914" t="s">
        <v>73</v>
      </c>
      <c r="D2914" t="str">
        <f>TRIM(COVID_STATE[[#This Row],[ REGION_HOLD]])</f>
        <v>West</v>
      </c>
      <c r="E2914">
        <v>33</v>
      </c>
      <c r="F2914">
        <v>0</v>
      </c>
      <c r="G2914">
        <v>3</v>
      </c>
    </row>
    <row r="2915" spans="1:7" x14ac:dyDescent="0.4">
      <c r="A2915" s="1">
        <v>43908</v>
      </c>
      <c r="B2915" t="s">
        <v>33</v>
      </c>
      <c r="C2915" t="s">
        <v>74</v>
      </c>
      <c r="D2915" t="str">
        <f>TRIM(COVID_STATE[[#This Row],[ REGION_HOLD]])</f>
        <v>Northeast</v>
      </c>
      <c r="E2915">
        <v>28</v>
      </c>
      <c r="F2915">
        <v>1</v>
      </c>
      <c r="G2915">
        <v>1</v>
      </c>
    </row>
    <row r="2916" spans="1:7" x14ac:dyDescent="0.4">
      <c r="A2916" s="1">
        <v>43908</v>
      </c>
      <c r="B2916" t="s">
        <v>40</v>
      </c>
      <c r="C2916" t="s">
        <v>71</v>
      </c>
      <c r="D2916" t="str">
        <f>TRIM(COVID_STATE[[#This Row],[ REGION_HOLD]])</f>
        <v>South</v>
      </c>
      <c r="E2916">
        <v>10</v>
      </c>
      <c r="F2916">
        <v>0</v>
      </c>
      <c r="G2916">
        <v>0</v>
      </c>
    </row>
    <row r="2917" spans="1:7" x14ac:dyDescent="0.4">
      <c r="A2917" s="1">
        <v>43908</v>
      </c>
      <c r="B2917" t="s">
        <v>28</v>
      </c>
      <c r="C2917" t="s">
        <v>71</v>
      </c>
      <c r="D2917" t="str">
        <f>TRIM(COVID_STATE[[#This Row],[ REGION_HOLD]])</f>
        <v>South</v>
      </c>
      <c r="E2917">
        <v>5</v>
      </c>
      <c r="F2917">
        <v>0</v>
      </c>
      <c r="G2917">
        <v>0</v>
      </c>
    </row>
    <row r="2918" spans="1:7" x14ac:dyDescent="0.4">
      <c r="A2918" s="1">
        <v>43908</v>
      </c>
      <c r="B2918" t="s">
        <v>10</v>
      </c>
      <c r="C2918" t="s">
        <v>71</v>
      </c>
      <c r="D2918" t="str">
        <f>TRIM(COVID_STATE[[#This Row],[ REGION_HOLD]])</f>
        <v>South</v>
      </c>
      <c r="E2918">
        <v>116</v>
      </c>
      <c r="F2918">
        <v>1</v>
      </c>
      <c r="G2918">
        <v>7</v>
      </c>
    </row>
    <row r="2919" spans="1:7" x14ac:dyDescent="0.4">
      <c r="A2919" s="1">
        <v>43908</v>
      </c>
      <c r="B2919" t="s">
        <v>13</v>
      </c>
      <c r="C2919" t="s">
        <v>71</v>
      </c>
      <c r="D2919" t="str">
        <f>TRIM(COVID_STATE[[#This Row],[ REGION_HOLD]])</f>
        <v>South</v>
      </c>
      <c r="E2919">
        <v>51</v>
      </c>
      <c r="F2919">
        <v>2</v>
      </c>
      <c r="G2919">
        <v>3</v>
      </c>
    </row>
    <row r="2920" spans="1:7" x14ac:dyDescent="0.4">
      <c r="A2920" s="1">
        <v>43908</v>
      </c>
      <c r="B2920" t="s">
        <v>21</v>
      </c>
      <c r="C2920" t="s">
        <v>73</v>
      </c>
      <c r="D2920" t="str">
        <f>TRIM(COVID_STATE[[#This Row],[ REGION_HOLD]])</f>
        <v>West</v>
      </c>
      <c r="E2920">
        <v>2</v>
      </c>
      <c r="F2920">
        <v>0</v>
      </c>
      <c r="G2920">
        <v>0</v>
      </c>
    </row>
    <row r="2921" spans="1:7" x14ac:dyDescent="0.4">
      <c r="A2921" s="1">
        <v>43908</v>
      </c>
      <c r="B2921" t="s">
        <v>48</v>
      </c>
      <c r="C2921" t="s">
        <v>73</v>
      </c>
      <c r="D2921" t="str">
        <f>TRIM(COVID_STATE[[#This Row],[ REGION_HOLD]])</f>
        <v>West</v>
      </c>
      <c r="E2921">
        <v>2</v>
      </c>
      <c r="F2921">
        <v>0</v>
      </c>
      <c r="G2921">
        <v>0</v>
      </c>
    </row>
    <row r="2922" spans="1:7" x14ac:dyDescent="0.4">
      <c r="A2922" s="1">
        <v>43908</v>
      </c>
      <c r="B2922" t="s">
        <v>1</v>
      </c>
      <c r="C2922" t="s">
        <v>75</v>
      </c>
      <c r="D2922" t="str">
        <f>TRIM(COVID_STATE[[#This Row],[ REGION_HOLD]])</f>
        <v>Midwest</v>
      </c>
      <c r="E2922">
        <v>127</v>
      </c>
      <c r="F2922">
        <v>0</v>
      </c>
      <c r="G2922">
        <v>1</v>
      </c>
    </row>
    <row r="2923" spans="1:7" x14ac:dyDescent="0.4">
      <c r="A2923" s="1">
        <v>43908</v>
      </c>
      <c r="B2923" t="s">
        <v>22</v>
      </c>
      <c r="C2923" t="s">
        <v>75</v>
      </c>
      <c r="D2923" t="str">
        <f>TRIM(COVID_STATE[[#This Row],[ REGION_HOLD]])</f>
        <v>Midwest</v>
      </c>
      <c r="E2923">
        <v>9</v>
      </c>
      <c r="F2923">
        <v>0</v>
      </c>
      <c r="G2923">
        <v>2</v>
      </c>
    </row>
    <row r="2924" spans="1:7" x14ac:dyDescent="0.4">
      <c r="A2924" s="1">
        <v>43908</v>
      </c>
      <c r="B2924" t="s">
        <v>34</v>
      </c>
      <c r="C2924" t="s">
        <v>75</v>
      </c>
      <c r="D2924" t="str">
        <f>TRIM(COVID_STATE[[#This Row],[ REGION_HOLD]])</f>
        <v>Midwest</v>
      </c>
      <c r="E2924">
        <v>9</v>
      </c>
      <c r="F2924">
        <v>0</v>
      </c>
      <c r="G2924">
        <v>0</v>
      </c>
    </row>
    <row r="2925" spans="1:7" x14ac:dyDescent="0.4">
      <c r="A2925" s="1">
        <v>43908</v>
      </c>
      <c r="B2925" t="s">
        <v>29</v>
      </c>
      <c r="C2925" t="s">
        <v>75</v>
      </c>
      <c r="D2925" t="str">
        <f>TRIM(COVID_STATE[[#This Row],[ REGION_HOLD]])</f>
        <v>Midwest</v>
      </c>
      <c r="E2925">
        <v>5</v>
      </c>
      <c r="F2925">
        <v>0</v>
      </c>
      <c r="G2925">
        <v>1</v>
      </c>
    </row>
    <row r="2926" spans="1:7" x14ac:dyDescent="0.4">
      <c r="A2926" s="1">
        <v>43908</v>
      </c>
      <c r="B2926" t="s">
        <v>23</v>
      </c>
      <c r="C2926" t="s">
        <v>71</v>
      </c>
      <c r="D2926" t="str">
        <f>TRIM(COVID_STATE[[#This Row],[ REGION_HOLD]])</f>
        <v>South</v>
      </c>
      <c r="E2926">
        <v>9</v>
      </c>
      <c r="F2926">
        <v>0</v>
      </c>
      <c r="G2926">
        <v>1</v>
      </c>
    </row>
    <row r="2927" spans="1:7" x14ac:dyDescent="0.4">
      <c r="A2927" s="1">
        <v>43908</v>
      </c>
      <c r="B2927" t="s">
        <v>35</v>
      </c>
      <c r="C2927" t="s">
        <v>71</v>
      </c>
      <c r="D2927" t="str">
        <f>TRIM(COVID_STATE[[#This Row],[ REGION_HOLD]])</f>
        <v>South</v>
      </c>
      <c r="E2927">
        <v>84</v>
      </c>
      <c r="F2927">
        <v>2</v>
      </c>
      <c r="G2927">
        <v>7</v>
      </c>
    </row>
    <row r="2928" spans="1:7" x14ac:dyDescent="0.4">
      <c r="A2928" s="1">
        <v>43908</v>
      </c>
      <c r="B2928" t="s">
        <v>46</v>
      </c>
      <c r="C2928" t="s">
        <v>74</v>
      </c>
      <c r="D2928" t="str">
        <f>TRIM(COVID_STATE[[#This Row],[ REGION_HOLD]])</f>
        <v>Northeast</v>
      </c>
      <c r="E2928">
        <v>11</v>
      </c>
      <c r="F2928">
        <v>0</v>
      </c>
      <c r="G2928">
        <v>0</v>
      </c>
    </row>
    <row r="2929" spans="1:7" x14ac:dyDescent="0.4">
      <c r="A2929" s="1">
        <v>43908</v>
      </c>
      <c r="B2929" t="s">
        <v>18</v>
      </c>
      <c r="C2929" t="s">
        <v>71</v>
      </c>
      <c r="D2929" t="str">
        <f>TRIM(COVID_STATE[[#This Row],[ REGION_HOLD]])</f>
        <v>South</v>
      </c>
      <c r="E2929">
        <v>28</v>
      </c>
      <c r="F2929">
        <v>1</v>
      </c>
      <c r="G2929">
        <v>1</v>
      </c>
    </row>
    <row r="2930" spans="1:7" x14ac:dyDescent="0.4">
      <c r="A2930" s="1">
        <v>43908</v>
      </c>
      <c r="B2930" t="s">
        <v>4</v>
      </c>
      <c r="C2930" t="s">
        <v>74</v>
      </c>
      <c r="D2930" t="str">
        <f>TRIM(COVID_STATE[[#This Row],[ REGION_HOLD]])</f>
        <v>Northeast</v>
      </c>
      <c r="E2930">
        <v>38</v>
      </c>
      <c r="F2930">
        <v>0</v>
      </c>
      <c r="G2930">
        <v>0</v>
      </c>
    </row>
    <row r="2931" spans="1:7" x14ac:dyDescent="0.4">
      <c r="A2931" s="1">
        <v>43908</v>
      </c>
      <c r="B2931" t="s">
        <v>37</v>
      </c>
      <c r="C2931" t="s">
        <v>75</v>
      </c>
      <c r="D2931" t="str">
        <f>TRIM(COVID_STATE[[#This Row],[ REGION_HOLD]])</f>
        <v>Midwest</v>
      </c>
      <c r="E2931">
        <v>15</v>
      </c>
      <c r="F2931">
        <v>1</v>
      </c>
      <c r="G2931">
        <v>1</v>
      </c>
    </row>
    <row r="2932" spans="1:7" x14ac:dyDescent="0.4">
      <c r="A2932" s="1">
        <v>43908</v>
      </c>
      <c r="B2932" t="s">
        <v>24</v>
      </c>
      <c r="C2932" t="s">
        <v>75</v>
      </c>
      <c r="D2932" t="str">
        <f>TRIM(COVID_STATE[[#This Row],[ REGION_HOLD]])</f>
        <v>Midwest</v>
      </c>
      <c r="E2932">
        <v>17</v>
      </c>
      <c r="F2932">
        <v>0</v>
      </c>
      <c r="G2932">
        <v>0</v>
      </c>
    </row>
    <row r="2933" spans="1:7" x14ac:dyDescent="0.4">
      <c r="A2933" s="1">
        <v>43908</v>
      </c>
      <c r="B2933" t="s">
        <v>41</v>
      </c>
      <c r="C2933" t="s">
        <v>71</v>
      </c>
      <c r="D2933" t="str">
        <f>TRIM(COVID_STATE[[#This Row],[ REGION_HOLD]])</f>
        <v>South</v>
      </c>
      <c r="E2933">
        <v>13</v>
      </c>
      <c r="F2933">
        <v>0</v>
      </c>
      <c r="G2933">
        <v>0</v>
      </c>
    </row>
    <row r="2934" spans="1:7" x14ac:dyDescent="0.4">
      <c r="A2934" s="1">
        <v>43908</v>
      </c>
      <c r="B2934" t="s">
        <v>30</v>
      </c>
      <c r="C2934" t="s">
        <v>75</v>
      </c>
      <c r="D2934" t="str">
        <f>TRIM(COVID_STATE[[#This Row],[ REGION_HOLD]])</f>
        <v>Midwest</v>
      </c>
      <c r="E2934">
        <v>5</v>
      </c>
      <c r="F2934">
        <v>1</v>
      </c>
      <c r="G2934">
        <v>1</v>
      </c>
    </row>
    <row r="2935" spans="1:7" x14ac:dyDescent="0.4">
      <c r="A2935" s="1">
        <v>43908</v>
      </c>
      <c r="B2935" t="s">
        <v>49</v>
      </c>
      <c r="C2935" t="s">
        <v>73</v>
      </c>
      <c r="D2935" t="str">
        <f>TRIM(COVID_STATE[[#This Row],[ REGION_HOLD]])</f>
        <v>West</v>
      </c>
      <c r="E2935">
        <v>4</v>
      </c>
      <c r="F2935">
        <v>0</v>
      </c>
      <c r="G2935">
        <v>0</v>
      </c>
    </row>
    <row r="2936" spans="1:7" x14ac:dyDescent="0.4">
      <c r="A2936" s="1">
        <v>43908</v>
      </c>
      <c r="B2936" t="s">
        <v>7</v>
      </c>
      <c r="C2936" t="s">
        <v>75</v>
      </c>
      <c r="D2936" t="str">
        <f>TRIM(COVID_STATE[[#This Row],[ REGION_HOLD]])</f>
        <v>Midwest</v>
      </c>
      <c r="E2936">
        <v>7</v>
      </c>
      <c r="F2936">
        <v>0</v>
      </c>
      <c r="G2936">
        <v>0</v>
      </c>
    </row>
    <row r="2937" spans="1:7" x14ac:dyDescent="0.4">
      <c r="A2937" s="1">
        <v>43908</v>
      </c>
      <c r="B2937" t="s">
        <v>19</v>
      </c>
      <c r="C2937" t="s">
        <v>73</v>
      </c>
      <c r="D2937" t="str">
        <f>TRIM(COVID_STATE[[#This Row],[ REGION_HOLD]])</f>
        <v>West</v>
      </c>
      <c r="E2937">
        <v>27</v>
      </c>
      <c r="F2937">
        <v>0</v>
      </c>
      <c r="G2937">
        <v>1</v>
      </c>
    </row>
    <row r="2938" spans="1:7" x14ac:dyDescent="0.4">
      <c r="A2938" s="1">
        <v>43908</v>
      </c>
      <c r="B2938" t="s">
        <v>14</v>
      </c>
      <c r="C2938" t="s">
        <v>74</v>
      </c>
      <c r="D2938" t="str">
        <f>TRIM(COVID_STATE[[#This Row],[ REGION_HOLD]])</f>
        <v>Northeast</v>
      </c>
      <c r="E2938">
        <v>13</v>
      </c>
      <c r="F2938">
        <v>0</v>
      </c>
      <c r="G2938">
        <v>0</v>
      </c>
    </row>
    <row r="2939" spans="1:7" x14ac:dyDescent="0.4">
      <c r="A2939" s="1">
        <v>43908</v>
      </c>
      <c r="B2939" t="s">
        <v>16</v>
      </c>
      <c r="C2939" t="s">
        <v>74</v>
      </c>
      <c r="D2939" t="str">
        <f>TRIM(COVID_STATE[[#This Row],[ REGION_HOLD]])</f>
        <v>Northeast</v>
      </c>
      <c r="E2939">
        <v>159</v>
      </c>
      <c r="F2939">
        <v>2</v>
      </c>
      <c r="G2939">
        <v>5</v>
      </c>
    </row>
    <row r="2940" spans="1:7" x14ac:dyDescent="0.4">
      <c r="A2940" s="1">
        <v>43908</v>
      </c>
      <c r="B2940" t="s">
        <v>42</v>
      </c>
      <c r="C2940" t="s">
        <v>73</v>
      </c>
      <c r="D2940" t="str">
        <f>TRIM(COVID_STATE[[#This Row],[ REGION_HOLD]])</f>
        <v>West</v>
      </c>
      <c r="E2940">
        <v>5</v>
      </c>
      <c r="F2940">
        <v>0</v>
      </c>
      <c r="G2940">
        <v>0</v>
      </c>
    </row>
    <row r="2941" spans="1:7" x14ac:dyDescent="0.4">
      <c r="A2941" s="1">
        <v>43908</v>
      </c>
      <c r="B2941" t="s">
        <v>11</v>
      </c>
      <c r="C2941" t="s">
        <v>74</v>
      </c>
      <c r="D2941" t="str">
        <f>TRIM(COVID_STATE[[#This Row],[ REGION_HOLD]])</f>
        <v>Northeast</v>
      </c>
      <c r="E2941">
        <v>1012</v>
      </c>
      <c r="F2941">
        <v>14</v>
      </c>
      <c r="G2941">
        <v>32</v>
      </c>
    </row>
    <row r="2942" spans="1:7" x14ac:dyDescent="0.4">
      <c r="A2942" s="1">
        <v>43908</v>
      </c>
      <c r="B2942" t="s">
        <v>15</v>
      </c>
      <c r="C2942" t="s">
        <v>71</v>
      </c>
      <c r="D2942" t="str">
        <f>TRIM(COVID_STATE[[#This Row],[ REGION_HOLD]])</f>
        <v>South</v>
      </c>
      <c r="E2942">
        <v>24</v>
      </c>
      <c r="F2942">
        <v>0</v>
      </c>
      <c r="G2942">
        <v>0</v>
      </c>
    </row>
    <row r="2943" spans="1:7" x14ac:dyDescent="0.4">
      <c r="A2943" s="1">
        <v>43908</v>
      </c>
      <c r="B2943" t="s">
        <v>43</v>
      </c>
      <c r="C2943" t="s">
        <v>75</v>
      </c>
      <c r="D2943" t="str">
        <f>TRIM(COVID_STATE[[#This Row],[ REGION_HOLD]])</f>
        <v>Midwest</v>
      </c>
      <c r="E2943">
        <v>2</v>
      </c>
      <c r="F2943">
        <v>0</v>
      </c>
      <c r="G2943">
        <v>0</v>
      </c>
    </row>
    <row r="2944" spans="1:7" x14ac:dyDescent="0.4">
      <c r="A2944" s="1">
        <v>43908</v>
      </c>
      <c r="B2944" t="s">
        <v>36</v>
      </c>
      <c r="C2944" t="s">
        <v>75</v>
      </c>
      <c r="D2944" t="str">
        <f>TRIM(COVID_STATE[[#This Row],[ REGION_HOLD]])</f>
        <v>Midwest</v>
      </c>
      <c r="E2944">
        <v>23</v>
      </c>
      <c r="F2944">
        <v>0</v>
      </c>
      <c r="G2944">
        <v>0</v>
      </c>
    </row>
    <row r="2945" spans="1:7" x14ac:dyDescent="0.4">
      <c r="A2945" s="1">
        <v>43908</v>
      </c>
      <c r="B2945" t="s">
        <v>25</v>
      </c>
      <c r="C2945" t="s">
        <v>71</v>
      </c>
      <c r="D2945" t="str">
        <f>TRIM(COVID_STATE[[#This Row],[ REGION_HOLD]])</f>
        <v>South</v>
      </c>
      <c r="E2945">
        <v>11</v>
      </c>
      <c r="F2945">
        <v>0</v>
      </c>
      <c r="G2945">
        <v>0</v>
      </c>
    </row>
    <row r="2946" spans="1:7" x14ac:dyDescent="0.4">
      <c r="A2946" s="1">
        <v>43908</v>
      </c>
      <c r="B2946" t="s">
        <v>9</v>
      </c>
      <c r="C2946" t="s">
        <v>73</v>
      </c>
      <c r="D2946" t="str">
        <f>TRIM(COVID_STATE[[#This Row],[ REGION_HOLD]])</f>
        <v>West</v>
      </c>
      <c r="E2946">
        <v>8</v>
      </c>
      <c r="F2946">
        <v>1</v>
      </c>
      <c r="G2946">
        <v>3</v>
      </c>
    </row>
    <row r="2947" spans="1:7" x14ac:dyDescent="0.4">
      <c r="A2947" s="1">
        <v>43908</v>
      </c>
      <c r="B2947" t="s">
        <v>26</v>
      </c>
      <c r="C2947" t="s">
        <v>74</v>
      </c>
      <c r="D2947" t="str">
        <f>TRIM(COVID_STATE[[#This Row],[ REGION_HOLD]])</f>
        <v>Northeast</v>
      </c>
      <c r="E2947">
        <v>38</v>
      </c>
      <c r="F2947">
        <v>1</v>
      </c>
      <c r="G2947">
        <v>1</v>
      </c>
    </row>
    <row r="2948" spans="1:7" x14ac:dyDescent="0.4">
      <c r="A2948" s="1">
        <v>43908</v>
      </c>
      <c r="B2948" t="s">
        <v>12</v>
      </c>
      <c r="C2948" t="s">
        <v>74</v>
      </c>
      <c r="D2948" t="str">
        <f>TRIM(COVID_STATE[[#This Row],[ REGION_HOLD]])</f>
        <v>Northeast</v>
      </c>
      <c r="E2948">
        <v>10</v>
      </c>
      <c r="F2948">
        <v>0</v>
      </c>
      <c r="G2948">
        <v>0</v>
      </c>
    </row>
    <row r="2949" spans="1:7" x14ac:dyDescent="0.4">
      <c r="A2949" s="1">
        <v>43908</v>
      </c>
      <c r="B2949" t="s">
        <v>27</v>
      </c>
      <c r="C2949" t="s">
        <v>71</v>
      </c>
      <c r="D2949" t="str">
        <f>TRIM(COVID_STATE[[#This Row],[ REGION_HOLD]])</f>
        <v>South</v>
      </c>
      <c r="E2949">
        <v>13</v>
      </c>
      <c r="F2949">
        <v>0</v>
      </c>
      <c r="G2949">
        <v>1</v>
      </c>
    </row>
    <row r="2950" spans="1:7" x14ac:dyDescent="0.4">
      <c r="A2950" s="1">
        <v>43908</v>
      </c>
      <c r="B2950" t="s">
        <v>38</v>
      </c>
      <c r="C2950" t="s">
        <v>75</v>
      </c>
      <c r="D2950" t="str">
        <f>TRIM(COVID_STATE[[#This Row],[ REGION_HOLD]])</f>
        <v>Midwest</v>
      </c>
      <c r="E2950">
        <v>0</v>
      </c>
      <c r="F2950">
        <v>0</v>
      </c>
      <c r="G2950">
        <v>1</v>
      </c>
    </row>
    <row r="2951" spans="1:7" x14ac:dyDescent="0.4">
      <c r="A2951" s="1">
        <v>43908</v>
      </c>
      <c r="B2951" t="s">
        <v>20</v>
      </c>
      <c r="C2951" t="s">
        <v>71</v>
      </c>
      <c r="D2951" t="str">
        <f>TRIM(COVID_STATE[[#This Row],[ REGION_HOLD]])</f>
        <v>South</v>
      </c>
      <c r="E2951">
        <v>25</v>
      </c>
      <c r="F2951">
        <v>0</v>
      </c>
      <c r="G2951">
        <v>0</v>
      </c>
    </row>
    <row r="2952" spans="1:7" x14ac:dyDescent="0.4">
      <c r="A2952" s="1">
        <v>43908</v>
      </c>
      <c r="B2952" t="s">
        <v>6</v>
      </c>
      <c r="C2952" t="s">
        <v>71</v>
      </c>
      <c r="D2952" t="str">
        <f>TRIM(COVID_STATE[[#This Row],[ REGION_HOLD]])</f>
        <v>South</v>
      </c>
      <c r="E2952">
        <v>60</v>
      </c>
      <c r="F2952">
        <v>1</v>
      </c>
      <c r="G2952">
        <v>2</v>
      </c>
    </row>
    <row r="2953" spans="1:7" x14ac:dyDescent="0.4">
      <c r="A2953" s="1">
        <v>43908</v>
      </c>
      <c r="B2953" t="s">
        <v>8</v>
      </c>
      <c r="C2953" t="s">
        <v>73</v>
      </c>
      <c r="D2953" t="str">
        <f>TRIM(COVID_STATE[[#This Row],[ REGION_HOLD]])</f>
        <v>West</v>
      </c>
      <c r="E2953">
        <v>14</v>
      </c>
      <c r="F2953">
        <v>0</v>
      </c>
      <c r="G2953">
        <v>0</v>
      </c>
    </row>
    <row r="2954" spans="1:7" x14ac:dyDescent="0.4">
      <c r="A2954" s="1">
        <v>43908</v>
      </c>
      <c r="B2954" t="s">
        <v>31</v>
      </c>
      <c r="C2954" t="s">
        <v>74</v>
      </c>
      <c r="D2954" t="str">
        <f>TRIM(COVID_STATE[[#This Row],[ REGION_HOLD]])</f>
        <v>Northeast</v>
      </c>
      <c r="E2954">
        <v>5</v>
      </c>
      <c r="F2954">
        <v>0</v>
      </c>
      <c r="G2954">
        <v>0</v>
      </c>
    </row>
    <row r="2955" spans="1:7" x14ac:dyDescent="0.4">
      <c r="A2955" s="1">
        <v>43908</v>
      </c>
      <c r="B2955" t="s">
        <v>32</v>
      </c>
      <c r="C2955" t="s">
        <v>71</v>
      </c>
      <c r="D2955" t="str">
        <f>TRIM(COVID_STATE[[#This Row],[ REGION_HOLD]])</f>
        <v>South</v>
      </c>
      <c r="E2955">
        <v>11</v>
      </c>
      <c r="F2955">
        <v>0</v>
      </c>
      <c r="G2955">
        <v>2</v>
      </c>
    </row>
    <row r="2956" spans="1:7" x14ac:dyDescent="0.4">
      <c r="A2956" s="1">
        <v>43908</v>
      </c>
      <c r="B2956" t="s">
        <v>0</v>
      </c>
      <c r="C2956" t="s">
        <v>73</v>
      </c>
      <c r="D2956" t="str">
        <f>TRIM(COVID_STATE[[#This Row],[ REGION_HOLD]])</f>
        <v>West</v>
      </c>
      <c r="E2956">
        <v>118</v>
      </c>
      <c r="F2956">
        <v>14</v>
      </c>
      <c r="G2956">
        <v>68</v>
      </c>
    </row>
    <row r="2957" spans="1:7" x14ac:dyDescent="0.4">
      <c r="A2957" s="1">
        <v>43908</v>
      </c>
      <c r="B2957" t="s">
        <v>50</v>
      </c>
      <c r="C2957" t="s">
        <v>71</v>
      </c>
      <c r="D2957" t="str">
        <f>TRIM(COVID_STATE[[#This Row],[ REGION_HOLD]])</f>
        <v>South</v>
      </c>
      <c r="E2957">
        <v>1</v>
      </c>
      <c r="F2957">
        <v>0</v>
      </c>
      <c r="G2957">
        <v>0</v>
      </c>
    </row>
    <row r="2958" spans="1:7" x14ac:dyDescent="0.4">
      <c r="A2958" s="1">
        <v>43908</v>
      </c>
      <c r="B2958" t="s">
        <v>5</v>
      </c>
      <c r="C2958" t="s">
        <v>75</v>
      </c>
      <c r="D2958" t="str">
        <f>TRIM(COVID_STATE[[#This Row],[ REGION_HOLD]])</f>
        <v>Midwest</v>
      </c>
      <c r="E2958">
        <v>34</v>
      </c>
      <c r="F2958">
        <v>0</v>
      </c>
      <c r="G2958">
        <v>0</v>
      </c>
    </row>
    <row r="2959" spans="1:7" x14ac:dyDescent="0.4">
      <c r="A2959" s="1">
        <v>43908</v>
      </c>
      <c r="B2959" t="s">
        <v>44</v>
      </c>
      <c r="C2959" t="s">
        <v>73</v>
      </c>
      <c r="D2959" t="str">
        <f>TRIM(COVID_STATE[[#This Row],[ REGION_HOLD]])</f>
        <v>West</v>
      </c>
      <c r="E2959">
        <v>2</v>
      </c>
      <c r="F2959">
        <v>0</v>
      </c>
      <c r="G2959">
        <v>0</v>
      </c>
    </row>
    <row r="2960" spans="1:7" x14ac:dyDescent="0.4">
      <c r="A2960" s="1">
        <v>43909</v>
      </c>
      <c r="B2960" t="s">
        <v>47</v>
      </c>
      <c r="C2960" t="s">
        <v>71</v>
      </c>
      <c r="D2960" t="str">
        <f>TRIM(COVID_STATE[[#This Row],[ REGION_HOLD]])</f>
        <v>South</v>
      </c>
      <c r="E2960">
        <v>27</v>
      </c>
      <c r="F2960">
        <v>0</v>
      </c>
      <c r="G2960">
        <v>0</v>
      </c>
    </row>
    <row r="2961" spans="1:7" x14ac:dyDescent="0.4">
      <c r="A2961" s="1">
        <v>43909</v>
      </c>
      <c r="B2961" t="s">
        <v>45</v>
      </c>
      <c r="C2961" t="s">
        <v>73</v>
      </c>
      <c r="D2961" t="str">
        <f>TRIM(COVID_STATE[[#This Row],[ REGION_HOLD]])</f>
        <v>West</v>
      </c>
      <c r="E2961">
        <v>3</v>
      </c>
      <c r="F2961">
        <v>0</v>
      </c>
      <c r="G2961">
        <v>0</v>
      </c>
    </row>
    <row r="2962" spans="1:7" x14ac:dyDescent="0.4">
      <c r="A2962" s="1">
        <v>43909</v>
      </c>
      <c r="B2962" t="s">
        <v>3</v>
      </c>
      <c r="C2962" t="s">
        <v>73</v>
      </c>
      <c r="D2962" t="str">
        <f>TRIM(COVID_STATE[[#This Row],[ REGION_HOLD]])</f>
        <v>West</v>
      </c>
      <c r="E2962">
        <v>19</v>
      </c>
      <c r="F2962">
        <v>0</v>
      </c>
      <c r="G2962">
        <v>0</v>
      </c>
    </row>
    <row r="2963" spans="1:7" x14ac:dyDescent="0.4">
      <c r="A2963" s="1">
        <v>43909</v>
      </c>
      <c r="B2963" t="s">
        <v>39</v>
      </c>
      <c r="C2963" t="s">
        <v>71</v>
      </c>
      <c r="D2963" t="str">
        <f>TRIM(COVID_STATE[[#This Row],[ REGION_HOLD]])</f>
        <v>South</v>
      </c>
      <c r="E2963">
        <v>29</v>
      </c>
      <c r="F2963">
        <v>0</v>
      </c>
      <c r="G2963">
        <v>0</v>
      </c>
    </row>
    <row r="2964" spans="1:7" x14ac:dyDescent="0.4">
      <c r="A2964" s="1">
        <v>43909</v>
      </c>
      <c r="B2964" t="s">
        <v>2</v>
      </c>
      <c r="C2964" t="s">
        <v>73</v>
      </c>
      <c r="D2964" t="str">
        <f>TRIM(COVID_STATE[[#This Row],[ REGION_HOLD]])</f>
        <v>West</v>
      </c>
      <c r="E2964">
        <v>174</v>
      </c>
      <c r="F2964">
        <v>2</v>
      </c>
      <c r="G2964">
        <v>19</v>
      </c>
    </row>
    <row r="2965" spans="1:7" x14ac:dyDescent="0.4">
      <c r="A2965" s="1">
        <v>43909</v>
      </c>
      <c r="B2965" t="s">
        <v>17</v>
      </c>
      <c r="C2965" t="s">
        <v>73</v>
      </c>
      <c r="D2965" t="str">
        <f>TRIM(COVID_STATE[[#This Row],[ REGION_HOLD]])</f>
        <v>West</v>
      </c>
      <c r="E2965">
        <v>62</v>
      </c>
      <c r="F2965">
        <v>2</v>
      </c>
      <c r="G2965">
        <v>5</v>
      </c>
    </row>
    <row r="2966" spans="1:7" x14ac:dyDescent="0.4">
      <c r="A2966" s="1">
        <v>43909</v>
      </c>
      <c r="B2966" t="s">
        <v>33</v>
      </c>
      <c r="C2966" t="s">
        <v>74</v>
      </c>
      <c r="D2966" t="str">
        <f>TRIM(COVID_STATE[[#This Row],[ REGION_HOLD]])</f>
        <v>Northeast</v>
      </c>
      <c r="E2966">
        <v>63</v>
      </c>
      <c r="F2966">
        <v>3</v>
      </c>
      <c r="G2966">
        <v>4</v>
      </c>
    </row>
    <row r="2967" spans="1:7" x14ac:dyDescent="0.4">
      <c r="A2967" s="1">
        <v>43909</v>
      </c>
      <c r="B2967" t="s">
        <v>40</v>
      </c>
      <c r="C2967" t="s">
        <v>71</v>
      </c>
      <c r="D2967" t="str">
        <f>TRIM(COVID_STATE[[#This Row],[ REGION_HOLD]])</f>
        <v>South</v>
      </c>
      <c r="E2967">
        <v>4</v>
      </c>
      <c r="F2967">
        <v>0</v>
      </c>
      <c r="G2967">
        <v>0</v>
      </c>
    </row>
    <row r="2968" spans="1:7" x14ac:dyDescent="0.4">
      <c r="A2968" s="1">
        <v>43909</v>
      </c>
      <c r="B2968" t="s">
        <v>28</v>
      </c>
      <c r="C2968" t="s">
        <v>71</v>
      </c>
      <c r="D2968" t="str">
        <f>TRIM(COVID_STATE[[#This Row],[ REGION_HOLD]])</f>
        <v>South</v>
      </c>
      <c r="E2968">
        <v>3</v>
      </c>
      <c r="F2968">
        <v>0</v>
      </c>
      <c r="G2968">
        <v>0</v>
      </c>
    </row>
    <row r="2969" spans="1:7" x14ac:dyDescent="0.4">
      <c r="A2969" s="1">
        <v>43909</v>
      </c>
      <c r="B2969" t="s">
        <v>10</v>
      </c>
      <c r="C2969" t="s">
        <v>71</v>
      </c>
      <c r="D2969" t="str">
        <f>TRIM(COVID_STATE[[#This Row],[ REGION_HOLD]])</f>
        <v>South</v>
      </c>
      <c r="E2969">
        <v>108</v>
      </c>
      <c r="F2969">
        <v>1</v>
      </c>
      <c r="G2969">
        <v>8</v>
      </c>
    </row>
    <row r="2970" spans="1:7" x14ac:dyDescent="0.4">
      <c r="A2970" s="1">
        <v>43909</v>
      </c>
      <c r="B2970" t="s">
        <v>13</v>
      </c>
      <c r="C2970" t="s">
        <v>71</v>
      </c>
      <c r="D2970" t="str">
        <f>TRIM(COVID_STATE[[#This Row],[ REGION_HOLD]])</f>
        <v>South</v>
      </c>
      <c r="E2970">
        <v>89</v>
      </c>
      <c r="F2970">
        <v>7</v>
      </c>
      <c r="G2970">
        <v>10</v>
      </c>
    </row>
    <row r="2971" spans="1:7" x14ac:dyDescent="0.4">
      <c r="A2971" s="1">
        <v>43909</v>
      </c>
      <c r="B2971" t="s">
        <v>21</v>
      </c>
      <c r="C2971" t="s">
        <v>73</v>
      </c>
      <c r="D2971" t="str">
        <f>TRIM(COVID_STATE[[#This Row],[ REGION_HOLD]])</f>
        <v>West</v>
      </c>
      <c r="E2971">
        <v>10</v>
      </c>
      <c r="F2971">
        <v>0</v>
      </c>
      <c r="G2971">
        <v>0</v>
      </c>
    </row>
    <row r="2972" spans="1:7" x14ac:dyDescent="0.4">
      <c r="A2972" s="1">
        <v>43909</v>
      </c>
      <c r="B2972" t="s">
        <v>48</v>
      </c>
      <c r="C2972" t="s">
        <v>73</v>
      </c>
      <c r="D2972" t="str">
        <f>TRIM(COVID_STATE[[#This Row],[ REGION_HOLD]])</f>
        <v>West</v>
      </c>
      <c r="E2972">
        <v>12</v>
      </c>
      <c r="F2972">
        <v>0</v>
      </c>
      <c r="G2972">
        <v>0</v>
      </c>
    </row>
    <row r="2973" spans="1:7" x14ac:dyDescent="0.4">
      <c r="A2973" s="1">
        <v>43909</v>
      </c>
      <c r="B2973" t="s">
        <v>1</v>
      </c>
      <c r="C2973" t="s">
        <v>75</v>
      </c>
      <c r="D2973" t="str">
        <f>TRIM(COVID_STATE[[#This Row],[ REGION_HOLD]])</f>
        <v>Midwest</v>
      </c>
      <c r="E2973">
        <v>134</v>
      </c>
      <c r="F2973">
        <v>3</v>
      </c>
      <c r="G2973">
        <v>4</v>
      </c>
    </row>
    <row r="2974" spans="1:7" x14ac:dyDescent="0.4">
      <c r="A2974" s="1">
        <v>43909</v>
      </c>
      <c r="B2974" t="s">
        <v>22</v>
      </c>
      <c r="C2974" t="s">
        <v>75</v>
      </c>
      <c r="D2974" t="str">
        <f>TRIM(COVID_STATE[[#This Row],[ REGION_HOLD]])</f>
        <v>Midwest</v>
      </c>
      <c r="E2974">
        <v>17</v>
      </c>
      <c r="F2974">
        <v>0</v>
      </c>
      <c r="G2974">
        <v>2</v>
      </c>
    </row>
    <row r="2975" spans="1:7" x14ac:dyDescent="0.4">
      <c r="A2975" s="1">
        <v>43909</v>
      </c>
      <c r="B2975" t="s">
        <v>34</v>
      </c>
      <c r="C2975" t="s">
        <v>75</v>
      </c>
      <c r="D2975" t="str">
        <f>TRIM(COVID_STATE[[#This Row],[ REGION_HOLD]])</f>
        <v>Midwest</v>
      </c>
      <c r="E2975">
        <v>6</v>
      </c>
      <c r="F2975">
        <v>0</v>
      </c>
      <c r="G2975">
        <v>0</v>
      </c>
    </row>
    <row r="2976" spans="1:7" x14ac:dyDescent="0.4">
      <c r="A2976" s="1">
        <v>43909</v>
      </c>
      <c r="B2976" t="s">
        <v>29</v>
      </c>
      <c r="C2976" t="s">
        <v>75</v>
      </c>
      <c r="D2976" t="str">
        <f>TRIM(COVID_STATE[[#This Row],[ REGION_HOLD]])</f>
        <v>Midwest</v>
      </c>
      <c r="E2976">
        <v>13</v>
      </c>
      <c r="F2976">
        <v>0</v>
      </c>
      <c r="G2976">
        <v>1</v>
      </c>
    </row>
    <row r="2977" spans="1:7" x14ac:dyDescent="0.4">
      <c r="A2977" s="1">
        <v>43909</v>
      </c>
      <c r="B2977" t="s">
        <v>23</v>
      </c>
      <c r="C2977" t="s">
        <v>71</v>
      </c>
      <c r="D2977" t="str">
        <f>TRIM(COVID_STATE[[#This Row],[ REGION_HOLD]])</f>
        <v>South</v>
      </c>
      <c r="E2977">
        <v>12</v>
      </c>
      <c r="F2977">
        <v>1</v>
      </c>
      <c r="G2977">
        <v>2</v>
      </c>
    </row>
    <row r="2978" spans="1:7" x14ac:dyDescent="0.4">
      <c r="A2978" s="1">
        <v>43909</v>
      </c>
      <c r="B2978" t="s">
        <v>35</v>
      </c>
      <c r="C2978" t="s">
        <v>71</v>
      </c>
      <c r="D2978" t="str">
        <f>TRIM(COVID_STATE[[#This Row],[ REGION_HOLD]])</f>
        <v>South</v>
      </c>
      <c r="E2978">
        <v>112</v>
      </c>
      <c r="F2978">
        <v>3</v>
      </c>
      <c r="G2978">
        <v>10</v>
      </c>
    </row>
    <row r="2979" spans="1:7" x14ac:dyDescent="0.4">
      <c r="A2979" s="1">
        <v>43909</v>
      </c>
      <c r="B2979" t="s">
        <v>46</v>
      </c>
      <c r="C2979" t="s">
        <v>74</v>
      </c>
      <c r="D2979" t="str">
        <f>TRIM(COVID_STATE[[#This Row],[ REGION_HOLD]])</f>
        <v>Northeast</v>
      </c>
      <c r="E2979">
        <v>9</v>
      </c>
      <c r="F2979">
        <v>0</v>
      </c>
      <c r="G2979">
        <v>0</v>
      </c>
    </row>
    <row r="2980" spans="1:7" x14ac:dyDescent="0.4">
      <c r="A2980" s="1">
        <v>43909</v>
      </c>
      <c r="B2980" t="s">
        <v>18</v>
      </c>
      <c r="C2980" t="s">
        <v>71</v>
      </c>
      <c r="D2980" t="str">
        <f>TRIM(COVID_STATE[[#This Row],[ REGION_HOLD]])</f>
        <v>South</v>
      </c>
      <c r="E2980">
        <v>23</v>
      </c>
      <c r="F2980">
        <v>0</v>
      </c>
      <c r="G2980">
        <v>1</v>
      </c>
    </row>
    <row r="2981" spans="1:7" x14ac:dyDescent="0.4">
      <c r="A2981" s="1">
        <v>43909</v>
      </c>
      <c r="B2981" t="s">
        <v>4</v>
      </c>
      <c r="C2981" t="s">
        <v>74</v>
      </c>
      <c r="D2981" t="str">
        <f>TRIM(COVID_STATE[[#This Row],[ REGION_HOLD]])</f>
        <v>Northeast</v>
      </c>
      <c r="E2981">
        <v>72</v>
      </c>
      <c r="F2981">
        <v>0</v>
      </c>
      <c r="G2981">
        <v>0</v>
      </c>
    </row>
    <row r="2982" spans="1:7" x14ac:dyDescent="0.4">
      <c r="A2982" s="1">
        <v>43909</v>
      </c>
      <c r="B2982" t="s">
        <v>37</v>
      </c>
      <c r="C2982" t="s">
        <v>75</v>
      </c>
      <c r="D2982" t="str">
        <f>TRIM(COVID_STATE[[#This Row],[ REGION_HOLD]])</f>
        <v>Midwest</v>
      </c>
      <c r="E2982">
        <v>254</v>
      </c>
      <c r="F2982">
        <v>2</v>
      </c>
      <c r="G2982">
        <v>3</v>
      </c>
    </row>
    <row r="2983" spans="1:7" x14ac:dyDescent="0.4">
      <c r="A2983" s="1">
        <v>43909</v>
      </c>
      <c r="B2983" t="s">
        <v>24</v>
      </c>
      <c r="C2983" t="s">
        <v>75</v>
      </c>
      <c r="D2983" t="str">
        <f>TRIM(COVID_STATE[[#This Row],[ REGION_HOLD]])</f>
        <v>Midwest</v>
      </c>
      <c r="E2983">
        <v>12</v>
      </c>
      <c r="F2983">
        <v>0</v>
      </c>
      <c r="G2983">
        <v>0</v>
      </c>
    </row>
    <row r="2984" spans="1:7" x14ac:dyDescent="0.4">
      <c r="A2984" s="1">
        <v>43909</v>
      </c>
      <c r="B2984" t="s">
        <v>41</v>
      </c>
      <c r="C2984" t="s">
        <v>71</v>
      </c>
      <c r="D2984" t="str">
        <f>TRIM(COVID_STATE[[#This Row],[ REGION_HOLD]])</f>
        <v>South</v>
      </c>
      <c r="E2984">
        <v>16</v>
      </c>
      <c r="F2984">
        <v>1</v>
      </c>
      <c r="G2984">
        <v>1</v>
      </c>
    </row>
    <row r="2985" spans="1:7" x14ac:dyDescent="0.4">
      <c r="A2985" s="1">
        <v>43909</v>
      </c>
      <c r="B2985" t="s">
        <v>30</v>
      </c>
      <c r="C2985" t="s">
        <v>75</v>
      </c>
      <c r="D2985" t="str">
        <f>TRIM(COVID_STATE[[#This Row],[ REGION_HOLD]])</f>
        <v>Midwest</v>
      </c>
      <c r="E2985">
        <v>14</v>
      </c>
      <c r="F2985">
        <v>0</v>
      </c>
      <c r="G2985">
        <v>1</v>
      </c>
    </row>
    <row r="2986" spans="1:7" x14ac:dyDescent="0.4">
      <c r="A2986" s="1">
        <v>43909</v>
      </c>
      <c r="B2986" t="s">
        <v>49</v>
      </c>
      <c r="C2986" t="s">
        <v>73</v>
      </c>
      <c r="D2986" t="str">
        <f>TRIM(COVID_STATE[[#This Row],[ REGION_HOLD]])</f>
        <v>West</v>
      </c>
      <c r="E2986">
        <v>7</v>
      </c>
      <c r="F2986">
        <v>0</v>
      </c>
      <c r="G2986">
        <v>0</v>
      </c>
    </row>
    <row r="2987" spans="1:7" x14ac:dyDescent="0.4">
      <c r="A2987" s="1">
        <v>43909</v>
      </c>
      <c r="B2987" t="s">
        <v>7</v>
      </c>
      <c r="C2987" t="s">
        <v>75</v>
      </c>
      <c r="D2987" t="str">
        <f>TRIM(COVID_STATE[[#This Row],[ REGION_HOLD]])</f>
        <v>Midwest</v>
      </c>
      <c r="E2987">
        <v>4</v>
      </c>
      <c r="F2987">
        <v>0</v>
      </c>
      <c r="G2987">
        <v>0</v>
      </c>
    </row>
    <row r="2988" spans="1:7" x14ac:dyDescent="0.4">
      <c r="A2988" s="1">
        <v>43909</v>
      </c>
      <c r="B2988" t="s">
        <v>19</v>
      </c>
      <c r="C2988" t="s">
        <v>73</v>
      </c>
      <c r="D2988" t="str">
        <f>TRIM(COVID_STATE[[#This Row],[ REGION_HOLD]])</f>
        <v>West</v>
      </c>
      <c r="E2988">
        <v>17</v>
      </c>
      <c r="F2988">
        <v>0</v>
      </c>
      <c r="G2988">
        <v>1</v>
      </c>
    </row>
    <row r="2989" spans="1:7" x14ac:dyDescent="0.4">
      <c r="A2989" s="1">
        <v>43909</v>
      </c>
      <c r="B2989" t="s">
        <v>14</v>
      </c>
      <c r="C2989" t="s">
        <v>74</v>
      </c>
      <c r="D2989" t="str">
        <f>TRIM(COVID_STATE[[#This Row],[ REGION_HOLD]])</f>
        <v>Northeast</v>
      </c>
      <c r="E2989">
        <v>5</v>
      </c>
      <c r="F2989">
        <v>0</v>
      </c>
      <c r="G2989">
        <v>0</v>
      </c>
    </row>
    <row r="2990" spans="1:7" x14ac:dyDescent="0.4">
      <c r="A2990" s="1">
        <v>43909</v>
      </c>
      <c r="B2990" t="s">
        <v>16</v>
      </c>
      <c r="C2990" t="s">
        <v>74</v>
      </c>
      <c r="D2990" t="str">
        <f>TRIM(COVID_STATE[[#This Row],[ REGION_HOLD]])</f>
        <v>Northeast</v>
      </c>
      <c r="E2990">
        <v>308</v>
      </c>
      <c r="F2990">
        <v>4</v>
      </c>
      <c r="G2990">
        <v>9</v>
      </c>
    </row>
    <row r="2991" spans="1:7" x14ac:dyDescent="0.4">
      <c r="A2991" s="1">
        <v>43909</v>
      </c>
      <c r="B2991" t="s">
        <v>42</v>
      </c>
      <c r="C2991" t="s">
        <v>73</v>
      </c>
      <c r="D2991" t="str">
        <f>TRIM(COVID_STATE[[#This Row],[ REGION_HOLD]])</f>
        <v>West</v>
      </c>
      <c r="E2991">
        <v>7</v>
      </c>
      <c r="F2991">
        <v>0</v>
      </c>
      <c r="G2991">
        <v>0</v>
      </c>
    </row>
    <row r="2992" spans="1:7" x14ac:dyDescent="0.4">
      <c r="A2992" s="1">
        <v>43909</v>
      </c>
      <c r="B2992" t="s">
        <v>11</v>
      </c>
      <c r="C2992" t="s">
        <v>74</v>
      </c>
      <c r="D2992" t="str">
        <f>TRIM(COVID_STATE[[#This Row],[ REGION_HOLD]])</f>
        <v>Northeast</v>
      </c>
      <c r="E2992">
        <v>1774</v>
      </c>
      <c r="F2992">
        <v>7</v>
      </c>
      <c r="G2992">
        <v>39</v>
      </c>
    </row>
    <row r="2993" spans="1:7" x14ac:dyDescent="0.4">
      <c r="A2993" s="1">
        <v>43909</v>
      </c>
      <c r="B2993" t="s">
        <v>15</v>
      </c>
      <c r="C2993" t="s">
        <v>71</v>
      </c>
      <c r="D2993" t="str">
        <f>TRIM(COVID_STATE[[#This Row],[ REGION_HOLD]])</f>
        <v>South</v>
      </c>
      <c r="E2993">
        <v>38</v>
      </c>
      <c r="F2993">
        <v>0</v>
      </c>
      <c r="G2993">
        <v>0</v>
      </c>
    </row>
    <row r="2994" spans="1:7" x14ac:dyDescent="0.4">
      <c r="A2994" s="1">
        <v>43909</v>
      </c>
      <c r="B2994" t="s">
        <v>43</v>
      </c>
      <c r="C2994" t="s">
        <v>75</v>
      </c>
      <c r="D2994" t="str">
        <f>TRIM(COVID_STATE[[#This Row],[ REGION_HOLD]])</f>
        <v>Midwest</v>
      </c>
      <c r="E2994">
        <v>12</v>
      </c>
      <c r="F2994">
        <v>0</v>
      </c>
      <c r="G2994">
        <v>0</v>
      </c>
    </row>
    <row r="2995" spans="1:7" x14ac:dyDescent="0.4">
      <c r="A2995" s="1">
        <v>43909</v>
      </c>
      <c r="B2995" t="s">
        <v>36</v>
      </c>
      <c r="C2995" t="s">
        <v>75</v>
      </c>
      <c r="D2995" t="str">
        <f>TRIM(COVID_STATE[[#This Row],[ REGION_HOLD]])</f>
        <v>Midwest</v>
      </c>
      <c r="E2995">
        <v>30</v>
      </c>
      <c r="F2995">
        <v>0</v>
      </c>
      <c r="G2995">
        <v>0</v>
      </c>
    </row>
    <row r="2996" spans="1:7" x14ac:dyDescent="0.4">
      <c r="A2996" s="1">
        <v>43909</v>
      </c>
      <c r="B2996" t="s">
        <v>25</v>
      </c>
      <c r="C2996" t="s">
        <v>71</v>
      </c>
      <c r="D2996" t="str">
        <f>TRIM(COVID_STATE[[#This Row],[ REGION_HOLD]])</f>
        <v>South</v>
      </c>
      <c r="E2996">
        <v>15</v>
      </c>
      <c r="F2996">
        <v>1</v>
      </c>
      <c r="G2996">
        <v>1</v>
      </c>
    </row>
    <row r="2997" spans="1:7" x14ac:dyDescent="0.4">
      <c r="A2997" s="1">
        <v>43909</v>
      </c>
      <c r="B2997" t="s">
        <v>9</v>
      </c>
      <c r="C2997" t="s">
        <v>73</v>
      </c>
      <c r="D2997" t="str">
        <f>TRIM(COVID_STATE[[#This Row],[ REGION_HOLD]])</f>
        <v>West</v>
      </c>
      <c r="E2997">
        <v>13</v>
      </c>
      <c r="F2997">
        <v>0</v>
      </c>
      <c r="G2997">
        <v>3</v>
      </c>
    </row>
    <row r="2998" spans="1:7" x14ac:dyDescent="0.4">
      <c r="A2998" s="1">
        <v>43909</v>
      </c>
      <c r="B2998" t="s">
        <v>26</v>
      </c>
      <c r="C2998" t="s">
        <v>74</v>
      </c>
      <c r="D2998" t="str">
        <f>TRIM(COVID_STATE[[#This Row],[ REGION_HOLD]])</f>
        <v>Northeast</v>
      </c>
      <c r="E2998">
        <v>48</v>
      </c>
      <c r="F2998">
        <v>0</v>
      </c>
      <c r="G2998">
        <v>1</v>
      </c>
    </row>
    <row r="2999" spans="1:7" x14ac:dyDescent="0.4">
      <c r="A2999" s="1">
        <v>43909</v>
      </c>
      <c r="B2999" t="s">
        <v>12</v>
      </c>
      <c r="C2999" t="s">
        <v>74</v>
      </c>
      <c r="D2999" t="str">
        <f>TRIM(COVID_STATE[[#This Row],[ REGION_HOLD]])</f>
        <v>Northeast</v>
      </c>
      <c r="E2999">
        <v>11</v>
      </c>
      <c r="F2999">
        <v>0</v>
      </c>
      <c r="G2999">
        <v>0</v>
      </c>
    </row>
    <row r="3000" spans="1:7" x14ac:dyDescent="0.4">
      <c r="A3000" s="1">
        <v>43909</v>
      </c>
      <c r="B3000" t="s">
        <v>27</v>
      </c>
      <c r="C3000" t="s">
        <v>71</v>
      </c>
      <c r="D3000" t="str">
        <f>TRIM(COVID_STATE[[#This Row],[ REGION_HOLD]])</f>
        <v>South</v>
      </c>
      <c r="E3000">
        <v>21</v>
      </c>
      <c r="F3000">
        <v>0</v>
      </c>
      <c r="G3000">
        <v>1</v>
      </c>
    </row>
    <row r="3001" spans="1:7" x14ac:dyDescent="0.4">
      <c r="A3001" s="1">
        <v>43909</v>
      </c>
      <c r="B3001" t="s">
        <v>38</v>
      </c>
      <c r="C3001" t="s">
        <v>75</v>
      </c>
      <c r="D3001" t="str">
        <f>TRIM(COVID_STATE[[#This Row],[ REGION_HOLD]])</f>
        <v>Midwest</v>
      </c>
      <c r="E3001">
        <v>3</v>
      </c>
      <c r="F3001">
        <v>0</v>
      </c>
      <c r="G3001">
        <v>1</v>
      </c>
    </row>
    <row r="3002" spans="1:7" x14ac:dyDescent="0.4">
      <c r="A3002" s="1">
        <v>43909</v>
      </c>
      <c r="B3002" t="s">
        <v>20</v>
      </c>
      <c r="C3002" t="s">
        <v>71</v>
      </c>
      <c r="D3002" t="str">
        <f>TRIM(COVID_STATE[[#This Row],[ REGION_HOLD]])</f>
        <v>South</v>
      </c>
      <c r="E3002">
        <v>57</v>
      </c>
      <c r="F3002">
        <v>0</v>
      </c>
      <c r="G3002">
        <v>0</v>
      </c>
    </row>
    <row r="3003" spans="1:7" x14ac:dyDescent="0.4">
      <c r="A3003" s="1">
        <v>43909</v>
      </c>
      <c r="B3003" t="s">
        <v>6</v>
      </c>
      <c r="C3003" t="s">
        <v>71</v>
      </c>
      <c r="D3003" t="str">
        <f>TRIM(COVID_STATE[[#This Row],[ REGION_HOLD]])</f>
        <v>South</v>
      </c>
      <c r="E3003">
        <v>82</v>
      </c>
      <c r="F3003">
        <v>2</v>
      </c>
      <c r="G3003">
        <v>4</v>
      </c>
    </row>
    <row r="3004" spans="1:7" x14ac:dyDescent="0.4">
      <c r="A3004" s="1">
        <v>43909</v>
      </c>
      <c r="B3004" t="s">
        <v>8</v>
      </c>
      <c r="C3004" t="s">
        <v>73</v>
      </c>
      <c r="D3004" t="str">
        <f>TRIM(COVID_STATE[[#This Row],[ REGION_HOLD]])</f>
        <v>West</v>
      </c>
      <c r="E3004">
        <v>15</v>
      </c>
      <c r="F3004">
        <v>0</v>
      </c>
      <c r="G3004">
        <v>0</v>
      </c>
    </row>
    <row r="3005" spans="1:7" x14ac:dyDescent="0.4">
      <c r="A3005" s="1">
        <v>43909</v>
      </c>
      <c r="B3005" t="s">
        <v>31</v>
      </c>
      <c r="C3005" t="s">
        <v>74</v>
      </c>
      <c r="D3005" t="str">
        <f>TRIM(COVID_STATE[[#This Row],[ REGION_HOLD]])</f>
        <v>Northeast</v>
      </c>
      <c r="E3005">
        <v>3</v>
      </c>
      <c r="F3005">
        <v>2</v>
      </c>
      <c r="G3005">
        <v>2</v>
      </c>
    </row>
    <row r="3006" spans="1:7" x14ac:dyDescent="0.4">
      <c r="A3006" s="1">
        <v>43909</v>
      </c>
      <c r="B3006" t="s">
        <v>32</v>
      </c>
      <c r="C3006" t="s">
        <v>71</v>
      </c>
      <c r="D3006" t="str">
        <f>TRIM(COVID_STATE[[#This Row],[ REGION_HOLD]])</f>
        <v>South</v>
      </c>
      <c r="E3006">
        <v>16</v>
      </c>
      <c r="F3006">
        <v>0</v>
      </c>
      <c r="G3006">
        <v>2</v>
      </c>
    </row>
    <row r="3007" spans="1:7" x14ac:dyDescent="0.4">
      <c r="A3007" s="1">
        <v>43909</v>
      </c>
      <c r="B3007" t="s">
        <v>0</v>
      </c>
      <c r="C3007" t="s">
        <v>73</v>
      </c>
      <c r="D3007" t="str">
        <f>TRIM(COVID_STATE[[#This Row],[ REGION_HOLD]])</f>
        <v>West</v>
      </c>
      <c r="E3007">
        <v>202</v>
      </c>
      <c r="F3007">
        <v>7</v>
      </c>
      <c r="G3007">
        <v>75</v>
      </c>
    </row>
    <row r="3008" spans="1:7" x14ac:dyDescent="0.4">
      <c r="A3008" s="1">
        <v>43909</v>
      </c>
      <c r="B3008" t="s">
        <v>50</v>
      </c>
      <c r="C3008" t="s">
        <v>71</v>
      </c>
      <c r="D3008" t="str">
        <f>TRIM(COVID_STATE[[#This Row],[ REGION_HOLD]])</f>
        <v>South</v>
      </c>
      <c r="E3008">
        <v>3</v>
      </c>
      <c r="F3008">
        <v>0</v>
      </c>
      <c r="G3008">
        <v>0</v>
      </c>
    </row>
    <row r="3009" spans="1:7" x14ac:dyDescent="0.4">
      <c r="A3009" s="1">
        <v>43909</v>
      </c>
      <c r="B3009" t="s">
        <v>5</v>
      </c>
      <c r="C3009" t="s">
        <v>75</v>
      </c>
      <c r="D3009" t="str">
        <f>TRIM(COVID_STATE[[#This Row],[ REGION_HOLD]])</f>
        <v>Midwest</v>
      </c>
      <c r="E3009">
        <v>49</v>
      </c>
      <c r="F3009">
        <v>2</v>
      </c>
      <c r="G3009">
        <v>2</v>
      </c>
    </row>
    <row r="3010" spans="1:7" x14ac:dyDescent="0.4">
      <c r="A3010" s="1">
        <v>43909</v>
      </c>
      <c r="B3010" t="s">
        <v>44</v>
      </c>
      <c r="C3010" t="s">
        <v>73</v>
      </c>
      <c r="D3010" t="str">
        <f>TRIM(COVID_STATE[[#This Row],[ REGION_HOLD]])</f>
        <v>West</v>
      </c>
      <c r="E3010">
        <v>1</v>
      </c>
      <c r="F3010">
        <v>0</v>
      </c>
      <c r="G3010">
        <v>0</v>
      </c>
    </row>
    <row r="3011" spans="1:7" x14ac:dyDescent="0.4">
      <c r="A3011" s="1">
        <v>43910</v>
      </c>
      <c r="B3011" t="s">
        <v>47</v>
      </c>
      <c r="C3011" t="s">
        <v>71</v>
      </c>
      <c r="D3011" t="str">
        <f>TRIM(COVID_STATE[[#This Row],[ REGION_HOLD]])</f>
        <v>South</v>
      </c>
      <c r="E3011">
        <v>28</v>
      </c>
      <c r="F3011">
        <v>0</v>
      </c>
      <c r="G3011">
        <v>0</v>
      </c>
    </row>
    <row r="3012" spans="1:7" x14ac:dyDescent="0.4">
      <c r="A3012" s="1">
        <v>43910</v>
      </c>
      <c r="B3012" t="s">
        <v>45</v>
      </c>
      <c r="C3012" t="s">
        <v>73</v>
      </c>
      <c r="D3012" t="str">
        <f>TRIM(COVID_STATE[[#This Row],[ REGION_HOLD]])</f>
        <v>West</v>
      </c>
      <c r="E3012">
        <v>2</v>
      </c>
      <c r="F3012">
        <v>0</v>
      </c>
      <c r="G3012">
        <v>0</v>
      </c>
    </row>
    <row r="3013" spans="1:7" x14ac:dyDescent="0.4">
      <c r="A3013" s="1">
        <v>43910</v>
      </c>
      <c r="B3013" t="s">
        <v>3</v>
      </c>
      <c r="C3013" t="s">
        <v>73</v>
      </c>
      <c r="D3013" t="str">
        <f>TRIM(COVID_STATE[[#This Row],[ REGION_HOLD]])</f>
        <v>West</v>
      </c>
      <c r="E3013">
        <v>23</v>
      </c>
      <c r="F3013">
        <v>1</v>
      </c>
      <c r="G3013">
        <v>1</v>
      </c>
    </row>
    <row r="3014" spans="1:7" x14ac:dyDescent="0.4">
      <c r="A3014" s="1">
        <v>43910</v>
      </c>
      <c r="B3014" t="s">
        <v>39</v>
      </c>
      <c r="C3014" t="s">
        <v>71</v>
      </c>
      <c r="D3014" t="str">
        <f>TRIM(COVID_STATE[[#This Row],[ REGION_HOLD]])</f>
        <v>South</v>
      </c>
      <c r="E3014">
        <v>38</v>
      </c>
      <c r="F3014">
        <v>0</v>
      </c>
      <c r="G3014">
        <v>0</v>
      </c>
    </row>
    <row r="3015" spans="1:7" x14ac:dyDescent="0.4">
      <c r="A3015" s="1">
        <v>43910</v>
      </c>
      <c r="B3015" t="s">
        <v>2</v>
      </c>
      <c r="C3015" t="s">
        <v>73</v>
      </c>
      <c r="D3015" t="str">
        <f>TRIM(COVID_STATE[[#This Row],[ REGION_HOLD]])</f>
        <v>West</v>
      </c>
      <c r="E3015">
        <v>216</v>
      </c>
      <c r="F3015">
        <v>5</v>
      </c>
      <c r="G3015">
        <v>24</v>
      </c>
    </row>
    <row r="3016" spans="1:7" x14ac:dyDescent="0.4">
      <c r="A3016" s="1">
        <v>43910</v>
      </c>
      <c r="B3016" t="s">
        <v>17</v>
      </c>
      <c r="C3016" t="s">
        <v>73</v>
      </c>
      <c r="D3016" t="str">
        <f>TRIM(COVID_STATE[[#This Row],[ REGION_HOLD]])</f>
        <v>West</v>
      </c>
      <c r="E3016">
        <v>86</v>
      </c>
      <c r="F3016">
        <v>0</v>
      </c>
      <c r="G3016">
        <v>5</v>
      </c>
    </row>
    <row r="3017" spans="1:7" x14ac:dyDescent="0.4">
      <c r="A3017" s="1">
        <v>43910</v>
      </c>
      <c r="B3017" t="s">
        <v>33</v>
      </c>
      <c r="C3017" t="s">
        <v>74</v>
      </c>
      <c r="D3017" t="str">
        <f>TRIM(COVID_STATE[[#This Row],[ REGION_HOLD]])</f>
        <v>Northeast</v>
      </c>
      <c r="E3017">
        <v>35</v>
      </c>
      <c r="F3017">
        <v>0</v>
      </c>
      <c r="G3017">
        <v>4</v>
      </c>
    </row>
    <row r="3018" spans="1:7" x14ac:dyDescent="0.4">
      <c r="A3018" s="1">
        <v>43910</v>
      </c>
      <c r="B3018" t="s">
        <v>40</v>
      </c>
      <c r="C3018" t="s">
        <v>71</v>
      </c>
      <c r="D3018" t="str">
        <f>TRIM(COVID_STATE[[#This Row],[ REGION_HOLD]])</f>
        <v>South</v>
      </c>
      <c r="E3018">
        <v>9</v>
      </c>
      <c r="F3018">
        <v>0</v>
      </c>
      <c r="G3018">
        <v>0</v>
      </c>
    </row>
    <row r="3019" spans="1:7" x14ac:dyDescent="0.4">
      <c r="A3019" s="1">
        <v>43910</v>
      </c>
      <c r="B3019" t="s">
        <v>28</v>
      </c>
      <c r="C3019" t="s">
        <v>71</v>
      </c>
      <c r="D3019" t="str">
        <f>TRIM(COVID_STATE[[#This Row],[ REGION_HOLD]])</f>
        <v>South</v>
      </c>
      <c r="E3019">
        <v>32</v>
      </c>
      <c r="F3019">
        <v>0</v>
      </c>
      <c r="G3019">
        <v>0</v>
      </c>
    </row>
    <row r="3020" spans="1:7" x14ac:dyDescent="0.4">
      <c r="A3020" s="1">
        <v>43910</v>
      </c>
      <c r="B3020" t="s">
        <v>10</v>
      </c>
      <c r="C3020" t="s">
        <v>71</v>
      </c>
      <c r="D3020" t="str">
        <f>TRIM(COVID_STATE[[#This Row],[ REGION_HOLD]])</f>
        <v>South</v>
      </c>
      <c r="E3020">
        <v>130</v>
      </c>
      <c r="F3020">
        <v>1</v>
      </c>
      <c r="G3020">
        <v>9</v>
      </c>
    </row>
    <row r="3021" spans="1:7" x14ac:dyDescent="0.4">
      <c r="A3021" s="1">
        <v>43910</v>
      </c>
      <c r="B3021" t="s">
        <v>13</v>
      </c>
      <c r="C3021" t="s">
        <v>71</v>
      </c>
      <c r="D3021" t="str">
        <f>TRIM(COVID_STATE[[#This Row],[ REGION_HOLD]])</f>
        <v>South</v>
      </c>
      <c r="E3021">
        <v>200</v>
      </c>
      <c r="F3021">
        <v>4</v>
      </c>
      <c r="G3021">
        <v>14</v>
      </c>
    </row>
    <row r="3022" spans="1:7" x14ac:dyDescent="0.4">
      <c r="A3022" s="1">
        <v>43910</v>
      </c>
      <c r="B3022" t="s">
        <v>21</v>
      </c>
      <c r="C3022" t="s">
        <v>73</v>
      </c>
      <c r="D3022" t="str">
        <f>TRIM(COVID_STATE[[#This Row],[ REGION_HOLD]])</f>
        <v>West</v>
      </c>
      <c r="E3022">
        <v>11</v>
      </c>
      <c r="F3022">
        <v>0</v>
      </c>
      <c r="G3022">
        <v>0</v>
      </c>
    </row>
    <row r="3023" spans="1:7" x14ac:dyDescent="0.4">
      <c r="A3023" s="1">
        <v>43910</v>
      </c>
      <c r="B3023" t="s">
        <v>48</v>
      </c>
      <c r="C3023" t="s">
        <v>73</v>
      </c>
      <c r="D3023" t="str">
        <f>TRIM(COVID_STATE[[#This Row],[ REGION_HOLD]])</f>
        <v>West</v>
      </c>
      <c r="E3023">
        <v>8</v>
      </c>
      <c r="F3023">
        <v>0</v>
      </c>
      <c r="G3023">
        <v>0</v>
      </c>
    </row>
    <row r="3024" spans="1:7" x14ac:dyDescent="0.4">
      <c r="A3024" s="1">
        <v>43910</v>
      </c>
      <c r="B3024" t="s">
        <v>1</v>
      </c>
      <c r="C3024" t="s">
        <v>75</v>
      </c>
      <c r="D3024" t="str">
        <f>TRIM(COVID_STATE[[#This Row],[ REGION_HOLD]])</f>
        <v>Midwest</v>
      </c>
      <c r="E3024">
        <v>163</v>
      </c>
      <c r="F3024">
        <v>1</v>
      </c>
      <c r="G3024">
        <v>5</v>
      </c>
    </row>
    <row r="3025" spans="1:7" x14ac:dyDescent="0.4">
      <c r="A3025" s="1">
        <v>43910</v>
      </c>
      <c r="B3025" t="s">
        <v>22</v>
      </c>
      <c r="C3025" t="s">
        <v>75</v>
      </c>
      <c r="D3025" t="str">
        <f>TRIM(COVID_STATE[[#This Row],[ REGION_HOLD]])</f>
        <v>Midwest</v>
      </c>
      <c r="E3025">
        <v>25</v>
      </c>
      <c r="F3025">
        <v>3</v>
      </c>
      <c r="G3025">
        <v>5</v>
      </c>
    </row>
    <row r="3026" spans="1:7" x14ac:dyDescent="0.4">
      <c r="A3026" s="1">
        <v>43910</v>
      </c>
      <c r="B3026" t="s">
        <v>34</v>
      </c>
      <c r="C3026" t="s">
        <v>75</v>
      </c>
      <c r="D3026" t="str">
        <f>TRIM(COVID_STATE[[#This Row],[ REGION_HOLD]])</f>
        <v>Midwest</v>
      </c>
      <c r="E3026">
        <v>1</v>
      </c>
      <c r="F3026">
        <v>0</v>
      </c>
      <c r="G3026">
        <v>0</v>
      </c>
    </row>
    <row r="3027" spans="1:7" x14ac:dyDescent="0.4">
      <c r="A3027" s="1">
        <v>43910</v>
      </c>
      <c r="B3027" t="s">
        <v>29</v>
      </c>
      <c r="C3027" t="s">
        <v>75</v>
      </c>
      <c r="D3027" t="str">
        <f>TRIM(COVID_STATE[[#This Row],[ REGION_HOLD]])</f>
        <v>Midwest</v>
      </c>
      <c r="E3027">
        <v>14</v>
      </c>
      <c r="F3027">
        <v>0</v>
      </c>
      <c r="G3027">
        <v>1</v>
      </c>
    </row>
    <row r="3028" spans="1:7" x14ac:dyDescent="0.4">
      <c r="A3028" s="1">
        <v>43910</v>
      </c>
      <c r="B3028" t="s">
        <v>23</v>
      </c>
      <c r="C3028" t="s">
        <v>71</v>
      </c>
      <c r="D3028" t="str">
        <f>TRIM(COVID_STATE[[#This Row],[ REGION_HOLD]])</f>
        <v>South</v>
      </c>
      <c r="E3028">
        <v>16</v>
      </c>
      <c r="F3028">
        <v>0</v>
      </c>
      <c r="G3028">
        <v>2</v>
      </c>
    </row>
    <row r="3029" spans="1:7" x14ac:dyDescent="0.4">
      <c r="A3029" s="1">
        <v>43910</v>
      </c>
      <c r="B3029" t="s">
        <v>35</v>
      </c>
      <c r="C3029" t="s">
        <v>71</v>
      </c>
      <c r="D3029" t="str">
        <f>TRIM(COVID_STATE[[#This Row],[ REGION_HOLD]])</f>
        <v>South</v>
      </c>
      <c r="E3029">
        <v>145</v>
      </c>
      <c r="F3029">
        <v>0</v>
      </c>
      <c r="G3029">
        <v>10</v>
      </c>
    </row>
    <row r="3030" spans="1:7" x14ac:dyDescent="0.4">
      <c r="A3030" s="1">
        <v>43910</v>
      </c>
      <c r="B3030" t="s">
        <v>46</v>
      </c>
      <c r="C3030" t="s">
        <v>74</v>
      </c>
      <c r="D3030" t="str">
        <f>TRIM(COVID_STATE[[#This Row],[ REGION_HOLD]])</f>
        <v>Northeast</v>
      </c>
      <c r="E3030">
        <v>5</v>
      </c>
      <c r="F3030">
        <v>0</v>
      </c>
      <c r="G3030">
        <v>0</v>
      </c>
    </row>
    <row r="3031" spans="1:7" x14ac:dyDescent="0.4">
      <c r="A3031" s="1">
        <v>43910</v>
      </c>
      <c r="B3031" t="s">
        <v>18</v>
      </c>
      <c r="C3031" t="s">
        <v>71</v>
      </c>
      <c r="D3031" t="str">
        <f>TRIM(COVID_STATE[[#This Row],[ REGION_HOLD]])</f>
        <v>South</v>
      </c>
      <c r="E3031">
        <v>42</v>
      </c>
      <c r="F3031">
        <v>1</v>
      </c>
      <c r="G3031">
        <v>2</v>
      </c>
    </row>
    <row r="3032" spans="1:7" x14ac:dyDescent="0.4">
      <c r="A3032" s="1">
        <v>43910</v>
      </c>
      <c r="B3032" t="s">
        <v>4</v>
      </c>
      <c r="C3032" t="s">
        <v>74</v>
      </c>
      <c r="D3032" t="str">
        <f>TRIM(COVID_STATE[[#This Row],[ REGION_HOLD]])</f>
        <v>Northeast</v>
      </c>
      <c r="E3032">
        <v>85</v>
      </c>
      <c r="F3032">
        <v>1</v>
      </c>
      <c r="G3032">
        <v>1</v>
      </c>
    </row>
    <row r="3033" spans="1:7" x14ac:dyDescent="0.4">
      <c r="A3033" s="1">
        <v>43910</v>
      </c>
      <c r="B3033" t="s">
        <v>37</v>
      </c>
      <c r="C3033" t="s">
        <v>75</v>
      </c>
      <c r="D3033" t="str">
        <f>TRIM(COVID_STATE[[#This Row],[ REGION_HOLD]])</f>
        <v>Midwest</v>
      </c>
      <c r="E3033">
        <v>214</v>
      </c>
      <c r="F3033">
        <v>1</v>
      </c>
      <c r="G3033">
        <v>4</v>
      </c>
    </row>
    <row r="3034" spans="1:7" x14ac:dyDescent="0.4">
      <c r="A3034" s="1">
        <v>43910</v>
      </c>
      <c r="B3034" t="s">
        <v>24</v>
      </c>
      <c r="C3034" t="s">
        <v>75</v>
      </c>
      <c r="D3034" t="str">
        <f>TRIM(COVID_STATE[[#This Row],[ REGION_HOLD]])</f>
        <v>Midwest</v>
      </c>
      <c r="E3034">
        <v>26</v>
      </c>
      <c r="F3034">
        <v>0</v>
      </c>
      <c r="G3034">
        <v>0</v>
      </c>
    </row>
    <row r="3035" spans="1:7" x14ac:dyDescent="0.4">
      <c r="A3035" s="1">
        <v>43910</v>
      </c>
      <c r="B3035" t="s">
        <v>41</v>
      </c>
      <c r="C3035" t="s">
        <v>71</v>
      </c>
      <c r="D3035" t="str">
        <f>TRIM(COVID_STATE[[#This Row],[ REGION_HOLD]])</f>
        <v>South</v>
      </c>
      <c r="E3035">
        <v>30</v>
      </c>
      <c r="F3035">
        <v>0</v>
      </c>
      <c r="G3035">
        <v>1</v>
      </c>
    </row>
    <row r="3036" spans="1:7" x14ac:dyDescent="0.4">
      <c r="A3036" s="1">
        <v>43910</v>
      </c>
      <c r="B3036" t="s">
        <v>30</v>
      </c>
      <c r="C3036" t="s">
        <v>75</v>
      </c>
      <c r="D3036" t="str">
        <f>TRIM(COVID_STATE[[#This Row],[ REGION_HOLD]])</f>
        <v>Midwest</v>
      </c>
      <c r="E3036">
        <v>38</v>
      </c>
      <c r="F3036">
        <v>2</v>
      </c>
      <c r="G3036">
        <v>3</v>
      </c>
    </row>
    <row r="3037" spans="1:7" x14ac:dyDescent="0.4">
      <c r="A3037" s="1">
        <v>43910</v>
      </c>
      <c r="B3037" t="s">
        <v>49</v>
      </c>
      <c r="C3037" t="s">
        <v>73</v>
      </c>
      <c r="D3037" t="str">
        <f>TRIM(COVID_STATE[[#This Row],[ REGION_HOLD]])</f>
        <v>West</v>
      </c>
      <c r="E3037">
        <v>0</v>
      </c>
      <c r="F3037">
        <v>0</v>
      </c>
      <c r="G3037">
        <v>0</v>
      </c>
    </row>
    <row r="3038" spans="1:7" x14ac:dyDescent="0.4">
      <c r="A3038" s="1">
        <v>43910</v>
      </c>
      <c r="B3038" t="s">
        <v>7</v>
      </c>
      <c r="C3038" t="s">
        <v>75</v>
      </c>
      <c r="D3038" t="str">
        <f>TRIM(COVID_STATE[[#This Row],[ REGION_HOLD]])</f>
        <v>Midwest</v>
      </c>
      <c r="E3038">
        <v>6</v>
      </c>
      <c r="F3038">
        <v>0</v>
      </c>
      <c r="G3038">
        <v>0</v>
      </c>
    </row>
    <row r="3039" spans="1:7" x14ac:dyDescent="0.4">
      <c r="A3039" s="1">
        <v>43910</v>
      </c>
      <c r="B3039" t="s">
        <v>19</v>
      </c>
      <c r="C3039" t="s">
        <v>73</v>
      </c>
      <c r="D3039" t="str">
        <f>TRIM(COVID_STATE[[#This Row],[ REGION_HOLD]])</f>
        <v>West</v>
      </c>
      <c r="E3039">
        <v>66</v>
      </c>
      <c r="F3039">
        <v>1</v>
      </c>
      <c r="G3039">
        <v>2</v>
      </c>
    </row>
    <row r="3040" spans="1:7" x14ac:dyDescent="0.4">
      <c r="A3040" s="1">
        <v>43910</v>
      </c>
      <c r="B3040" t="s">
        <v>14</v>
      </c>
      <c r="C3040" t="s">
        <v>74</v>
      </c>
      <c r="D3040" t="str">
        <f>TRIM(COVID_STATE[[#This Row],[ REGION_HOLD]])</f>
        <v>Northeast</v>
      </c>
      <c r="E3040">
        <v>11</v>
      </c>
      <c r="F3040">
        <v>0</v>
      </c>
      <c r="G3040">
        <v>0</v>
      </c>
    </row>
    <row r="3041" spans="1:7" x14ac:dyDescent="0.4">
      <c r="A3041" s="1">
        <v>43910</v>
      </c>
      <c r="B3041" t="s">
        <v>16</v>
      </c>
      <c r="C3041" t="s">
        <v>74</v>
      </c>
      <c r="D3041" t="str">
        <f>TRIM(COVID_STATE[[#This Row],[ REGION_HOLD]])</f>
        <v>Northeast</v>
      </c>
      <c r="E3041">
        <v>161</v>
      </c>
      <c r="F3041">
        <v>2</v>
      </c>
      <c r="G3041">
        <v>11</v>
      </c>
    </row>
    <row r="3042" spans="1:7" x14ac:dyDescent="0.4">
      <c r="A3042" s="1">
        <v>43910</v>
      </c>
      <c r="B3042" t="s">
        <v>42</v>
      </c>
      <c r="C3042" t="s">
        <v>73</v>
      </c>
      <c r="D3042" t="str">
        <f>TRIM(COVID_STATE[[#This Row],[ REGION_HOLD]])</f>
        <v>West</v>
      </c>
      <c r="E3042">
        <v>8</v>
      </c>
      <c r="F3042">
        <v>0</v>
      </c>
      <c r="G3042">
        <v>0</v>
      </c>
    </row>
    <row r="3043" spans="1:7" x14ac:dyDescent="0.4">
      <c r="A3043" s="1">
        <v>43910</v>
      </c>
      <c r="B3043" t="s">
        <v>11</v>
      </c>
      <c r="C3043" t="s">
        <v>74</v>
      </c>
      <c r="D3043" t="str">
        <f>TRIM(COVID_STATE[[#This Row],[ REGION_HOLD]])</f>
        <v>Northeast</v>
      </c>
      <c r="E3043">
        <v>2952</v>
      </c>
      <c r="F3043">
        <v>29</v>
      </c>
      <c r="G3043">
        <v>68</v>
      </c>
    </row>
    <row r="3044" spans="1:7" x14ac:dyDescent="0.4">
      <c r="A3044" s="1">
        <v>43910</v>
      </c>
      <c r="B3044" t="s">
        <v>15</v>
      </c>
      <c r="C3044" t="s">
        <v>71</v>
      </c>
      <c r="D3044" t="str">
        <f>TRIM(COVID_STATE[[#This Row],[ REGION_HOLD]])</f>
        <v>South</v>
      </c>
      <c r="E3044">
        <v>40</v>
      </c>
      <c r="F3044">
        <v>0</v>
      </c>
      <c r="G3044">
        <v>0</v>
      </c>
    </row>
    <row r="3045" spans="1:7" x14ac:dyDescent="0.4">
      <c r="A3045" s="1">
        <v>43910</v>
      </c>
      <c r="B3045" t="s">
        <v>43</v>
      </c>
      <c r="C3045" t="s">
        <v>75</v>
      </c>
      <c r="D3045" t="str">
        <f>TRIM(COVID_STATE[[#This Row],[ REGION_HOLD]])</f>
        <v>Midwest</v>
      </c>
      <c r="E3045">
        <v>8</v>
      </c>
      <c r="F3045">
        <v>0</v>
      </c>
      <c r="G3045">
        <v>0</v>
      </c>
    </row>
    <row r="3046" spans="1:7" x14ac:dyDescent="0.4">
      <c r="A3046" s="1">
        <v>43910</v>
      </c>
      <c r="B3046" t="s">
        <v>36</v>
      </c>
      <c r="C3046" t="s">
        <v>75</v>
      </c>
      <c r="D3046" t="str">
        <f>TRIM(COVID_STATE[[#This Row],[ REGION_HOLD]])</f>
        <v>Midwest</v>
      </c>
      <c r="E3046">
        <v>49</v>
      </c>
      <c r="F3046">
        <v>1</v>
      </c>
      <c r="G3046">
        <v>1</v>
      </c>
    </row>
    <row r="3047" spans="1:7" x14ac:dyDescent="0.4">
      <c r="A3047" s="1">
        <v>43910</v>
      </c>
      <c r="B3047" t="s">
        <v>25</v>
      </c>
      <c r="C3047" t="s">
        <v>71</v>
      </c>
      <c r="D3047" t="str">
        <f>TRIM(COVID_STATE[[#This Row],[ REGION_HOLD]])</f>
        <v>South</v>
      </c>
      <c r="E3047">
        <v>5</v>
      </c>
      <c r="F3047">
        <v>0</v>
      </c>
      <c r="G3047">
        <v>1</v>
      </c>
    </row>
    <row r="3048" spans="1:7" x14ac:dyDescent="0.4">
      <c r="A3048" s="1">
        <v>43910</v>
      </c>
      <c r="B3048" t="s">
        <v>9</v>
      </c>
      <c r="C3048" t="s">
        <v>73</v>
      </c>
      <c r="D3048" t="str">
        <f>TRIM(COVID_STATE[[#This Row],[ REGION_HOLD]])</f>
        <v>West</v>
      </c>
      <c r="E3048">
        <v>27</v>
      </c>
      <c r="F3048">
        <v>0</v>
      </c>
      <c r="G3048">
        <v>3</v>
      </c>
    </row>
    <row r="3049" spans="1:7" x14ac:dyDescent="0.4">
      <c r="A3049" s="1">
        <v>43910</v>
      </c>
      <c r="B3049" t="s">
        <v>26</v>
      </c>
      <c r="C3049" t="s">
        <v>74</v>
      </c>
      <c r="D3049" t="str">
        <f>TRIM(COVID_STATE[[#This Row],[ REGION_HOLD]])</f>
        <v>Northeast</v>
      </c>
      <c r="E3049">
        <v>82</v>
      </c>
      <c r="F3049">
        <v>0</v>
      </c>
      <c r="G3049">
        <v>1</v>
      </c>
    </row>
    <row r="3050" spans="1:7" x14ac:dyDescent="0.4">
      <c r="A3050" s="1">
        <v>43910</v>
      </c>
      <c r="B3050" t="s">
        <v>12</v>
      </c>
      <c r="C3050" t="s">
        <v>74</v>
      </c>
      <c r="D3050" t="str">
        <f>TRIM(COVID_STATE[[#This Row],[ REGION_HOLD]])</f>
        <v>Northeast</v>
      </c>
      <c r="E3050">
        <v>0</v>
      </c>
      <c r="F3050">
        <v>0</v>
      </c>
      <c r="G3050">
        <v>0</v>
      </c>
    </row>
    <row r="3051" spans="1:7" x14ac:dyDescent="0.4">
      <c r="A3051" s="1">
        <v>43910</v>
      </c>
      <c r="B3051" t="s">
        <v>27</v>
      </c>
      <c r="C3051" t="s">
        <v>71</v>
      </c>
      <c r="D3051" t="str">
        <f>TRIM(COVID_STATE[[#This Row],[ REGION_HOLD]])</f>
        <v>South</v>
      </c>
      <c r="E3051">
        <v>45</v>
      </c>
      <c r="F3051">
        <v>2</v>
      </c>
      <c r="G3051">
        <v>3</v>
      </c>
    </row>
    <row r="3052" spans="1:7" x14ac:dyDescent="0.4">
      <c r="A3052" s="1">
        <v>43910</v>
      </c>
      <c r="B3052" t="s">
        <v>38</v>
      </c>
      <c r="C3052" t="s">
        <v>75</v>
      </c>
      <c r="D3052" t="str">
        <f>TRIM(COVID_STATE[[#This Row],[ REGION_HOLD]])</f>
        <v>Midwest</v>
      </c>
      <c r="E3052">
        <v>0</v>
      </c>
      <c r="F3052">
        <v>0</v>
      </c>
      <c r="G3052">
        <v>1</v>
      </c>
    </row>
    <row r="3053" spans="1:7" x14ac:dyDescent="0.4">
      <c r="A3053" s="1">
        <v>43910</v>
      </c>
      <c r="B3053" t="s">
        <v>20</v>
      </c>
      <c r="C3053" t="s">
        <v>71</v>
      </c>
      <c r="D3053" t="str">
        <f>TRIM(COVID_STATE[[#This Row],[ REGION_HOLD]])</f>
        <v>South</v>
      </c>
      <c r="E3053">
        <v>82</v>
      </c>
      <c r="F3053">
        <v>0</v>
      </c>
      <c r="G3053">
        <v>0</v>
      </c>
    </row>
    <row r="3054" spans="1:7" x14ac:dyDescent="0.4">
      <c r="A3054" s="1">
        <v>43910</v>
      </c>
      <c r="B3054" t="s">
        <v>6</v>
      </c>
      <c r="C3054" t="s">
        <v>71</v>
      </c>
      <c r="D3054" t="str">
        <f>TRIM(COVID_STATE[[#This Row],[ REGION_HOLD]])</f>
        <v>South</v>
      </c>
      <c r="E3054">
        <v>138</v>
      </c>
      <c r="F3054">
        <v>1</v>
      </c>
      <c r="G3054">
        <v>5</v>
      </c>
    </row>
    <row r="3055" spans="1:7" x14ac:dyDescent="0.4">
      <c r="A3055" s="1">
        <v>43910</v>
      </c>
      <c r="B3055" t="s">
        <v>8</v>
      </c>
      <c r="C3055" t="s">
        <v>73</v>
      </c>
      <c r="D3055" t="str">
        <f>TRIM(COVID_STATE[[#This Row],[ REGION_HOLD]])</f>
        <v>West</v>
      </c>
      <c r="E3055">
        <v>32</v>
      </c>
      <c r="F3055">
        <v>0</v>
      </c>
      <c r="G3055">
        <v>0</v>
      </c>
    </row>
    <row r="3056" spans="1:7" x14ac:dyDescent="0.4">
      <c r="A3056" s="1">
        <v>43910</v>
      </c>
      <c r="B3056" t="s">
        <v>31</v>
      </c>
      <c r="C3056" t="s">
        <v>74</v>
      </c>
      <c r="D3056" t="str">
        <f>TRIM(COVID_STATE[[#This Row],[ REGION_HOLD]])</f>
        <v>Northeast</v>
      </c>
      <c r="E3056">
        <v>7</v>
      </c>
      <c r="F3056">
        <v>0</v>
      </c>
      <c r="G3056">
        <v>2</v>
      </c>
    </row>
    <row r="3057" spans="1:7" x14ac:dyDescent="0.4">
      <c r="A3057" s="1">
        <v>43910</v>
      </c>
      <c r="B3057" t="s">
        <v>32</v>
      </c>
      <c r="C3057" t="s">
        <v>71</v>
      </c>
      <c r="D3057" t="str">
        <f>TRIM(COVID_STATE[[#This Row],[ REGION_HOLD]])</f>
        <v>South</v>
      </c>
      <c r="E3057">
        <v>21</v>
      </c>
      <c r="F3057">
        <v>0</v>
      </c>
      <c r="G3057">
        <v>2</v>
      </c>
    </row>
    <row r="3058" spans="1:7" x14ac:dyDescent="0.4">
      <c r="A3058" s="1">
        <v>43910</v>
      </c>
      <c r="B3058" t="s">
        <v>0</v>
      </c>
      <c r="C3058" t="s">
        <v>73</v>
      </c>
      <c r="D3058" t="str">
        <f>TRIM(COVID_STATE[[#This Row],[ REGION_HOLD]])</f>
        <v>West</v>
      </c>
      <c r="E3058">
        <v>176</v>
      </c>
      <c r="F3058">
        <v>8</v>
      </c>
      <c r="G3058">
        <v>83</v>
      </c>
    </row>
    <row r="3059" spans="1:7" x14ac:dyDescent="0.4">
      <c r="A3059" s="1">
        <v>43910</v>
      </c>
      <c r="B3059" t="s">
        <v>50</v>
      </c>
      <c r="C3059" t="s">
        <v>71</v>
      </c>
      <c r="D3059" t="str">
        <f>TRIM(COVID_STATE[[#This Row],[ REGION_HOLD]])</f>
        <v>South</v>
      </c>
      <c r="E3059">
        <v>3</v>
      </c>
      <c r="F3059">
        <v>0</v>
      </c>
      <c r="G3059">
        <v>0</v>
      </c>
    </row>
    <row r="3060" spans="1:7" x14ac:dyDescent="0.4">
      <c r="A3060" s="1">
        <v>43910</v>
      </c>
      <c r="B3060" t="s">
        <v>5</v>
      </c>
      <c r="C3060" t="s">
        <v>75</v>
      </c>
      <c r="D3060" t="str">
        <f>TRIM(COVID_STATE[[#This Row],[ REGION_HOLD]])</f>
        <v>Midwest</v>
      </c>
      <c r="E3060">
        <v>61</v>
      </c>
      <c r="F3060">
        <v>1</v>
      </c>
      <c r="G3060">
        <v>3</v>
      </c>
    </row>
    <row r="3061" spans="1:7" x14ac:dyDescent="0.4">
      <c r="A3061" s="1">
        <v>43910</v>
      </c>
      <c r="B3061" t="s">
        <v>44</v>
      </c>
      <c r="C3061" t="s">
        <v>73</v>
      </c>
      <c r="D3061" t="str">
        <f>TRIM(COVID_STATE[[#This Row],[ REGION_HOLD]])</f>
        <v>West</v>
      </c>
      <c r="E3061">
        <v>4</v>
      </c>
      <c r="F3061">
        <v>0</v>
      </c>
      <c r="G3061">
        <v>0</v>
      </c>
    </row>
    <row r="3062" spans="1:7" x14ac:dyDescent="0.4">
      <c r="A3062" s="1">
        <v>43911</v>
      </c>
      <c r="B3062" t="s">
        <v>47</v>
      </c>
      <c r="C3062" t="s">
        <v>71</v>
      </c>
      <c r="D3062" t="str">
        <f>TRIM(COVID_STATE[[#This Row],[ REGION_HOLD]])</f>
        <v>South</v>
      </c>
      <c r="E3062">
        <v>25</v>
      </c>
      <c r="F3062">
        <v>0</v>
      </c>
      <c r="G3062">
        <v>0</v>
      </c>
    </row>
    <row r="3063" spans="1:7" x14ac:dyDescent="0.4">
      <c r="A3063" s="1">
        <v>43911</v>
      </c>
      <c r="B3063" t="s">
        <v>45</v>
      </c>
      <c r="C3063" t="s">
        <v>73</v>
      </c>
      <c r="D3063" t="str">
        <f>TRIM(COVID_STATE[[#This Row],[ REGION_HOLD]])</f>
        <v>West</v>
      </c>
      <c r="E3063">
        <v>7</v>
      </c>
      <c r="F3063">
        <v>0</v>
      </c>
      <c r="G3063">
        <v>0</v>
      </c>
    </row>
    <row r="3064" spans="1:7" x14ac:dyDescent="0.4">
      <c r="A3064" s="1">
        <v>43911</v>
      </c>
      <c r="B3064" t="s">
        <v>3</v>
      </c>
      <c r="C3064" t="s">
        <v>73</v>
      </c>
      <c r="D3064" t="str">
        <f>TRIM(COVID_STATE[[#This Row],[ REGION_HOLD]])</f>
        <v>West</v>
      </c>
      <c r="E3064">
        <v>34</v>
      </c>
      <c r="F3064">
        <v>0</v>
      </c>
      <c r="G3064">
        <v>1</v>
      </c>
    </row>
    <row r="3065" spans="1:7" x14ac:dyDescent="0.4">
      <c r="A3065" s="1">
        <v>43911</v>
      </c>
      <c r="B3065" t="s">
        <v>39</v>
      </c>
      <c r="C3065" t="s">
        <v>71</v>
      </c>
      <c r="D3065" t="str">
        <f>TRIM(COVID_STATE[[#This Row],[ REGION_HOLD]])</f>
        <v>South</v>
      </c>
      <c r="E3065">
        <v>18</v>
      </c>
      <c r="F3065">
        <v>0</v>
      </c>
      <c r="G3065">
        <v>0</v>
      </c>
    </row>
    <row r="3066" spans="1:7" x14ac:dyDescent="0.4">
      <c r="A3066" s="1">
        <v>43911</v>
      </c>
      <c r="B3066" t="s">
        <v>2</v>
      </c>
      <c r="C3066" t="s">
        <v>73</v>
      </c>
      <c r="D3066" t="str">
        <f>TRIM(COVID_STATE[[#This Row],[ REGION_HOLD]])</f>
        <v>West</v>
      </c>
      <c r="E3066">
        <v>261</v>
      </c>
      <c r="F3066">
        <v>4</v>
      </c>
      <c r="G3066">
        <v>28</v>
      </c>
    </row>
    <row r="3067" spans="1:7" x14ac:dyDescent="0.4">
      <c r="A3067" s="1">
        <v>43911</v>
      </c>
      <c r="B3067" t="s">
        <v>17</v>
      </c>
      <c r="C3067" t="s">
        <v>73</v>
      </c>
      <c r="D3067" t="str">
        <f>TRIM(COVID_STATE[[#This Row],[ REGION_HOLD]])</f>
        <v>West</v>
      </c>
      <c r="E3067">
        <v>111</v>
      </c>
      <c r="F3067">
        <v>1</v>
      </c>
      <c r="G3067">
        <v>6</v>
      </c>
    </row>
    <row r="3068" spans="1:7" x14ac:dyDescent="0.4">
      <c r="A3068" s="1">
        <v>43911</v>
      </c>
      <c r="B3068" t="s">
        <v>33</v>
      </c>
      <c r="C3068" t="s">
        <v>74</v>
      </c>
      <c r="D3068" t="str">
        <f>TRIM(COVID_STATE[[#This Row],[ REGION_HOLD]])</f>
        <v>Northeast</v>
      </c>
      <c r="E3068">
        <v>29</v>
      </c>
      <c r="F3068">
        <v>1</v>
      </c>
      <c r="G3068">
        <v>5</v>
      </c>
    </row>
    <row r="3069" spans="1:7" x14ac:dyDescent="0.4">
      <c r="A3069" s="1">
        <v>43911</v>
      </c>
      <c r="B3069" t="s">
        <v>40</v>
      </c>
      <c r="C3069" t="s">
        <v>71</v>
      </c>
      <c r="D3069" t="str">
        <f>TRIM(COVID_STATE[[#This Row],[ REGION_HOLD]])</f>
        <v>South</v>
      </c>
      <c r="E3069">
        <v>6</v>
      </c>
      <c r="F3069">
        <v>0</v>
      </c>
      <c r="G3069">
        <v>0</v>
      </c>
    </row>
    <row r="3070" spans="1:7" x14ac:dyDescent="0.4">
      <c r="A3070" s="1">
        <v>43911</v>
      </c>
      <c r="B3070" t="s">
        <v>28</v>
      </c>
      <c r="C3070" t="s">
        <v>71</v>
      </c>
      <c r="D3070" t="str">
        <f>TRIM(COVID_STATE[[#This Row],[ REGION_HOLD]])</f>
        <v>South</v>
      </c>
      <c r="E3070">
        <v>6</v>
      </c>
      <c r="F3070">
        <v>1</v>
      </c>
      <c r="G3070">
        <v>1</v>
      </c>
    </row>
    <row r="3071" spans="1:7" x14ac:dyDescent="0.4">
      <c r="A3071" s="1">
        <v>43911</v>
      </c>
      <c r="B3071" t="s">
        <v>10</v>
      </c>
      <c r="C3071" t="s">
        <v>71</v>
      </c>
      <c r="D3071" t="str">
        <f>TRIM(COVID_STATE[[#This Row],[ REGION_HOLD]])</f>
        <v>South</v>
      </c>
      <c r="E3071">
        <v>200</v>
      </c>
      <c r="F3071">
        <v>2</v>
      </c>
      <c r="G3071">
        <v>11</v>
      </c>
    </row>
    <row r="3072" spans="1:7" x14ac:dyDescent="0.4">
      <c r="A3072" s="1">
        <v>43911</v>
      </c>
      <c r="B3072" t="s">
        <v>13</v>
      </c>
      <c r="C3072" t="s">
        <v>71</v>
      </c>
      <c r="D3072" t="str">
        <f>TRIM(COVID_STATE[[#This Row],[ REGION_HOLD]])</f>
        <v>South</v>
      </c>
      <c r="E3072">
        <v>70</v>
      </c>
      <c r="F3072">
        <v>6</v>
      </c>
      <c r="G3072">
        <v>20</v>
      </c>
    </row>
    <row r="3073" spans="1:7" x14ac:dyDescent="0.4">
      <c r="A3073" s="1">
        <v>43911</v>
      </c>
      <c r="B3073" t="s">
        <v>21</v>
      </c>
      <c r="C3073" t="s">
        <v>73</v>
      </c>
      <c r="D3073" t="str">
        <f>TRIM(COVID_STATE[[#This Row],[ REGION_HOLD]])</f>
        <v>West</v>
      </c>
      <c r="E3073">
        <v>11</v>
      </c>
      <c r="F3073">
        <v>0</v>
      </c>
      <c r="G3073">
        <v>0</v>
      </c>
    </row>
    <row r="3074" spans="1:7" x14ac:dyDescent="0.4">
      <c r="A3074" s="1">
        <v>43911</v>
      </c>
      <c r="B3074" t="s">
        <v>48</v>
      </c>
      <c r="C3074" t="s">
        <v>73</v>
      </c>
      <c r="D3074" t="str">
        <f>TRIM(COVID_STATE[[#This Row],[ REGION_HOLD]])</f>
        <v>West</v>
      </c>
      <c r="E3074">
        <v>11</v>
      </c>
      <c r="F3074">
        <v>0</v>
      </c>
      <c r="G3074">
        <v>0</v>
      </c>
    </row>
    <row r="3075" spans="1:7" x14ac:dyDescent="0.4">
      <c r="A3075" s="1">
        <v>43911</v>
      </c>
      <c r="B3075" t="s">
        <v>1</v>
      </c>
      <c r="C3075" t="s">
        <v>75</v>
      </c>
      <c r="D3075" t="str">
        <f>TRIM(COVID_STATE[[#This Row],[ REGION_HOLD]])</f>
        <v>Midwest</v>
      </c>
      <c r="E3075">
        <v>168</v>
      </c>
      <c r="F3075">
        <v>1</v>
      </c>
      <c r="G3075">
        <v>6</v>
      </c>
    </row>
    <row r="3076" spans="1:7" x14ac:dyDescent="0.4">
      <c r="A3076" s="1">
        <v>43911</v>
      </c>
      <c r="B3076" t="s">
        <v>22</v>
      </c>
      <c r="C3076" t="s">
        <v>75</v>
      </c>
      <c r="D3076" t="str">
        <f>TRIM(COVID_STATE[[#This Row],[ REGION_HOLD]])</f>
        <v>Midwest</v>
      </c>
      <c r="E3076">
        <v>47</v>
      </c>
      <c r="F3076">
        <v>1</v>
      </c>
      <c r="G3076">
        <v>6</v>
      </c>
    </row>
    <row r="3077" spans="1:7" x14ac:dyDescent="0.4">
      <c r="A3077" s="1">
        <v>43911</v>
      </c>
      <c r="B3077" t="s">
        <v>34</v>
      </c>
      <c r="C3077" t="s">
        <v>75</v>
      </c>
      <c r="D3077" t="str">
        <f>TRIM(COVID_STATE[[#This Row],[ REGION_HOLD]])</f>
        <v>Midwest</v>
      </c>
      <c r="E3077">
        <v>23</v>
      </c>
      <c r="F3077">
        <v>0</v>
      </c>
      <c r="G3077">
        <v>0</v>
      </c>
    </row>
    <row r="3078" spans="1:7" x14ac:dyDescent="0.4">
      <c r="A3078" s="1">
        <v>43911</v>
      </c>
      <c r="B3078" t="s">
        <v>29</v>
      </c>
      <c r="C3078" t="s">
        <v>75</v>
      </c>
      <c r="D3078" t="str">
        <f>TRIM(COVID_STATE[[#This Row],[ REGION_HOLD]])</f>
        <v>Midwest</v>
      </c>
      <c r="E3078">
        <v>8</v>
      </c>
      <c r="F3078">
        <v>1</v>
      </c>
      <c r="G3078">
        <v>2</v>
      </c>
    </row>
    <row r="3079" spans="1:7" x14ac:dyDescent="0.4">
      <c r="A3079" s="1">
        <v>43911</v>
      </c>
      <c r="B3079" t="s">
        <v>23</v>
      </c>
      <c r="C3079" t="s">
        <v>71</v>
      </c>
      <c r="D3079" t="str">
        <f>TRIM(COVID_STATE[[#This Row],[ REGION_HOLD]])</f>
        <v>South</v>
      </c>
      <c r="E3079">
        <v>21</v>
      </c>
      <c r="F3079">
        <v>1</v>
      </c>
      <c r="G3079">
        <v>3</v>
      </c>
    </row>
    <row r="3080" spans="1:7" x14ac:dyDescent="0.4">
      <c r="A3080" s="1">
        <v>43911</v>
      </c>
      <c r="B3080" t="s">
        <v>35</v>
      </c>
      <c r="C3080" t="s">
        <v>71</v>
      </c>
      <c r="D3080" t="str">
        <f>TRIM(COVID_STATE[[#This Row],[ REGION_HOLD]])</f>
        <v>South</v>
      </c>
      <c r="E3080">
        <v>226</v>
      </c>
      <c r="F3080">
        <v>6</v>
      </c>
      <c r="G3080">
        <v>16</v>
      </c>
    </row>
    <row r="3081" spans="1:7" x14ac:dyDescent="0.4">
      <c r="A3081" s="1">
        <v>43911</v>
      </c>
      <c r="B3081" t="s">
        <v>46</v>
      </c>
      <c r="C3081" t="s">
        <v>74</v>
      </c>
      <c r="D3081" t="str">
        <f>TRIM(COVID_STATE[[#This Row],[ REGION_HOLD]])</f>
        <v>Northeast</v>
      </c>
      <c r="E3081">
        <v>13</v>
      </c>
      <c r="F3081">
        <v>0</v>
      </c>
      <c r="G3081">
        <v>0</v>
      </c>
    </row>
    <row r="3082" spans="1:7" x14ac:dyDescent="0.4">
      <c r="A3082" s="1">
        <v>43911</v>
      </c>
      <c r="B3082" t="s">
        <v>18</v>
      </c>
      <c r="C3082" t="s">
        <v>71</v>
      </c>
      <c r="D3082" t="str">
        <f>TRIM(COVID_STATE[[#This Row],[ REGION_HOLD]])</f>
        <v>South</v>
      </c>
      <c r="E3082">
        <v>45</v>
      </c>
      <c r="F3082">
        <v>1</v>
      </c>
      <c r="G3082">
        <v>3</v>
      </c>
    </row>
    <row r="3083" spans="1:7" x14ac:dyDescent="0.4">
      <c r="A3083" s="1">
        <v>43911</v>
      </c>
      <c r="B3083" t="s">
        <v>4</v>
      </c>
      <c r="C3083" t="s">
        <v>74</v>
      </c>
      <c r="D3083" t="str">
        <f>TRIM(COVID_STATE[[#This Row],[ REGION_HOLD]])</f>
        <v>Northeast</v>
      </c>
      <c r="E3083">
        <v>112</v>
      </c>
      <c r="F3083">
        <v>1</v>
      </c>
      <c r="G3083">
        <v>2</v>
      </c>
    </row>
    <row r="3084" spans="1:7" x14ac:dyDescent="0.4">
      <c r="A3084" s="1">
        <v>43911</v>
      </c>
      <c r="B3084" t="s">
        <v>37</v>
      </c>
      <c r="C3084" t="s">
        <v>75</v>
      </c>
      <c r="D3084" t="str">
        <f>TRIM(COVID_STATE[[#This Row],[ REGION_HOLD]])</f>
        <v>Midwest</v>
      </c>
      <c r="E3084">
        <v>239</v>
      </c>
      <c r="F3084">
        <v>2</v>
      </c>
      <c r="G3084">
        <v>6</v>
      </c>
    </row>
    <row r="3085" spans="1:7" x14ac:dyDescent="0.4">
      <c r="A3085" s="1">
        <v>43911</v>
      </c>
      <c r="B3085" t="s">
        <v>24</v>
      </c>
      <c r="C3085" t="s">
        <v>75</v>
      </c>
      <c r="D3085" t="str">
        <f>TRIM(COVID_STATE[[#This Row],[ REGION_HOLD]])</f>
        <v>Midwest</v>
      </c>
      <c r="E3085">
        <v>23</v>
      </c>
      <c r="F3085">
        <v>1</v>
      </c>
      <c r="G3085">
        <v>1</v>
      </c>
    </row>
    <row r="3086" spans="1:7" x14ac:dyDescent="0.4">
      <c r="A3086" s="1">
        <v>43911</v>
      </c>
      <c r="B3086" t="s">
        <v>41</v>
      </c>
      <c r="C3086" t="s">
        <v>71</v>
      </c>
      <c r="D3086" t="str">
        <f>TRIM(COVID_STATE[[#This Row],[ REGION_HOLD]])</f>
        <v>South</v>
      </c>
      <c r="E3086">
        <v>60</v>
      </c>
      <c r="F3086">
        <v>0</v>
      </c>
      <c r="G3086">
        <v>1</v>
      </c>
    </row>
    <row r="3087" spans="1:7" x14ac:dyDescent="0.4">
      <c r="A3087" s="1">
        <v>43911</v>
      </c>
      <c r="B3087" t="s">
        <v>30</v>
      </c>
      <c r="C3087" t="s">
        <v>75</v>
      </c>
      <c r="D3087" t="str">
        <f>TRIM(COVID_STATE[[#This Row],[ REGION_HOLD]])</f>
        <v>Midwest</v>
      </c>
      <c r="E3087">
        <v>20</v>
      </c>
      <c r="F3087">
        <v>0</v>
      </c>
      <c r="G3087">
        <v>3</v>
      </c>
    </row>
    <row r="3088" spans="1:7" x14ac:dyDescent="0.4">
      <c r="A3088" s="1">
        <v>43911</v>
      </c>
      <c r="B3088" t="s">
        <v>49</v>
      </c>
      <c r="C3088" t="s">
        <v>73</v>
      </c>
      <c r="D3088" t="str">
        <f>TRIM(COVID_STATE[[#This Row],[ REGION_HOLD]])</f>
        <v>West</v>
      </c>
      <c r="E3088">
        <v>10</v>
      </c>
      <c r="F3088">
        <v>0</v>
      </c>
      <c r="G3088">
        <v>0</v>
      </c>
    </row>
    <row r="3089" spans="1:7" x14ac:dyDescent="0.4">
      <c r="A3089" s="1">
        <v>43911</v>
      </c>
      <c r="B3089" t="s">
        <v>7</v>
      </c>
      <c r="C3089" t="s">
        <v>75</v>
      </c>
      <c r="D3089" t="str">
        <f>TRIM(COVID_STATE[[#This Row],[ REGION_HOLD]])</f>
        <v>Midwest</v>
      </c>
      <c r="E3089">
        <v>8</v>
      </c>
      <c r="F3089">
        <v>0</v>
      </c>
      <c r="G3089">
        <v>0</v>
      </c>
    </row>
    <row r="3090" spans="1:7" x14ac:dyDescent="0.4">
      <c r="A3090" s="1">
        <v>43911</v>
      </c>
      <c r="B3090" t="s">
        <v>19</v>
      </c>
      <c r="C3090" t="s">
        <v>73</v>
      </c>
      <c r="D3090" t="str">
        <f>TRIM(COVID_STATE[[#This Row],[ REGION_HOLD]])</f>
        <v>West</v>
      </c>
      <c r="E3090">
        <v>0</v>
      </c>
      <c r="F3090">
        <v>0</v>
      </c>
      <c r="G3090">
        <v>2</v>
      </c>
    </row>
    <row r="3091" spans="1:7" x14ac:dyDescent="0.4">
      <c r="A3091" s="1">
        <v>43911</v>
      </c>
      <c r="B3091" t="s">
        <v>14</v>
      </c>
      <c r="C3091" t="s">
        <v>74</v>
      </c>
      <c r="D3091" t="str">
        <f>TRIM(COVID_STATE[[#This Row],[ REGION_HOLD]])</f>
        <v>Northeast</v>
      </c>
      <c r="E3091">
        <v>10</v>
      </c>
      <c r="F3091">
        <v>0</v>
      </c>
      <c r="G3091">
        <v>0</v>
      </c>
    </row>
    <row r="3092" spans="1:7" x14ac:dyDescent="0.4">
      <c r="A3092" s="1">
        <v>43911</v>
      </c>
      <c r="B3092" t="s">
        <v>16</v>
      </c>
      <c r="C3092" t="s">
        <v>74</v>
      </c>
      <c r="D3092" t="str">
        <f>TRIM(COVID_STATE[[#This Row],[ REGION_HOLD]])</f>
        <v>Northeast</v>
      </c>
      <c r="E3092">
        <v>440</v>
      </c>
      <c r="F3092">
        <v>5</v>
      </c>
      <c r="G3092">
        <v>16</v>
      </c>
    </row>
    <row r="3093" spans="1:7" x14ac:dyDescent="0.4">
      <c r="A3093" s="1">
        <v>43911</v>
      </c>
      <c r="B3093" t="s">
        <v>42</v>
      </c>
      <c r="C3093" t="s">
        <v>73</v>
      </c>
      <c r="D3093" t="str">
        <f>TRIM(COVID_STATE[[#This Row],[ REGION_HOLD]])</f>
        <v>West</v>
      </c>
      <c r="E3093">
        <v>14</v>
      </c>
      <c r="F3093">
        <v>0</v>
      </c>
      <c r="G3093">
        <v>0</v>
      </c>
    </row>
    <row r="3094" spans="1:7" x14ac:dyDescent="0.4">
      <c r="A3094" s="1">
        <v>43911</v>
      </c>
      <c r="B3094" t="s">
        <v>11</v>
      </c>
      <c r="C3094" t="s">
        <v>74</v>
      </c>
      <c r="D3094" t="str">
        <f>TRIM(COVID_STATE[[#This Row],[ REGION_HOLD]])</f>
        <v>Northeast</v>
      </c>
      <c r="E3094">
        <v>3258</v>
      </c>
      <c r="F3094">
        <v>27</v>
      </c>
      <c r="G3094">
        <v>95</v>
      </c>
    </row>
    <row r="3095" spans="1:7" x14ac:dyDescent="0.4">
      <c r="A3095" s="1">
        <v>43911</v>
      </c>
      <c r="B3095" t="s">
        <v>15</v>
      </c>
      <c r="C3095" t="s">
        <v>71</v>
      </c>
      <c r="D3095" t="str">
        <f>TRIM(COVID_STATE[[#This Row],[ REGION_HOLD]])</f>
        <v>South</v>
      </c>
      <c r="E3095">
        <v>40</v>
      </c>
      <c r="F3095">
        <v>0</v>
      </c>
      <c r="G3095">
        <v>0</v>
      </c>
    </row>
    <row r="3096" spans="1:7" x14ac:dyDescent="0.4">
      <c r="A3096" s="1">
        <v>43911</v>
      </c>
      <c r="B3096" t="s">
        <v>43</v>
      </c>
      <c r="C3096" t="s">
        <v>75</v>
      </c>
      <c r="D3096" t="str">
        <f>TRIM(COVID_STATE[[#This Row],[ REGION_HOLD]])</f>
        <v>Midwest</v>
      </c>
      <c r="E3096">
        <v>1</v>
      </c>
      <c r="F3096">
        <v>0</v>
      </c>
      <c r="G3096">
        <v>0</v>
      </c>
    </row>
    <row r="3097" spans="1:7" x14ac:dyDescent="0.4">
      <c r="A3097" s="1">
        <v>43911</v>
      </c>
      <c r="B3097" t="s">
        <v>36</v>
      </c>
      <c r="C3097" t="s">
        <v>75</v>
      </c>
      <c r="D3097" t="str">
        <f>TRIM(COVID_STATE[[#This Row],[ REGION_HOLD]])</f>
        <v>Midwest</v>
      </c>
      <c r="E3097">
        <v>78</v>
      </c>
      <c r="F3097">
        <v>2</v>
      </c>
      <c r="G3097">
        <v>3</v>
      </c>
    </row>
    <row r="3098" spans="1:7" x14ac:dyDescent="0.4">
      <c r="A3098" s="1">
        <v>43911</v>
      </c>
      <c r="B3098" t="s">
        <v>25</v>
      </c>
      <c r="C3098" t="s">
        <v>71</v>
      </c>
      <c r="D3098" t="str">
        <f>TRIM(COVID_STATE[[#This Row],[ REGION_HOLD]])</f>
        <v>South</v>
      </c>
      <c r="E3098">
        <v>4</v>
      </c>
      <c r="F3098">
        <v>0</v>
      </c>
      <c r="G3098">
        <v>1</v>
      </c>
    </row>
    <row r="3099" spans="1:7" x14ac:dyDescent="0.4">
      <c r="A3099" s="1">
        <v>43911</v>
      </c>
      <c r="B3099" t="s">
        <v>9</v>
      </c>
      <c r="C3099" t="s">
        <v>73</v>
      </c>
      <c r="D3099" t="str">
        <f>TRIM(COVID_STATE[[#This Row],[ REGION_HOLD]])</f>
        <v>West</v>
      </c>
      <c r="E3099">
        <v>23</v>
      </c>
      <c r="F3099">
        <v>1</v>
      </c>
      <c r="G3099">
        <v>4</v>
      </c>
    </row>
    <row r="3100" spans="1:7" x14ac:dyDescent="0.4">
      <c r="A3100" s="1">
        <v>43911</v>
      </c>
      <c r="B3100" t="s">
        <v>26</v>
      </c>
      <c r="C3100" t="s">
        <v>74</v>
      </c>
      <c r="D3100" t="str">
        <f>TRIM(COVID_STATE[[#This Row],[ REGION_HOLD]])</f>
        <v>Northeast</v>
      </c>
      <c r="E3100">
        <v>119</v>
      </c>
      <c r="F3100">
        <v>1</v>
      </c>
      <c r="G3100">
        <v>2</v>
      </c>
    </row>
    <row r="3101" spans="1:7" x14ac:dyDescent="0.4">
      <c r="A3101" s="1">
        <v>43911</v>
      </c>
      <c r="B3101" t="s">
        <v>12</v>
      </c>
      <c r="C3101" t="s">
        <v>74</v>
      </c>
      <c r="D3101" t="str">
        <f>TRIM(COVID_STATE[[#This Row],[ REGION_HOLD]])</f>
        <v>Northeast</v>
      </c>
      <c r="E3101">
        <v>22</v>
      </c>
      <c r="F3101">
        <v>0</v>
      </c>
      <c r="G3101">
        <v>0</v>
      </c>
    </row>
    <row r="3102" spans="1:7" x14ac:dyDescent="0.4">
      <c r="A3102" s="1">
        <v>43911</v>
      </c>
      <c r="B3102" t="s">
        <v>27</v>
      </c>
      <c r="C3102" t="s">
        <v>71</v>
      </c>
      <c r="D3102" t="str">
        <f>TRIM(COVID_STATE[[#This Row],[ REGION_HOLD]])</f>
        <v>South</v>
      </c>
      <c r="E3102">
        <v>46</v>
      </c>
      <c r="F3102">
        <v>0</v>
      </c>
      <c r="G3102">
        <v>3</v>
      </c>
    </row>
    <row r="3103" spans="1:7" x14ac:dyDescent="0.4">
      <c r="A3103" s="1">
        <v>43911</v>
      </c>
      <c r="B3103" t="s">
        <v>38</v>
      </c>
      <c r="C3103" t="s">
        <v>75</v>
      </c>
      <c r="D3103" t="str">
        <f>TRIM(COVID_STATE[[#This Row],[ REGION_HOLD]])</f>
        <v>Midwest</v>
      </c>
      <c r="E3103">
        <v>0</v>
      </c>
      <c r="F3103">
        <v>0</v>
      </c>
      <c r="G3103">
        <v>1</v>
      </c>
    </row>
    <row r="3104" spans="1:7" x14ac:dyDescent="0.4">
      <c r="A3104" s="1">
        <v>43911</v>
      </c>
      <c r="B3104" t="s">
        <v>20</v>
      </c>
      <c r="C3104" t="s">
        <v>71</v>
      </c>
      <c r="D3104" t="str">
        <f>TRIM(COVID_STATE[[#This Row],[ REGION_HOLD]])</f>
        <v>South</v>
      </c>
      <c r="E3104">
        <v>75</v>
      </c>
      <c r="F3104">
        <v>2</v>
      </c>
      <c r="G3104">
        <v>2</v>
      </c>
    </row>
    <row r="3105" spans="1:7" x14ac:dyDescent="0.4">
      <c r="A3105" s="1">
        <v>43911</v>
      </c>
      <c r="B3105" t="s">
        <v>6</v>
      </c>
      <c r="C3105" t="s">
        <v>71</v>
      </c>
      <c r="D3105" t="str">
        <f>TRIM(COVID_STATE[[#This Row],[ REGION_HOLD]])</f>
        <v>South</v>
      </c>
      <c r="E3105">
        <v>161</v>
      </c>
      <c r="F3105">
        <v>0</v>
      </c>
      <c r="G3105">
        <v>5</v>
      </c>
    </row>
    <row r="3106" spans="1:7" x14ac:dyDescent="0.4">
      <c r="A3106" s="1">
        <v>43911</v>
      </c>
      <c r="B3106" t="s">
        <v>8</v>
      </c>
      <c r="C3106" t="s">
        <v>73</v>
      </c>
      <c r="D3106" t="str">
        <f>TRIM(COVID_STATE[[#This Row],[ REGION_HOLD]])</f>
        <v>West</v>
      </c>
      <c r="E3106">
        <v>26</v>
      </c>
      <c r="F3106">
        <v>0</v>
      </c>
      <c r="G3106">
        <v>0</v>
      </c>
    </row>
    <row r="3107" spans="1:7" x14ac:dyDescent="0.4">
      <c r="A3107" s="1">
        <v>43911</v>
      </c>
      <c r="B3107" t="s">
        <v>31</v>
      </c>
      <c r="C3107" t="s">
        <v>74</v>
      </c>
      <c r="D3107" t="str">
        <f>TRIM(COVID_STATE[[#This Row],[ REGION_HOLD]])</f>
        <v>Northeast</v>
      </c>
      <c r="E3107">
        <v>20</v>
      </c>
      <c r="F3107">
        <v>0</v>
      </c>
      <c r="G3107">
        <v>2</v>
      </c>
    </row>
    <row r="3108" spans="1:7" x14ac:dyDescent="0.4">
      <c r="A3108" s="1">
        <v>43911</v>
      </c>
      <c r="B3108" t="s">
        <v>32</v>
      </c>
      <c r="C3108" t="s">
        <v>71</v>
      </c>
      <c r="D3108" t="str">
        <f>TRIM(COVID_STATE[[#This Row],[ REGION_HOLD]])</f>
        <v>South</v>
      </c>
      <c r="E3108">
        <v>37</v>
      </c>
      <c r="F3108">
        <v>1</v>
      </c>
      <c r="G3108">
        <v>3</v>
      </c>
    </row>
    <row r="3109" spans="1:7" x14ac:dyDescent="0.4">
      <c r="A3109" s="1">
        <v>43911</v>
      </c>
      <c r="B3109" t="s">
        <v>0</v>
      </c>
      <c r="C3109" t="s">
        <v>73</v>
      </c>
      <c r="D3109" t="str">
        <f>TRIM(COVID_STATE[[#This Row],[ REGION_HOLD]])</f>
        <v>West</v>
      </c>
      <c r="E3109">
        <v>251</v>
      </c>
      <c r="F3109">
        <v>12</v>
      </c>
      <c r="G3109">
        <v>95</v>
      </c>
    </row>
    <row r="3110" spans="1:7" x14ac:dyDescent="0.4">
      <c r="A3110" s="1">
        <v>43911</v>
      </c>
      <c r="B3110" t="s">
        <v>50</v>
      </c>
      <c r="C3110" t="s">
        <v>71</v>
      </c>
      <c r="D3110" t="str">
        <f>TRIM(COVID_STATE[[#This Row],[ REGION_HOLD]])</f>
        <v>South</v>
      </c>
      <c r="E3110">
        <v>4</v>
      </c>
      <c r="F3110">
        <v>0</v>
      </c>
      <c r="G3110">
        <v>0</v>
      </c>
    </row>
    <row r="3111" spans="1:7" x14ac:dyDescent="0.4">
      <c r="A3111" s="1">
        <v>43911</v>
      </c>
      <c r="B3111" t="s">
        <v>5</v>
      </c>
      <c r="C3111" t="s">
        <v>75</v>
      </c>
      <c r="D3111" t="str">
        <f>TRIM(COVID_STATE[[#This Row],[ REGION_HOLD]])</f>
        <v>Midwest</v>
      </c>
      <c r="E3111">
        <v>65</v>
      </c>
      <c r="F3111">
        <v>1</v>
      </c>
      <c r="G3111">
        <v>4</v>
      </c>
    </row>
    <row r="3112" spans="1:7" x14ac:dyDescent="0.4">
      <c r="A3112" s="1">
        <v>43911</v>
      </c>
      <c r="B3112" t="s">
        <v>44</v>
      </c>
      <c r="C3112" t="s">
        <v>73</v>
      </c>
      <c r="D3112" t="str">
        <f>TRIM(COVID_STATE[[#This Row],[ REGION_HOLD]])</f>
        <v>West</v>
      </c>
      <c r="E3112">
        <v>2</v>
      </c>
      <c r="F3112">
        <v>0</v>
      </c>
      <c r="G3112">
        <v>0</v>
      </c>
    </row>
    <row r="3113" spans="1:7" x14ac:dyDescent="0.4">
      <c r="A3113" s="1">
        <v>43912</v>
      </c>
      <c r="B3113" t="s">
        <v>47</v>
      </c>
      <c r="C3113" t="s">
        <v>71</v>
      </c>
      <c r="D3113" t="str">
        <f>TRIM(COVID_STATE[[#This Row],[ REGION_HOLD]])</f>
        <v>South</v>
      </c>
      <c r="E3113">
        <v>26</v>
      </c>
      <c r="F3113">
        <v>0</v>
      </c>
      <c r="G3113">
        <v>0</v>
      </c>
    </row>
    <row r="3114" spans="1:7" x14ac:dyDescent="0.4">
      <c r="A3114" s="1">
        <v>43912</v>
      </c>
      <c r="B3114" t="s">
        <v>45</v>
      </c>
      <c r="C3114" t="s">
        <v>73</v>
      </c>
      <c r="D3114" t="str">
        <f>TRIM(COVID_STATE[[#This Row],[ REGION_HOLD]])</f>
        <v>West</v>
      </c>
      <c r="E3114">
        <v>1</v>
      </c>
      <c r="F3114">
        <v>0</v>
      </c>
      <c r="G3114">
        <v>0</v>
      </c>
    </row>
    <row r="3115" spans="1:7" x14ac:dyDescent="0.4">
      <c r="A3115" s="1">
        <v>43912</v>
      </c>
      <c r="B3115" t="s">
        <v>3</v>
      </c>
      <c r="C3115" t="s">
        <v>73</v>
      </c>
      <c r="D3115" t="str">
        <f>TRIM(COVID_STATE[[#This Row],[ REGION_HOLD]])</f>
        <v>West</v>
      </c>
      <c r="E3115">
        <v>49</v>
      </c>
      <c r="F3115">
        <v>1</v>
      </c>
      <c r="G3115">
        <v>2</v>
      </c>
    </row>
    <row r="3116" spans="1:7" x14ac:dyDescent="0.4">
      <c r="A3116" s="1">
        <v>43912</v>
      </c>
      <c r="B3116" t="s">
        <v>39</v>
      </c>
      <c r="C3116" t="s">
        <v>71</v>
      </c>
      <c r="D3116" t="str">
        <f>TRIM(COVID_STATE[[#This Row],[ REGION_HOLD]])</f>
        <v>South</v>
      </c>
      <c r="E3116">
        <v>47</v>
      </c>
      <c r="F3116">
        <v>0</v>
      </c>
      <c r="G3116">
        <v>0</v>
      </c>
    </row>
    <row r="3117" spans="1:7" x14ac:dyDescent="0.4">
      <c r="A3117" s="1">
        <v>43912</v>
      </c>
      <c r="B3117" t="s">
        <v>2</v>
      </c>
      <c r="C3117" t="s">
        <v>73</v>
      </c>
      <c r="D3117" t="str">
        <f>TRIM(COVID_STATE[[#This Row],[ REGION_HOLD]])</f>
        <v>West</v>
      </c>
      <c r="E3117">
        <v>307</v>
      </c>
      <c r="F3117">
        <v>7</v>
      </c>
      <c r="G3117">
        <v>35</v>
      </c>
    </row>
    <row r="3118" spans="1:7" x14ac:dyDescent="0.4">
      <c r="A3118" s="1">
        <v>43912</v>
      </c>
      <c r="B3118" t="s">
        <v>17</v>
      </c>
      <c r="C3118" t="s">
        <v>73</v>
      </c>
      <c r="D3118" t="str">
        <f>TRIM(COVID_STATE[[#This Row],[ REGION_HOLD]])</f>
        <v>West</v>
      </c>
      <c r="E3118">
        <v>116</v>
      </c>
      <c r="F3118">
        <v>1</v>
      </c>
      <c r="G3118">
        <v>7</v>
      </c>
    </row>
    <row r="3119" spans="1:7" x14ac:dyDescent="0.4">
      <c r="A3119" s="1">
        <v>43912</v>
      </c>
      <c r="B3119" t="s">
        <v>33</v>
      </c>
      <c r="C3119" t="s">
        <v>74</v>
      </c>
      <c r="D3119" t="str">
        <f>TRIM(COVID_STATE[[#This Row],[ REGION_HOLD]])</f>
        <v>Northeast</v>
      </c>
      <c r="E3119">
        <v>104</v>
      </c>
      <c r="F3119">
        <v>3</v>
      </c>
      <c r="G3119">
        <v>8</v>
      </c>
    </row>
    <row r="3120" spans="1:7" x14ac:dyDescent="0.4">
      <c r="A3120" s="1">
        <v>43912</v>
      </c>
      <c r="B3120" t="s">
        <v>40</v>
      </c>
      <c r="C3120" t="s">
        <v>71</v>
      </c>
      <c r="D3120" t="str">
        <f>TRIM(COVID_STATE[[#This Row],[ REGION_HOLD]])</f>
        <v>South</v>
      </c>
      <c r="E3120">
        <v>11</v>
      </c>
      <c r="F3120">
        <v>0</v>
      </c>
      <c r="G3120">
        <v>0</v>
      </c>
    </row>
    <row r="3121" spans="1:7" x14ac:dyDescent="0.4">
      <c r="A3121" s="1">
        <v>43912</v>
      </c>
      <c r="B3121" t="s">
        <v>28</v>
      </c>
      <c r="C3121" t="s">
        <v>71</v>
      </c>
      <c r="D3121" t="str">
        <f>TRIM(COVID_STATE[[#This Row],[ REGION_HOLD]])</f>
        <v>South</v>
      </c>
      <c r="E3121">
        <v>21</v>
      </c>
      <c r="F3121">
        <v>0</v>
      </c>
      <c r="G3121">
        <v>1</v>
      </c>
    </row>
    <row r="3122" spans="1:7" x14ac:dyDescent="0.4">
      <c r="A3122" s="1">
        <v>43912</v>
      </c>
      <c r="B3122" t="s">
        <v>10</v>
      </c>
      <c r="C3122" t="s">
        <v>71</v>
      </c>
      <c r="D3122" t="str">
        <f>TRIM(COVID_STATE[[#This Row],[ REGION_HOLD]])</f>
        <v>South</v>
      </c>
      <c r="E3122">
        <v>236</v>
      </c>
      <c r="F3122">
        <v>2</v>
      </c>
      <c r="G3122">
        <v>13</v>
      </c>
    </row>
    <row r="3123" spans="1:7" x14ac:dyDescent="0.4">
      <c r="A3123" s="1">
        <v>43912</v>
      </c>
      <c r="B3123" t="s">
        <v>13</v>
      </c>
      <c r="C3123" t="s">
        <v>71</v>
      </c>
      <c r="D3123" t="str">
        <f>TRIM(COVID_STATE[[#This Row],[ REGION_HOLD]])</f>
        <v>South</v>
      </c>
      <c r="E3123">
        <v>68</v>
      </c>
      <c r="F3123">
        <v>5</v>
      </c>
      <c r="G3123">
        <v>25</v>
      </c>
    </row>
    <row r="3124" spans="1:7" x14ac:dyDescent="0.4">
      <c r="A3124" s="1">
        <v>43912</v>
      </c>
      <c r="B3124" t="s">
        <v>21</v>
      </c>
      <c r="C3124" t="s">
        <v>73</v>
      </c>
      <c r="D3124" t="str">
        <f>TRIM(COVID_STATE[[#This Row],[ REGION_HOLD]])</f>
        <v>West</v>
      </c>
      <c r="E3124">
        <v>8</v>
      </c>
      <c r="F3124">
        <v>0</v>
      </c>
      <c r="G3124">
        <v>0</v>
      </c>
    </row>
    <row r="3125" spans="1:7" x14ac:dyDescent="0.4">
      <c r="A3125" s="1">
        <v>43912</v>
      </c>
      <c r="B3125" t="s">
        <v>48</v>
      </c>
      <c r="C3125" t="s">
        <v>73</v>
      </c>
      <c r="D3125" t="str">
        <f>TRIM(COVID_STATE[[#This Row],[ REGION_HOLD]])</f>
        <v>West</v>
      </c>
      <c r="E3125">
        <v>5</v>
      </c>
      <c r="F3125">
        <v>0</v>
      </c>
      <c r="G3125">
        <v>0</v>
      </c>
    </row>
    <row r="3126" spans="1:7" x14ac:dyDescent="0.4">
      <c r="A3126" s="1">
        <v>43912</v>
      </c>
      <c r="B3126" t="s">
        <v>1</v>
      </c>
      <c r="C3126" t="s">
        <v>75</v>
      </c>
      <c r="D3126" t="str">
        <f>TRIM(COVID_STATE[[#This Row],[ REGION_HOLD]])</f>
        <v>Midwest</v>
      </c>
      <c r="E3126">
        <v>296</v>
      </c>
      <c r="F3126">
        <v>3</v>
      </c>
      <c r="G3126">
        <v>9</v>
      </c>
    </row>
    <row r="3127" spans="1:7" x14ac:dyDescent="0.4">
      <c r="A3127" s="1">
        <v>43912</v>
      </c>
      <c r="B3127" t="s">
        <v>22</v>
      </c>
      <c r="C3127" t="s">
        <v>75</v>
      </c>
      <c r="D3127" t="str">
        <f>TRIM(COVID_STATE[[#This Row],[ REGION_HOLD]])</f>
        <v>Midwest</v>
      </c>
      <c r="E3127">
        <v>76</v>
      </c>
      <c r="F3127">
        <v>3</v>
      </c>
      <c r="G3127">
        <v>9</v>
      </c>
    </row>
    <row r="3128" spans="1:7" x14ac:dyDescent="0.4">
      <c r="A3128" s="1">
        <v>43912</v>
      </c>
      <c r="B3128" t="s">
        <v>34</v>
      </c>
      <c r="C3128" t="s">
        <v>75</v>
      </c>
      <c r="D3128" t="str">
        <f>TRIM(COVID_STATE[[#This Row],[ REGION_HOLD]])</f>
        <v>Midwest</v>
      </c>
      <c r="E3128">
        <v>22</v>
      </c>
      <c r="F3128">
        <v>0</v>
      </c>
      <c r="G3128">
        <v>0</v>
      </c>
    </row>
    <row r="3129" spans="1:7" x14ac:dyDescent="0.4">
      <c r="A3129" s="1">
        <v>43912</v>
      </c>
      <c r="B3129" t="s">
        <v>29</v>
      </c>
      <c r="C3129" t="s">
        <v>75</v>
      </c>
      <c r="D3129" t="str">
        <f>TRIM(COVID_STATE[[#This Row],[ REGION_HOLD]])</f>
        <v>Midwest</v>
      </c>
      <c r="E3129">
        <v>9</v>
      </c>
      <c r="F3129">
        <v>0</v>
      </c>
      <c r="G3129">
        <v>2</v>
      </c>
    </row>
    <row r="3130" spans="1:7" x14ac:dyDescent="0.4">
      <c r="A3130" s="1">
        <v>43912</v>
      </c>
      <c r="B3130" t="s">
        <v>23</v>
      </c>
      <c r="C3130" t="s">
        <v>71</v>
      </c>
      <c r="D3130" t="str">
        <f>TRIM(COVID_STATE[[#This Row],[ REGION_HOLD]])</f>
        <v>South</v>
      </c>
      <c r="E3130">
        <v>19</v>
      </c>
      <c r="F3130">
        <v>0</v>
      </c>
      <c r="G3130">
        <v>3</v>
      </c>
    </row>
    <row r="3131" spans="1:7" x14ac:dyDescent="0.4">
      <c r="A3131" s="1">
        <v>43912</v>
      </c>
      <c r="B3131" t="s">
        <v>35</v>
      </c>
      <c r="C3131" t="s">
        <v>71</v>
      </c>
      <c r="D3131" t="str">
        <f>TRIM(COVID_STATE[[#This Row],[ REGION_HOLD]])</f>
        <v>South</v>
      </c>
      <c r="E3131">
        <v>74</v>
      </c>
      <c r="F3131">
        <v>4</v>
      </c>
      <c r="G3131">
        <v>20</v>
      </c>
    </row>
    <row r="3132" spans="1:7" x14ac:dyDescent="0.4">
      <c r="A3132" s="1">
        <v>43912</v>
      </c>
      <c r="B3132" t="s">
        <v>46</v>
      </c>
      <c r="C3132" t="s">
        <v>74</v>
      </c>
      <c r="D3132" t="str">
        <f>TRIM(COVID_STATE[[#This Row],[ REGION_HOLD]])</f>
        <v>Northeast</v>
      </c>
      <c r="E3132">
        <v>19</v>
      </c>
      <c r="F3132">
        <v>0</v>
      </c>
      <c r="G3132">
        <v>0</v>
      </c>
    </row>
    <row r="3133" spans="1:7" x14ac:dyDescent="0.4">
      <c r="A3133" s="1">
        <v>43912</v>
      </c>
      <c r="B3133" t="s">
        <v>18</v>
      </c>
      <c r="C3133" t="s">
        <v>71</v>
      </c>
      <c r="D3133" t="str">
        <f>TRIM(COVID_STATE[[#This Row],[ REGION_HOLD]])</f>
        <v>South</v>
      </c>
      <c r="E3133">
        <v>50</v>
      </c>
      <c r="F3133">
        <v>0</v>
      </c>
      <c r="G3133">
        <v>3</v>
      </c>
    </row>
    <row r="3134" spans="1:7" x14ac:dyDescent="0.4">
      <c r="A3134" s="1">
        <v>43912</v>
      </c>
      <c r="B3134" t="s">
        <v>4</v>
      </c>
      <c r="C3134" t="s">
        <v>74</v>
      </c>
      <c r="D3134" t="str">
        <f>TRIM(COVID_STATE[[#This Row],[ REGION_HOLD]])</f>
        <v>Northeast</v>
      </c>
      <c r="E3134">
        <v>121</v>
      </c>
      <c r="F3134">
        <v>3</v>
      </c>
      <c r="G3134">
        <v>5</v>
      </c>
    </row>
    <row r="3135" spans="1:7" x14ac:dyDescent="0.4">
      <c r="A3135" s="1">
        <v>43912</v>
      </c>
      <c r="B3135" t="s">
        <v>37</v>
      </c>
      <c r="C3135" t="s">
        <v>75</v>
      </c>
      <c r="D3135" t="str">
        <f>TRIM(COVID_STATE[[#This Row],[ REGION_HOLD]])</f>
        <v>Midwest</v>
      </c>
      <c r="E3135">
        <v>246</v>
      </c>
      <c r="F3135">
        <v>3</v>
      </c>
      <c r="G3135">
        <v>9</v>
      </c>
    </row>
    <row r="3136" spans="1:7" x14ac:dyDescent="0.4">
      <c r="A3136" s="1">
        <v>43912</v>
      </c>
      <c r="B3136" t="s">
        <v>24</v>
      </c>
      <c r="C3136" t="s">
        <v>75</v>
      </c>
      <c r="D3136" t="str">
        <f>TRIM(COVID_STATE[[#This Row],[ REGION_HOLD]])</f>
        <v>Midwest</v>
      </c>
      <c r="E3136">
        <v>33</v>
      </c>
      <c r="F3136">
        <v>0</v>
      </c>
      <c r="G3136">
        <v>1</v>
      </c>
    </row>
    <row r="3137" spans="1:7" x14ac:dyDescent="0.4">
      <c r="A3137" s="1">
        <v>43912</v>
      </c>
      <c r="B3137" t="s">
        <v>41</v>
      </c>
      <c r="C3137" t="s">
        <v>71</v>
      </c>
      <c r="D3137" t="str">
        <f>TRIM(COVID_STATE[[#This Row],[ REGION_HOLD]])</f>
        <v>South</v>
      </c>
      <c r="E3137">
        <v>67</v>
      </c>
      <c r="F3137">
        <v>0</v>
      </c>
      <c r="G3137">
        <v>1</v>
      </c>
    </row>
    <row r="3138" spans="1:7" x14ac:dyDescent="0.4">
      <c r="A3138" s="1">
        <v>43912</v>
      </c>
      <c r="B3138" t="s">
        <v>30</v>
      </c>
      <c r="C3138" t="s">
        <v>75</v>
      </c>
      <c r="D3138" t="str">
        <f>TRIM(COVID_STATE[[#This Row],[ REGION_HOLD]])</f>
        <v>Midwest</v>
      </c>
      <c r="E3138">
        <v>37</v>
      </c>
      <c r="F3138">
        <v>0</v>
      </c>
      <c r="G3138">
        <v>3</v>
      </c>
    </row>
    <row r="3139" spans="1:7" x14ac:dyDescent="0.4">
      <c r="A3139" s="1">
        <v>43912</v>
      </c>
      <c r="B3139" t="s">
        <v>49</v>
      </c>
      <c r="C3139" t="s">
        <v>73</v>
      </c>
      <c r="D3139" t="str">
        <f>TRIM(COVID_STATE[[#This Row],[ REGION_HOLD]])</f>
        <v>West</v>
      </c>
      <c r="E3139">
        <v>5</v>
      </c>
      <c r="F3139">
        <v>0</v>
      </c>
      <c r="G3139">
        <v>0</v>
      </c>
    </row>
    <row r="3140" spans="1:7" x14ac:dyDescent="0.4">
      <c r="A3140" s="1">
        <v>43912</v>
      </c>
      <c r="B3140" t="s">
        <v>7</v>
      </c>
      <c r="C3140" t="s">
        <v>75</v>
      </c>
      <c r="D3140" t="str">
        <f>TRIM(COVID_STATE[[#This Row],[ REGION_HOLD]])</f>
        <v>Midwest</v>
      </c>
      <c r="E3140">
        <v>1</v>
      </c>
      <c r="F3140">
        <v>0</v>
      </c>
      <c r="G3140">
        <v>0</v>
      </c>
    </row>
    <row r="3141" spans="1:7" x14ac:dyDescent="0.4">
      <c r="A3141" s="1">
        <v>43912</v>
      </c>
      <c r="B3141" t="s">
        <v>19</v>
      </c>
      <c r="C3141" t="s">
        <v>73</v>
      </c>
      <c r="D3141" t="str">
        <f>TRIM(COVID_STATE[[#This Row],[ REGION_HOLD]])</f>
        <v>West</v>
      </c>
      <c r="E3141">
        <v>25</v>
      </c>
      <c r="F3141">
        <v>0</v>
      </c>
      <c r="G3141">
        <v>2</v>
      </c>
    </row>
    <row r="3142" spans="1:7" x14ac:dyDescent="0.4">
      <c r="A3142" s="1">
        <v>43912</v>
      </c>
      <c r="B3142" t="s">
        <v>14</v>
      </c>
      <c r="C3142" t="s">
        <v>74</v>
      </c>
      <c r="D3142" t="str">
        <f>TRIM(COVID_STATE[[#This Row],[ REGION_HOLD]])</f>
        <v>Northeast</v>
      </c>
      <c r="E3142">
        <v>13</v>
      </c>
      <c r="F3142">
        <v>0</v>
      </c>
      <c r="G3142">
        <v>0</v>
      </c>
    </row>
    <row r="3143" spans="1:7" x14ac:dyDescent="0.4">
      <c r="A3143" s="1">
        <v>43912</v>
      </c>
      <c r="B3143" t="s">
        <v>16</v>
      </c>
      <c r="C3143" t="s">
        <v>74</v>
      </c>
      <c r="D3143" t="str">
        <f>TRIM(COVID_STATE[[#This Row],[ REGION_HOLD]])</f>
        <v>Northeast</v>
      </c>
      <c r="E3143">
        <v>578</v>
      </c>
      <c r="F3143">
        <v>4</v>
      </c>
      <c r="G3143">
        <v>20</v>
      </c>
    </row>
    <row r="3144" spans="1:7" x14ac:dyDescent="0.4">
      <c r="A3144" s="1">
        <v>43912</v>
      </c>
      <c r="B3144" t="s">
        <v>42</v>
      </c>
      <c r="C3144" t="s">
        <v>73</v>
      </c>
      <c r="D3144" t="str">
        <f>TRIM(COVID_STATE[[#This Row],[ REGION_HOLD]])</f>
        <v>West</v>
      </c>
      <c r="E3144">
        <v>8</v>
      </c>
      <c r="F3144">
        <v>0</v>
      </c>
      <c r="G3144">
        <v>0</v>
      </c>
    </row>
    <row r="3145" spans="1:7" x14ac:dyDescent="0.4">
      <c r="A3145" s="1">
        <v>43912</v>
      </c>
      <c r="B3145" t="s">
        <v>11</v>
      </c>
      <c r="C3145" t="s">
        <v>74</v>
      </c>
      <c r="D3145" t="str">
        <f>TRIM(COVID_STATE[[#This Row],[ REGION_HOLD]])</f>
        <v>Northeast</v>
      </c>
      <c r="E3145">
        <v>4817</v>
      </c>
      <c r="F3145">
        <v>47</v>
      </c>
      <c r="G3145">
        <v>142</v>
      </c>
    </row>
    <row r="3146" spans="1:7" x14ac:dyDescent="0.4">
      <c r="A3146" s="1">
        <v>43912</v>
      </c>
      <c r="B3146" t="s">
        <v>15</v>
      </c>
      <c r="C3146" t="s">
        <v>71</v>
      </c>
      <c r="D3146" t="str">
        <f>TRIM(COVID_STATE[[#This Row],[ REGION_HOLD]])</f>
        <v>South</v>
      </c>
      <c r="E3146">
        <v>85</v>
      </c>
      <c r="F3146">
        <v>0</v>
      </c>
      <c r="G3146">
        <v>0</v>
      </c>
    </row>
    <row r="3147" spans="1:7" x14ac:dyDescent="0.4">
      <c r="A3147" s="1">
        <v>43912</v>
      </c>
      <c r="B3147" t="s">
        <v>43</v>
      </c>
      <c r="C3147" t="s">
        <v>75</v>
      </c>
      <c r="D3147" t="str">
        <f>TRIM(COVID_STATE[[#This Row],[ REGION_HOLD]])</f>
        <v>Midwest</v>
      </c>
      <c r="E3147">
        <v>2</v>
      </c>
      <c r="F3147">
        <v>0</v>
      </c>
      <c r="G3147">
        <v>0</v>
      </c>
    </row>
    <row r="3148" spans="1:7" x14ac:dyDescent="0.4">
      <c r="A3148" s="1">
        <v>43912</v>
      </c>
      <c r="B3148" t="s">
        <v>36</v>
      </c>
      <c r="C3148" t="s">
        <v>75</v>
      </c>
      <c r="D3148" t="str">
        <f>TRIM(COVID_STATE[[#This Row],[ REGION_HOLD]])</f>
        <v>Midwest</v>
      </c>
      <c r="E3148">
        <v>104</v>
      </c>
      <c r="F3148">
        <v>0</v>
      </c>
      <c r="G3148">
        <v>3</v>
      </c>
    </row>
    <row r="3149" spans="1:7" x14ac:dyDescent="0.4">
      <c r="A3149" s="1">
        <v>43912</v>
      </c>
      <c r="B3149" t="s">
        <v>25</v>
      </c>
      <c r="C3149" t="s">
        <v>71</v>
      </c>
      <c r="D3149" t="str">
        <f>TRIM(COVID_STATE[[#This Row],[ REGION_HOLD]])</f>
        <v>South</v>
      </c>
      <c r="E3149">
        <v>14</v>
      </c>
      <c r="F3149">
        <v>1</v>
      </c>
      <c r="G3149">
        <v>2</v>
      </c>
    </row>
    <row r="3150" spans="1:7" x14ac:dyDescent="0.4">
      <c r="A3150" s="1">
        <v>43912</v>
      </c>
      <c r="B3150" t="s">
        <v>9</v>
      </c>
      <c r="C3150" t="s">
        <v>73</v>
      </c>
      <c r="D3150" t="str">
        <f>TRIM(COVID_STATE[[#This Row],[ REGION_HOLD]])</f>
        <v>West</v>
      </c>
      <c r="E3150">
        <v>24</v>
      </c>
      <c r="F3150">
        <v>1</v>
      </c>
      <c r="G3150">
        <v>5</v>
      </c>
    </row>
    <row r="3151" spans="1:7" x14ac:dyDescent="0.4">
      <c r="A3151" s="1">
        <v>43912</v>
      </c>
      <c r="B3151" t="s">
        <v>26</v>
      </c>
      <c r="C3151" t="s">
        <v>74</v>
      </c>
      <c r="D3151" t="str">
        <f>TRIM(COVID_STATE[[#This Row],[ REGION_HOLD]])</f>
        <v>Northeast</v>
      </c>
      <c r="E3151">
        <v>116</v>
      </c>
      <c r="F3151">
        <v>1</v>
      </c>
      <c r="G3151">
        <v>3</v>
      </c>
    </row>
    <row r="3152" spans="1:7" x14ac:dyDescent="0.4">
      <c r="A3152" s="1">
        <v>43912</v>
      </c>
      <c r="B3152" t="s">
        <v>12</v>
      </c>
      <c r="C3152" t="s">
        <v>74</v>
      </c>
      <c r="D3152" t="str">
        <f>TRIM(COVID_STATE[[#This Row],[ REGION_HOLD]])</f>
        <v>Northeast</v>
      </c>
      <c r="E3152">
        <v>17</v>
      </c>
      <c r="F3152">
        <v>0</v>
      </c>
      <c r="G3152">
        <v>0</v>
      </c>
    </row>
    <row r="3153" spans="1:7" x14ac:dyDescent="0.4">
      <c r="A3153" s="1">
        <v>43912</v>
      </c>
      <c r="B3153" t="s">
        <v>27</v>
      </c>
      <c r="C3153" t="s">
        <v>71</v>
      </c>
      <c r="D3153" t="str">
        <f>TRIM(COVID_STATE[[#This Row],[ REGION_HOLD]])</f>
        <v>South</v>
      </c>
      <c r="E3153">
        <v>22</v>
      </c>
      <c r="F3153">
        <v>0</v>
      </c>
      <c r="G3153">
        <v>3</v>
      </c>
    </row>
    <row r="3154" spans="1:7" x14ac:dyDescent="0.4">
      <c r="A3154" s="1">
        <v>43912</v>
      </c>
      <c r="B3154" t="s">
        <v>38</v>
      </c>
      <c r="C3154" t="s">
        <v>75</v>
      </c>
      <c r="D3154" t="str">
        <f>TRIM(COVID_STATE[[#This Row],[ REGION_HOLD]])</f>
        <v>Midwest</v>
      </c>
      <c r="E3154">
        <v>7</v>
      </c>
      <c r="F3154">
        <v>0</v>
      </c>
      <c r="G3154">
        <v>1</v>
      </c>
    </row>
    <row r="3155" spans="1:7" x14ac:dyDescent="0.4">
      <c r="A3155" s="1">
        <v>43912</v>
      </c>
      <c r="B3155" t="s">
        <v>20</v>
      </c>
      <c r="C3155" t="s">
        <v>71</v>
      </c>
      <c r="D3155" t="str">
        <f>TRIM(COVID_STATE[[#This Row],[ REGION_HOLD]])</f>
        <v>South</v>
      </c>
      <c r="E3155">
        <v>112</v>
      </c>
      <c r="F3155">
        <v>0</v>
      </c>
      <c r="G3155">
        <v>2</v>
      </c>
    </row>
    <row r="3156" spans="1:7" x14ac:dyDescent="0.4">
      <c r="A3156" s="1">
        <v>43912</v>
      </c>
      <c r="B3156" t="s">
        <v>6</v>
      </c>
      <c r="C3156" t="s">
        <v>71</v>
      </c>
      <c r="D3156" t="str">
        <f>TRIM(COVID_STATE[[#This Row],[ REGION_HOLD]])</f>
        <v>South</v>
      </c>
      <c r="E3156">
        <v>92</v>
      </c>
      <c r="F3156">
        <v>2</v>
      </c>
      <c r="G3156">
        <v>7</v>
      </c>
    </row>
    <row r="3157" spans="1:7" x14ac:dyDescent="0.4">
      <c r="A3157" s="1">
        <v>43912</v>
      </c>
      <c r="B3157" t="s">
        <v>8</v>
      </c>
      <c r="C3157" t="s">
        <v>73</v>
      </c>
      <c r="D3157" t="str">
        <f>TRIM(COVID_STATE[[#This Row],[ REGION_HOLD]])</f>
        <v>West</v>
      </c>
      <c r="E3157">
        <v>44</v>
      </c>
      <c r="F3157">
        <v>1</v>
      </c>
      <c r="G3157">
        <v>1</v>
      </c>
    </row>
    <row r="3158" spans="1:7" x14ac:dyDescent="0.4">
      <c r="A3158" s="1">
        <v>43912</v>
      </c>
      <c r="B3158" t="s">
        <v>31</v>
      </c>
      <c r="C3158" t="s">
        <v>74</v>
      </c>
      <c r="D3158" t="str">
        <f>TRIM(COVID_STATE[[#This Row],[ REGION_HOLD]])</f>
        <v>Northeast</v>
      </c>
      <c r="E3158">
        <v>3</v>
      </c>
      <c r="F3158">
        <v>0</v>
      </c>
      <c r="G3158">
        <v>2</v>
      </c>
    </row>
    <row r="3159" spans="1:7" x14ac:dyDescent="0.4">
      <c r="A3159" s="1">
        <v>43912</v>
      </c>
      <c r="B3159" t="s">
        <v>32</v>
      </c>
      <c r="C3159" t="s">
        <v>71</v>
      </c>
      <c r="D3159" t="str">
        <f>TRIM(COVID_STATE[[#This Row],[ REGION_HOLD]])</f>
        <v>South</v>
      </c>
      <c r="E3159">
        <v>67</v>
      </c>
      <c r="F3159">
        <v>3</v>
      </c>
      <c r="G3159">
        <v>6</v>
      </c>
    </row>
    <row r="3160" spans="1:7" x14ac:dyDescent="0.4">
      <c r="A3160" s="1">
        <v>43912</v>
      </c>
      <c r="B3160" t="s">
        <v>0</v>
      </c>
      <c r="C3160" t="s">
        <v>73</v>
      </c>
      <c r="D3160" t="str">
        <f>TRIM(COVID_STATE[[#This Row],[ REGION_HOLD]])</f>
        <v>West</v>
      </c>
      <c r="E3160">
        <v>189</v>
      </c>
      <c r="F3160">
        <v>2</v>
      </c>
      <c r="G3160">
        <v>97</v>
      </c>
    </row>
    <row r="3161" spans="1:7" x14ac:dyDescent="0.4">
      <c r="A3161" s="1">
        <v>43912</v>
      </c>
      <c r="B3161" t="s">
        <v>50</v>
      </c>
      <c r="C3161" t="s">
        <v>71</v>
      </c>
      <c r="D3161" t="str">
        <f>TRIM(COVID_STATE[[#This Row],[ REGION_HOLD]])</f>
        <v>South</v>
      </c>
      <c r="E3161">
        <v>4</v>
      </c>
      <c r="F3161">
        <v>0</v>
      </c>
      <c r="G3161">
        <v>0</v>
      </c>
    </row>
    <row r="3162" spans="1:7" x14ac:dyDescent="0.4">
      <c r="A3162" s="1">
        <v>43912</v>
      </c>
      <c r="B3162" t="s">
        <v>5</v>
      </c>
      <c r="C3162" t="s">
        <v>75</v>
      </c>
      <c r="D3162" t="str">
        <f>TRIM(COVID_STATE[[#This Row],[ REGION_HOLD]])</f>
        <v>Midwest</v>
      </c>
      <c r="E3162">
        <v>101</v>
      </c>
      <c r="F3162">
        <v>0</v>
      </c>
      <c r="G3162">
        <v>4</v>
      </c>
    </row>
    <row r="3163" spans="1:7" x14ac:dyDescent="0.4">
      <c r="A3163" s="1">
        <v>43912</v>
      </c>
      <c r="B3163" t="s">
        <v>44</v>
      </c>
      <c r="C3163" t="s">
        <v>73</v>
      </c>
      <c r="D3163" t="str">
        <f>TRIM(COVID_STATE[[#This Row],[ REGION_HOLD]])</f>
        <v>West</v>
      </c>
      <c r="E3163">
        <v>2</v>
      </c>
      <c r="F3163">
        <v>0</v>
      </c>
      <c r="G3163">
        <v>0</v>
      </c>
    </row>
    <row r="3164" spans="1:7" x14ac:dyDescent="0.4">
      <c r="A3164" s="1">
        <v>43913</v>
      </c>
      <c r="B3164" t="s">
        <v>47</v>
      </c>
      <c r="C3164" t="s">
        <v>71</v>
      </c>
      <c r="D3164" t="str">
        <f>TRIM(COVID_STATE[[#This Row],[ REGION_HOLD]])</f>
        <v>South</v>
      </c>
      <c r="E3164">
        <v>39</v>
      </c>
      <c r="F3164">
        <v>0</v>
      </c>
      <c r="G3164">
        <v>0</v>
      </c>
    </row>
    <row r="3165" spans="1:7" x14ac:dyDescent="0.4">
      <c r="A3165" s="1">
        <v>43913</v>
      </c>
      <c r="B3165" t="s">
        <v>45</v>
      </c>
      <c r="C3165" t="s">
        <v>73</v>
      </c>
      <c r="D3165" t="str">
        <f>TRIM(COVID_STATE[[#This Row],[ REGION_HOLD]])</f>
        <v>West</v>
      </c>
      <c r="E3165">
        <v>14</v>
      </c>
      <c r="F3165">
        <v>0</v>
      </c>
      <c r="G3165">
        <v>0</v>
      </c>
    </row>
    <row r="3166" spans="1:7" x14ac:dyDescent="0.4">
      <c r="A3166" s="1">
        <v>43913</v>
      </c>
      <c r="B3166" t="s">
        <v>3</v>
      </c>
      <c r="C3166" t="s">
        <v>73</v>
      </c>
      <c r="D3166" t="str">
        <f>TRIM(COVID_STATE[[#This Row],[ REGION_HOLD]])</f>
        <v>West</v>
      </c>
      <c r="E3166">
        <v>81</v>
      </c>
      <c r="F3166">
        <v>0</v>
      </c>
      <c r="G3166">
        <v>2</v>
      </c>
    </row>
    <row r="3167" spans="1:7" x14ac:dyDescent="0.4">
      <c r="A3167" s="1">
        <v>43913</v>
      </c>
      <c r="B3167" t="s">
        <v>39</v>
      </c>
      <c r="C3167" t="s">
        <v>71</v>
      </c>
      <c r="D3167" t="str">
        <f>TRIM(COVID_STATE[[#This Row],[ REGION_HOLD]])</f>
        <v>South</v>
      </c>
      <c r="E3167">
        <v>36</v>
      </c>
      <c r="F3167">
        <v>0</v>
      </c>
      <c r="G3167">
        <v>0</v>
      </c>
    </row>
    <row r="3168" spans="1:7" x14ac:dyDescent="0.4">
      <c r="A3168" s="1">
        <v>43913</v>
      </c>
      <c r="B3168" t="s">
        <v>2</v>
      </c>
      <c r="C3168" t="s">
        <v>73</v>
      </c>
      <c r="D3168" t="str">
        <f>TRIM(COVID_STATE[[#This Row],[ REGION_HOLD]])</f>
        <v>West</v>
      </c>
      <c r="E3168">
        <v>389</v>
      </c>
      <c r="F3168">
        <v>4</v>
      </c>
      <c r="G3168">
        <v>39</v>
      </c>
    </row>
    <row r="3169" spans="1:7" x14ac:dyDescent="0.4">
      <c r="A3169" s="1">
        <v>43913</v>
      </c>
      <c r="B3169" t="s">
        <v>17</v>
      </c>
      <c r="C3169" t="s">
        <v>73</v>
      </c>
      <c r="D3169" t="str">
        <f>TRIM(COVID_STATE[[#This Row],[ REGION_HOLD]])</f>
        <v>West</v>
      </c>
      <c r="E3169">
        <v>130</v>
      </c>
      <c r="F3169">
        <v>3</v>
      </c>
      <c r="G3169">
        <v>10</v>
      </c>
    </row>
    <row r="3170" spans="1:7" x14ac:dyDescent="0.4">
      <c r="A3170" s="1">
        <v>43913</v>
      </c>
      <c r="B3170" t="s">
        <v>33</v>
      </c>
      <c r="C3170" t="s">
        <v>74</v>
      </c>
      <c r="D3170" t="str">
        <f>TRIM(COVID_STATE[[#This Row],[ REGION_HOLD]])</f>
        <v>Northeast</v>
      </c>
      <c r="E3170">
        <v>88</v>
      </c>
      <c r="F3170">
        <v>2</v>
      </c>
      <c r="G3170">
        <v>10</v>
      </c>
    </row>
    <row r="3171" spans="1:7" x14ac:dyDescent="0.4">
      <c r="A3171" s="1">
        <v>43913</v>
      </c>
      <c r="B3171" t="s">
        <v>40</v>
      </c>
      <c r="C3171" t="s">
        <v>71</v>
      </c>
      <c r="D3171" t="str">
        <f>TRIM(COVID_STATE[[#This Row],[ REGION_HOLD]])</f>
        <v>South</v>
      </c>
      <c r="E3171">
        <v>31</v>
      </c>
      <c r="F3171">
        <v>0</v>
      </c>
      <c r="G3171">
        <v>0</v>
      </c>
    </row>
    <row r="3172" spans="1:7" x14ac:dyDescent="0.4">
      <c r="A3172" s="1">
        <v>43913</v>
      </c>
      <c r="B3172" t="s">
        <v>28</v>
      </c>
      <c r="C3172" t="s">
        <v>71</v>
      </c>
      <c r="D3172" t="str">
        <f>TRIM(COVID_STATE[[#This Row],[ REGION_HOLD]])</f>
        <v>South</v>
      </c>
      <c r="E3172">
        <v>18</v>
      </c>
      <c r="F3172">
        <v>1</v>
      </c>
      <c r="G3172">
        <v>2</v>
      </c>
    </row>
    <row r="3173" spans="1:7" x14ac:dyDescent="0.4">
      <c r="A3173" s="1">
        <v>43913</v>
      </c>
      <c r="B3173" t="s">
        <v>10</v>
      </c>
      <c r="C3173" t="s">
        <v>71</v>
      </c>
      <c r="D3173" t="str">
        <f>TRIM(COVID_STATE[[#This Row],[ REGION_HOLD]])</f>
        <v>South</v>
      </c>
      <c r="E3173">
        <v>222</v>
      </c>
      <c r="F3173">
        <v>5</v>
      </c>
      <c r="G3173">
        <v>18</v>
      </c>
    </row>
    <row r="3174" spans="1:7" x14ac:dyDescent="0.4">
      <c r="A3174" s="1">
        <v>43913</v>
      </c>
      <c r="B3174" t="s">
        <v>13</v>
      </c>
      <c r="C3174" t="s">
        <v>71</v>
      </c>
      <c r="D3174" t="str">
        <f>TRIM(COVID_STATE[[#This Row],[ REGION_HOLD]])</f>
        <v>South</v>
      </c>
      <c r="E3174">
        <v>180</v>
      </c>
      <c r="F3174">
        <v>0</v>
      </c>
      <c r="G3174">
        <v>25</v>
      </c>
    </row>
    <row r="3175" spans="1:7" x14ac:dyDescent="0.4">
      <c r="A3175" s="1">
        <v>43913</v>
      </c>
      <c r="B3175" t="s">
        <v>21</v>
      </c>
      <c r="C3175" t="s">
        <v>73</v>
      </c>
      <c r="D3175" t="str">
        <f>TRIM(COVID_STATE[[#This Row],[ REGION_HOLD]])</f>
        <v>West</v>
      </c>
      <c r="E3175">
        <v>21</v>
      </c>
      <c r="F3175">
        <v>0</v>
      </c>
      <c r="G3175">
        <v>0</v>
      </c>
    </row>
    <row r="3176" spans="1:7" x14ac:dyDescent="0.4">
      <c r="A3176" s="1">
        <v>43913</v>
      </c>
      <c r="B3176" t="s">
        <v>48</v>
      </c>
      <c r="C3176" t="s">
        <v>73</v>
      </c>
      <c r="D3176" t="str">
        <f>TRIM(COVID_STATE[[#This Row],[ REGION_HOLD]])</f>
        <v>West</v>
      </c>
      <c r="E3176">
        <v>3</v>
      </c>
      <c r="F3176">
        <v>0</v>
      </c>
      <c r="G3176">
        <v>0</v>
      </c>
    </row>
    <row r="3177" spans="1:7" x14ac:dyDescent="0.4">
      <c r="A3177" s="1">
        <v>43913</v>
      </c>
      <c r="B3177" t="s">
        <v>1</v>
      </c>
      <c r="C3177" t="s">
        <v>75</v>
      </c>
      <c r="D3177" t="str">
        <f>TRIM(COVID_STATE[[#This Row],[ REGION_HOLD]])</f>
        <v>Midwest</v>
      </c>
      <c r="E3177">
        <v>238</v>
      </c>
      <c r="F3177">
        <v>3</v>
      </c>
      <c r="G3177">
        <v>12</v>
      </c>
    </row>
    <row r="3178" spans="1:7" x14ac:dyDescent="0.4">
      <c r="A3178" s="1">
        <v>43913</v>
      </c>
      <c r="B3178" t="s">
        <v>22</v>
      </c>
      <c r="C3178" t="s">
        <v>75</v>
      </c>
      <c r="D3178" t="str">
        <f>TRIM(COVID_STATE[[#This Row],[ REGION_HOLD]])</f>
        <v>Midwest</v>
      </c>
      <c r="E3178">
        <v>60</v>
      </c>
      <c r="F3178">
        <v>3</v>
      </c>
      <c r="G3178">
        <v>12</v>
      </c>
    </row>
    <row r="3179" spans="1:7" x14ac:dyDescent="0.4">
      <c r="A3179" s="1">
        <v>43913</v>
      </c>
      <c r="B3179" t="s">
        <v>34</v>
      </c>
      <c r="C3179" t="s">
        <v>75</v>
      </c>
      <c r="D3179" t="str">
        <f>TRIM(COVID_STATE[[#This Row],[ REGION_HOLD]])</f>
        <v>Midwest</v>
      </c>
      <c r="E3179">
        <v>15</v>
      </c>
      <c r="F3179">
        <v>0</v>
      </c>
      <c r="G3179">
        <v>0</v>
      </c>
    </row>
    <row r="3180" spans="1:7" x14ac:dyDescent="0.4">
      <c r="A3180" s="1">
        <v>43913</v>
      </c>
      <c r="B3180" t="s">
        <v>29</v>
      </c>
      <c r="C3180" t="s">
        <v>75</v>
      </c>
      <c r="D3180" t="str">
        <f>TRIM(COVID_STATE[[#This Row],[ REGION_HOLD]])</f>
        <v>Midwest</v>
      </c>
      <c r="E3180">
        <v>16</v>
      </c>
      <c r="F3180">
        <v>0</v>
      </c>
      <c r="G3180">
        <v>2</v>
      </c>
    </row>
    <row r="3181" spans="1:7" x14ac:dyDescent="0.4">
      <c r="A3181" s="1">
        <v>43913</v>
      </c>
      <c r="B3181" t="s">
        <v>23</v>
      </c>
      <c r="C3181" t="s">
        <v>71</v>
      </c>
      <c r="D3181" t="str">
        <f>TRIM(COVID_STATE[[#This Row],[ REGION_HOLD]])</f>
        <v>South</v>
      </c>
      <c r="E3181">
        <v>21</v>
      </c>
      <c r="F3181">
        <v>0</v>
      </c>
      <c r="G3181">
        <v>3</v>
      </c>
    </row>
    <row r="3182" spans="1:7" x14ac:dyDescent="0.4">
      <c r="A3182" s="1">
        <v>43913</v>
      </c>
      <c r="B3182" t="s">
        <v>35</v>
      </c>
      <c r="C3182" t="s">
        <v>71</v>
      </c>
      <c r="D3182" t="str">
        <f>TRIM(COVID_STATE[[#This Row],[ REGION_HOLD]])</f>
        <v>South</v>
      </c>
      <c r="E3182">
        <v>335</v>
      </c>
      <c r="F3182">
        <v>14</v>
      </c>
      <c r="G3182">
        <v>34</v>
      </c>
    </row>
    <row r="3183" spans="1:7" x14ac:dyDescent="0.4">
      <c r="A3183" s="1">
        <v>43913</v>
      </c>
      <c r="B3183" t="s">
        <v>46</v>
      </c>
      <c r="C3183" t="s">
        <v>74</v>
      </c>
      <c r="D3183" t="str">
        <f>TRIM(COVID_STATE[[#This Row],[ REGION_HOLD]])</f>
        <v>Northeast</v>
      </c>
      <c r="E3183">
        <v>18</v>
      </c>
      <c r="F3183">
        <v>0</v>
      </c>
      <c r="G3183">
        <v>0</v>
      </c>
    </row>
    <row r="3184" spans="1:7" x14ac:dyDescent="0.4">
      <c r="A3184" s="1">
        <v>43913</v>
      </c>
      <c r="B3184" t="s">
        <v>18</v>
      </c>
      <c r="C3184" t="s">
        <v>71</v>
      </c>
      <c r="D3184" t="str">
        <f>TRIM(COVID_STATE[[#This Row],[ REGION_HOLD]])</f>
        <v>South</v>
      </c>
      <c r="E3184">
        <v>45</v>
      </c>
      <c r="F3184">
        <v>0</v>
      </c>
      <c r="G3184">
        <v>3</v>
      </c>
    </row>
    <row r="3185" spans="1:7" x14ac:dyDescent="0.4">
      <c r="A3185" s="1">
        <v>43913</v>
      </c>
      <c r="B3185" t="s">
        <v>4</v>
      </c>
      <c r="C3185" t="s">
        <v>74</v>
      </c>
      <c r="D3185" t="str">
        <f>TRIM(COVID_STATE[[#This Row],[ REGION_HOLD]])</f>
        <v>Northeast</v>
      </c>
      <c r="E3185">
        <v>131</v>
      </c>
      <c r="F3185">
        <v>4</v>
      </c>
      <c r="G3185">
        <v>9</v>
      </c>
    </row>
    <row r="3186" spans="1:7" x14ac:dyDescent="0.4">
      <c r="A3186" s="1">
        <v>43913</v>
      </c>
      <c r="B3186" t="s">
        <v>37</v>
      </c>
      <c r="C3186" t="s">
        <v>75</v>
      </c>
      <c r="D3186" t="str">
        <f>TRIM(COVID_STATE[[#This Row],[ REGION_HOLD]])</f>
        <v>Midwest</v>
      </c>
      <c r="E3186">
        <v>291</v>
      </c>
      <c r="F3186">
        <v>7</v>
      </c>
      <c r="G3186">
        <v>16</v>
      </c>
    </row>
    <row r="3187" spans="1:7" x14ac:dyDescent="0.4">
      <c r="A3187" s="1">
        <v>43913</v>
      </c>
      <c r="B3187" t="s">
        <v>24</v>
      </c>
      <c r="C3187" t="s">
        <v>75</v>
      </c>
      <c r="D3187" t="str">
        <f>TRIM(COVID_STATE[[#This Row],[ REGION_HOLD]])</f>
        <v>Midwest</v>
      </c>
      <c r="E3187">
        <v>64</v>
      </c>
      <c r="F3187">
        <v>0</v>
      </c>
      <c r="G3187">
        <v>1</v>
      </c>
    </row>
    <row r="3188" spans="1:7" x14ac:dyDescent="0.4">
      <c r="A3188" s="1">
        <v>43913</v>
      </c>
      <c r="B3188" t="s">
        <v>41</v>
      </c>
      <c r="C3188" t="s">
        <v>71</v>
      </c>
      <c r="D3188" t="str">
        <f>TRIM(COVID_STATE[[#This Row],[ REGION_HOLD]])</f>
        <v>South</v>
      </c>
      <c r="E3188">
        <v>42</v>
      </c>
      <c r="F3188">
        <v>0</v>
      </c>
      <c r="G3188">
        <v>1</v>
      </c>
    </row>
    <row r="3189" spans="1:7" x14ac:dyDescent="0.4">
      <c r="A3189" s="1">
        <v>43913</v>
      </c>
      <c r="B3189" t="s">
        <v>30</v>
      </c>
      <c r="C3189" t="s">
        <v>75</v>
      </c>
      <c r="D3189" t="str">
        <f>TRIM(COVID_STATE[[#This Row],[ REGION_HOLD]])</f>
        <v>Midwest</v>
      </c>
      <c r="E3189">
        <v>53</v>
      </c>
      <c r="F3189">
        <v>1</v>
      </c>
      <c r="G3189">
        <v>4</v>
      </c>
    </row>
    <row r="3190" spans="1:7" x14ac:dyDescent="0.4">
      <c r="A3190" s="1">
        <v>43913</v>
      </c>
      <c r="B3190" t="s">
        <v>49</v>
      </c>
      <c r="C3190" t="s">
        <v>73</v>
      </c>
      <c r="D3190" t="str">
        <f>TRIM(COVID_STATE[[#This Row],[ REGION_HOLD]])</f>
        <v>West</v>
      </c>
      <c r="E3190">
        <v>11</v>
      </c>
      <c r="F3190">
        <v>0</v>
      </c>
      <c r="G3190">
        <v>0</v>
      </c>
    </row>
    <row r="3191" spans="1:7" x14ac:dyDescent="0.4">
      <c r="A3191" s="1">
        <v>43913</v>
      </c>
      <c r="B3191" t="s">
        <v>7</v>
      </c>
      <c r="C3191" t="s">
        <v>75</v>
      </c>
      <c r="D3191" t="str">
        <f>TRIM(COVID_STATE[[#This Row],[ REGION_HOLD]])</f>
        <v>Midwest</v>
      </c>
      <c r="E3191">
        <v>11</v>
      </c>
      <c r="F3191">
        <v>0</v>
      </c>
      <c r="G3191">
        <v>0</v>
      </c>
    </row>
    <row r="3192" spans="1:7" x14ac:dyDescent="0.4">
      <c r="A3192" s="1">
        <v>43913</v>
      </c>
      <c r="B3192" t="s">
        <v>19</v>
      </c>
      <c r="C3192" t="s">
        <v>73</v>
      </c>
      <c r="D3192" t="str">
        <f>TRIM(COVID_STATE[[#This Row],[ REGION_HOLD]])</f>
        <v>West</v>
      </c>
      <c r="E3192">
        <v>75</v>
      </c>
      <c r="F3192">
        <v>2</v>
      </c>
      <c r="G3192">
        <v>4</v>
      </c>
    </row>
    <row r="3193" spans="1:7" x14ac:dyDescent="0.4">
      <c r="A3193" s="1">
        <v>43913</v>
      </c>
      <c r="B3193" t="s">
        <v>14</v>
      </c>
      <c r="C3193" t="s">
        <v>74</v>
      </c>
      <c r="D3193" t="str">
        <f>TRIM(COVID_STATE[[#This Row],[ REGION_HOLD]])</f>
        <v>Northeast</v>
      </c>
      <c r="E3193">
        <v>23</v>
      </c>
      <c r="F3193">
        <v>1</v>
      </c>
      <c r="G3193">
        <v>1</v>
      </c>
    </row>
    <row r="3194" spans="1:7" x14ac:dyDescent="0.4">
      <c r="A3194" s="1">
        <v>43913</v>
      </c>
      <c r="B3194" t="s">
        <v>16</v>
      </c>
      <c r="C3194" t="s">
        <v>74</v>
      </c>
      <c r="D3194" t="str">
        <f>TRIM(COVID_STATE[[#This Row],[ REGION_HOLD]])</f>
        <v>Northeast</v>
      </c>
      <c r="E3194">
        <v>930</v>
      </c>
      <c r="F3194">
        <v>7</v>
      </c>
      <c r="G3194">
        <v>27</v>
      </c>
    </row>
    <row r="3195" spans="1:7" x14ac:dyDescent="0.4">
      <c r="A3195" s="1">
        <v>43913</v>
      </c>
      <c r="B3195" t="s">
        <v>42</v>
      </c>
      <c r="C3195" t="s">
        <v>73</v>
      </c>
      <c r="D3195" t="str">
        <f>TRIM(COVID_STATE[[#This Row],[ REGION_HOLD]])</f>
        <v>West</v>
      </c>
      <c r="E3195">
        <v>18</v>
      </c>
      <c r="F3195">
        <v>0</v>
      </c>
      <c r="G3195">
        <v>0</v>
      </c>
    </row>
    <row r="3196" spans="1:7" x14ac:dyDescent="0.4">
      <c r="A3196" s="1">
        <v>43913</v>
      </c>
      <c r="B3196" t="s">
        <v>11</v>
      </c>
      <c r="C3196" t="s">
        <v>74</v>
      </c>
      <c r="D3196" t="str">
        <f>TRIM(COVID_STATE[[#This Row],[ REGION_HOLD]])</f>
        <v>Northeast</v>
      </c>
      <c r="E3196">
        <v>5711</v>
      </c>
      <c r="F3196">
        <v>41</v>
      </c>
      <c r="G3196">
        <v>183</v>
      </c>
    </row>
    <row r="3197" spans="1:7" x14ac:dyDescent="0.4">
      <c r="A3197" s="1">
        <v>43913</v>
      </c>
      <c r="B3197" t="s">
        <v>15</v>
      </c>
      <c r="C3197" t="s">
        <v>71</v>
      </c>
      <c r="D3197" t="str">
        <f>TRIM(COVID_STATE[[#This Row],[ REGION_HOLD]])</f>
        <v>South</v>
      </c>
      <c r="E3197">
        <v>33</v>
      </c>
      <c r="F3197">
        <v>0</v>
      </c>
      <c r="G3197">
        <v>0</v>
      </c>
    </row>
    <row r="3198" spans="1:7" x14ac:dyDescent="0.4">
      <c r="A3198" s="1">
        <v>43913</v>
      </c>
      <c r="B3198" t="s">
        <v>43</v>
      </c>
      <c r="C3198" t="s">
        <v>75</v>
      </c>
      <c r="D3198" t="str">
        <f>TRIM(COVID_STATE[[#This Row],[ REGION_HOLD]])</f>
        <v>Midwest</v>
      </c>
      <c r="E3198">
        <v>2</v>
      </c>
      <c r="F3198">
        <v>0</v>
      </c>
      <c r="G3198">
        <v>0</v>
      </c>
    </row>
    <row r="3199" spans="1:7" x14ac:dyDescent="0.4">
      <c r="A3199" s="1">
        <v>43913</v>
      </c>
      <c r="B3199" t="s">
        <v>36</v>
      </c>
      <c r="C3199" t="s">
        <v>75</v>
      </c>
      <c r="D3199" t="str">
        <f>TRIM(COVID_STATE[[#This Row],[ REGION_HOLD]])</f>
        <v>Midwest</v>
      </c>
      <c r="E3199">
        <v>93</v>
      </c>
      <c r="F3199">
        <v>3</v>
      </c>
      <c r="G3199">
        <v>6</v>
      </c>
    </row>
    <row r="3200" spans="1:7" x14ac:dyDescent="0.4">
      <c r="A3200" s="1">
        <v>43913</v>
      </c>
      <c r="B3200" t="s">
        <v>25</v>
      </c>
      <c r="C3200" t="s">
        <v>71</v>
      </c>
      <c r="D3200" t="str">
        <f>TRIM(COVID_STATE[[#This Row],[ REGION_HOLD]])</f>
        <v>South</v>
      </c>
      <c r="E3200">
        <v>14</v>
      </c>
      <c r="F3200">
        <v>0</v>
      </c>
      <c r="G3200">
        <v>2</v>
      </c>
    </row>
    <row r="3201" spans="1:7" x14ac:dyDescent="0.4">
      <c r="A3201" s="1">
        <v>43913</v>
      </c>
      <c r="B3201" t="s">
        <v>9</v>
      </c>
      <c r="C3201" t="s">
        <v>73</v>
      </c>
      <c r="D3201" t="str">
        <f>TRIM(COVID_STATE[[#This Row],[ REGION_HOLD]])</f>
        <v>West</v>
      </c>
      <c r="E3201">
        <v>30</v>
      </c>
      <c r="F3201">
        <v>0</v>
      </c>
      <c r="G3201">
        <v>5</v>
      </c>
    </row>
    <row r="3202" spans="1:7" x14ac:dyDescent="0.4">
      <c r="A3202" s="1">
        <v>43913</v>
      </c>
      <c r="B3202" t="s">
        <v>26</v>
      </c>
      <c r="C3202" t="s">
        <v>74</v>
      </c>
      <c r="D3202" t="str">
        <f>TRIM(COVID_STATE[[#This Row],[ REGION_HOLD]])</f>
        <v>Northeast</v>
      </c>
      <c r="E3202">
        <v>140</v>
      </c>
      <c r="F3202">
        <v>3</v>
      </c>
      <c r="G3202">
        <v>6</v>
      </c>
    </row>
    <row r="3203" spans="1:7" x14ac:dyDescent="0.4">
      <c r="A3203" s="1">
        <v>43913</v>
      </c>
      <c r="B3203" t="s">
        <v>12</v>
      </c>
      <c r="C3203" t="s">
        <v>74</v>
      </c>
      <c r="D3203" t="str">
        <f>TRIM(COVID_STATE[[#This Row],[ REGION_HOLD]])</f>
        <v>Northeast</v>
      </c>
      <c r="E3203">
        <v>23</v>
      </c>
      <c r="F3203">
        <v>0</v>
      </c>
      <c r="G3203">
        <v>0</v>
      </c>
    </row>
    <row r="3204" spans="1:7" x14ac:dyDescent="0.4">
      <c r="A3204" s="1">
        <v>43913</v>
      </c>
      <c r="B3204" t="s">
        <v>27</v>
      </c>
      <c r="C3204" t="s">
        <v>71</v>
      </c>
      <c r="D3204" t="str">
        <f>TRIM(COVID_STATE[[#This Row],[ REGION_HOLD]])</f>
        <v>South</v>
      </c>
      <c r="E3204">
        <v>105</v>
      </c>
      <c r="F3204">
        <v>2</v>
      </c>
      <c r="G3204">
        <v>5</v>
      </c>
    </row>
    <row r="3205" spans="1:7" x14ac:dyDescent="0.4">
      <c r="A3205" s="1">
        <v>43913</v>
      </c>
      <c r="B3205" t="s">
        <v>38</v>
      </c>
      <c r="C3205" t="s">
        <v>75</v>
      </c>
      <c r="D3205" t="str">
        <f>TRIM(COVID_STATE[[#This Row],[ REGION_HOLD]])</f>
        <v>Midwest</v>
      </c>
      <c r="E3205">
        <v>7</v>
      </c>
      <c r="F3205">
        <v>0</v>
      </c>
      <c r="G3205">
        <v>1</v>
      </c>
    </row>
    <row r="3206" spans="1:7" x14ac:dyDescent="0.4">
      <c r="A3206" s="1">
        <v>43913</v>
      </c>
      <c r="B3206" t="s">
        <v>20</v>
      </c>
      <c r="C3206" t="s">
        <v>71</v>
      </c>
      <c r="D3206" t="str">
        <f>TRIM(COVID_STATE[[#This Row],[ REGION_HOLD]])</f>
        <v>South</v>
      </c>
      <c r="E3206">
        <v>98</v>
      </c>
      <c r="F3206">
        <v>0</v>
      </c>
      <c r="G3206">
        <v>2</v>
      </c>
    </row>
    <row r="3207" spans="1:7" x14ac:dyDescent="0.4">
      <c r="A3207" s="1">
        <v>43913</v>
      </c>
      <c r="B3207" t="s">
        <v>6</v>
      </c>
      <c r="C3207" t="s">
        <v>71</v>
      </c>
      <c r="D3207" t="str">
        <f>TRIM(COVID_STATE[[#This Row],[ REGION_HOLD]])</f>
        <v>South</v>
      </c>
      <c r="E3207">
        <v>89</v>
      </c>
      <c r="F3207">
        <v>0</v>
      </c>
      <c r="G3207">
        <v>7</v>
      </c>
    </row>
    <row r="3208" spans="1:7" x14ac:dyDescent="0.4">
      <c r="A3208" s="1">
        <v>43913</v>
      </c>
      <c r="B3208" t="s">
        <v>8</v>
      </c>
      <c r="C3208" t="s">
        <v>73</v>
      </c>
      <c r="D3208" t="str">
        <f>TRIM(COVID_STATE[[#This Row],[ REGION_HOLD]])</f>
        <v>West</v>
      </c>
      <c r="E3208">
        <v>75</v>
      </c>
      <c r="F3208">
        <v>0</v>
      </c>
      <c r="G3208">
        <v>1</v>
      </c>
    </row>
    <row r="3209" spans="1:7" x14ac:dyDescent="0.4">
      <c r="A3209" s="1">
        <v>43913</v>
      </c>
      <c r="B3209" t="s">
        <v>31</v>
      </c>
      <c r="C3209" t="s">
        <v>74</v>
      </c>
      <c r="D3209" t="str">
        <f>TRIM(COVID_STATE[[#This Row],[ REGION_HOLD]])</f>
        <v>Northeast</v>
      </c>
      <c r="E3209">
        <v>23</v>
      </c>
      <c r="F3209">
        <v>0</v>
      </c>
      <c r="G3209">
        <v>2</v>
      </c>
    </row>
    <row r="3210" spans="1:7" x14ac:dyDescent="0.4">
      <c r="A3210" s="1">
        <v>43913</v>
      </c>
      <c r="B3210" t="s">
        <v>32</v>
      </c>
      <c r="C3210" t="s">
        <v>71</v>
      </c>
      <c r="D3210" t="str">
        <f>TRIM(COVID_STATE[[#This Row],[ REGION_HOLD]])</f>
        <v>South</v>
      </c>
      <c r="E3210">
        <v>35</v>
      </c>
      <c r="F3210">
        <v>0</v>
      </c>
      <c r="G3210">
        <v>6</v>
      </c>
    </row>
    <row r="3211" spans="1:7" x14ac:dyDescent="0.4">
      <c r="A3211" s="1">
        <v>43913</v>
      </c>
      <c r="B3211" t="s">
        <v>0</v>
      </c>
      <c r="C3211" t="s">
        <v>73</v>
      </c>
      <c r="D3211" t="str">
        <f>TRIM(COVID_STATE[[#This Row],[ REGION_HOLD]])</f>
        <v>West</v>
      </c>
      <c r="E3211">
        <v>257</v>
      </c>
      <c r="F3211">
        <v>13</v>
      </c>
      <c r="G3211">
        <v>110</v>
      </c>
    </row>
    <row r="3212" spans="1:7" x14ac:dyDescent="0.4">
      <c r="A3212" s="1">
        <v>43913</v>
      </c>
      <c r="B3212" t="s">
        <v>50</v>
      </c>
      <c r="C3212" t="s">
        <v>71</v>
      </c>
      <c r="D3212" t="str">
        <f>TRIM(COVID_STATE[[#This Row],[ REGION_HOLD]])</f>
        <v>South</v>
      </c>
      <c r="E3212">
        <v>0</v>
      </c>
      <c r="F3212">
        <v>0</v>
      </c>
      <c r="G3212">
        <v>0</v>
      </c>
    </row>
    <row r="3213" spans="1:7" x14ac:dyDescent="0.4">
      <c r="A3213" s="1">
        <v>43913</v>
      </c>
      <c r="B3213" t="s">
        <v>5</v>
      </c>
      <c r="C3213" t="s">
        <v>75</v>
      </c>
      <c r="D3213" t="str">
        <f>TRIM(COVID_STATE[[#This Row],[ REGION_HOLD]])</f>
        <v>Midwest</v>
      </c>
      <c r="E3213">
        <v>36</v>
      </c>
      <c r="F3213">
        <v>1</v>
      </c>
      <c r="G3213">
        <v>5</v>
      </c>
    </row>
    <row r="3214" spans="1:7" x14ac:dyDescent="0.4">
      <c r="A3214" s="1">
        <v>43913</v>
      </c>
      <c r="B3214" t="s">
        <v>44</v>
      </c>
      <c r="C3214" t="s">
        <v>73</v>
      </c>
      <c r="D3214" t="str">
        <f>TRIM(COVID_STATE[[#This Row],[ REGION_HOLD]])</f>
        <v>West</v>
      </c>
      <c r="E3214">
        <v>2</v>
      </c>
      <c r="F3214">
        <v>0</v>
      </c>
      <c r="G3214">
        <v>0</v>
      </c>
    </row>
    <row r="3215" spans="1:7" x14ac:dyDescent="0.4">
      <c r="A3215" s="1">
        <v>43914</v>
      </c>
      <c r="B3215" t="s">
        <v>47</v>
      </c>
      <c r="C3215" t="s">
        <v>71</v>
      </c>
      <c r="D3215" t="str">
        <f>TRIM(COVID_STATE[[#This Row],[ REGION_HOLD]])</f>
        <v>South</v>
      </c>
      <c r="E3215">
        <v>46</v>
      </c>
      <c r="F3215">
        <v>0</v>
      </c>
      <c r="G3215">
        <v>0</v>
      </c>
    </row>
    <row r="3216" spans="1:7" x14ac:dyDescent="0.4">
      <c r="A3216" s="1">
        <v>43914</v>
      </c>
      <c r="B3216" t="s">
        <v>45</v>
      </c>
      <c r="C3216" t="s">
        <v>73</v>
      </c>
      <c r="D3216" t="str">
        <f>TRIM(COVID_STATE[[#This Row],[ REGION_HOLD]])</f>
        <v>West</v>
      </c>
      <c r="E3216">
        <v>6</v>
      </c>
      <c r="F3216">
        <v>0</v>
      </c>
      <c r="G3216">
        <v>0</v>
      </c>
    </row>
    <row r="3217" spans="1:7" x14ac:dyDescent="0.4">
      <c r="A3217" s="1">
        <v>43914</v>
      </c>
      <c r="B3217" t="s">
        <v>3</v>
      </c>
      <c r="C3217" t="s">
        <v>73</v>
      </c>
      <c r="D3217" t="str">
        <f>TRIM(COVID_STATE[[#This Row],[ REGION_HOLD]])</f>
        <v>West</v>
      </c>
      <c r="E3217">
        <v>92</v>
      </c>
      <c r="F3217">
        <v>4</v>
      </c>
      <c r="G3217">
        <v>6</v>
      </c>
    </row>
    <row r="3218" spans="1:7" x14ac:dyDescent="0.4">
      <c r="A3218" s="1">
        <v>43914</v>
      </c>
      <c r="B3218" t="s">
        <v>39</v>
      </c>
      <c r="C3218" t="s">
        <v>71</v>
      </c>
      <c r="D3218" t="str">
        <f>TRIM(COVID_STATE[[#This Row],[ REGION_HOLD]])</f>
        <v>South</v>
      </c>
      <c r="E3218">
        <v>30</v>
      </c>
      <c r="F3218">
        <v>2</v>
      </c>
      <c r="G3218">
        <v>2</v>
      </c>
    </row>
    <row r="3219" spans="1:7" x14ac:dyDescent="0.4">
      <c r="A3219" s="1">
        <v>43914</v>
      </c>
      <c r="B3219" t="s">
        <v>2</v>
      </c>
      <c r="C3219" t="s">
        <v>73</v>
      </c>
      <c r="D3219" t="str">
        <f>TRIM(COVID_STATE[[#This Row],[ REGION_HOLD]])</f>
        <v>West</v>
      </c>
      <c r="E3219">
        <v>405</v>
      </c>
      <c r="F3219">
        <v>13</v>
      </c>
      <c r="G3219">
        <v>52</v>
      </c>
    </row>
    <row r="3220" spans="1:7" x14ac:dyDescent="0.4">
      <c r="A3220" s="1">
        <v>43914</v>
      </c>
      <c r="B3220" t="s">
        <v>17</v>
      </c>
      <c r="C3220" t="s">
        <v>73</v>
      </c>
      <c r="D3220" t="str">
        <f>TRIM(COVID_STATE[[#This Row],[ REGION_HOLD]])</f>
        <v>West</v>
      </c>
      <c r="E3220">
        <v>191</v>
      </c>
      <c r="F3220">
        <v>1</v>
      </c>
      <c r="G3220">
        <v>11</v>
      </c>
    </row>
    <row r="3221" spans="1:7" x14ac:dyDescent="0.4">
      <c r="A3221" s="1">
        <v>43914</v>
      </c>
      <c r="B3221" t="s">
        <v>33</v>
      </c>
      <c r="C3221" t="s">
        <v>74</v>
      </c>
      <c r="D3221" t="str">
        <f>TRIM(COVID_STATE[[#This Row],[ REGION_HOLD]])</f>
        <v>Northeast</v>
      </c>
      <c r="E3221">
        <v>203</v>
      </c>
      <c r="F3221">
        <v>2</v>
      </c>
      <c r="G3221">
        <v>12</v>
      </c>
    </row>
    <row r="3222" spans="1:7" x14ac:dyDescent="0.4">
      <c r="A3222" s="1">
        <v>43914</v>
      </c>
      <c r="B3222" t="s">
        <v>40</v>
      </c>
      <c r="C3222" t="s">
        <v>71</v>
      </c>
      <c r="D3222" t="str">
        <f>TRIM(COVID_STATE[[#This Row],[ REGION_HOLD]])</f>
        <v>South</v>
      </c>
      <c r="E3222">
        <v>17</v>
      </c>
      <c r="F3222">
        <v>0</v>
      </c>
      <c r="G3222">
        <v>0</v>
      </c>
    </row>
    <row r="3223" spans="1:7" x14ac:dyDescent="0.4">
      <c r="A3223" s="1">
        <v>43914</v>
      </c>
      <c r="B3223" t="s">
        <v>28</v>
      </c>
      <c r="C3223" t="s">
        <v>71</v>
      </c>
      <c r="D3223" t="str">
        <f>TRIM(COVID_STATE[[#This Row],[ REGION_HOLD]])</f>
        <v>South</v>
      </c>
      <c r="E3223">
        <v>21</v>
      </c>
      <c r="F3223">
        <v>0</v>
      </c>
      <c r="G3223">
        <v>2</v>
      </c>
    </row>
    <row r="3224" spans="1:7" x14ac:dyDescent="0.4">
      <c r="A3224" s="1">
        <v>43914</v>
      </c>
      <c r="B3224" t="s">
        <v>10</v>
      </c>
      <c r="C3224" t="s">
        <v>71</v>
      </c>
      <c r="D3224" t="str">
        <f>TRIM(COVID_STATE[[#This Row],[ REGION_HOLD]])</f>
        <v>South</v>
      </c>
      <c r="E3224">
        <v>245</v>
      </c>
      <c r="F3224">
        <v>2</v>
      </c>
      <c r="G3224">
        <v>20</v>
      </c>
    </row>
    <row r="3225" spans="1:7" x14ac:dyDescent="0.4">
      <c r="A3225" s="1">
        <v>43914</v>
      </c>
      <c r="B3225" t="s">
        <v>13</v>
      </c>
      <c r="C3225" t="s">
        <v>71</v>
      </c>
      <c r="D3225" t="str">
        <f>TRIM(COVID_STATE[[#This Row],[ REGION_HOLD]])</f>
        <v>South</v>
      </c>
      <c r="E3225">
        <v>295</v>
      </c>
      <c r="F3225">
        <v>13</v>
      </c>
      <c r="G3225">
        <v>38</v>
      </c>
    </row>
    <row r="3226" spans="1:7" x14ac:dyDescent="0.4">
      <c r="A3226" s="1">
        <v>43914</v>
      </c>
      <c r="B3226" t="s">
        <v>21</v>
      </c>
      <c r="C3226" t="s">
        <v>73</v>
      </c>
      <c r="D3226" t="str">
        <f>TRIM(COVID_STATE[[#This Row],[ REGION_HOLD]])</f>
        <v>West</v>
      </c>
      <c r="E3226">
        <v>13</v>
      </c>
      <c r="F3226">
        <v>0</v>
      </c>
      <c r="G3226">
        <v>0</v>
      </c>
    </row>
    <row r="3227" spans="1:7" x14ac:dyDescent="0.4">
      <c r="A3227" s="1">
        <v>43914</v>
      </c>
      <c r="B3227" t="s">
        <v>48</v>
      </c>
      <c r="C3227" t="s">
        <v>73</v>
      </c>
      <c r="D3227" t="str">
        <f>TRIM(COVID_STATE[[#This Row],[ REGION_HOLD]])</f>
        <v>West</v>
      </c>
      <c r="E3227">
        <v>23</v>
      </c>
      <c r="F3227">
        <v>0</v>
      </c>
      <c r="G3227">
        <v>0</v>
      </c>
    </row>
    <row r="3228" spans="1:7" x14ac:dyDescent="0.4">
      <c r="A3228" s="1">
        <v>43914</v>
      </c>
      <c r="B3228" t="s">
        <v>1</v>
      </c>
      <c r="C3228" t="s">
        <v>75</v>
      </c>
      <c r="D3228" t="str">
        <f>TRIM(COVID_STATE[[#This Row],[ REGION_HOLD]])</f>
        <v>Midwest</v>
      </c>
      <c r="E3228">
        <v>250</v>
      </c>
      <c r="F3228">
        <v>4</v>
      </c>
      <c r="G3228">
        <v>16</v>
      </c>
    </row>
    <row r="3229" spans="1:7" x14ac:dyDescent="0.4">
      <c r="A3229" s="1">
        <v>43914</v>
      </c>
      <c r="B3229" t="s">
        <v>22</v>
      </c>
      <c r="C3229" t="s">
        <v>75</v>
      </c>
      <c r="D3229" t="str">
        <f>TRIM(COVID_STATE[[#This Row],[ REGION_HOLD]])</f>
        <v>Midwest</v>
      </c>
      <c r="E3229">
        <v>107</v>
      </c>
      <c r="F3229">
        <v>5</v>
      </c>
      <c r="G3229">
        <v>17</v>
      </c>
    </row>
    <row r="3230" spans="1:7" x14ac:dyDescent="0.4">
      <c r="A3230" s="1">
        <v>43914</v>
      </c>
      <c r="B3230" t="s">
        <v>34</v>
      </c>
      <c r="C3230" t="s">
        <v>75</v>
      </c>
      <c r="D3230" t="str">
        <f>TRIM(COVID_STATE[[#This Row],[ REGION_HOLD]])</f>
        <v>Midwest</v>
      </c>
      <c r="E3230">
        <v>19</v>
      </c>
      <c r="F3230">
        <v>1</v>
      </c>
      <c r="G3230">
        <v>1</v>
      </c>
    </row>
    <row r="3231" spans="1:7" x14ac:dyDescent="0.4">
      <c r="A3231" s="1">
        <v>43914</v>
      </c>
      <c r="B3231" t="s">
        <v>29</v>
      </c>
      <c r="C3231" t="s">
        <v>75</v>
      </c>
      <c r="D3231" t="str">
        <f>TRIM(COVID_STATE[[#This Row],[ REGION_HOLD]])</f>
        <v>Midwest</v>
      </c>
      <c r="E3231">
        <v>20</v>
      </c>
      <c r="F3231">
        <v>1</v>
      </c>
      <c r="G3231">
        <v>3</v>
      </c>
    </row>
    <row r="3232" spans="1:7" x14ac:dyDescent="0.4">
      <c r="A3232" s="1">
        <v>43914</v>
      </c>
      <c r="B3232" t="s">
        <v>23</v>
      </c>
      <c r="C3232" t="s">
        <v>71</v>
      </c>
      <c r="D3232" t="str">
        <f>TRIM(COVID_STATE[[#This Row],[ REGION_HOLD]])</f>
        <v>South</v>
      </c>
      <c r="E3232">
        <v>33</v>
      </c>
      <c r="F3232">
        <v>0</v>
      </c>
      <c r="G3232">
        <v>3</v>
      </c>
    </row>
    <row r="3233" spans="1:7" x14ac:dyDescent="0.4">
      <c r="A3233" s="1">
        <v>43914</v>
      </c>
      <c r="B3233" t="s">
        <v>35</v>
      </c>
      <c r="C3233" t="s">
        <v>71</v>
      </c>
      <c r="D3233" t="str">
        <f>TRIM(COVID_STATE[[#This Row],[ REGION_HOLD]])</f>
        <v>South</v>
      </c>
      <c r="E3233">
        <v>216</v>
      </c>
      <c r="F3233">
        <v>12</v>
      </c>
      <c r="G3233">
        <v>46</v>
      </c>
    </row>
    <row r="3234" spans="1:7" x14ac:dyDescent="0.4">
      <c r="A3234" s="1">
        <v>43914</v>
      </c>
      <c r="B3234" t="s">
        <v>46</v>
      </c>
      <c r="C3234" t="s">
        <v>74</v>
      </c>
      <c r="D3234" t="str">
        <f>TRIM(COVID_STATE[[#This Row],[ REGION_HOLD]])</f>
        <v>Northeast</v>
      </c>
      <c r="E3234">
        <v>16</v>
      </c>
      <c r="F3234">
        <v>0</v>
      </c>
      <c r="G3234">
        <v>0</v>
      </c>
    </row>
    <row r="3235" spans="1:7" x14ac:dyDescent="0.4">
      <c r="A3235" s="1">
        <v>43914</v>
      </c>
      <c r="B3235" t="s">
        <v>18</v>
      </c>
      <c r="C3235" t="s">
        <v>71</v>
      </c>
      <c r="D3235" t="str">
        <f>TRIM(COVID_STATE[[#This Row],[ REGION_HOLD]])</f>
        <v>South</v>
      </c>
      <c r="E3235">
        <v>59</v>
      </c>
      <c r="F3235">
        <v>1</v>
      </c>
      <c r="G3235">
        <v>4</v>
      </c>
    </row>
    <row r="3236" spans="1:7" x14ac:dyDescent="0.4">
      <c r="A3236" s="1">
        <v>43914</v>
      </c>
      <c r="B3236" t="s">
        <v>4</v>
      </c>
      <c r="C3236" t="s">
        <v>74</v>
      </c>
      <c r="D3236" t="str">
        <f>TRIM(COVID_STATE[[#This Row],[ REGION_HOLD]])</f>
        <v>Northeast</v>
      </c>
      <c r="E3236">
        <v>382</v>
      </c>
      <c r="F3236">
        <v>2</v>
      </c>
      <c r="G3236">
        <v>11</v>
      </c>
    </row>
    <row r="3237" spans="1:7" x14ac:dyDescent="0.4">
      <c r="A3237" s="1">
        <v>43914</v>
      </c>
      <c r="B3237" t="s">
        <v>37</v>
      </c>
      <c r="C3237" t="s">
        <v>75</v>
      </c>
      <c r="D3237" t="str">
        <f>TRIM(COVID_STATE[[#This Row],[ REGION_HOLD]])</f>
        <v>Midwest</v>
      </c>
      <c r="E3237">
        <v>467</v>
      </c>
      <c r="F3237">
        <v>8</v>
      </c>
      <c r="G3237">
        <v>24</v>
      </c>
    </row>
    <row r="3238" spans="1:7" x14ac:dyDescent="0.4">
      <c r="A3238" s="1">
        <v>43914</v>
      </c>
      <c r="B3238" t="s">
        <v>24</v>
      </c>
      <c r="C3238" t="s">
        <v>75</v>
      </c>
      <c r="D3238" t="str">
        <f>TRIM(COVID_STATE[[#This Row],[ REGION_HOLD]])</f>
        <v>Midwest</v>
      </c>
      <c r="E3238">
        <v>29</v>
      </c>
      <c r="F3238">
        <v>0</v>
      </c>
      <c r="G3238">
        <v>1</v>
      </c>
    </row>
    <row r="3239" spans="1:7" x14ac:dyDescent="0.4">
      <c r="A3239" s="1">
        <v>43914</v>
      </c>
      <c r="B3239" t="s">
        <v>41</v>
      </c>
      <c r="C3239" t="s">
        <v>71</v>
      </c>
      <c r="D3239" t="str">
        <f>TRIM(COVID_STATE[[#This Row],[ REGION_HOLD]])</f>
        <v>South</v>
      </c>
      <c r="E3239">
        <v>71</v>
      </c>
      <c r="F3239">
        <v>0</v>
      </c>
      <c r="G3239">
        <v>1</v>
      </c>
    </row>
    <row r="3240" spans="1:7" x14ac:dyDescent="0.4">
      <c r="A3240" s="1">
        <v>43914</v>
      </c>
      <c r="B3240" t="s">
        <v>30</v>
      </c>
      <c r="C3240" t="s">
        <v>75</v>
      </c>
      <c r="D3240" t="str">
        <f>TRIM(COVID_STATE[[#This Row],[ REGION_HOLD]])</f>
        <v>Midwest</v>
      </c>
      <c r="E3240">
        <v>72</v>
      </c>
      <c r="F3240">
        <v>1</v>
      </c>
      <c r="G3240">
        <v>5</v>
      </c>
    </row>
    <row r="3241" spans="1:7" x14ac:dyDescent="0.4">
      <c r="A3241" s="1">
        <v>43914</v>
      </c>
      <c r="B3241" t="s">
        <v>49</v>
      </c>
      <c r="C3241" t="s">
        <v>73</v>
      </c>
      <c r="D3241" t="str">
        <f>TRIM(COVID_STATE[[#This Row],[ REGION_HOLD]])</f>
        <v>West</v>
      </c>
      <c r="E3241">
        <v>6</v>
      </c>
      <c r="F3241">
        <v>0</v>
      </c>
      <c r="G3241">
        <v>0</v>
      </c>
    </row>
    <row r="3242" spans="1:7" x14ac:dyDescent="0.4">
      <c r="A3242" s="1">
        <v>43914</v>
      </c>
      <c r="B3242" t="s">
        <v>7</v>
      </c>
      <c r="C3242" t="s">
        <v>75</v>
      </c>
      <c r="D3242" t="str">
        <f>TRIM(COVID_STATE[[#This Row],[ REGION_HOLD]])</f>
        <v>Midwest</v>
      </c>
      <c r="E3242">
        <v>4</v>
      </c>
      <c r="F3242">
        <v>0</v>
      </c>
      <c r="G3242">
        <v>0</v>
      </c>
    </row>
    <row r="3243" spans="1:7" x14ac:dyDescent="0.4">
      <c r="A3243" s="1">
        <v>43914</v>
      </c>
      <c r="B3243" t="s">
        <v>19</v>
      </c>
      <c r="C3243" t="s">
        <v>73</v>
      </c>
      <c r="D3243" t="str">
        <f>TRIM(COVID_STATE[[#This Row],[ REGION_HOLD]])</f>
        <v>West</v>
      </c>
      <c r="E3243">
        <v>50</v>
      </c>
      <c r="F3243">
        <v>2</v>
      </c>
      <c r="G3243">
        <v>6</v>
      </c>
    </row>
    <row r="3244" spans="1:7" x14ac:dyDescent="0.4">
      <c r="A3244" s="1">
        <v>43914</v>
      </c>
      <c r="B3244" t="s">
        <v>14</v>
      </c>
      <c r="C3244" t="s">
        <v>74</v>
      </c>
      <c r="D3244" t="str">
        <f>TRIM(COVID_STATE[[#This Row],[ REGION_HOLD]])</f>
        <v>Northeast</v>
      </c>
      <c r="E3244">
        <v>7</v>
      </c>
      <c r="F3244">
        <v>0</v>
      </c>
      <c r="G3244">
        <v>1</v>
      </c>
    </row>
    <row r="3245" spans="1:7" x14ac:dyDescent="0.4">
      <c r="A3245" s="1">
        <v>43914</v>
      </c>
      <c r="B3245" t="s">
        <v>16</v>
      </c>
      <c r="C3245" t="s">
        <v>74</v>
      </c>
      <c r="D3245" t="str">
        <f>TRIM(COVID_STATE[[#This Row],[ REGION_HOLD]])</f>
        <v>Northeast</v>
      </c>
      <c r="E3245">
        <v>831</v>
      </c>
      <c r="F3245">
        <v>17</v>
      </c>
      <c r="G3245">
        <v>44</v>
      </c>
    </row>
    <row r="3246" spans="1:7" x14ac:dyDescent="0.4">
      <c r="A3246" s="1">
        <v>43914</v>
      </c>
      <c r="B3246" t="s">
        <v>42</v>
      </c>
      <c r="C3246" t="s">
        <v>73</v>
      </c>
      <c r="D3246" t="str">
        <f>TRIM(COVID_STATE[[#This Row],[ REGION_HOLD]])</f>
        <v>West</v>
      </c>
      <c r="E3246">
        <v>17</v>
      </c>
      <c r="F3246">
        <v>0</v>
      </c>
      <c r="G3246">
        <v>0</v>
      </c>
    </row>
    <row r="3247" spans="1:7" x14ac:dyDescent="0.4">
      <c r="A3247" s="1">
        <v>43914</v>
      </c>
      <c r="B3247" t="s">
        <v>11</v>
      </c>
      <c r="C3247" t="s">
        <v>74</v>
      </c>
      <c r="D3247" t="str">
        <f>TRIM(COVID_STATE[[#This Row],[ REGION_HOLD]])</f>
        <v>Northeast</v>
      </c>
      <c r="E3247">
        <v>4805</v>
      </c>
      <c r="F3247">
        <v>81</v>
      </c>
      <c r="G3247">
        <v>264</v>
      </c>
    </row>
    <row r="3248" spans="1:7" x14ac:dyDescent="0.4">
      <c r="A3248" s="1">
        <v>43914</v>
      </c>
      <c r="B3248" t="s">
        <v>15</v>
      </c>
      <c r="C3248" t="s">
        <v>71</v>
      </c>
      <c r="D3248" t="str">
        <f>TRIM(COVID_STATE[[#This Row],[ REGION_HOLD]])</f>
        <v>South</v>
      </c>
      <c r="E3248">
        <v>95</v>
      </c>
      <c r="F3248">
        <v>0</v>
      </c>
      <c r="G3248">
        <v>0</v>
      </c>
    </row>
    <row r="3249" spans="1:7" x14ac:dyDescent="0.4">
      <c r="A3249" s="1">
        <v>43914</v>
      </c>
      <c r="B3249" t="s">
        <v>43</v>
      </c>
      <c r="C3249" t="s">
        <v>75</v>
      </c>
      <c r="D3249" t="str">
        <f>TRIM(COVID_STATE[[#This Row],[ REGION_HOLD]])</f>
        <v>Midwest</v>
      </c>
      <c r="E3249">
        <v>5</v>
      </c>
      <c r="F3249">
        <v>0</v>
      </c>
      <c r="G3249">
        <v>0</v>
      </c>
    </row>
    <row r="3250" spans="1:7" x14ac:dyDescent="0.4">
      <c r="A3250" s="1">
        <v>43914</v>
      </c>
      <c r="B3250" t="s">
        <v>36</v>
      </c>
      <c r="C3250" t="s">
        <v>75</v>
      </c>
      <c r="D3250" t="str">
        <f>TRIM(COVID_STATE[[#This Row],[ REGION_HOLD]])</f>
        <v>Midwest</v>
      </c>
      <c r="E3250">
        <v>120</v>
      </c>
      <c r="F3250">
        <v>2</v>
      </c>
      <c r="G3250">
        <v>8</v>
      </c>
    </row>
    <row r="3251" spans="1:7" x14ac:dyDescent="0.4">
      <c r="A3251" s="1">
        <v>43914</v>
      </c>
      <c r="B3251" t="s">
        <v>25</v>
      </c>
      <c r="C3251" t="s">
        <v>71</v>
      </c>
      <c r="D3251" t="str">
        <f>TRIM(COVID_STATE[[#This Row],[ REGION_HOLD]])</f>
        <v>South</v>
      </c>
      <c r="E3251">
        <v>25</v>
      </c>
      <c r="F3251">
        <v>1</v>
      </c>
      <c r="G3251">
        <v>3</v>
      </c>
    </row>
    <row r="3252" spans="1:7" x14ac:dyDescent="0.4">
      <c r="A3252" s="1">
        <v>43914</v>
      </c>
      <c r="B3252" t="s">
        <v>9</v>
      </c>
      <c r="C3252" t="s">
        <v>73</v>
      </c>
      <c r="D3252" t="str">
        <f>TRIM(COVID_STATE[[#This Row],[ REGION_HOLD]])</f>
        <v>West</v>
      </c>
      <c r="E3252">
        <v>18</v>
      </c>
      <c r="F3252">
        <v>3</v>
      </c>
      <c r="G3252">
        <v>8</v>
      </c>
    </row>
    <row r="3253" spans="1:7" x14ac:dyDescent="0.4">
      <c r="A3253" s="1">
        <v>43914</v>
      </c>
      <c r="B3253" t="s">
        <v>26</v>
      </c>
      <c r="C3253" t="s">
        <v>74</v>
      </c>
      <c r="D3253" t="str">
        <f>TRIM(COVID_STATE[[#This Row],[ REGION_HOLD]])</f>
        <v>Northeast</v>
      </c>
      <c r="E3253">
        <v>207</v>
      </c>
      <c r="F3253">
        <v>2</v>
      </c>
      <c r="G3253">
        <v>8</v>
      </c>
    </row>
    <row r="3254" spans="1:7" x14ac:dyDescent="0.4">
      <c r="A3254" s="1">
        <v>43914</v>
      </c>
      <c r="B3254" t="s">
        <v>12</v>
      </c>
      <c r="C3254" t="s">
        <v>74</v>
      </c>
      <c r="D3254" t="str">
        <f>TRIM(COVID_STATE[[#This Row],[ REGION_HOLD]])</f>
        <v>Northeast</v>
      </c>
      <c r="E3254">
        <v>18</v>
      </c>
      <c r="F3254">
        <v>0</v>
      </c>
      <c r="G3254">
        <v>0</v>
      </c>
    </row>
    <row r="3255" spans="1:7" x14ac:dyDescent="0.4">
      <c r="A3255" s="1">
        <v>43914</v>
      </c>
      <c r="B3255" t="s">
        <v>27</v>
      </c>
      <c r="C3255" t="s">
        <v>71</v>
      </c>
      <c r="D3255" t="str">
        <f>TRIM(COVID_STATE[[#This Row],[ REGION_HOLD]])</f>
        <v>South</v>
      </c>
      <c r="E3255">
        <v>43</v>
      </c>
      <c r="F3255">
        <v>3</v>
      </c>
      <c r="G3255">
        <v>8</v>
      </c>
    </row>
    <row r="3256" spans="1:7" x14ac:dyDescent="0.4">
      <c r="A3256" s="1">
        <v>43914</v>
      </c>
      <c r="B3256" t="s">
        <v>38</v>
      </c>
      <c r="C3256" t="s">
        <v>75</v>
      </c>
      <c r="D3256" t="str">
        <f>TRIM(COVID_STATE[[#This Row],[ REGION_HOLD]])</f>
        <v>Midwest</v>
      </c>
      <c r="E3256">
        <v>2</v>
      </c>
      <c r="F3256">
        <v>0</v>
      </c>
      <c r="G3256">
        <v>1</v>
      </c>
    </row>
    <row r="3257" spans="1:7" x14ac:dyDescent="0.4">
      <c r="A3257" s="1">
        <v>43914</v>
      </c>
      <c r="B3257" t="s">
        <v>20</v>
      </c>
      <c r="C3257" t="s">
        <v>71</v>
      </c>
      <c r="D3257" t="str">
        <f>TRIM(COVID_STATE[[#This Row],[ REGION_HOLD]])</f>
        <v>South</v>
      </c>
      <c r="E3257">
        <v>156</v>
      </c>
      <c r="F3257">
        <v>0</v>
      </c>
      <c r="G3257">
        <v>2</v>
      </c>
    </row>
    <row r="3258" spans="1:7" x14ac:dyDescent="0.4">
      <c r="A3258" s="1">
        <v>43914</v>
      </c>
      <c r="B3258" t="s">
        <v>6</v>
      </c>
      <c r="C3258" t="s">
        <v>71</v>
      </c>
      <c r="D3258" t="str">
        <f>TRIM(COVID_STATE[[#This Row],[ REGION_HOLD]])</f>
        <v>South</v>
      </c>
      <c r="E3258">
        <v>129</v>
      </c>
      <c r="F3258">
        <v>4</v>
      </c>
      <c r="G3258">
        <v>11</v>
      </c>
    </row>
    <row r="3259" spans="1:7" x14ac:dyDescent="0.4">
      <c r="A3259" s="1">
        <v>43914</v>
      </c>
      <c r="B3259" t="s">
        <v>8</v>
      </c>
      <c r="C3259" t="s">
        <v>73</v>
      </c>
      <c r="D3259" t="str">
        <f>TRIM(COVID_STATE[[#This Row],[ REGION_HOLD]])</f>
        <v>West</v>
      </c>
      <c r="E3259">
        <v>42</v>
      </c>
      <c r="F3259">
        <v>0</v>
      </c>
      <c r="G3259">
        <v>1</v>
      </c>
    </row>
    <row r="3260" spans="1:7" x14ac:dyDescent="0.4">
      <c r="A3260" s="1">
        <v>43914</v>
      </c>
      <c r="B3260" t="s">
        <v>31</v>
      </c>
      <c r="C3260" t="s">
        <v>74</v>
      </c>
      <c r="D3260" t="str">
        <f>TRIM(COVID_STATE[[#This Row],[ REGION_HOLD]])</f>
        <v>Northeast</v>
      </c>
      <c r="E3260">
        <v>20</v>
      </c>
      <c r="F3260">
        <v>5</v>
      </c>
      <c r="G3260">
        <v>7</v>
      </c>
    </row>
    <row r="3261" spans="1:7" x14ac:dyDescent="0.4">
      <c r="A3261" s="1">
        <v>43914</v>
      </c>
      <c r="B3261" t="s">
        <v>32</v>
      </c>
      <c r="C3261" t="s">
        <v>71</v>
      </c>
      <c r="D3261" t="str">
        <f>TRIM(COVID_STATE[[#This Row],[ REGION_HOLD]])</f>
        <v>South</v>
      </c>
      <c r="E3261">
        <v>37</v>
      </c>
      <c r="F3261">
        <v>1</v>
      </c>
      <c r="G3261">
        <v>7</v>
      </c>
    </row>
    <row r="3262" spans="1:7" x14ac:dyDescent="0.4">
      <c r="A3262" s="1">
        <v>43914</v>
      </c>
      <c r="B3262" t="s">
        <v>0</v>
      </c>
      <c r="C3262" t="s">
        <v>73</v>
      </c>
      <c r="D3262" t="str">
        <f>TRIM(COVID_STATE[[#This Row],[ REGION_HOLD]])</f>
        <v>West</v>
      </c>
      <c r="E3262">
        <v>368</v>
      </c>
      <c r="F3262">
        <v>13</v>
      </c>
      <c r="G3262">
        <v>123</v>
      </c>
    </row>
    <row r="3263" spans="1:7" x14ac:dyDescent="0.4">
      <c r="A3263" s="1">
        <v>43914</v>
      </c>
      <c r="B3263" t="s">
        <v>50</v>
      </c>
      <c r="C3263" t="s">
        <v>71</v>
      </c>
      <c r="D3263" t="str">
        <f>TRIM(COVID_STATE[[#This Row],[ REGION_HOLD]])</f>
        <v>South</v>
      </c>
      <c r="E3263">
        <v>23</v>
      </c>
      <c r="F3263">
        <v>0</v>
      </c>
      <c r="G3263">
        <v>0</v>
      </c>
    </row>
    <row r="3264" spans="1:7" x14ac:dyDescent="0.4">
      <c r="A3264" s="1">
        <v>43914</v>
      </c>
      <c r="B3264" t="s">
        <v>5</v>
      </c>
      <c r="C3264" t="s">
        <v>75</v>
      </c>
      <c r="D3264" t="str">
        <f>TRIM(COVID_STATE[[#This Row],[ REGION_HOLD]])</f>
        <v>Midwest</v>
      </c>
      <c r="E3264">
        <v>63</v>
      </c>
      <c r="F3264">
        <v>0</v>
      </c>
      <c r="G3264">
        <v>5</v>
      </c>
    </row>
    <row r="3265" spans="1:7" x14ac:dyDescent="0.4">
      <c r="A3265" s="1">
        <v>43914</v>
      </c>
      <c r="B3265" t="s">
        <v>44</v>
      </c>
      <c r="C3265" t="s">
        <v>73</v>
      </c>
      <c r="D3265" t="str">
        <f>TRIM(COVID_STATE[[#This Row],[ REGION_HOLD]])</f>
        <v>West</v>
      </c>
      <c r="E3265">
        <v>9</v>
      </c>
      <c r="F3265">
        <v>0</v>
      </c>
      <c r="G3265">
        <v>0</v>
      </c>
    </row>
    <row r="3266" spans="1:7" x14ac:dyDescent="0.4">
      <c r="A3266" s="1">
        <v>43915</v>
      </c>
      <c r="B3266" t="s">
        <v>47</v>
      </c>
      <c r="C3266" t="s">
        <v>71</v>
      </c>
      <c r="D3266" t="str">
        <f>TRIM(COVID_STATE[[#This Row],[ REGION_HOLD]])</f>
        <v>South</v>
      </c>
      <c r="E3266">
        <v>144</v>
      </c>
      <c r="F3266">
        <v>1</v>
      </c>
      <c r="G3266">
        <v>1</v>
      </c>
    </row>
    <row r="3267" spans="1:7" x14ac:dyDescent="0.4">
      <c r="A3267" s="1">
        <v>43915</v>
      </c>
      <c r="B3267" t="s">
        <v>45</v>
      </c>
      <c r="C3267" t="s">
        <v>73</v>
      </c>
      <c r="D3267" t="str">
        <f>TRIM(COVID_STATE[[#This Row],[ REGION_HOLD]])</f>
        <v>West</v>
      </c>
      <c r="E3267">
        <v>17</v>
      </c>
      <c r="F3267">
        <v>0</v>
      </c>
      <c r="G3267">
        <v>0</v>
      </c>
    </row>
    <row r="3268" spans="1:7" x14ac:dyDescent="0.4">
      <c r="A3268" s="1">
        <v>43915</v>
      </c>
      <c r="B3268" t="s">
        <v>3</v>
      </c>
      <c r="C3268" t="s">
        <v>73</v>
      </c>
      <c r="D3268" t="str">
        <f>TRIM(COVID_STATE[[#This Row],[ REGION_HOLD]])</f>
        <v>West</v>
      </c>
      <c r="E3268">
        <v>76</v>
      </c>
      <c r="F3268">
        <v>0</v>
      </c>
      <c r="G3268">
        <v>6</v>
      </c>
    </row>
    <row r="3269" spans="1:7" x14ac:dyDescent="0.4">
      <c r="A3269" s="1">
        <v>43915</v>
      </c>
      <c r="B3269" t="s">
        <v>39</v>
      </c>
      <c r="C3269" t="s">
        <v>71</v>
      </c>
      <c r="D3269" t="str">
        <f>TRIM(COVID_STATE[[#This Row],[ REGION_HOLD]])</f>
        <v>South</v>
      </c>
      <c r="E3269">
        <v>76</v>
      </c>
      <c r="F3269">
        <v>0</v>
      </c>
      <c r="G3269">
        <v>2</v>
      </c>
    </row>
    <row r="3270" spans="1:7" x14ac:dyDescent="0.4">
      <c r="A3270" s="1">
        <v>43915</v>
      </c>
      <c r="B3270" t="s">
        <v>2</v>
      </c>
      <c r="C3270" t="s">
        <v>73</v>
      </c>
      <c r="D3270" t="str">
        <f>TRIM(COVID_STATE[[#This Row],[ REGION_HOLD]])</f>
        <v>West</v>
      </c>
      <c r="E3270">
        <v>539</v>
      </c>
      <c r="F3270">
        <v>16</v>
      </c>
      <c r="G3270">
        <v>68</v>
      </c>
    </row>
    <row r="3271" spans="1:7" x14ac:dyDescent="0.4">
      <c r="A3271" s="1">
        <v>43915</v>
      </c>
      <c r="B3271" t="s">
        <v>17</v>
      </c>
      <c r="C3271" t="s">
        <v>73</v>
      </c>
      <c r="D3271" t="str">
        <f>TRIM(COVID_STATE[[#This Row],[ REGION_HOLD]])</f>
        <v>West</v>
      </c>
      <c r="E3271">
        <v>174</v>
      </c>
      <c r="F3271">
        <v>8</v>
      </c>
      <c r="G3271">
        <v>19</v>
      </c>
    </row>
    <row r="3272" spans="1:7" x14ac:dyDescent="0.4">
      <c r="A3272" s="1">
        <v>43915</v>
      </c>
      <c r="B3272" t="s">
        <v>33</v>
      </c>
      <c r="C3272" t="s">
        <v>74</v>
      </c>
      <c r="D3272" t="str">
        <f>TRIM(COVID_STATE[[#This Row],[ REGION_HOLD]])</f>
        <v>Northeast</v>
      </c>
      <c r="E3272">
        <v>257</v>
      </c>
      <c r="F3272">
        <v>7</v>
      </c>
      <c r="G3272">
        <v>19</v>
      </c>
    </row>
    <row r="3273" spans="1:7" x14ac:dyDescent="0.4">
      <c r="A3273" s="1">
        <v>43915</v>
      </c>
      <c r="B3273" t="s">
        <v>40</v>
      </c>
      <c r="C3273" t="s">
        <v>71</v>
      </c>
      <c r="D3273" t="str">
        <f>TRIM(COVID_STATE[[#This Row],[ REGION_HOLD]])</f>
        <v>South</v>
      </c>
      <c r="E3273">
        <v>15</v>
      </c>
      <c r="F3273">
        <v>0</v>
      </c>
      <c r="G3273">
        <v>0</v>
      </c>
    </row>
    <row r="3274" spans="1:7" x14ac:dyDescent="0.4">
      <c r="A3274" s="1">
        <v>43915</v>
      </c>
      <c r="B3274" t="s">
        <v>28</v>
      </c>
      <c r="C3274" t="s">
        <v>71</v>
      </c>
      <c r="D3274" t="str">
        <f>TRIM(COVID_STATE[[#This Row],[ REGION_HOLD]])</f>
        <v>South</v>
      </c>
      <c r="E3274">
        <v>46</v>
      </c>
      <c r="F3274">
        <v>0</v>
      </c>
      <c r="G3274">
        <v>2</v>
      </c>
    </row>
    <row r="3275" spans="1:7" x14ac:dyDescent="0.4">
      <c r="A3275" s="1">
        <v>43915</v>
      </c>
      <c r="B3275" t="s">
        <v>10</v>
      </c>
      <c r="C3275" t="s">
        <v>71</v>
      </c>
      <c r="D3275" t="str">
        <f>TRIM(COVID_STATE[[#This Row],[ REGION_HOLD]])</f>
        <v>South</v>
      </c>
      <c r="E3275">
        <v>504</v>
      </c>
      <c r="F3275">
        <v>3</v>
      </c>
      <c r="G3275">
        <v>23</v>
      </c>
    </row>
    <row r="3276" spans="1:7" x14ac:dyDescent="0.4">
      <c r="A3276" s="1">
        <v>43915</v>
      </c>
      <c r="B3276" t="s">
        <v>13</v>
      </c>
      <c r="C3276" t="s">
        <v>71</v>
      </c>
      <c r="D3276" t="str">
        <f>TRIM(COVID_STATE[[#This Row],[ REGION_HOLD]])</f>
        <v>South</v>
      </c>
      <c r="E3276">
        <v>290</v>
      </c>
      <c r="F3276">
        <v>9</v>
      </c>
      <c r="G3276">
        <v>47</v>
      </c>
    </row>
    <row r="3277" spans="1:7" x14ac:dyDescent="0.4">
      <c r="A3277" s="1">
        <v>43915</v>
      </c>
      <c r="B3277" t="s">
        <v>21</v>
      </c>
      <c r="C3277" t="s">
        <v>73</v>
      </c>
      <c r="D3277" t="str">
        <f>TRIM(COVID_STATE[[#This Row],[ REGION_HOLD]])</f>
        <v>West</v>
      </c>
      <c r="E3277">
        <v>5</v>
      </c>
      <c r="F3277">
        <v>0</v>
      </c>
      <c r="G3277">
        <v>0</v>
      </c>
    </row>
    <row r="3278" spans="1:7" x14ac:dyDescent="0.4">
      <c r="A3278" s="1">
        <v>43915</v>
      </c>
      <c r="B3278" t="s">
        <v>48</v>
      </c>
      <c r="C3278" t="s">
        <v>73</v>
      </c>
      <c r="D3278" t="str">
        <f>TRIM(COVID_STATE[[#This Row],[ REGION_HOLD]])</f>
        <v>West</v>
      </c>
      <c r="E3278">
        <v>50</v>
      </c>
      <c r="F3278">
        <v>0</v>
      </c>
      <c r="G3278">
        <v>0</v>
      </c>
    </row>
    <row r="3279" spans="1:7" x14ac:dyDescent="0.4">
      <c r="A3279" s="1">
        <v>43915</v>
      </c>
      <c r="B3279" t="s">
        <v>1</v>
      </c>
      <c r="C3279" t="s">
        <v>75</v>
      </c>
      <c r="D3279" t="str">
        <f>TRIM(COVID_STATE[[#This Row],[ REGION_HOLD]])</f>
        <v>Midwest</v>
      </c>
      <c r="E3279">
        <v>339</v>
      </c>
      <c r="F3279">
        <v>5</v>
      </c>
      <c r="G3279">
        <v>21</v>
      </c>
    </row>
    <row r="3280" spans="1:7" x14ac:dyDescent="0.4">
      <c r="A3280" s="1">
        <v>43915</v>
      </c>
      <c r="B3280" t="s">
        <v>22</v>
      </c>
      <c r="C3280" t="s">
        <v>75</v>
      </c>
      <c r="D3280" t="str">
        <f>TRIM(COVID_STATE[[#This Row],[ REGION_HOLD]])</f>
        <v>Midwest</v>
      </c>
      <c r="E3280">
        <v>113</v>
      </c>
      <c r="F3280">
        <v>2</v>
      </c>
      <c r="G3280">
        <v>19</v>
      </c>
    </row>
    <row r="3281" spans="1:7" x14ac:dyDescent="0.4">
      <c r="A3281" s="1">
        <v>43915</v>
      </c>
      <c r="B3281" t="s">
        <v>34</v>
      </c>
      <c r="C3281" t="s">
        <v>75</v>
      </c>
      <c r="D3281" t="str">
        <f>TRIM(COVID_STATE[[#This Row],[ REGION_HOLD]])</f>
        <v>Midwest</v>
      </c>
      <c r="E3281">
        <v>23</v>
      </c>
      <c r="F3281">
        <v>0</v>
      </c>
      <c r="G3281">
        <v>1</v>
      </c>
    </row>
    <row r="3282" spans="1:7" x14ac:dyDescent="0.4">
      <c r="A3282" s="1">
        <v>43915</v>
      </c>
      <c r="B3282" t="s">
        <v>29</v>
      </c>
      <c r="C3282" t="s">
        <v>75</v>
      </c>
      <c r="D3282" t="str">
        <f>TRIM(COVID_STATE[[#This Row],[ REGION_HOLD]])</f>
        <v>Midwest</v>
      </c>
      <c r="E3282">
        <v>32</v>
      </c>
      <c r="F3282">
        <v>0</v>
      </c>
      <c r="G3282">
        <v>3</v>
      </c>
    </row>
    <row r="3283" spans="1:7" x14ac:dyDescent="0.4">
      <c r="A3283" s="1">
        <v>43915</v>
      </c>
      <c r="B3283" t="s">
        <v>23</v>
      </c>
      <c r="C3283" t="s">
        <v>71</v>
      </c>
      <c r="D3283" t="str">
        <f>TRIM(COVID_STATE[[#This Row],[ REGION_HOLD]])</f>
        <v>South</v>
      </c>
      <c r="E3283">
        <v>41</v>
      </c>
      <c r="F3283">
        <v>2</v>
      </c>
      <c r="G3283">
        <v>5</v>
      </c>
    </row>
    <row r="3284" spans="1:7" x14ac:dyDescent="0.4">
      <c r="A3284" s="1">
        <v>43915</v>
      </c>
      <c r="B3284" t="s">
        <v>35</v>
      </c>
      <c r="C3284" t="s">
        <v>71</v>
      </c>
      <c r="D3284" t="str">
        <f>TRIM(COVID_STATE[[#This Row],[ REGION_HOLD]])</f>
        <v>South</v>
      </c>
      <c r="E3284">
        <v>407</v>
      </c>
      <c r="F3284">
        <v>19</v>
      </c>
      <c r="G3284">
        <v>65</v>
      </c>
    </row>
    <row r="3285" spans="1:7" x14ac:dyDescent="0.4">
      <c r="A3285" s="1">
        <v>43915</v>
      </c>
      <c r="B3285" t="s">
        <v>46</v>
      </c>
      <c r="C3285" t="s">
        <v>74</v>
      </c>
      <c r="D3285" t="str">
        <f>TRIM(COVID_STATE[[#This Row],[ REGION_HOLD]])</f>
        <v>Northeast</v>
      </c>
      <c r="E3285">
        <v>19</v>
      </c>
      <c r="F3285">
        <v>0</v>
      </c>
      <c r="G3285">
        <v>0</v>
      </c>
    </row>
    <row r="3286" spans="1:7" x14ac:dyDescent="0.4">
      <c r="A3286" s="1">
        <v>43915</v>
      </c>
      <c r="B3286" t="s">
        <v>18</v>
      </c>
      <c r="C3286" t="s">
        <v>71</v>
      </c>
      <c r="D3286" t="str">
        <f>TRIM(COVID_STATE[[#This Row],[ REGION_HOLD]])</f>
        <v>South</v>
      </c>
      <c r="E3286">
        <v>74</v>
      </c>
      <c r="F3286">
        <v>0</v>
      </c>
      <c r="G3286">
        <v>4</v>
      </c>
    </row>
    <row r="3287" spans="1:7" x14ac:dyDescent="0.4">
      <c r="A3287" s="1">
        <v>43915</v>
      </c>
      <c r="B3287" t="s">
        <v>4</v>
      </c>
      <c r="C3287" t="s">
        <v>74</v>
      </c>
      <c r="D3287" t="str">
        <f>TRIM(COVID_STATE[[#This Row],[ REGION_HOLD]])</f>
        <v>Northeast</v>
      </c>
      <c r="E3287">
        <v>679</v>
      </c>
      <c r="F3287">
        <v>4</v>
      </c>
      <c r="G3287">
        <v>15</v>
      </c>
    </row>
    <row r="3288" spans="1:7" x14ac:dyDescent="0.4">
      <c r="A3288" s="1">
        <v>43915</v>
      </c>
      <c r="B3288" t="s">
        <v>37</v>
      </c>
      <c r="C3288" t="s">
        <v>75</v>
      </c>
      <c r="D3288" t="str">
        <f>TRIM(COVID_STATE[[#This Row],[ REGION_HOLD]])</f>
        <v>Midwest</v>
      </c>
      <c r="E3288">
        <v>502</v>
      </c>
      <c r="F3288">
        <v>19</v>
      </c>
      <c r="G3288">
        <v>43</v>
      </c>
    </row>
    <row r="3289" spans="1:7" x14ac:dyDescent="0.4">
      <c r="A3289" s="1">
        <v>43915</v>
      </c>
      <c r="B3289" t="s">
        <v>24</v>
      </c>
      <c r="C3289" t="s">
        <v>75</v>
      </c>
      <c r="D3289" t="str">
        <f>TRIM(COVID_STATE[[#This Row],[ REGION_HOLD]])</f>
        <v>Midwest</v>
      </c>
      <c r="E3289">
        <v>25</v>
      </c>
      <c r="F3289">
        <v>0</v>
      </c>
      <c r="G3289">
        <v>1</v>
      </c>
    </row>
    <row r="3290" spans="1:7" x14ac:dyDescent="0.4">
      <c r="A3290" s="1">
        <v>43915</v>
      </c>
      <c r="B3290" t="s">
        <v>41</v>
      </c>
      <c r="C3290" t="s">
        <v>71</v>
      </c>
      <c r="D3290" t="str">
        <f>TRIM(COVID_STATE[[#This Row],[ REGION_HOLD]])</f>
        <v>South</v>
      </c>
      <c r="E3290">
        <v>56</v>
      </c>
      <c r="F3290">
        <v>4</v>
      </c>
      <c r="G3290">
        <v>5</v>
      </c>
    </row>
    <row r="3291" spans="1:7" x14ac:dyDescent="0.4">
      <c r="A3291" s="1">
        <v>43915</v>
      </c>
      <c r="B3291" t="s">
        <v>30</v>
      </c>
      <c r="C3291" t="s">
        <v>75</v>
      </c>
      <c r="D3291" t="str">
        <f>TRIM(COVID_STATE[[#This Row],[ REGION_HOLD]])</f>
        <v>Midwest</v>
      </c>
      <c r="E3291">
        <v>129</v>
      </c>
      <c r="F3291">
        <v>3</v>
      </c>
      <c r="G3291">
        <v>8</v>
      </c>
    </row>
    <row r="3292" spans="1:7" x14ac:dyDescent="0.4">
      <c r="A3292" s="1">
        <v>43915</v>
      </c>
      <c r="B3292" t="s">
        <v>49</v>
      </c>
      <c r="C3292" t="s">
        <v>73</v>
      </c>
      <c r="D3292" t="str">
        <f>TRIM(COVID_STATE[[#This Row],[ REGION_HOLD]])</f>
        <v>West</v>
      </c>
      <c r="E3292">
        <v>14</v>
      </c>
      <c r="F3292">
        <v>0</v>
      </c>
      <c r="G3292">
        <v>0</v>
      </c>
    </row>
    <row r="3293" spans="1:7" x14ac:dyDescent="0.4">
      <c r="A3293" s="1">
        <v>43915</v>
      </c>
      <c r="B3293" t="s">
        <v>7</v>
      </c>
      <c r="C3293" t="s">
        <v>75</v>
      </c>
      <c r="D3293" t="str">
        <f>TRIM(COVID_STATE[[#This Row],[ REGION_HOLD]])</f>
        <v>Midwest</v>
      </c>
      <c r="E3293">
        <v>7</v>
      </c>
      <c r="F3293">
        <v>0</v>
      </c>
      <c r="G3293">
        <v>0</v>
      </c>
    </row>
    <row r="3294" spans="1:7" x14ac:dyDescent="0.4">
      <c r="A3294" s="1">
        <v>43915</v>
      </c>
      <c r="B3294" t="s">
        <v>19</v>
      </c>
      <c r="C3294" t="s">
        <v>73</v>
      </c>
      <c r="D3294" t="str">
        <f>TRIM(COVID_STATE[[#This Row],[ REGION_HOLD]])</f>
        <v>West</v>
      </c>
      <c r="E3294">
        <v>90</v>
      </c>
      <c r="F3294">
        <v>4</v>
      </c>
      <c r="G3294">
        <v>10</v>
      </c>
    </row>
    <row r="3295" spans="1:7" x14ac:dyDescent="0.4">
      <c r="A3295" s="1">
        <v>43915</v>
      </c>
      <c r="B3295" t="s">
        <v>14</v>
      </c>
      <c r="C3295" t="s">
        <v>74</v>
      </c>
      <c r="D3295" t="str">
        <f>TRIM(COVID_STATE[[#This Row],[ REGION_HOLD]])</f>
        <v>Northeast</v>
      </c>
      <c r="E3295">
        <v>29</v>
      </c>
      <c r="F3295">
        <v>0</v>
      </c>
      <c r="G3295">
        <v>1</v>
      </c>
    </row>
    <row r="3296" spans="1:7" x14ac:dyDescent="0.4">
      <c r="A3296" s="1">
        <v>43915</v>
      </c>
      <c r="B3296" t="s">
        <v>16</v>
      </c>
      <c r="C3296" t="s">
        <v>74</v>
      </c>
      <c r="D3296" t="str">
        <f>TRIM(COVID_STATE[[#This Row],[ REGION_HOLD]])</f>
        <v>Northeast</v>
      </c>
      <c r="E3296">
        <v>727</v>
      </c>
      <c r="F3296">
        <v>18</v>
      </c>
      <c r="G3296">
        <v>62</v>
      </c>
    </row>
    <row r="3297" spans="1:7" x14ac:dyDescent="0.4">
      <c r="A3297" s="1">
        <v>43915</v>
      </c>
      <c r="B3297" t="s">
        <v>42</v>
      </c>
      <c r="C3297" t="s">
        <v>73</v>
      </c>
      <c r="D3297" t="str">
        <f>TRIM(COVID_STATE[[#This Row],[ REGION_HOLD]])</f>
        <v>West</v>
      </c>
      <c r="E3297">
        <v>13</v>
      </c>
      <c r="F3297">
        <v>1</v>
      </c>
      <c r="G3297">
        <v>1</v>
      </c>
    </row>
    <row r="3298" spans="1:7" x14ac:dyDescent="0.4">
      <c r="A3298" s="1">
        <v>43915</v>
      </c>
      <c r="B3298" t="s">
        <v>11</v>
      </c>
      <c r="C3298" t="s">
        <v>74</v>
      </c>
      <c r="D3298" t="str">
        <f>TRIM(COVID_STATE[[#This Row],[ REGION_HOLD]])</f>
        <v>Northeast</v>
      </c>
      <c r="E3298">
        <v>7413</v>
      </c>
      <c r="F3298">
        <v>117</v>
      </c>
      <c r="G3298">
        <v>381</v>
      </c>
    </row>
    <row r="3299" spans="1:7" x14ac:dyDescent="0.4">
      <c r="A3299" s="1">
        <v>43915</v>
      </c>
      <c r="B3299" t="s">
        <v>15</v>
      </c>
      <c r="C3299" t="s">
        <v>71</v>
      </c>
      <c r="D3299" t="str">
        <f>TRIM(COVID_STATE[[#This Row],[ REGION_HOLD]])</f>
        <v>South</v>
      </c>
      <c r="E3299">
        <v>165</v>
      </c>
      <c r="F3299">
        <v>1</v>
      </c>
      <c r="G3299">
        <v>1</v>
      </c>
    </row>
    <row r="3300" spans="1:7" x14ac:dyDescent="0.4">
      <c r="A3300" s="1">
        <v>43915</v>
      </c>
      <c r="B3300" t="s">
        <v>43</v>
      </c>
      <c r="C3300" t="s">
        <v>75</v>
      </c>
      <c r="D3300" t="str">
        <f>TRIM(COVID_STATE[[#This Row],[ REGION_HOLD]])</f>
        <v>Midwest</v>
      </c>
      <c r="E3300">
        <v>8</v>
      </c>
      <c r="F3300">
        <v>0</v>
      </c>
      <c r="G3300">
        <v>0</v>
      </c>
    </row>
    <row r="3301" spans="1:7" x14ac:dyDescent="0.4">
      <c r="A3301" s="1">
        <v>43915</v>
      </c>
      <c r="B3301" t="s">
        <v>36</v>
      </c>
      <c r="C3301" t="s">
        <v>75</v>
      </c>
      <c r="D3301" t="str">
        <f>TRIM(COVID_STATE[[#This Row],[ REGION_HOLD]])</f>
        <v>Midwest</v>
      </c>
      <c r="E3301">
        <v>143</v>
      </c>
      <c r="F3301">
        <v>3</v>
      </c>
      <c r="G3301">
        <v>11</v>
      </c>
    </row>
    <row r="3302" spans="1:7" x14ac:dyDescent="0.4">
      <c r="A3302" s="1">
        <v>43915</v>
      </c>
      <c r="B3302" t="s">
        <v>25</v>
      </c>
      <c r="C3302" t="s">
        <v>71</v>
      </c>
      <c r="D3302" t="str">
        <f>TRIM(COVID_STATE[[#This Row],[ REGION_HOLD]])</f>
        <v>South</v>
      </c>
      <c r="E3302">
        <v>58</v>
      </c>
      <c r="F3302">
        <v>2</v>
      </c>
      <c r="G3302">
        <v>5</v>
      </c>
    </row>
    <row r="3303" spans="1:7" x14ac:dyDescent="0.4">
      <c r="A3303" s="1">
        <v>43915</v>
      </c>
      <c r="B3303" t="s">
        <v>9</v>
      </c>
      <c r="C3303" t="s">
        <v>73</v>
      </c>
      <c r="D3303" t="str">
        <f>TRIM(COVID_STATE[[#This Row],[ REGION_HOLD]])</f>
        <v>West</v>
      </c>
      <c r="E3303">
        <v>57</v>
      </c>
      <c r="F3303">
        <v>2</v>
      </c>
      <c r="G3303">
        <v>10</v>
      </c>
    </row>
    <row r="3304" spans="1:7" x14ac:dyDescent="0.4">
      <c r="A3304" s="1">
        <v>43915</v>
      </c>
      <c r="B3304" t="s">
        <v>26</v>
      </c>
      <c r="C3304" t="s">
        <v>74</v>
      </c>
      <c r="D3304" t="str">
        <f>TRIM(COVID_STATE[[#This Row],[ REGION_HOLD]])</f>
        <v>Northeast</v>
      </c>
      <c r="E3304">
        <v>300</v>
      </c>
      <c r="F3304">
        <v>4</v>
      </c>
      <c r="G3304">
        <v>12</v>
      </c>
    </row>
    <row r="3305" spans="1:7" x14ac:dyDescent="0.4">
      <c r="A3305" s="1">
        <v>43915</v>
      </c>
      <c r="B3305" t="s">
        <v>12</v>
      </c>
      <c r="C3305" t="s">
        <v>74</v>
      </c>
      <c r="D3305" t="str">
        <f>TRIM(COVID_STATE[[#This Row],[ REGION_HOLD]])</f>
        <v>Northeast</v>
      </c>
      <c r="E3305">
        <v>8</v>
      </c>
      <c r="F3305">
        <v>0</v>
      </c>
      <c r="G3305">
        <v>0</v>
      </c>
    </row>
    <row r="3306" spans="1:7" x14ac:dyDescent="0.4">
      <c r="A3306" s="1">
        <v>43915</v>
      </c>
      <c r="B3306" t="s">
        <v>27</v>
      </c>
      <c r="C3306" t="s">
        <v>71</v>
      </c>
      <c r="D3306" t="str">
        <f>TRIM(COVID_STATE[[#This Row],[ REGION_HOLD]])</f>
        <v>South</v>
      </c>
      <c r="E3306">
        <v>83</v>
      </c>
      <c r="F3306">
        <v>0</v>
      </c>
      <c r="G3306">
        <v>8</v>
      </c>
    </row>
    <row r="3307" spans="1:7" x14ac:dyDescent="0.4">
      <c r="A3307" s="1">
        <v>43915</v>
      </c>
      <c r="B3307" t="s">
        <v>38</v>
      </c>
      <c r="C3307" t="s">
        <v>75</v>
      </c>
      <c r="D3307" t="str">
        <f>TRIM(COVID_STATE[[#This Row],[ REGION_HOLD]])</f>
        <v>Midwest</v>
      </c>
      <c r="E3307">
        <v>11</v>
      </c>
      <c r="F3307">
        <v>0</v>
      </c>
      <c r="G3307">
        <v>1</v>
      </c>
    </row>
    <row r="3308" spans="1:7" x14ac:dyDescent="0.4">
      <c r="A3308" s="1">
        <v>43915</v>
      </c>
      <c r="B3308" t="s">
        <v>20</v>
      </c>
      <c r="C3308" t="s">
        <v>71</v>
      </c>
      <c r="D3308" t="str">
        <f>TRIM(COVID_STATE[[#This Row],[ REGION_HOLD]])</f>
        <v>South</v>
      </c>
      <c r="E3308">
        <v>128</v>
      </c>
      <c r="F3308">
        <v>1</v>
      </c>
      <c r="G3308">
        <v>3</v>
      </c>
    </row>
    <row r="3309" spans="1:7" x14ac:dyDescent="0.4">
      <c r="A3309" s="1">
        <v>43915</v>
      </c>
      <c r="B3309" t="s">
        <v>6</v>
      </c>
      <c r="C3309" t="s">
        <v>71</v>
      </c>
      <c r="D3309" t="str">
        <f>TRIM(COVID_STATE[[#This Row],[ REGION_HOLD]])</f>
        <v>South</v>
      </c>
      <c r="E3309">
        <v>275</v>
      </c>
      <c r="F3309">
        <v>2</v>
      </c>
      <c r="G3309">
        <v>13</v>
      </c>
    </row>
    <row r="3310" spans="1:7" x14ac:dyDescent="0.4">
      <c r="A3310" s="1">
        <v>43915</v>
      </c>
      <c r="B3310" t="s">
        <v>8</v>
      </c>
      <c r="C3310" t="s">
        <v>73</v>
      </c>
      <c r="D3310" t="str">
        <f>TRIM(COVID_STATE[[#This Row],[ REGION_HOLD]])</f>
        <v>West</v>
      </c>
      <c r="E3310">
        <v>47</v>
      </c>
      <c r="F3310">
        <v>0</v>
      </c>
      <c r="G3310">
        <v>1</v>
      </c>
    </row>
    <row r="3311" spans="1:7" x14ac:dyDescent="0.4">
      <c r="A3311" s="1">
        <v>43915</v>
      </c>
      <c r="B3311" t="s">
        <v>31</v>
      </c>
      <c r="C3311" t="s">
        <v>74</v>
      </c>
      <c r="D3311" t="str">
        <f>TRIM(COVID_STATE[[#This Row],[ REGION_HOLD]])</f>
        <v>Northeast</v>
      </c>
      <c r="E3311">
        <v>28</v>
      </c>
      <c r="F3311">
        <v>1</v>
      </c>
      <c r="G3311">
        <v>8</v>
      </c>
    </row>
    <row r="3312" spans="1:7" x14ac:dyDescent="0.4">
      <c r="A3312" s="1">
        <v>43915</v>
      </c>
      <c r="B3312" t="s">
        <v>32</v>
      </c>
      <c r="C3312" t="s">
        <v>71</v>
      </c>
      <c r="D3312" t="str">
        <f>TRIM(COVID_STATE[[#This Row],[ REGION_HOLD]])</f>
        <v>South</v>
      </c>
      <c r="E3312">
        <v>99</v>
      </c>
      <c r="F3312">
        <v>2</v>
      </c>
      <c r="G3312">
        <v>9</v>
      </c>
    </row>
    <row r="3313" spans="1:7" x14ac:dyDescent="0.4">
      <c r="A3313" s="1">
        <v>43915</v>
      </c>
      <c r="B3313" t="s">
        <v>0</v>
      </c>
      <c r="C3313" t="s">
        <v>73</v>
      </c>
      <c r="D3313" t="str">
        <f>TRIM(COVID_STATE[[#This Row],[ REGION_HOLD]])</f>
        <v>West</v>
      </c>
      <c r="E3313">
        <v>116</v>
      </c>
      <c r="F3313">
        <v>7</v>
      </c>
      <c r="G3313">
        <v>130</v>
      </c>
    </row>
    <row r="3314" spans="1:7" x14ac:dyDescent="0.4">
      <c r="A3314" s="1">
        <v>43915</v>
      </c>
      <c r="B3314" t="s">
        <v>50</v>
      </c>
      <c r="C3314" t="s">
        <v>71</v>
      </c>
      <c r="D3314" t="str">
        <f>TRIM(COVID_STATE[[#This Row],[ REGION_HOLD]])</f>
        <v>South</v>
      </c>
      <c r="E3314">
        <v>12</v>
      </c>
      <c r="F3314">
        <v>0</v>
      </c>
      <c r="G3314">
        <v>0</v>
      </c>
    </row>
    <row r="3315" spans="1:7" x14ac:dyDescent="0.4">
      <c r="A3315" s="1">
        <v>43915</v>
      </c>
      <c r="B3315" t="s">
        <v>5</v>
      </c>
      <c r="C3315" t="s">
        <v>75</v>
      </c>
      <c r="D3315" t="str">
        <f>TRIM(COVID_STATE[[#This Row],[ REGION_HOLD]])</f>
        <v>Midwest</v>
      </c>
      <c r="E3315">
        <v>142</v>
      </c>
      <c r="F3315">
        <v>2</v>
      </c>
      <c r="G3315">
        <v>7</v>
      </c>
    </row>
    <row r="3316" spans="1:7" x14ac:dyDescent="0.4">
      <c r="A3316" s="1">
        <v>43915</v>
      </c>
      <c r="B3316" t="s">
        <v>44</v>
      </c>
      <c r="C3316" t="s">
        <v>73</v>
      </c>
      <c r="D3316" t="str">
        <f>TRIM(COVID_STATE[[#This Row],[ REGION_HOLD]])</f>
        <v>West</v>
      </c>
      <c r="E3316">
        <v>12</v>
      </c>
      <c r="F3316">
        <v>0</v>
      </c>
      <c r="G3316">
        <v>0</v>
      </c>
    </row>
    <row r="3317" spans="1:7" x14ac:dyDescent="0.4">
      <c r="A3317" s="1">
        <v>43916</v>
      </c>
      <c r="B3317" t="s">
        <v>47</v>
      </c>
      <c r="C3317" t="s">
        <v>71</v>
      </c>
      <c r="D3317" t="str">
        <f>TRIM(COVID_STATE[[#This Row],[ REGION_HOLD]])</f>
        <v>South</v>
      </c>
      <c r="E3317">
        <v>152</v>
      </c>
      <c r="F3317">
        <v>2</v>
      </c>
      <c r="G3317">
        <v>3</v>
      </c>
    </row>
    <row r="3318" spans="1:7" x14ac:dyDescent="0.4">
      <c r="A3318" s="1">
        <v>43916</v>
      </c>
      <c r="B3318" t="s">
        <v>45</v>
      </c>
      <c r="C3318" t="s">
        <v>73</v>
      </c>
      <c r="D3318" t="str">
        <f>TRIM(COVID_STATE[[#This Row],[ REGION_HOLD]])</f>
        <v>West</v>
      </c>
      <c r="E3318">
        <v>10</v>
      </c>
      <c r="F3318">
        <v>0</v>
      </c>
      <c r="G3318">
        <v>0</v>
      </c>
    </row>
    <row r="3319" spans="1:7" x14ac:dyDescent="0.4">
      <c r="A3319" s="1">
        <v>43916</v>
      </c>
      <c r="B3319" t="s">
        <v>3</v>
      </c>
      <c r="C3319" t="s">
        <v>73</v>
      </c>
      <c r="D3319" t="str">
        <f>TRIM(COVID_STATE[[#This Row],[ REGION_HOLD]])</f>
        <v>West</v>
      </c>
      <c r="E3319">
        <v>106</v>
      </c>
      <c r="F3319">
        <v>2</v>
      </c>
      <c r="G3319">
        <v>8</v>
      </c>
    </row>
    <row r="3320" spans="1:7" x14ac:dyDescent="0.4">
      <c r="A3320" s="1">
        <v>43916</v>
      </c>
      <c r="B3320" t="s">
        <v>39</v>
      </c>
      <c r="C3320" t="s">
        <v>71</v>
      </c>
      <c r="D3320" t="str">
        <f>TRIM(COVID_STATE[[#This Row],[ REGION_HOLD]])</f>
        <v>South</v>
      </c>
      <c r="E3320">
        <v>43</v>
      </c>
      <c r="F3320">
        <v>1</v>
      </c>
      <c r="G3320">
        <v>3</v>
      </c>
    </row>
    <row r="3321" spans="1:7" x14ac:dyDescent="0.4">
      <c r="A3321" s="1">
        <v>43916</v>
      </c>
      <c r="B3321" t="s">
        <v>2</v>
      </c>
      <c r="C3321" t="s">
        <v>73</v>
      </c>
      <c r="D3321" t="str">
        <f>TRIM(COVID_STATE[[#This Row],[ REGION_HOLD]])</f>
        <v>West</v>
      </c>
      <c r="E3321">
        <v>877</v>
      </c>
      <c r="F3321">
        <v>15</v>
      </c>
      <c r="G3321">
        <v>83</v>
      </c>
    </row>
    <row r="3322" spans="1:7" x14ac:dyDescent="0.4">
      <c r="A3322" s="1">
        <v>43916</v>
      </c>
      <c r="B3322" t="s">
        <v>17</v>
      </c>
      <c r="C3322" t="s">
        <v>73</v>
      </c>
      <c r="D3322" t="str">
        <f>TRIM(COVID_STATE[[#This Row],[ REGION_HOLD]])</f>
        <v>West</v>
      </c>
      <c r="E3322">
        <v>346</v>
      </c>
      <c r="F3322">
        <v>5</v>
      </c>
      <c r="G3322">
        <v>24</v>
      </c>
    </row>
    <row r="3323" spans="1:7" x14ac:dyDescent="0.4">
      <c r="A3323" s="1">
        <v>43916</v>
      </c>
      <c r="B3323" t="s">
        <v>33</v>
      </c>
      <c r="C3323" t="s">
        <v>74</v>
      </c>
      <c r="D3323" t="str">
        <f>TRIM(COVID_STATE[[#This Row],[ REGION_HOLD]])</f>
        <v>Northeast</v>
      </c>
      <c r="E3323">
        <v>137</v>
      </c>
      <c r="F3323">
        <v>2</v>
      </c>
      <c r="G3323">
        <v>21</v>
      </c>
    </row>
    <row r="3324" spans="1:7" x14ac:dyDescent="0.4">
      <c r="A3324" s="1">
        <v>43916</v>
      </c>
      <c r="B3324" t="s">
        <v>40</v>
      </c>
      <c r="C3324" t="s">
        <v>71</v>
      </c>
      <c r="D3324" t="str">
        <f>TRIM(COVID_STATE[[#This Row],[ REGION_HOLD]])</f>
        <v>South</v>
      </c>
      <c r="E3324">
        <v>24</v>
      </c>
      <c r="F3324">
        <v>1</v>
      </c>
      <c r="G3324">
        <v>1</v>
      </c>
    </row>
    <row r="3325" spans="1:7" x14ac:dyDescent="0.4">
      <c r="A3325" s="1">
        <v>43916</v>
      </c>
      <c r="B3325" t="s">
        <v>28</v>
      </c>
      <c r="C3325" t="s">
        <v>71</v>
      </c>
      <c r="D3325" t="str">
        <f>TRIM(COVID_STATE[[#This Row],[ REGION_HOLD]])</f>
        <v>South</v>
      </c>
      <c r="E3325">
        <v>48</v>
      </c>
      <c r="F3325">
        <v>1</v>
      </c>
      <c r="G3325">
        <v>3</v>
      </c>
    </row>
    <row r="3326" spans="1:7" x14ac:dyDescent="0.4">
      <c r="A3326" s="1">
        <v>43916</v>
      </c>
      <c r="B3326" t="s">
        <v>10</v>
      </c>
      <c r="C3326" t="s">
        <v>71</v>
      </c>
      <c r="D3326" t="str">
        <f>TRIM(COVID_STATE[[#This Row],[ REGION_HOLD]])</f>
        <v>South</v>
      </c>
      <c r="E3326">
        <v>508</v>
      </c>
      <c r="F3326">
        <v>6</v>
      </c>
      <c r="G3326">
        <v>29</v>
      </c>
    </row>
    <row r="3327" spans="1:7" x14ac:dyDescent="0.4">
      <c r="A3327" s="1">
        <v>43916</v>
      </c>
      <c r="B3327" t="s">
        <v>13</v>
      </c>
      <c r="C3327" t="s">
        <v>71</v>
      </c>
      <c r="D3327" t="str">
        <f>TRIM(COVID_STATE[[#This Row],[ REGION_HOLD]])</f>
        <v>South</v>
      </c>
      <c r="E3327">
        <v>256</v>
      </c>
      <c r="F3327">
        <v>9</v>
      </c>
      <c r="G3327">
        <v>56</v>
      </c>
    </row>
    <row r="3328" spans="1:7" x14ac:dyDescent="0.4">
      <c r="A3328" s="1">
        <v>43916</v>
      </c>
      <c r="B3328" t="s">
        <v>21</v>
      </c>
      <c r="C3328" t="s">
        <v>73</v>
      </c>
      <c r="D3328" t="str">
        <f>TRIM(COVID_STATE[[#This Row],[ REGION_HOLD]])</f>
        <v>West</v>
      </c>
      <c r="E3328">
        <v>11</v>
      </c>
      <c r="F3328">
        <v>0</v>
      </c>
      <c r="G3328">
        <v>0</v>
      </c>
    </row>
    <row r="3329" spans="1:7" x14ac:dyDescent="0.4">
      <c r="A3329" s="1">
        <v>43916</v>
      </c>
      <c r="B3329" t="s">
        <v>48</v>
      </c>
      <c r="C3329" t="s">
        <v>73</v>
      </c>
      <c r="D3329" t="str">
        <f>TRIM(COVID_STATE[[#This Row],[ REGION_HOLD]])</f>
        <v>West</v>
      </c>
      <c r="E3329">
        <v>66</v>
      </c>
      <c r="F3329">
        <v>3</v>
      </c>
      <c r="G3329">
        <v>3</v>
      </c>
    </row>
    <row r="3330" spans="1:7" x14ac:dyDescent="0.4">
      <c r="A3330" s="1">
        <v>43916</v>
      </c>
      <c r="B3330" t="s">
        <v>1</v>
      </c>
      <c r="C3330" t="s">
        <v>75</v>
      </c>
      <c r="D3330" t="str">
        <f>TRIM(COVID_STATE[[#This Row],[ REGION_HOLD]])</f>
        <v>Midwest</v>
      </c>
      <c r="E3330">
        <v>722</v>
      </c>
      <c r="F3330">
        <v>5</v>
      </c>
      <c r="G3330">
        <v>26</v>
      </c>
    </row>
    <row r="3331" spans="1:7" x14ac:dyDescent="0.4">
      <c r="A3331" s="1">
        <v>43916</v>
      </c>
      <c r="B3331" t="s">
        <v>22</v>
      </c>
      <c r="C3331" t="s">
        <v>75</v>
      </c>
      <c r="D3331" t="str">
        <f>TRIM(COVID_STATE[[#This Row],[ REGION_HOLD]])</f>
        <v>Midwest</v>
      </c>
      <c r="E3331">
        <v>177</v>
      </c>
      <c r="F3331">
        <v>4</v>
      </c>
      <c r="G3331">
        <v>23</v>
      </c>
    </row>
    <row r="3332" spans="1:7" x14ac:dyDescent="0.4">
      <c r="A3332" s="1">
        <v>43916</v>
      </c>
      <c r="B3332" t="s">
        <v>34</v>
      </c>
      <c r="C3332" t="s">
        <v>75</v>
      </c>
      <c r="D3332" t="str">
        <f>TRIM(COVID_STATE[[#This Row],[ REGION_HOLD]])</f>
        <v>Midwest</v>
      </c>
      <c r="E3332">
        <v>32</v>
      </c>
      <c r="F3332">
        <v>0</v>
      </c>
      <c r="G3332">
        <v>1</v>
      </c>
    </row>
    <row r="3333" spans="1:7" x14ac:dyDescent="0.4">
      <c r="A3333" s="1">
        <v>43916</v>
      </c>
      <c r="B3333" t="s">
        <v>29</v>
      </c>
      <c r="C3333" t="s">
        <v>75</v>
      </c>
      <c r="D3333" t="str">
        <f>TRIM(COVID_STATE[[#This Row],[ REGION_HOLD]])</f>
        <v>Midwest</v>
      </c>
      <c r="E3333">
        <v>39</v>
      </c>
      <c r="F3333">
        <v>0</v>
      </c>
      <c r="G3333">
        <v>3</v>
      </c>
    </row>
    <row r="3334" spans="1:7" x14ac:dyDescent="0.4">
      <c r="A3334" s="1">
        <v>43916</v>
      </c>
      <c r="B3334" t="s">
        <v>23</v>
      </c>
      <c r="C3334" t="s">
        <v>71</v>
      </c>
      <c r="D3334" t="str">
        <f>TRIM(COVID_STATE[[#This Row],[ REGION_HOLD]])</f>
        <v>South</v>
      </c>
      <c r="E3334">
        <v>50</v>
      </c>
      <c r="F3334">
        <v>0</v>
      </c>
      <c r="G3334">
        <v>5</v>
      </c>
    </row>
    <row r="3335" spans="1:7" x14ac:dyDescent="0.4">
      <c r="A3335" s="1">
        <v>43916</v>
      </c>
      <c r="B3335" t="s">
        <v>35</v>
      </c>
      <c r="C3335" t="s">
        <v>71</v>
      </c>
      <c r="D3335" t="str">
        <f>TRIM(COVID_STATE[[#This Row],[ REGION_HOLD]])</f>
        <v>South</v>
      </c>
      <c r="E3335">
        <v>510</v>
      </c>
      <c r="F3335">
        <v>18</v>
      </c>
      <c r="G3335">
        <v>83</v>
      </c>
    </row>
    <row r="3336" spans="1:7" x14ac:dyDescent="0.4">
      <c r="A3336" s="1">
        <v>43916</v>
      </c>
      <c r="B3336" t="s">
        <v>46</v>
      </c>
      <c r="C3336" t="s">
        <v>74</v>
      </c>
      <c r="D3336" t="str">
        <f>TRIM(COVID_STATE[[#This Row],[ REGION_HOLD]])</f>
        <v>Northeast</v>
      </c>
      <c r="E3336">
        <v>13</v>
      </c>
      <c r="F3336">
        <v>0</v>
      </c>
      <c r="G3336">
        <v>0</v>
      </c>
    </row>
    <row r="3337" spans="1:7" x14ac:dyDescent="0.4">
      <c r="A3337" s="1">
        <v>43916</v>
      </c>
      <c r="B3337" t="s">
        <v>18</v>
      </c>
      <c r="C3337" t="s">
        <v>71</v>
      </c>
      <c r="D3337" t="str">
        <f>TRIM(COVID_STATE[[#This Row],[ REGION_HOLD]])</f>
        <v>South</v>
      </c>
      <c r="E3337">
        <v>158</v>
      </c>
      <c r="F3337">
        <v>0</v>
      </c>
      <c r="G3337">
        <v>4</v>
      </c>
    </row>
    <row r="3338" spans="1:7" x14ac:dyDescent="0.4">
      <c r="A3338" s="1">
        <v>43916</v>
      </c>
      <c r="B3338" t="s">
        <v>4</v>
      </c>
      <c r="C3338" t="s">
        <v>74</v>
      </c>
      <c r="D3338" t="str">
        <f>TRIM(COVID_STATE[[#This Row],[ REGION_HOLD]])</f>
        <v>Northeast</v>
      </c>
      <c r="E3338">
        <v>579</v>
      </c>
      <c r="F3338">
        <v>10</v>
      </c>
      <c r="G3338">
        <v>25</v>
      </c>
    </row>
    <row r="3339" spans="1:7" x14ac:dyDescent="0.4">
      <c r="A3339" s="1">
        <v>43916</v>
      </c>
      <c r="B3339" t="s">
        <v>37</v>
      </c>
      <c r="C3339" t="s">
        <v>75</v>
      </c>
      <c r="D3339" t="str">
        <f>TRIM(COVID_STATE[[#This Row],[ REGION_HOLD]])</f>
        <v>Midwest</v>
      </c>
      <c r="E3339">
        <v>584</v>
      </c>
      <c r="F3339">
        <v>20</v>
      </c>
      <c r="G3339">
        <v>63</v>
      </c>
    </row>
    <row r="3340" spans="1:7" x14ac:dyDescent="0.4">
      <c r="A3340" s="1">
        <v>43916</v>
      </c>
      <c r="B3340" t="s">
        <v>24</v>
      </c>
      <c r="C3340" t="s">
        <v>75</v>
      </c>
      <c r="D3340" t="str">
        <f>TRIM(COVID_STATE[[#This Row],[ REGION_HOLD]])</f>
        <v>Midwest</v>
      </c>
      <c r="E3340">
        <v>57</v>
      </c>
      <c r="F3340">
        <v>1</v>
      </c>
      <c r="G3340">
        <v>2</v>
      </c>
    </row>
    <row r="3341" spans="1:7" x14ac:dyDescent="0.4">
      <c r="A3341" s="1">
        <v>43916</v>
      </c>
      <c r="B3341" t="s">
        <v>41</v>
      </c>
      <c r="C3341" t="s">
        <v>71</v>
      </c>
      <c r="D3341" t="str">
        <f>TRIM(COVID_STATE[[#This Row],[ REGION_HOLD]])</f>
        <v>South</v>
      </c>
      <c r="E3341">
        <v>110</v>
      </c>
      <c r="F3341">
        <v>1</v>
      </c>
      <c r="G3341">
        <v>6</v>
      </c>
    </row>
    <row r="3342" spans="1:7" x14ac:dyDescent="0.4">
      <c r="A3342" s="1">
        <v>43916</v>
      </c>
      <c r="B3342" t="s">
        <v>30</v>
      </c>
      <c r="C3342" t="s">
        <v>75</v>
      </c>
      <c r="D3342" t="str">
        <f>TRIM(COVID_STATE[[#This Row],[ REGION_HOLD]])</f>
        <v>Midwest</v>
      </c>
      <c r="E3342">
        <v>134</v>
      </c>
      <c r="F3342">
        <v>0</v>
      </c>
      <c r="G3342">
        <v>8</v>
      </c>
    </row>
    <row r="3343" spans="1:7" x14ac:dyDescent="0.4">
      <c r="A3343" s="1">
        <v>43916</v>
      </c>
      <c r="B3343" t="s">
        <v>49</v>
      </c>
      <c r="C3343" t="s">
        <v>73</v>
      </c>
      <c r="D3343" t="str">
        <f>TRIM(COVID_STATE[[#This Row],[ REGION_HOLD]])</f>
        <v>West</v>
      </c>
      <c r="E3343">
        <v>25</v>
      </c>
      <c r="F3343">
        <v>0</v>
      </c>
      <c r="G3343">
        <v>0</v>
      </c>
    </row>
    <row r="3344" spans="1:7" x14ac:dyDescent="0.4">
      <c r="A3344" s="1">
        <v>43916</v>
      </c>
      <c r="B3344" t="s">
        <v>7</v>
      </c>
      <c r="C3344" t="s">
        <v>75</v>
      </c>
      <c r="D3344" t="str">
        <f>TRIM(COVID_STATE[[#This Row],[ REGION_HOLD]])</f>
        <v>Midwest</v>
      </c>
      <c r="E3344">
        <v>7</v>
      </c>
      <c r="F3344">
        <v>0</v>
      </c>
      <c r="G3344">
        <v>0</v>
      </c>
    </row>
    <row r="3345" spans="1:7" x14ac:dyDescent="0.4">
      <c r="A3345" s="1">
        <v>43916</v>
      </c>
      <c r="B3345" t="s">
        <v>19</v>
      </c>
      <c r="C3345" t="s">
        <v>73</v>
      </c>
      <c r="D3345" t="str">
        <f>TRIM(COVID_STATE[[#This Row],[ REGION_HOLD]])</f>
        <v>West</v>
      </c>
      <c r="E3345">
        <v>130</v>
      </c>
      <c r="F3345">
        <v>0</v>
      </c>
      <c r="G3345">
        <v>10</v>
      </c>
    </row>
    <row r="3346" spans="1:7" x14ac:dyDescent="0.4">
      <c r="A3346" s="1">
        <v>43916</v>
      </c>
      <c r="B3346" t="s">
        <v>14</v>
      </c>
      <c r="C3346" t="s">
        <v>74</v>
      </c>
      <c r="D3346" t="str">
        <f>TRIM(COVID_STATE[[#This Row],[ REGION_HOLD]])</f>
        <v>Northeast</v>
      </c>
      <c r="E3346">
        <v>21</v>
      </c>
      <c r="F3346">
        <v>0</v>
      </c>
      <c r="G3346">
        <v>1</v>
      </c>
    </row>
    <row r="3347" spans="1:7" x14ac:dyDescent="0.4">
      <c r="A3347" s="1">
        <v>43916</v>
      </c>
      <c r="B3347" t="s">
        <v>16</v>
      </c>
      <c r="C3347" t="s">
        <v>74</v>
      </c>
      <c r="D3347" t="str">
        <f>TRIM(COVID_STATE[[#This Row],[ REGION_HOLD]])</f>
        <v>Northeast</v>
      </c>
      <c r="E3347">
        <v>2474</v>
      </c>
      <c r="F3347">
        <v>20</v>
      </c>
      <c r="G3347">
        <v>82</v>
      </c>
    </row>
    <row r="3348" spans="1:7" x14ac:dyDescent="0.4">
      <c r="A3348" s="1">
        <v>43916</v>
      </c>
      <c r="B3348" t="s">
        <v>42</v>
      </c>
      <c r="C3348" t="s">
        <v>73</v>
      </c>
      <c r="D3348" t="str">
        <f>TRIM(COVID_STATE[[#This Row],[ REGION_HOLD]])</f>
        <v>West</v>
      </c>
      <c r="E3348">
        <v>23</v>
      </c>
      <c r="F3348">
        <v>0</v>
      </c>
      <c r="G3348">
        <v>1</v>
      </c>
    </row>
    <row r="3349" spans="1:7" x14ac:dyDescent="0.4">
      <c r="A3349" s="1">
        <v>43916</v>
      </c>
      <c r="B3349" t="s">
        <v>11</v>
      </c>
      <c r="C3349" t="s">
        <v>74</v>
      </c>
      <c r="D3349" t="str">
        <f>TRIM(COVID_STATE[[#This Row],[ REGION_HOLD]])</f>
        <v>Northeast</v>
      </c>
      <c r="E3349">
        <v>5941</v>
      </c>
      <c r="F3349">
        <v>121</v>
      </c>
      <c r="G3349">
        <v>502</v>
      </c>
    </row>
    <row r="3350" spans="1:7" x14ac:dyDescent="0.4">
      <c r="A3350" s="1">
        <v>43916</v>
      </c>
      <c r="B3350" t="s">
        <v>15</v>
      </c>
      <c r="C3350" t="s">
        <v>71</v>
      </c>
      <c r="D3350" t="str">
        <f>TRIM(COVID_STATE[[#This Row],[ REGION_HOLD]])</f>
        <v>South</v>
      </c>
      <c r="E3350">
        <v>77</v>
      </c>
      <c r="F3350">
        <v>1</v>
      </c>
      <c r="G3350">
        <v>2</v>
      </c>
    </row>
    <row r="3351" spans="1:7" x14ac:dyDescent="0.4">
      <c r="A3351" s="1">
        <v>43916</v>
      </c>
      <c r="B3351" t="s">
        <v>43</v>
      </c>
      <c r="C3351" t="s">
        <v>75</v>
      </c>
      <c r="D3351" t="str">
        <f>TRIM(COVID_STATE[[#This Row],[ REGION_HOLD]])</f>
        <v>Midwest</v>
      </c>
      <c r="E3351">
        <v>13</v>
      </c>
      <c r="F3351">
        <v>0</v>
      </c>
      <c r="G3351">
        <v>0</v>
      </c>
    </row>
    <row r="3352" spans="1:7" x14ac:dyDescent="0.4">
      <c r="A3352" s="1">
        <v>43916</v>
      </c>
      <c r="B3352" t="s">
        <v>36</v>
      </c>
      <c r="C3352" t="s">
        <v>75</v>
      </c>
      <c r="D3352" t="str">
        <f>TRIM(COVID_STATE[[#This Row],[ REGION_HOLD]])</f>
        <v>Midwest</v>
      </c>
      <c r="E3352">
        <v>161</v>
      </c>
      <c r="F3352">
        <v>4</v>
      </c>
      <c r="G3352">
        <v>15</v>
      </c>
    </row>
    <row r="3353" spans="1:7" x14ac:dyDescent="0.4">
      <c r="A3353" s="1">
        <v>43916</v>
      </c>
      <c r="B3353" t="s">
        <v>25</v>
      </c>
      <c r="C3353" t="s">
        <v>71</v>
      </c>
      <c r="D3353" t="str">
        <f>TRIM(COVID_STATE[[#This Row],[ REGION_HOLD]])</f>
        <v>South</v>
      </c>
      <c r="E3353">
        <v>84</v>
      </c>
      <c r="F3353">
        <v>2</v>
      </c>
      <c r="G3353">
        <v>7</v>
      </c>
    </row>
    <row r="3354" spans="1:7" x14ac:dyDescent="0.4">
      <c r="A3354" s="1">
        <v>43916</v>
      </c>
      <c r="B3354" t="s">
        <v>9</v>
      </c>
      <c r="C3354" t="s">
        <v>73</v>
      </c>
      <c r="D3354" t="str">
        <f>TRIM(COVID_STATE[[#This Row],[ REGION_HOLD]])</f>
        <v>West</v>
      </c>
      <c r="E3354">
        <v>50</v>
      </c>
      <c r="F3354">
        <v>1</v>
      </c>
      <c r="G3354">
        <v>11</v>
      </c>
    </row>
    <row r="3355" spans="1:7" x14ac:dyDescent="0.4">
      <c r="A3355" s="1">
        <v>43916</v>
      </c>
      <c r="B3355" t="s">
        <v>26</v>
      </c>
      <c r="C3355" t="s">
        <v>74</v>
      </c>
      <c r="D3355" t="str">
        <f>TRIM(COVID_STATE[[#This Row],[ REGION_HOLD]])</f>
        <v>Northeast</v>
      </c>
      <c r="E3355">
        <v>539</v>
      </c>
      <c r="F3355">
        <v>4</v>
      </c>
      <c r="G3355">
        <v>16</v>
      </c>
    </row>
    <row r="3356" spans="1:7" x14ac:dyDescent="0.4">
      <c r="A3356" s="1">
        <v>43916</v>
      </c>
      <c r="B3356" t="s">
        <v>12</v>
      </c>
      <c r="C3356" t="s">
        <v>74</v>
      </c>
      <c r="D3356" t="str">
        <f>TRIM(COVID_STATE[[#This Row],[ REGION_HOLD]])</f>
        <v>Northeast</v>
      </c>
      <c r="E3356">
        <v>33</v>
      </c>
      <c r="F3356">
        <v>0</v>
      </c>
      <c r="G3356">
        <v>0</v>
      </c>
    </row>
    <row r="3357" spans="1:7" x14ac:dyDescent="0.4">
      <c r="A3357" s="1">
        <v>43916</v>
      </c>
      <c r="B3357" t="s">
        <v>27</v>
      </c>
      <c r="C3357" t="s">
        <v>71</v>
      </c>
      <c r="D3357" t="str">
        <f>TRIM(COVID_STATE[[#This Row],[ REGION_HOLD]])</f>
        <v>South</v>
      </c>
      <c r="E3357">
        <v>31</v>
      </c>
      <c r="F3357">
        <v>1</v>
      </c>
      <c r="G3357">
        <v>9</v>
      </c>
    </row>
    <row r="3358" spans="1:7" x14ac:dyDescent="0.4">
      <c r="A3358" s="1">
        <v>43916</v>
      </c>
      <c r="B3358" t="s">
        <v>38</v>
      </c>
      <c r="C3358" t="s">
        <v>75</v>
      </c>
      <c r="D3358" t="str">
        <f>TRIM(COVID_STATE[[#This Row],[ REGION_HOLD]])</f>
        <v>Midwest</v>
      </c>
      <c r="E3358">
        <v>5</v>
      </c>
      <c r="F3358">
        <v>0</v>
      </c>
      <c r="G3358">
        <v>1</v>
      </c>
    </row>
    <row r="3359" spans="1:7" x14ac:dyDescent="0.4">
      <c r="A3359" s="1">
        <v>43916</v>
      </c>
      <c r="B3359" t="s">
        <v>20</v>
      </c>
      <c r="C3359" t="s">
        <v>71</v>
      </c>
      <c r="D3359" t="str">
        <f>TRIM(COVID_STATE[[#This Row],[ REGION_HOLD]])</f>
        <v>South</v>
      </c>
      <c r="E3359">
        <v>175</v>
      </c>
      <c r="F3359">
        <v>0</v>
      </c>
      <c r="G3359">
        <v>3</v>
      </c>
    </row>
    <row r="3360" spans="1:7" x14ac:dyDescent="0.4">
      <c r="A3360" s="1">
        <v>43916</v>
      </c>
      <c r="B3360" t="s">
        <v>6</v>
      </c>
      <c r="C3360" t="s">
        <v>71</v>
      </c>
      <c r="D3360" t="str">
        <f>TRIM(COVID_STATE[[#This Row],[ REGION_HOLD]])</f>
        <v>South</v>
      </c>
      <c r="E3360">
        <v>410</v>
      </c>
      <c r="F3360">
        <v>8</v>
      </c>
      <c r="G3360">
        <v>21</v>
      </c>
    </row>
    <row r="3361" spans="1:7" x14ac:dyDescent="0.4">
      <c r="A3361" s="1">
        <v>43916</v>
      </c>
      <c r="B3361" t="s">
        <v>8</v>
      </c>
      <c r="C3361" t="s">
        <v>73</v>
      </c>
      <c r="D3361" t="str">
        <f>TRIM(COVID_STATE[[#This Row],[ REGION_HOLD]])</f>
        <v>West</v>
      </c>
      <c r="E3361">
        <v>56</v>
      </c>
      <c r="F3361">
        <v>0</v>
      </c>
      <c r="G3361">
        <v>1</v>
      </c>
    </row>
    <row r="3362" spans="1:7" x14ac:dyDescent="0.4">
      <c r="A3362" s="1">
        <v>43916</v>
      </c>
      <c r="B3362" t="s">
        <v>31</v>
      </c>
      <c r="C3362" t="s">
        <v>74</v>
      </c>
      <c r="D3362" t="str">
        <f>TRIM(COVID_STATE[[#This Row],[ REGION_HOLD]])</f>
        <v>Northeast</v>
      </c>
      <c r="E3362">
        <v>35</v>
      </c>
      <c r="F3362">
        <v>1</v>
      </c>
      <c r="G3362">
        <v>9</v>
      </c>
    </row>
    <row r="3363" spans="1:7" x14ac:dyDescent="0.4">
      <c r="A3363" s="1">
        <v>43916</v>
      </c>
      <c r="B3363" t="s">
        <v>32</v>
      </c>
      <c r="C3363" t="s">
        <v>71</v>
      </c>
      <c r="D3363" t="str">
        <f>TRIM(COVID_STATE[[#This Row],[ REGION_HOLD]])</f>
        <v>South</v>
      </c>
      <c r="E3363">
        <v>213</v>
      </c>
      <c r="F3363">
        <v>5</v>
      </c>
      <c r="G3363">
        <v>14</v>
      </c>
    </row>
    <row r="3364" spans="1:7" x14ac:dyDescent="0.4">
      <c r="A3364" s="1">
        <v>43916</v>
      </c>
      <c r="B3364" t="s">
        <v>0</v>
      </c>
      <c r="C3364" t="s">
        <v>73</v>
      </c>
      <c r="D3364" t="str">
        <f>TRIM(COVID_STATE[[#This Row],[ REGION_HOLD]])</f>
        <v>West</v>
      </c>
      <c r="E3364">
        <v>623</v>
      </c>
      <c r="F3364">
        <v>22</v>
      </c>
      <c r="G3364">
        <v>152</v>
      </c>
    </row>
    <row r="3365" spans="1:7" x14ac:dyDescent="0.4">
      <c r="A3365" s="1">
        <v>43916</v>
      </c>
      <c r="B3365" t="s">
        <v>50</v>
      </c>
      <c r="C3365" t="s">
        <v>71</v>
      </c>
      <c r="D3365" t="str">
        <f>TRIM(COVID_STATE[[#This Row],[ REGION_HOLD]])</f>
        <v>South</v>
      </c>
      <c r="E3365">
        <v>25</v>
      </c>
      <c r="F3365">
        <v>0</v>
      </c>
      <c r="G3365">
        <v>0</v>
      </c>
    </row>
    <row r="3366" spans="1:7" x14ac:dyDescent="0.4">
      <c r="A3366" s="1">
        <v>43916</v>
      </c>
      <c r="B3366" t="s">
        <v>5</v>
      </c>
      <c r="C3366" t="s">
        <v>75</v>
      </c>
      <c r="D3366" t="str">
        <f>TRIM(COVID_STATE[[#This Row],[ REGION_HOLD]])</f>
        <v>Midwest</v>
      </c>
      <c r="E3366">
        <v>131</v>
      </c>
      <c r="F3366">
        <v>3</v>
      </c>
      <c r="G3366">
        <v>10</v>
      </c>
    </row>
    <row r="3367" spans="1:7" x14ac:dyDescent="0.4">
      <c r="A3367" s="1">
        <v>43916</v>
      </c>
      <c r="B3367" t="s">
        <v>44</v>
      </c>
      <c r="C3367" t="s">
        <v>73</v>
      </c>
      <c r="D3367" t="str">
        <f>TRIM(COVID_STATE[[#This Row],[ REGION_HOLD]])</f>
        <v>West</v>
      </c>
      <c r="E3367">
        <v>7</v>
      </c>
      <c r="F3367">
        <v>0</v>
      </c>
      <c r="G3367">
        <v>0</v>
      </c>
    </row>
    <row r="3368" spans="1:7" x14ac:dyDescent="0.4">
      <c r="A3368" s="1">
        <v>43917</v>
      </c>
      <c r="B3368" t="s">
        <v>47</v>
      </c>
      <c r="C3368" t="s">
        <v>71</v>
      </c>
      <c r="D3368" t="str">
        <f>TRIM(COVID_STATE[[#This Row],[ REGION_HOLD]])</f>
        <v>South</v>
      </c>
      <c r="E3368">
        <v>101</v>
      </c>
      <c r="F3368">
        <v>1</v>
      </c>
      <c r="G3368">
        <v>4</v>
      </c>
    </row>
    <row r="3369" spans="1:7" x14ac:dyDescent="0.4">
      <c r="A3369" s="1">
        <v>43917</v>
      </c>
      <c r="B3369" t="s">
        <v>45</v>
      </c>
      <c r="C3369" t="s">
        <v>73</v>
      </c>
      <c r="D3369" t="str">
        <f>TRIM(COVID_STATE[[#This Row],[ REGION_HOLD]])</f>
        <v>West</v>
      </c>
      <c r="E3369">
        <v>16</v>
      </c>
      <c r="F3369">
        <v>1</v>
      </c>
      <c r="G3369">
        <v>1</v>
      </c>
    </row>
    <row r="3370" spans="1:7" x14ac:dyDescent="0.4">
      <c r="A3370" s="1">
        <v>43917</v>
      </c>
      <c r="B3370" t="s">
        <v>3</v>
      </c>
      <c r="C3370" t="s">
        <v>73</v>
      </c>
      <c r="D3370" t="str">
        <f>TRIM(COVID_STATE[[#This Row],[ REGION_HOLD]])</f>
        <v>West</v>
      </c>
      <c r="E3370">
        <v>157</v>
      </c>
      <c r="F3370">
        <v>7</v>
      </c>
      <c r="G3370">
        <v>15</v>
      </c>
    </row>
    <row r="3371" spans="1:7" x14ac:dyDescent="0.4">
      <c r="A3371" s="1">
        <v>43917</v>
      </c>
      <c r="B3371" t="s">
        <v>39</v>
      </c>
      <c r="C3371" t="s">
        <v>71</v>
      </c>
      <c r="D3371" t="str">
        <f>TRIM(COVID_STATE[[#This Row],[ REGION_HOLD]])</f>
        <v>South</v>
      </c>
      <c r="E3371">
        <v>35</v>
      </c>
      <c r="F3371">
        <v>0</v>
      </c>
      <c r="G3371">
        <v>3</v>
      </c>
    </row>
    <row r="3372" spans="1:7" x14ac:dyDescent="0.4">
      <c r="A3372" s="1">
        <v>43917</v>
      </c>
      <c r="B3372" t="s">
        <v>2</v>
      </c>
      <c r="C3372" t="s">
        <v>73</v>
      </c>
      <c r="D3372" t="str">
        <f>TRIM(COVID_STATE[[#This Row],[ REGION_HOLD]])</f>
        <v>West</v>
      </c>
      <c r="E3372">
        <v>855</v>
      </c>
      <c r="F3372">
        <v>21</v>
      </c>
      <c r="G3372">
        <v>104</v>
      </c>
    </row>
    <row r="3373" spans="1:7" x14ac:dyDescent="0.4">
      <c r="A3373" s="1">
        <v>43917</v>
      </c>
      <c r="B3373" t="s">
        <v>17</v>
      </c>
      <c r="C3373" t="s">
        <v>73</v>
      </c>
      <c r="D3373" t="str">
        <f>TRIM(COVID_STATE[[#This Row],[ REGION_HOLD]])</f>
        <v>West</v>
      </c>
      <c r="E3373">
        <v>303</v>
      </c>
      <c r="F3373">
        <v>7</v>
      </c>
      <c r="G3373">
        <v>31</v>
      </c>
    </row>
    <row r="3374" spans="1:7" x14ac:dyDescent="0.4">
      <c r="A3374" s="1">
        <v>43917</v>
      </c>
      <c r="B3374" t="s">
        <v>33</v>
      </c>
      <c r="C3374" t="s">
        <v>74</v>
      </c>
      <c r="D3374" t="str">
        <f>TRIM(COVID_STATE[[#This Row],[ REGION_HOLD]])</f>
        <v>Northeast</v>
      </c>
      <c r="E3374">
        <v>279</v>
      </c>
      <c r="F3374">
        <v>6</v>
      </c>
      <c r="G3374">
        <v>27</v>
      </c>
    </row>
    <row r="3375" spans="1:7" x14ac:dyDescent="0.4">
      <c r="A3375" s="1">
        <v>43917</v>
      </c>
      <c r="B3375" t="s">
        <v>40</v>
      </c>
      <c r="C3375" t="s">
        <v>71</v>
      </c>
      <c r="D3375" t="str">
        <f>TRIM(COVID_STATE[[#This Row],[ REGION_HOLD]])</f>
        <v>South</v>
      </c>
      <c r="E3375">
        <v>22</v>
      </c>
      <c r="F3375">
        <v>1</v>
      </c>
      <c r="G3375">
        <v>2</v>
      </c>
    </row>
    <row r="3376" spans="1:7" x14ac:dyDescent="0.4">
      <c r="A3376" s="1">
        <v>43917</v>
      </c>
      <c r="B3376" t="s">
        <v>28</v>
      </c>
      <c r="C3376" t="s">
        <v>71</v>
      </c>
      <c r="D3376" t="str">
        <f>TRIM(COVID_STATE[[#This Row],[ REGION_HOLD]])</f>
        <v>South</v>
      </c>
      <c r="E3376">
        <v>36</v>
      </c>
      <c r="F3376">
        <v>0</v>
      </c>
      <c r="G3376">
        <v>3</v>
      </c>
    </row>
    <row r="3377" spans="1:7" x14ac:dyDescent="0.4">
      <c r="A3377" s="1">
        <v>43917</v>
      </c>
      <c r="B3377" t="s">
        <v>10</v>
      </c>
      <c r="C3377" t="s">
        <v>71</v>
      </c>
      <c r="D3377" t="str">
        <f>TRIM(COVID_STATE[[#This Row],[ REGION_HOLD]])</f>
        <v>South</v>
      </c>
      <c r="E3377">
        <v>720</v>
      </c>
      <c r="F3377">
        <v>17</v>
      </c>
      <c r="G3377">
        <v>46</v>
      </c>
    </row>
    <row r="3378" spans="1:7" x14ac:dyDescent="0.4">
      <c r="A3378" s="1">
        <v>43917</v>
      </c>
      <c r="B3378" t="s">
        <v>13</v>
      </c>
      <c r="C3378" t="s">
        <v>71</v>
      </c>
      <c r="D3378" t="str">
        <f>TRIM(COVID_STATE[[#This Row],[ REGION_HOLD]])</f>
        <v>South</v>
      </c>
      <c r="E3378">
        <v>557</v>
      </c>
      <c r="F3378">
        <v>8</v>
      </c>
      <c r="G3378">
        <v>64</v>
      </c>
    </row>
    <row r="3379" spans="1:7" x14ac:dyDescent="0.4">
      <c r="A3379" s="1">
        <v>43917</v>
      </c>
      <c r="B3379" t="s">
        <v>21</v>
      </c>
      <c r="C3379" t="s">
        <v>73</v>
      </c>
      <c r="D3379" t="str">
        <f>TRIM(COVID_STATE[[#This Row],[ REGION_HOLD]])</f>
        <v>West</v>
      </c>
      <c r="E3379">
        <v>14</v>
      </c>
      <c r="F3379">
        <v>0</v>
      </c>
      <c r="G3379">
        <v>0</v>
      </c>
    </row>
    <row r="3380" spans="1:7" x14ac:dyDescent="0.4">
      <c r="A3380" s="1">
        <v>43917</v>
      </c>
      <c r="B3380" t="s">
        <v>48</v>
      </c>
      <c r="C3380" t="s">
        <v>73</v>
      </c>
      <c r="D3380" t="str">
        <f>TRIM(COVID_STATE[[#This Row],[ REGION_HOLD]])</f>
        <v>West</v>
      </c>
      <c r="E3380">
        <v>44</v>
      </c>
      <c r="F3380">
        <v>1</v>
      </c>
      <c r="G3380">
        <v>4</v>
      </c>
    </row>
    <row r="3381" spans="1:7" x14ac:dyDescent="0.4">
      <c r="A3381" s="1">
        <v>43917</v>
      </c>
      <c r="B3381" t="s">
        <v>1</v>
      </c>
      <c r="C3381" t="s">
        <v>75</v>
      </c>
      <c r="D3381" t="str">
        <f>TRIM(COVID_STATE[[#This Row],[ REGION_HOLD]])</f>
        <v>Midwest</v>
      </c>
      <c r="E3381">
        <v>491</v>
      </c>
      <c r="F3381">
        <v>11</v>
      </c>
      <c r="G3381">
        <v>37</v>
      </c>
    </row>
    <row r="3382" spans="1:7" x14ac:dyDescent="0.4">
      <c r="A3382" s="1">
        <v>43917</v>
      </c>
      <c r="B3382" t="s">
        <v>22</v>
      </c>
      <c r="C3382" t="s">
        <v>75</v>
      </c>
      <c r="D3382" t="str">
        <f>TRIM(COVID_STATE[[#This Row],[ REGION_HOLD]])</f>
        <v>Midwest</v>
      </c>
      <c r="E3382">
        <v>331</v>
      </c>
      <c r="F3382">
        <v>9</v>
      </c>
      <c r="G3382">
        <v>32</v>
      </c>
    </row>
    <row r="3383" spans="1:7" x14ac:dyDescent="0.4">
      <c r="A3383" s="1">
        <v>43917</v>
      </c>
      <c r="B3383" t="s">
        <v>34</v>
      </c>
      <c r="C3383" t="s">
        <v>75</v>
      </c>
      <c r="D3383" t="str">
        <f>TRIM(COVID_STATE[[#This Row],[ REGION_HOLD]])</f>
        <v>Midwest</v>
      </c>
      <c r="E3383">
        <v>57</v>
      </c>
      <c r="F3383">
        <v>2</v>
      </c>
      <c r="G3383">
        <v>3</v>
      </c>
    </row>
    <row r="3384" spans="1:7" x14ac:dyDescent="0.4">
      <c r="A3384" s="1">
        <v>43917</v>
      </c>
      <c r="B3384" t="s">
        <v>29</v>
      </c>
      <c r="C3384" t="s">
        <v>75</v>
      </c>
      <c r="D3384" t="str">
        <f>TRIM(COVID_STATE[[#This Row],[ REGION_HOLD]])</f>
        <v>Midwest</v>
      </c>
      <c r="E3384">
        <v>40</v>
      </c>
      <c r="F3384">
        <v>1</v>
      </c>
      <c r="G3384">
        <v>4</v>
      </c>
    </row>
    <row r="3385" spans="1:7" x14ac:dyDescent="0.4">
      <c r="A3385" s="1">
        <v>43917</v>
      </c>
      <c r="B3385" t="s">
        <v>23</v>
      </c>
      <c r="C3385" t="s">
        <v>71</v>
      </c>
      <c r="D3385" t="str">
        <f>TRIM(COVID_STATE[[#This Row],[ REGION_HOLD]])</f>
        <v>South</v>
      </c>
      <c r="E3385">
        <v>54</v>
      </c>
      <c r="F3385">
        <v>3</v>
      </c>
      <c r="G3385">
        <v>8</v>
      </c>
    </row>
    <row r="3386" spans="1:7" x14ac:dyDescent="0.4">
      <c r="A3386" s="1">
        <v>43917</v>
      </c>
      <c r="B3386" t="s">
        <v>35</v>
      </c>
      <c r="C3386" t="s">
        <v>71</v>
      </c>
      <c r="D3386" t="str">
        <f>TRIM(COVID_STATE[[#This Row],[ REGION_HOLD]])</f>
        <v>South</v>
      </c>
      <c r="E3386">
        <v>441</v>
      </c>
      <c r="F3386">
        <v>36</v>
      </c>
      <c r="G3386">
        <v>119</v>
      </c>
    </row>
    <row r="3387" spans="1:7" x14ac:dyDescent="0.4">
      <c r="A3387" s="1">
        <v>43917</v>
      </c>
      <c r="B3387" t="s">
        <v>46</v>
      </c>
      <c r="C3387" t="s">
        <v>74</v>
      </c>
      <c r="D3387" t="str">
        <f>TRIM(COVID_STATE[[#This Row],[ REGION_HOLD]])</f>
        <v>Northeast</v>
      </c>
      <c r="E3387">
        <v>13</v>
      </c>
      <c r="F3387">
        <v>1</v>
      </c>
      <c r="G3387">
        <v>1</v>
      </c>
    </row>
    <row r="3388" spans="1:7" x14ac:dyDescent="0.4">
      <c r="A3388" s="1">
        <v>43917</v>
      </c>
      <c r="B3388" t="s">
        <v>18</v>
      </c>
      <c r="C3388" t="s">
        <v>71</v>
      </c>
      <c r="D3388" t="str">
        <f>TRIM(COVID_STATE[[#This Row],[ REGION_HOLD]])</f>
        <v>South</v>
      </c>
      <c r="E3388">
        <v>209</v>
      </c>
      <c r="F3388">
        <v>1</v>
      </c>
      <c r="G3388">
        <v>5</v>
      </c>
    </row>
    <row r="3389" spans="1:7" x14ac:dyDescent="0.4">
      <c r="A3389" s="1">
        <v>43917</v>
      </c>
      <c r="B3389" t="s">
        <v>4</v>
      </c>
      <c r="C3389" t="s">
        <v>74</v>
      </c>
      <c r="D3389" t="str">
        <f>TRIM(COVID_STATE[[#This Row],[ REGION_HOLD]])</f>
        <v>Northeast</v>
      </c>
      <c r="E3389">
        <v>823</v>
      </c>
      <c r="F3389">
        <v>10</v>
      </c>
      <c r="G3389">
        <v>35</v>
      </c>
    </row>
    <row r="3390" spans="1:7" x14ac:dyDescent="0.4">
      <c r="A3390" s="1">
        <v>43917</v>
      </c>
      <c r="B3390" t="s">
        <v>37</v>
      </c>
      <c r="C3390" t="s">
        <v>75</v>
      </c>
      <c r="D3390" t="str">
        <f>TRIM(COVID_STATE[[#This Row],[ REGION_HOLD]])</f>
        <v>Midwest</v>
      </c>
      <c r="E3390">
        <v>778</v>
      </c>
      <c r="F3390">
        <v>30</v>
      </c>
      <c r="G3390">
        <v>93</v>
      </c>
    </row>
    <row r="3391" spans="1:7" x14ac:dyDescent="0.4">
      <c r="A3391" s="1">
        <v>43917</v>
      </c>
      <c r="B3391" t="s">
        <v>24</v>
      </c>
      <c r="C3391" t="s">
        <v>75</v>
      </c>
      <c r="D3391" t="str">
        <f>TRIM(COVID_STATE[[#This Row],[ REGION_HOLD]])</f>
        <v>Midwest</v>
      </c>
      <c r="E3391">
        <v>52</v>
      </c>
      <c r="F3391">
        <v>2</v>
      </c>
      <c r="G3391">
        <v>4</v>
      </c>
    </row>
    <row r="3392" spans="1:7" x14ac:dyDescent="0.4">
      <c r="A3392" s="1">
        <v>43917</v>
      </c>
      <c r="B3392" t="s">
        <v>41</v>
      </c>
      <c r="C3392" t="s">
        <v>71</v>
      </c>
      <c r="D3392" t="str">
        <f>TRIM(COVID_STATE[[#This Row],[ REGION_HOLD]])</f>
        <v>South</v>
      </c>
      <c r="E3392">
        <v>93</v>
      </c>
      <c r="F3392">
        <v>2</v>
      </c>
      <c r="G3392">
        <v>8</v>
      </c>
    </row>
    <row r="3393" spans="1:7" x14ac:dyDescent="0.4">
      <c r="A3393" s="1">
        <v>43917</v>
      </c>
      <c r="B3393" t="s">
        <v>30</v>
      </c>
      <c r="C3393" t="s">
        <v>75</v>
      </c>
      <c r="D3393" t="str">
        <f>TRIM(COVID_STATE[[#This Row],[ REGION_HOLD]])</f>
        <v>Midwest</v>
      </c>
      <c r="E3393">
        <v>152</v>
      </c>
      <c r="F3393">
        <v>1</v>
      </c>
      <c r="G3393">
        <v>9</v>
      </c>
    </row>
    <row r="3394" spans="1:7" x14ac:dyDescent="0.4">
      <c r="A3394" s="1">
        <v>43917</v>
      </c>
      <c r="B3394" t="s">
        <v>49</v>
      </c>
      <c r="C3394" t="s">
        <v>73</v>
      </c>
      <c r="D3394" t="str">
        <f>TRIM(COVID_STATE[[#This Row],[ REGION_HOLD]])</f>
        <v>West</v>
      </c>
      <c r="E3394">
        <v>31</v>
      </c>
      <c r="F3394">
        <v>1</v>
      </c>
      <c r="G3394">
        <v>1</v>
      </c>
    </row>
    <row r="3395" spans="1:7" x14ac:dyDescent="0.4">
      <c r="A3395" s="1">
        <v>43917</v>
      </c>
      <c r="B3395" t="s">
        <v>7</v>
      </c>
      <c r="C3395" t="s">
        <v>75</v>
      </c>
      <c r="D3395" t="str">
        <f>TRIM(COVID_STATE[[#This Row],[ REGION_HOLD]])</f>
        <v>Midwest</v>
      </c>
      <c r="E3395">
        <v>11</v>
      </c>
      <c r="F3395">
        <v>2</v>
      </c>
      <c r="G3395">
        <v>2</v>
      </c>
    </row>
    <row r="3396" spans="1:7" x14ac:dyDescent="0.4">
      <c r="A3396" s="1">
        <v>43917</v>
      </c>
      <c r="B3396" t="s">
        <v>19</v>
      </c>
      <c r="C3396" t="s">
        <v>73</v>
      </c>
      <c r="D3396" t="str">
        <f>TRIM(COVID_STATE[[#This Row],[ REGION_HOLD]])</f>
        <v>West</v>
      </c>
      <c r="E3396">
        <v>86</v>
      </c>
      <c r="F3396">
        <v>0</v>
      </c>
      <c r="G3396">
        <v>10</v>
      </c>
    </row>
    <row r="3397" spans="1:7" x14ac:dyDescent="0.4">
      <c r="A3397" s="1">
        <v>43917</v>
      </c>
      <c r="B3397" t="s">
        <v>14</v>
      </c>
      <c r="C3397" t="s">
        <v>74</v>
      </c>
      <c r="D3397" t="str">
        <f>TRIM(COVID_STATE[[#This Row],[ REGION_HOLD]])</f>
        <v>Northeast</v>
      </c>
      <c r="E3397">
        <v>29</v>
      </c>
      <c r="F3397">
        <v>1</v>
      </c>
      <c r="G3397">
        <v>2</v>
      </c>
    </row>
    <row r="3398" spans="1:7" x14ac:dyDescent="0.4">
      <c r="A3398" s="1">
        <v>43917</v>
      </c>
      <c r="B3398" t="s">
        <v>16</v>
      </c>
      <c r="C3398" t="s">
        <v>74</v>
      </c>
      <c r="D3398" t="str">
        <f>TRIM(COVID_STATE[[#This Row],[ REGION_HOLD]])</f>
        <v>Northeast</v>
      </c>
      <c r="E3398">
        <v>1949</v>
      </c>
      <c r="F3398">
        <v>26</v>
      </c>
      <c r="G3398">
        <v>108</v>
      </c>
    </row>
    <row r="3399" spans="1:7" x14ac:dyDescent="0.4">
      <c r="A3399" s="1">
        <v>43917</v>
      </c>
      <c r="B3399" t="s">
        <v>42</v>
      </c>
      <c r="C3399" t="s">
        <v>73</v>
      </c>
      <c r="D3399" t="str">
        <f>TRIM(COVID_STATE[[#This Row],[ REGION_HOLD]])</f>
        <v>West</v>
      </c>
      <c r="E3399">
        <v>55</v>
      </c>
      <c r="F3399">
        <v>0</v>
      </c>
      <c r="G3399">
        <v>1</v>
      </c>
    </row>
    <row r="3400" spans="1:7" x14ac:dyDescent="0.4">
      <c r="A3400" s="1">
        <v>43917</v>
      </c>
      <c r="B3400" t="s">
        <v>11</v>
      </c>
      <c r="C3400" t="s">
        <v>74</v>
      </c>
      <c r="D3400" t="str">
        <f>TRIM(COVID_STATE[[#This Row],[ REGION_HOLD]])</f>
        <v>Northeast</v>
      </c>
      <c r="E3400">
        <v>5688</v>
      </c>
      <c r="F3400">
        <v>143</v>
      </c>
      <c r="G3400">
        <v>645</v>
      </c>
    </row>
    <row r="3401" spans="1:7" x14ac:dyDescent="0.4">
      <c r="A3401" s="1">
        <v>43917</v>
      </c>
      <c r="B3401" t="s">
        <v>15</v>
      </c>
      <c r="C3401" t="s">
        <v>71</v>
      </c>
      <c r="D3401" t="str">
        <f>TRIM(COVID_STATE[[#This Row],[ REGION_HOLD]])</f>
        <v>South</v>
      </c>
      <c r="E3401">
        <v>145</v>
      </c>
      <c r="F3401">
        <v>1</v>
      </c>
      <c r="G3401">
        <v>3</v>
      </c>
    </row>
    <row r="3402" spans="1:7" x14ac:dyDescent="0.4">
      <c r="A3402" s="1">
        <v>43917</v>
      </c>
      <c r="B3402" t="s">
        <v>43</v>
      </c>
      <c r="C3402" t="s">
        <v>75</v>
      </c>
      <c r="D3402" t="str">
        <f>TRIM(COVID_STATE[[#This Row],[ REGION_HOLD]])</f>
        <v>Midwest</v>
      </c>
      <c r="E3402">
        <v>10</v>
      </c>
      <c r="F3402">
        <v>1</v>
      </c>
      <c r="G3402">
        <v>1</v>
      </c>
    </row>
    <row r="3403" spans="1:7" x14ac:dyDescent="0.4">
      <c r="A3403" s="1">
        <v>43917</v>
      </c>
      <c r="B3403" t="s">
        <v>36</v>
      </c>
      <c r="C3403" t="s">
        <v>75</v>
      </c>
      <c r="D3403" t="str">
        <f>TRIM(COVID_STATE[[#This Row],[ REGION_HOLD]])</f>
        <v>Midwest</v>
      </c>
      <c r="E3403">
        <v>276</v>
      </c>
      <c r="F3403">
        <v>7</v>
      </c>
      <c r="G3403">
        <v>22</v>
      </c>
    </row>
    <row r="3404" spans="1:7" x14ac:dyDescent="0.4">
      <c r="A3404" s="1">
        <v>43917</v>
      </c>
      <c r="B3404" t="s">
        <v>25</v>
      </c>
      <c r="C3404" t="s">
        <v>71</v>
      </c>
      <c r="D3404" t="str">
        <f>TRIM(COVID_STATE[[#This Row],[ REGION_HOLD]])</f>
        <v>South</v>
      </c>
      <c r="E3404">
        <v>74</v>
      </c>
      <c r="F3404">
        <v>1</v>
      </c>
      <c r="G3404">
        <v>8</v>
      </c>
    </row>
    <row r="3405" spans="1:7" x14ac:dyDescent="0.4">
      <c r="A3405" s="1">
        <v>43917</v>
      </c>
      <c r="B3405" t="s">
        <v>9</v>
      </c>
      <c r="C3405" t="s">
        <v>73</v>
      </c>
      <c r="D3405" t="str">
        <f>TRIM(COVID_STATE[[#This Row],[ REGION_HOLD]])</f>
        <v>West</v>
      </c>
      <c r="E3405">
        <v>99</v>
      </c>
      <c r="F3405">
        <v>1</v>
      </c>
      <c r="G3405">
        <v>12</v>
      </c>
    </row>
    <row r="3406" spans="1:7" x14ac:dyDescent="0.4">
      <c r="A3406" s="1">
        <v>43917</v>
      </c>
      <c r="B3406" t="s">
        <v>26</v>
      </c>
      <c r="C3406" t="s">
        <v>74</v>
      </c>
      <c r="D3406" t="str">
        <f>TRIM(COVID_STATE[[#This Row],[ REGION_HOLD]])</f>
        <v>Northeast</v>
      </c>
      <c r="E3406">
        <v>527</v>
      </c>
      <c r="F3406">
        <v>7</v>
      </c>
      <c r="G3406">
        <v>23</v>
      </c>
    </row>
    <row r="3407" spans="1:7" x14ac:dyDescent="0.4">
      <c r="A3407" s="1">
        <v>43917</v>
      </c>
      <c r="B3407" t="s">
        <v>12</v>
      </c>
      <c r="C3407" t="s">
        <v>74</v>
      </c>
      <c r="D3407" t="str">
        <f>TRIM(COVID_STATE[[#This Row],[ REGION_HOLD]])</f>
        <v>Northeast</v>
      </c>
      <c r="E3407">
        <v>38</v>
      </c>
      <c r="F3407">
        <v>0</v>
      </c>
      <c r="G3407">
        <v>0</v>
      </c>
    </row>
    <row r="3408" spans="1:7" x14ac:dyDescent="0.4">
      <c r="A3408" s="1">
        <v>43917</v>
      </c>
      <c r="B3408" t="s">
        <v>27</v>
      </c>
      <c r="C3408" t="s">
        <v>71</v>
      </c>
      <c r="D3408" t="str">
        <f>TRIM(COVID_STATE[[#This Row],[ REGION_HOLD]])</f>
        <v>South</v>
      </c>
      <c r="E3408">
        <v>86</v>
      </c>
      <c r="F3408">
        <v>4</v>
      </c>
      <c r="G3408">
        <v>13</v>
      </c>
    </row>
    <row r="3409" spans="1:7" x14ac:dyDescent="0.4">
      <c r="A3409" s="1">
        <v>43917</v>
      </c>
      <c r="B3409" t="s">
        <v>38</v>
      </c>
      <c r="C3409" t="s">
        <v>75</v>
      </c>
      <c r="D3409" t="str">
        <f>TRIM(COVID_STATE[[#This Row],[ REGION_HOLD]])</f>
        <v>Midwest</v>
      </c>
      <c r="E3409">
        <v>12</v>
      </c>
      <c r="F3409">
        <v>0</v>
      </c>
      <c r="G3409">
        <v>1</v>
      </c>
    </row>
    <row r="3410" spans="1:7" x14ac:dyDescent="0.4">
      <c r="A3410" s="1">
        <v>43917</v>
      </c>
      <c r="B3410" t="s">
        <v>20</v>
      </c>
      <c r="C3410" t="s">
        <v>71</v>
      </c>
      <c r="D3410" t="str">
        <f>TRIM(COVID_STATE[[#This Row],[ REGION_HOLD]])</f>
        <v>South</v>
      </c>
      <c r="E3410">
        <v>199</v>
      </c>
      <c r="F3410">
        <v>3</v>
      </c>
      <c r="G3410">
        <v>6</v>
      </c>
    </row>
    <row r="3411" spans="1:7" x14ac:dyDescent="0.4">
      <c r="A3411" s="1">
        <v>43917</v>
      </c>
      <c r="B3411" t="s">
        <v>6</v>
      </c>
      <c r="C3411" t="s">
        <v>71</v>
      </c>
      <c r="D3411" t="str">
        <f>TRIM(COVID_STATE[[#This Row],[ REGION_HOLD]])</f>
        <v>South</v>
      </c>
      <c r="E3411">
        <v>429</v>
      </c>
      <c r="F3411">
        <v>4</v>
      </c>
      <c r="G3411">
        <v>25</v>
      </c>
    </row>
    <row r="3412" spans="1:7" x14ac:dyDescent="0.4">
      <c r="A3412" s="1">
        <v>43917</v>
      </c>
      <c r="B3412" t="s">
        <v>8</v>
      </c>
      <c r="C3412" t="s">
        <v>73</v>
      </c>
      <c r="D3412" t="str">
        <f>TRIM(COVID_STATE[[#This Row],[ REGION_HOLD]])</f>
        <v>West</v>
      </c>
      <c r="E3412">
        <v>78</v>
      </c>
      <c r="F3412">
        <v>1</v>
      </c>
      <c r="G3412">
        <v>2</v>
      </c>
    </row>
    <row r="3413" spans="1:7" x14ac:dyDescent="0.4">
      <c r="A3413" s="1">
        <v>43917</v>
      </c>
      <c r="B3413" t="s">
        <v>31</v>
      </c>
      <c r="C3413" t="s">
        <v>74</v>
      </c>
      <c r="D3413" t="str">
        <f>TRIM(COVID_STATE[[#This Row],[ REGION_HOLD]])</f>
        <v>Northeast</v>
      </c>
      <c r="E3413">
        <v>26</v>
      </c>
      <c r="F3413">
        <v>1</v>
      </c>
      <c r="G3413">
        <v>10</v>
      </c>
    </row>
    <row r="3414" spans="1:7" x14ac:dyDescent="0.4">
      <c r="A3414" s="1">
        <v>43917</v>
      </c>
      <c r="B3414" t="s">
        <v>32</v>
      </c>
      <c r="C3414" t="s">
        <v>71</v>
      </c>
      <c r="D3414" t="str">
        <f>TRIM(COVID_STATE[[#This Row],[ REGION_HOLD]])</f>
        <v>South</v>
      </c>
      <c r="E3414">
        <v>2</v>
      </c>
      <c r="F3414">
        <v>-5</v>
      </c>
      <c r="G3414">
        <v>9</v>
      </c>
    </row>
    <row r="3415" spans="1:7" x14ac:dyDescent="0.4">
      <c r="A3415" s="1">
        <v>43917</v>
      </c>
      <c r="B3415" t="s">
        <v>0</v>
      </c>
      <c r="C3415" t="s">
        <v>73</v>
      </c>
      <c r="D3415" t="str">
        <f>TRIM(COVID_STATE[[#This Row],[ REGION_HOLD]])</f>
        <v>West</v>
      </c>
      <c r="E3415">
        <v>562</v>
      </c>
      <c r="F3415">
        <v>27</v>
      </c>
      <c r="G3415">
        <v>179</v>
      </c>
    </row>
    <row r="3416" spans="1:7" x14ac:dyDescent="0.4">
      <c r="A3416" s="1">
        <v>43917</v>
      </c>
      <c r="B3416" t="s">
        <v>50</v>
      </c>
      <c r="C3416" t="s">
        <v>71</v>
      </c>
      <c r="D3416" t="str">
        <f>TRIM(COVID_STATE[[#This Row],[ REGION_HOLD]])</f>
        <v>South</v>
      </c>
      <c r="E3416">
        <v>20</v>
      </c>
      <c r="F3416">
        <v>0</v>
      </c>
      <c r="G3416">
        <v>0</v>
      </c>
    </row>
    <row r="3417" spans="1:7" x14ac:dyDescent="0.4">
      <c r="A3417" s="1">
        <v>43917</v>
      </c>
      <c r="B3417" t="s">
        <v>5</v>
      </c>
      <c r="C3417" t="s">
        <v>75</v>
      </c>
      <c r="D3417" t="str">
        <f>TRIM(COVID_STATE[[#This Row],[ REGION_HOLD]])</f>
        <v>Midwest</v>
      </c>
      <c r="E3417">
        <v>176</v>
      </c>
      <c r="F3417">
        <v>6</v>
      </c>
      <c r="G3417">
        <v>16</v>
      </c>
    </row>
    <row r="3418" spans="1:7" x14ac:dyDescent="0.4">
      <c r="A3418" s="1">
        <v>43917</v>
      </c>
      <c r="B3418" t="s">
        <v>44</v>
      </c>
      <c r="C3418" t="s">
        <v>73</v>
      </c>
      <c r="D3418" t="str">
        <f>TRIM(COVID_STATE[[#This Row],[ REGION_HOLD]])</f>
        <v>West</v>
      </c>
      <c r="E3418">
        <v>18</v>
      </c>
      <c r="F3418">
        <v>0</v>
      </c>
      <c r="G3418">
        <v>0</v>
      </c>
    </row>
    <row r="3419" spans="1:7" x14ac:dyDescent="0.4">
      <c r="A3419" s="1">
        <v>43918</v>
      </c>
      <c r="B3419" t="s">
        <v>47</v>
      </c>
      <c r="C3419" t="s">
        <v>71</v>
      </c>
      <c r="D3419" t="str">
        <f>TRIM(COVID_STATE[[#This Row],[ REGION_HOLD]])</f>
        <v>South</v>
      </c>
      <c r="E3419">
        <v>81</v>
      </c>
      <c r="F3419">
        <v>0</v>
      </c>
      <c r="G3419">
        <v>4</v>
      </c>
    </row>
    <row r="3420" spans="1:7" x14ac:dyDescent="0.4">
      <c r="A3420" s="1">
        <v>43918</v>
      </c>
      <c r="B3420" t="s">
        <v>45</v>
      </c>
      <c r="C3420" t="s">
        <v>73</v>
      </c>
      <c r="D3420" t="str">
        <f>TRIM(COVID_STATE[[#This Row],[ REGION_HOLD]])</f>
        <v>West</v>
      </c>
      <c r="E3420">
        <v>17</v>
      </c>
      <c r="F3420">
        <v>0</v>
      </c>
      <c r="G3420">
        <v>1</v>
      </c>
    </row>
    <row r="3421" spans="1:7" x14ac:dyDescent="0.4">
      <c r="A3421" s="1">
        <v>43918</v>
      </c>
      <c r="B3421" t="s">
        <v>3</v>
      </c>
      <c r="C3421" t="s">
        <v>73</v>
      </c>
      <c r="D3421" t="str">
        <f>TRIM(COVID_STATE[[#This Row],[ REGION_HOLD]])</f>
        <v>West</v>
      </c>
      <c r="E3421">
        <v>108</v>
      </c>
      <c r="F3421">
        <v>0</v>
      </c>
      <c r="G3421">
        <v>15</v>
      </c>
    </row>
    <row r="3422" spans="1:7" x14ac:dyDescent="0.4">
      <c r="A3422" s="1">
        <v>43918</v>
      </c>
      <c r="B3422" t="s">
        <v>39</v>
      </c>
      <c r="C3422" t="s">
        <v>71</v>
      </c>
      <c r="D3422" t="str">
        <f>TRIM(COVID_STATE[[#This Row],[ REGION_HOLD]])</f>
        <v>South</v>
      </c>
      <c r="E3422">
        <v>24</v>
      </c>
      <c r="F3422">
        <v>2</v>
      </c>
      <c r="G3422">
        <v>5</v>
      </c>
    </row>
    <row r="3423" spans="1:7" x14ac:dyDescent="0.4">
      <c r="A3423" s="1">
        <v>43918</v>
      </c>
      <c r="B3423" t="s">
        <v>2</v>
      </c>
      <c r="C3423" t="s">
        <v>73</v>
      </c>
      <c r="D3423" t="str">
        <f>TRIM(COVID_STATE[[#This Row],[ REGION_HOLD]])</f>
        <v>West</v>
      </c>
      <c r="E3423">
        <v>651</v>
      </c>
      <c r="F3423">
        <v>18</v>
      </c>
      <c r="G3423">
        <v>122</v>
      </c>
    </row>
    <row r="3424" spans="1:7" x14ac:dyDescent="0.4">
      <c r="A3424" s="1">
        <v>43918</v>
      </c>
      <c r="B3424" t="s">
        <v>17</v>
      </c>
      <c r="C3424" t="s">
        <v>73</v>
      </c>
      <c r="D3424" t="str">
        <f>TRIM(COVID_STATE[[#This Row],[ REGION_HOLD]])</f>
        <v>West</v>
      </c>
      <c r="E3424">
        <v>326</v>
      </c>
      <c r="F3424">
        <v>13</v>
      </c>
      <c r="G3424">
        <v>44</v>
      </c>
    </row>
    <row r="3425" spans="1:7" x14ac:dyDescent="0.4">
      <c r="A3425" s="1">
        <v>43918</v>
      </c>
      <c r="B3425" t="s">
        <v>33</v>
      </c>
      <c r="C3425" t="s">
        <v>74</v>
      </c>
      <c r="D3425" t="str">
        <f>TRIM(COVID_STATE[[#This Row],[ REGION_HOLD]])</f>
        <v>Northeast</v>
      </c>
      <c r="E3425">
        <v>233</v>
      </c>
      <c r="F3425">
        <v>6</v>
      </c>
      <c r="G3425">
        <v>33</v>
      </c>
    </row>
    <row r="3426" spans="1:7" x14ac:dyDescent="0.4">
      <c r="A3426" s="1">
        <v>43918</v>
      </c>
      <c r="B3426" t="s">
        <v>40</v>
      </c>
      <c r="C3426" t="s">
        <v>71</v>
      </c>
      <c r="D3426" t="str">
        <f>TRIM(COVID_STATE[[#This Row],[ REGION_HOLD]])</f>
        <v>South</v>
      </c>
      <c r="E3426">
        <v>49</v>
      </c>
      <c r="F3426">
        <v>3</v>
      </c>
      <c r="G3426">
        <v>5</v>
      </c>
    </row>
    <row r="3427" spans="1:7" x14ac:dyDescent="0.4">
      <c r="A3427" s="1">
        <v>43918</v>
      </c>
      <c r="B3427" t="s">
        <v>28</v>
      </c>
      <c r="C3427" t="s">
        <v>71</v>
      </c>
      <c r="D3427" t="str">
        <f>TRIM(COVID_STATE[[#This Row],[ REGION_HOLD]])</f>
        <v>South</v>
      </c>
      <c r="E3427">
        <v>37</v>
      </c>
      <c r="F3427">
        <v>1</v>
      </c>
      <c r="G3427">
        <v>4</v>
      </c>
    </row>
    <row r="3428" spans="1:7" x14ac:dyDescent="0.4">
      <c r="A3428" s="1">
        <v>43918</v>
      </c>
      <c r="B3428" t="s">
        <v>10</v>
      </c>
      <c r="C3428" t="s">
        <v>71</v>
      </c>
      <c r="D3428" t="str">
        <f>TRIM(COVID_STATE[[#This Row],[ REGION_HOLD]])</f>
        <v>South</v>
      </c>
      <c r="E3428">
        <v>840</v>
      </c>
      <c r="F3428">
        <v>10</v>
      </c>
      <c r="G3428">
        <v>56</v>
      </c>
    </row>
    <row r="3429" spans="1:7" x14ac:dyDescent="0.4">
      <c r="A3429" s="1">
        <v>43918</v>
      </c>
      <c r="B3429" t="s">
        <v>13</v>
      </c>
      <c r="C3429" t="s">
        <v>71</v>
      </c>
      <c r="D3429" t="str">
        <f>TRIM(COVID_STATE[[#This Row],[ REGION_HOLD]])</f>
        <v>South</v>
      </c>
      <c r="E3429">
        <v>249</v>
      </c>
      <c r="F3429">
        <v>15</v>
      </c>
      <c r="G3429">
        <v>79</v>
      </c>
    </row>
    <row r="3430" spans="1:7" x14ac:dyDescent="0.4">
      <c r="A3430" s="1">
        <v>43918</v>
      </c>
      <c r="B3430" t="s">
        <v>21</v>
      </c>
      <c r="C3430" t="s">
        <v>73</v>
      </c>
      <c r="D3430" t="str">
        <f>TRIM(COVID_STATE[[#This Row],[ REGION_HOLD]])</f>
        <v>West</v>
      </c>
      <c r="E3430">
        <v>31</v>
      </c>
      <c r="F3430">
        <v>0</v>
      </c>
      <c r="G3430">
        <v>0</v>
      </c>
    </row>
    <row r="3431" spans="1:7" x14ac:dyDescent="0.4">
      <c r="A3431" s="1">
        <v>43918</v>
      </c>
      <c r="B3431" t="s">
        <v>48</v>
      </c>
      <c r="C3431" t="s">
        <v>73</v>
      </c>
      <c r="D3431" t="str">
        <f>TRIM(COVID_STATE[[#This Row],[ REGION_HOLD]])</f>
        <v>West</v>
      </c>
      <c r="E3431">
        <v>29</v>
      </c>
      <c r="F3431">
        <v>1</v>
      </c>
      <c r="G3431">
        <v>5</v>
      </c>
    </row>
    <row r="3432" spans="1:7" x14ac:dyDescent="0.4">
      <c r="A3432" s="1">
        <v>43918</v>
      </c>
      <c r="B3432" t="s">
        <v>1</v>
      </c>
      <c r="C3432" t="s">
        <v>75</v>
      </c>
      <c r="D3432" t="str">
        <f>TRIM(COVID_STATE[[#This Row],[ REGION_HOLD]])</f>
        <v>Midwest</v>
      </c>
      <c r="E3432">
        <v>460</v>
      </c>
      <c r="F3432">
        <v>13</v>
      </c>
      <c r="G3432">
        <v>50</v>
      </c>
    </row>
    <row r="3433" spans="1:7" x14ac:dyDescent="0.4">
      <c r="A3433" s="1">
        <v>43918</v>
      </c>
      <c r="B3433" t="s">
        <v>22</v>
      </c>
      <c r="C3433" t="s">
        <v>75</v>
      </c>
      <c r="D3433" t="str">
        <f>TRIM(COVID_STATE[[#This Row],[ REGION_HOLD]])</f>
        <v>Midwest</v>
      </c>
      <c r="E3433">
        <v>247</v>
      </c>
      <c r="F3433">
        <v>6</v>
      </c>
      <c r="G3433">
        <v>38</v>
      </c>
    </row>
    <row r="3434" spans="1:7" x14ac:dyDescent="0.4">
      <c r="A3434" s="1">
        <v>43918</v>
      </c>
      <c r="B3434" t="s">
        <v>34</v>
      </c>
      <c r="C3434" t="s">
        <v>75</v>
      </c>
      <c r="D3434" t="str">
        <f>TRIM(COVID_STATE[[#This Row],[ REGION_HOLD]])</f>
        <v>Midwest</v>
      </c>
      <c r="E3434">
        <v>62</v>
      </c>
      <c r="F3434">
        <v>0</v>
      </c>
      <c r="G3434">
        <v>3</v>
      </c>
    </row>
    <row r="3435" spans="1:7" x14ac:dyDescent="0.4">
      <c r="A3435" s="1">
        <v>43918</v>
      </c>
      <c r="B3435" t="s">
        <v>29</v>
      </c>
      <c r="C3435" t="s">
        <v>75</v>
      </c>
      <c r="D3435" t="str">
        <f>TRIM(COVID_STATE[[#This Row],[ REGION_HOLD]])</f>
        <v>Midwest</v>
      </c>
      <c r="E3435">
        <v>59</v>
      </c>
      <c r="F3435">
        <v>2</v>
      </c>
      <c r="G3435">
        <v>6</v>
      </c>
    </row>
    <row r="3436" spans="1:7" x14ac:dyDescent="0.4">
      <c r="A3436" s="1">
        <v>43918</v>
      </c>
      <c r="B3436" t="s">
        <v>23</v>
      </c>
      <c r="C3436" t="s">
        <v>71</v>
      </c>
      <c r="D3436" t="str">
        <f>TRIM(COVID_STATE[[#This Row],[ REGION_HOLD]])</f>
        <v>South</v>
      </c>
      <c r="E3436">
        <v>92</v>
      </c>
      <c r="F3436">
        <v>1</v>
      </c>
      <c r="G3436">
        <v>9</v>
      </c>
    </row>
    <row r="3437" spans="1:7" x14ac:dyDescent="0.4">
      <c r="A3437" s="1">
        <v>43918</v>
      </c>
      <c r="B3437" t="s">
        <v>35</v>
      </c>
      <c r="C3437" t="s">
        <v>71</v>
      </c>
      <c r="D3437" t="str">
        <f>TRIM(COVID_STATE[[#This Row],[ REGION_HOLD]])</f>
        <v>South</v>
      </c>
      <c r="E3437">
        <v>569</v>
      </c>
      <c r="F3437">
        <v>18</v>
      </c>
      <c r="G3437">
        <v>137</v>
      </c>
    </row>
    <row r="3438" spans="1:7" x14ac:dyDescent="0.4">
      <c r="A3438" s="1">
        <v>43918</v>
      </c>
      <c r="B3438" t="s">
        <v>46</v>
      </c>
      <c r="C3438" t="s">
        <v>74</v>
      </c>
      <c r="D3438" t="str">
        <f>TRIM(COVID_STATE[[#This Row],[ REGION_HOLD]])</f>
        <v>Northeast</v>
      </c>
      <c r="E3438">
        <v>43</v>
      </c>
      <c r="F3438">
        <v>0</v>
      </c>
      <c r="G3438">
        <v>1</v>
      </c>
    </row>
    <row r="3439" spans="1:7" x14ac:dyDescent="0.4">
      <c r="A3439" s="1">
        <v>43918</v>
      </c>
      <c r="B3439" t="s">
        <v>18</v>
      </c>
      <c r="C3439" t="s">
        <v>71</v>
      </c>
      <c r="D3439" t="str">
        <f>TRIM(COVID_STATE[[#This Row],[ REGION_HOLD]])</f>
        <v>South</v>
      </c>
      <c r="E3439">
        <v>276</v>
      </c>
      <c r="F3439">
        <v>5</v>
      </c>
      <c r="G3439">
        <v>10</v>
      </c>
    </row>
    <row r="3440" spans="1:7" x14ac:dyDescent="0.4">
      <c r="A3440" s="1">
        <v>43918</v>
      </c>
      <c r="B3440" t="s">
        <v>4</v>
      </c>
      <c r="C3440" t="s">
        <v>74</v>
      </c>
      <c r="D3440" t="str">
        <f>TRIM(COVID_STATE[[#This Row],[ REGION_HOLD]])</f>
        <v>Northeast</v>
      </c>
      <c r="E3440">
        <v>1017</v>
      </c>
      <c r="F3440">
        <v>9</v>
      </c>
      <c r="G3440">
        <v>44</v>
      </c>
    </row>
    <row r="3441" spans="1:7" x14ac:dyDescent="0.4">
      <c r="A3441" s="1">
        <v>43918</v>
      </c>
      <c r="B3441" t="s">
        <v>37</v>
      </c>
      <c r="C3441" t="s">
        <v>75</v>
      </c>
      <c r="D3441" t="str">
        <f>TRIM(COVID_STATE[[#This Row],[ REGION_HOLD]])</f>
        <v>Midwest</v>
      </c>
      <c r="E3441">
        <v>979</v>
      </c>
      <c r="F3441">
        <v>19</v>
      </c>
      <c r="G3441">
        <v>112</v>
      </c>
    </row>
    <row r="3442" spans="1:7" x14ac:dyDescent="0.4">
      <c r="A3442" s="1">
        <v>43918</v>
      </c>
      <c r="B3442" t="s">
        <v>24</v>
      </c>
      <c r="C3442" t="s">
        <v>75</v>
      </c>
      <c r="D3442" t="str">
        <f>TRIM(COVID_STATE[[#This Row],[ REGION_HOLD]])</f>
        <v>Midwest</v>
      </c>
      <c r="E3442">
        <v>45</v>
      </c>
      <c r="F3442">
        <v>1</v>
      </c>
      <c r="G3442">
        <v>5</v>
      </c>
    </row>
    <row r="3443" spans="1:7" x14ac:dyDescent="0.4">
      <c r="A3443" s="1">
        <v>43918</v>
      </c>
      <c r="B3443" t="s">
        <v>41</v>
      </c>
      <c r="C3443" t="s">
        <v>71</v>
      </c>
      <c r="D3443" t="str">
        <f>TRIM(COVID_STATE[[#This Row],[ REGION_HOLD]])</f>
        <v>South</v>
      </c>
      <c r="E3443">
        <v>90</v>
      </c>
      <c r="F3443">
        <v>5</v>
      </c>
      <c r="G3443">
        <v>13</v>
      </c>
    </row>
    <row r="3444" spans="1:7" x14ac:dyDescent="0.4">
      <c r="A3444" s="1">
        <v>43918</v>
      </c>
      <c r="B3444" t="s">
        <v>30</v>
      </c>
      <c r="C3444" t="s">
        <v>75</v>
      </c>
      <c r="D3444" t="str">
        <f>TRIM(COVID_STATE[[#This Row],[ REGION_HOLD]])</f>
        <v>Midwest</v>
      </c>
      <c r="E3444">
        <v>167</v>
      </c>
      <c r="F3444">
        <v>2</v>
      </c>
      <c r="G3444">
        <v>11</v>
      </c>
    </row>
    <row r="3445" spans="1:7" x14ac:dyDescent="0.4">
      <c r="A3445" s="1">
        <v>43918</v>
      </c>
      <c r="B3445" t="s">
        <v>49</v>
      </c>
      <c r="C3445" t="s">
        <v>73</v>
      </c>
      <c r="D3445" t="str">
        <f>TRIM(COVID_STATE[[#This Row],[ REGION_HOLD]])</f>
        <v>West</v>
      </c>
      <c r="E3445">
        <v>26</v>
      </c>
      <c r="F3445">
        <v>0</v>
      </c>
      <c r="G3445">
        <v>1</v>
      </c>
    </row>
    <row r="3446" spans="1:7" x14ac:dyDescent="0.4">
      <c r="A3446" s="1">
        <v>43918</v>
      </c>
      <c r="B3446" t="s">
        <v>7</v>
      </c>
      <c r="C3446" t="s">
        <v>75</v>
      </c>
      <c r="D3446" t="str">
        <f>TRIM(COVID_STATE[[#This Row],[ REGION_HOLD]])</f>
        <v>Midwest</v>
      </c>
      <c r="E3446">
        <v>20</v>
      </c>
      <c r="F3446">
        <v>0</v>
      </c>
      <c r="G3446">
        <v>2</v>
      </c>
    </row>
    <row r="3447" spans="1:7" x14ac:dyDescent="0.4">
      <c r="A3447" s="1">
        <v>43918</v>
      </c>
      <c r="B3447" t="s">
        <v>19</v>
      </c>
      <c r="C3447" t="s">
        <v>73</v>
      </c>
      <c r="D3447" t="str">
        <f>TRIM(COVID_STATE[[#This Row],[ REGION_HOLD]])</f>
        <v>West</v>
      </c>
      <c r="E3447">
        <v>117</v>
      </c>
      <c r="F3447">
        <v>4</v>
      </c>
      <c r="G3447">
        <v>14</v>
      </c>
    </row>
    <row r="3448" spans="1:7" x14ac:dyDescent="0.4">
      <c r="A3448" s="1">
        <v>43918</v>
      </c>
      <c r="B3448" t="s">
        <v>14</v>
      </c>
      <c r="C3448" t="s">
        <v>74</v>
      </c>
      <c r="D3448" t="str">
        <f>TRIM(COVID_STATE[[#This Row],[ REGION_HOLD]])</f>
        <v>Northeast</v>
      </c>
      <c r="E3448">
        <v>27</v>
      </c>
      <c r="F3448">
        <v>0</v>
      </c>
      <c r="G3448">
        <v>2</v>
      </c>
    </row>
    <row r="3449" spans="1:7" x14ac:dyDescent="0.4">
      <c r="A3449" s="1">
        <v>43918</v>
      </c>
      <c r="B3449" t="s">
        <v>16</v>
      </c>
      <c r="C3449" t="s">
        <v>74</v>
      </c>
      <c r="D3449" t="str">
        <f>TRIM(COVID_STATE[[#This Row],[ REGION_HOLD]])</f>
        <v>Northeast</v>
      </c>
      <c r="E3449">
        <v>2299</v>
      </c>
      <c r="F3449">
        <v>32</v>
      </c>
      <c r="G3449">
        <v>140</v>
      </c>
    </row>
    <row r="3450" spans="1:7" x14ac:dyDescent="0.4">
      <c r="A3450" s="1">
        <v>43918</v>
      </c>
      <c r="B3450" t="s">
        <v>42</v>
      </c>
      <c r="C3450" t="s">
        <v>73</v>
      </c>
      <c r="D3450" t="str">
        <f>TRIM(COVID_STATE[[#This Row],[ REGION_HOLD]])</f>
        <v>West</v>
      </c>
      <c r="E3450">
        <v>19</v>
      </c>
      <c r="F3450">
        <v>1</v>
      </c>
      <c r="G3450">
        <v>2</v>
      </c>
    </row>
    <row r="3451" spans="1:7" x14ac:dyDescent="0.4">
      <c r="A3451" s="1">
        <v>43918</v>
      </c>
      <c r="B3451" t="s">
        <v>11</v>
      </c>
      <c r="C3451" t="s">
        <v>74</v>
      </c>
      <c r="D3451" t="str">
        <f>TRIM(COVID_STATE[[#This Row],[ REGION_HOLD]])</f>
        <v>Northeast</v>
      </c>
      <c r="E3451">
        <v>8771</v>
      </c>
      <c r="F3451">
        <v>290</v>
      </c>
      <c r="G3451">
        <v>935</v>
      </c>
    </row>
    <row r="3452" spans="1:7" x14ac:dyDescent="0.4">
      <c r="A3452" s="1">
        <v>43918</v>
      </c>
      <c r="B3452" t="s">
        <v>15</v>
      </c>
      <c r="C3452" t="s">
        <v>71</v>
      </c>
      <c r="D3452" t="str">
        <f>TRIM(COVID_STATE[[#This Row],[ REGION_HOLD]])</f>
        <v>South</v>
      </c>
      <c r="E3452">
        <v>188</v>
      </c>
      <c r="F3452">
        <v>1</v>
      </c>
      <c r="G3452">
        <v>4</v>
      </c>
    </row>
    <row r="3453" spans="1:7" x14ac:dyDescent="0.4">
      <c r="A3453" s="1">
        <v>43918</v>
      </c>
      <c r="B3453" t="s">
        <v>43</v>
      </c>
      <c r="C3453" t="s">
        <v>75</v>
      </c>
      <c r="D3453" t="str">
        <f>TRIM(COVID_STATE[[#This Row],[ REGION_HOLD]])</f>
        <v>Midwest</v>
      </c>
      <c r="E3453">
        <v>25</v>
      </c>
      <c r="F3453">
        <v>0</v>
      </c>
      <c r="G3453">
        <v>1</v>
      </c>
    </row>
    <row r="3454" spans="1:7" x14ac:dyDescent="0.4">
      <c r="A3454" s="1">
        <v>43918</v>
      </c>
      <c r="B3454" t="s">
        <v>36</v>
      </c>
      <c r="C3454" t="s">
        <v>75</v>
      </c>
      <c r="D3454" t="str">
        <f>TRIM(COVID_STATE[[#This Row],[ REGION_HOLD]])</f>
        <v>Midwest</v>
      </c>
      <c r="E3454">
        <v>262</v>
      </c>
      <c r="F3454">
        <v>3</v>
      </c>
      <c r="G3454">
        <v>25</v>
      </c>
    </row>
    <row r="3455" spans="1:7" x14ac:dyDescent="0.4">
      <c r="A3455" s="1">
        <v>43918</v>
      </c>
      <c r="B3455" t="s">
        <v>25</v>
      </c>
      <c r="C3455" t="s">
        <v>71</v>
      </c>
      <c r="D3455" t="str">
        <f>TRIM(COVID_STATE[[#This Row],[ REGION_HOLD]])</f>
        <v>South</v>
      </c>
      <c r="E3455">
        <v>55</v>
      </c>
      <c r="F3455">
        <v>7</v>
      </c>
      <c r="G3455">
        <v>15</v>
      </c>
    </row>
    <row r="3456" spans="1:7" x14ac:dyDescent="0.4">
      <c r="A3456" s="1">
        <v>43918</v>
      </c>
      <c r="B3456" t="s">
        <v>9</v>
      </c>
      <c r="C3456" t="s">
        <v>73</v>
      </c>
      <c r="D3456" t="str">
        <f>TRIM(COVID_STATE[[#This Row],[ REGION_HOLD]])</f>
        <v>West</v>
      </c>
      <c r="E3456">
        <v>65</v>
      </c>
      <c r="F3456">
        <v>1</v>
      </c>
      <c r="G3456">
        <v>13</v>
      </c>
    </row>
    <row r="3457" spans="1:7" x14ac:dyDescent="0.4">
      <c r="A3457" s="1">
        <v>43918</v>
      </c>
      <c r="B3457" t="s">
        <v>26</v>
      </c>
      <c r="C3457" t="s">
        <v>74</v>
      </c>
      <c r="D3457" t="str">
        <f>TRIM(COVID_STATE[[#This Row],[ REGION_HOLD]])</f>
        <v>Northeast</v>
      </c>
      <c r="E3457">
        <v>598</v>
      </c>
      <c r="F3457">
        <v>12</v>
      </c>
      <c r="G3457">
        <v>35</v>
      </c>
    </row>
    <row r="3458" spans="1:7" x14ac:dyDescent="0.4">
      <c r="A3458" s="1">
        <v>43918</v>
      </c>
      <c r="B3458" t="s">
        <v>12</v>
      </c>
      <c r="C3458" t="s">
        <v>74</v>
      </c>
      <c r="D3458" t="str">
        <f>TRIM(COVID_STATE[[#This Row],[ REGION_HOLD]])</f>
        <v>Northeast</v>
      </c>
      <c r="E3458">
        <v>36</v>
      </c>
      <c r="F3458">
        <v>2</v>
      </c>
      <c r="G3458">
        <v>2</v>
      </c>
    </row>
    <row r="3459" spans="1:7" x14ac:dyDescent="0.4">
      <c r="A3459" s="1">
        <v>43918</v>
      </c>
      <c r="B3459" t="s">
        <v>27</v>
      </c>
      <c r="C3459" t="s">
        <v>71</v>
      </c>
      <c r="D3459" t="str">
        <f>TRIM(COVID_STATE[[#This Row],[ REGION_HOLD]])</f>
        <v>South</v>
      </c>
      <c r="E3459">
        <v>119</v>
      </c>
      <c r="F3459">
        <v>2</v>
      </c>
      <c r="G3459">
        <v>15</v>
      </c>
    </row>
    <row r="3460" spans="1:7" x14ac:dyDescent="0.4">
      <c r="A3460" s="1">
        <v>43918</v>
      </c>
      <c r="B3460" t="s">
        <v>38</v>
      </c>
      <c r="C3460" t="s">
        <v>75</v>
      </c>
      <c r="D3460" t="str">
        <f>TRIM(COVID_STATE[[#This Row],[ REGION_HOLD]])</f>
        <v>Midwest</v>
      </c>
      <c r="E3460">
        <v>10</v>
      </c>
      <c r="F3460">
        <v>0</v>
      </c>
      <c r="G3460">
        <v>1</v>
      </c>
    </row>
    <row r="3461" spans="1:7" x14ac:dyDescent="0.4">
      <c r="A3461" s="1">
        <v>43918</v>
      </c>
      <c r="B3461" t="s">
        <v>20</v>
      </c>
      <c r="C3461" t="s">
        <v>71</v>
      </c>
      <c r="D3461" t="str">
        <f>TRIM(COVID_STATE[[#This Row],[ REGION_HOLD]])</f>
        <v>South</v>
      </c>
      <c r="E3461">
        <v>183</v>
      </c>
      <c r="F3461">
        <v>0</v>
      </c>
      <c r="G3461">
        <v>6</v>
      </c>
    </row>
    <row r="3462" spans="1:7" x14ac:dyDescent="0.4">
      <c r="A3462" s="1">
        <v>43918</v>
      </c>
      <c r="B3462" t="s">
        <v>6</v>
      </c>
      <c r="C3462" t="s">
        <v>71</v>
      </c>
      <c r="D3462" t="str">
        <f>TRIM(COVID_STATE[[#This Row],[ REGION_HOLD]])</f>
        <v>South</v>
      </c>
      <c r="E3462">
        <v>410</v>
      </c>
      <c r="F3462">
        <v>5</v>
      </c>
      <c r="G3462">
        <v>30</v>
      </c>
    </row>
    <row r="3463" spans="1:7" x14ac:dyDescent="0.4">
      <c r="A3463" s="1">
        <v>43918</v>
      </c>
      <c r="B3463" t="s">
        <v>8</v>
      </c>
      <c r="C3463" t="s">
        <v>73</v>
      </c>
      <c r="D3463" t="str">
        <f>TRIM(COVID_STATE[[#This Row],[ REGION_HOLD]])</f>
        <v>West</v>
      </c>
      <c r="E3463">
        <v>128</v>
      </c>
      <c r="F3463">
        <v>0</v>
      </c>
      <c r="G3463">
        <v>2</v>
      </c>
    </row>
    <row r="3464" spans="1:7" x14ac:dyDescent="0.4">
      <c r="A3464" s="1">
        <v>43918</v>
      </c>
      <c r="B3464" t="s">
        <v>31</v>
      </c>
      <c r="C3464" t="s">
        <v>74</v>
      </c>
      <c r="D3464" t="str">
        <f>TRIM(COVID_STATE[[#This Row],[ REGION_HOLD]])</f>
        <v>Northeast</v>
      </c>
      <c r="E3464">
        <v>27</v>
      </c>
      <c r="F3464">
        <v>2</v>
      </c>
      <c r="G3464">
        <v>12</v>
      </c>
    </row>
    <row r="3465" spans="1:7" x14ac:dyDescent="0.4">
      <c r="A3465" s="1">
        <v>43918</v>
      </c>
      <c r="B3465" t="s">
        <v>32</v>
      </c>
      <c r="C3465" t="s">
        <v>71</v>
      </c>
      <c r="D3465" t="str">
        <f>TRIM(COVID_STATE[[#This Row],[ REGION_HOLD]])</f>
        <v>South</v>
      </c>
      <c r="E3465">
        <v>134</v>
      </c>
      <c r="F3465">
        <v>0</v>
      </c>
      <c r="G3465">
        <v>9</v>
      </c>
    </row>
    <row r="3466" spans="1:7" x14ac:dyDescent="0.4">
      <c r="A3466" s="1">
        <v>43918</v>
      </c>
      <c r="B3466" t="s">
        <v>0</v>
      </c>
      <c r="C3466" t="s">
        <v>73</v>
      </c>
      <c r="D3466" t="str">
        <f>TRIM(COVID_STATE[[#This Row],[ REGION_HOLD]])</f>
        <v>West</v>
      </c>
      <c r="E3466">
        <v>541</v>
      </c>
      <c r="F3466">
        <v>14</v>
      </c>
      <c r="G3466">
        <v>193</v>
      </c>
    </row>
    <row r="3467" spans="1:7" x14ac:dyDescent="0.4">
      <c r="A3467" s="1">
        <v>43918</v>
      </c>
      <c r="B3467" t="s">
        <v>50</v>
      </c>
      <c r="C3467" t="s">
        <v>71</v>
      </c>
      <c r="D3467" t="str">
        <f>TRIM(COVID_STATE[[#This Row],[ REGION_HOLD]])</f>
        <v>South</v>
      </c>
      <c r="E3467">
        <v>17</v>
      </c>
      <c r="F3467">
        <v>0</v>
      </c>
      <c r="G3467">
        <v>0</v>
      </c>
    </row>
    <row r="3468" spans="1:7" x14ac:dyDescent="0.4">
      <c r="A3468" s="1">
        <v>43918</v>
      </c>
      <c r="B3468" t="s">
        <v>5</v>
      </c>
      <c r="C3468" t="s">
        <v>75</v>
      </c>
      <c r="D3468" t="str">
        <f>TRIM(COVID_STATE[[#This Row],[ REGION_HOLD]])</f>
        <v>Midwest</v>
      </c>
      <c r="E3468">
        <v>112</v>
      </c>
      <c r="F3468">
        <v>1</v>
      </c>
      <c r="G3468">
        <v>17</v>
      </c>
    </row>
    <row r="3469" spans="1:7" x14ac:dyDescent="0.4">
      <c r="A3469" s="1">
        <v>43918</v>
      </c>
      <c r="B3469" t="s">
        <v>44</v>
      </c>
      <c r="C3469" t="s">
        <v>73</v>
      </c>
      <c r="D3469" t="str">
        <f>TRIM(COVID_STATE[[#This Row],[ REGION_HOLD]])</f>
        <v>West</v>
      </c>
      <c r="E3469">
        <v>11</v>
      </c>
      <c r="F3469">
        <v>0</v>
      </c>
      <c r="G3469">
        <v>0</v>
      </c>
    </row>
    <row r="3470" spans="1:7" x14ac:dyDescent="0.4">
      <c r="A3470" s="1">
        <v>43919</v>
      </c>
      <c r="B3470" t="s">
        <v>47</v>
      </c>
      <c r="C3470" t="s">
        <v>71</v>
      </c>
      <c r="D3470" t="str">
        <f>TRIM(COVID_STATE[[#This Row],[ REGION_HOLD]])</f>
        <v>South</v>
      </c>
      <c r="E3470">
        <v>110</v>
      </c>
      <c r="F3470">
        <v>1</v>
      </c>
      <c r="G3470">
        <v>5</v>
      </c>
    </row>
    <row r="3471" spans="1:7" x14ac:dyDescent="0.4">
      <c r="A3471" s="1">
        <v>43919</v>
      </c>
      <c r="B3471" t="s">
        <v>45</v>
      </c>
      <c r="C3471" t="s">
        <v>73</v>
      </c>
      <c r="D3471" t="str">
        <f>TRIM(COVID_STATE[[#This Row],[ REGION_HOLD]])</f>
        <v>West</v>
      </c>
      <c r="E3471">
        <v>12</v>
      </c>
      <c r="F3471">
        <v>1</v>
      </c>
      <c r="G3471">
        <v>2</v>
      </c>
    </row>
    <row r="3472" spans="1:7" x14ac:dyDescent="0.4">
      <c r="A3472" s="1">
        <v>43919</v>
      </c>
      <c r="B3472" t="s">
        <v>3</v>
      </c>
      <c r="C3472" t="s">
        <v>73</v>
      </c>
      <c r="D3472" t="str">
        <f>TRIM(COVID_STATE[[#This Row],[ REGION_HOLD]])</f>
        <v>West</v>
      </c>
      <c r="E3472">
        <v>157</v>
      </c>
      <c r="F3472">
        <v>3</v>
      </c>
      <c r="G3472">
        <v>18</v>
      </c>
    </row>
    <row r="3473" spans="1:7" x14ac:dyDescent="0.4">
      <c r="A3473" s="1">
        <v>43919</v>
      </c>
      <c r="B3473" t="s">
        <v>39</v>
      </c>
      <c r="C3473" t="s">
        <v>71</v>
      </c>
      <c r="D3473" t="str">
        <f>TRIM(COVID_STATE[[#This Row],[ REGION_HOLD]])</f>
        <v>South</v>
      </c>
      <c r="E3473">
        <v>40</v>
      </c>
      <c r="F3473">
        <v>1</v>
      </c>
      <c r="G3473">
        <v>6</v>
      </c>
    </row>
    <row r="3474" spans="1:7" x14ac:dyDescent="0.4">
      <c r="A3474" s="1">
        <v>43919</v>
      </c>
      <c r="B3474" t="s">
        <v>2</v>
      </c>
      <c r="C3474" t="s">
        <v>73</v>
      </c>
      <c r="D3474" t="str">
        <f>TRIM(COVID_STATE[[#This Row],[ REGION_HOLD]])</f>
        <v>West</v>
      </c>
      <c r="E3474">
        <v>755</v>
      </c>
      <c r="F3474">
        <v>10</v>
      </c>
      <c r="G3474">
        <v>132</v>
      </c>
    </row>
    <row r="3475" spans="1:7" x14ac:dyDescent="0.4">
      <c r="A3475" s="1">
        <v>43919</v>
      </c>
      <c r="B3475" t="s">
        <v>17</v>
      </c>
      <c r="C3475" t="s">
        <v>73</v>
      </c>
      <c r="D3475" t="str">
        <f>TRIM(COVID_STATE[[#This Row],[ REGION_HOLD]])</f>
        <v>West</v>
      </c>
      <c r="E3475">
        <v>254</v>
      </c>
      <c r="F3475">
        <v>3</v>
      </c>
      <c r="G3475">
        <v>47</v>
      </c>
    </row>
    <row r="3476" spans="1:7" x14ac:dyDescent="0.4">
      <c r="A3476" s="1">
        <v>43919</v>
      </c>
      <c r="B3476" t="s">
        <v>33</v>
      </c>
      <c r="C3476" t="s">
        <v>74</v>
      </c>
      <c r="D3476" t="str">
        <f>TRIM(COVID_STATE[[#This Row],[ REGION_HOLD]])</f>
        <v>Northeast</v>
      </c>
      <c r="E3476">
        <v>469</v>
      </c>
      <c r="F3476">
        <v>1</v>
      </c>
      <c r="G3476">
        <v>34</v>
      </c>
    </row>
    <row r="3477" spans="1:7" x14ac:dyDescent="0.4">
      <c r="A3477" s="1">
        <v>43919</v>
      </c>
      <c r="B3477" t="s">
        <v>40</v>
      </c>
      <c r="C3477" t="s">
        <v>71</v>
      </c>
      <c r="D3477" t="str">
        <f>TRIM(COVID_STATE[[#This Row],[ REGION_HOLD]])</f>
        <v>South</v>
      </c>
      <c r="E3477">
        <v>18</v>
      </c>
      <c r="F3477">
        <v>1</v>
      </c>
      <c r="G3477">
        <v>6</v>
      </c>
    </row>
    <row r="3478" spans="1:7" x14ac:dyDescent="0.4">
      <c r="A3478" s="1">
        <v>43919</v>
      </c>
      <c r="B3478" t="s">
        <v>28</v>
      </c>
      <c r="C3478" t="s">
        <v>71</v>
      </c>
      <c r="D3478" t="str">
        <f>TRIM(COVID_STATE[[#This Row],[ REGION_HOLD]])</f>
        <v>South</v>
      </c>
      <c r="E3478">
        <v>38</v>
      </c>
      <c r="F3478">
        <v>1</v>
      </c>
      <c r="G3478">
        <v>5</v>
      </c>
    </row>
    <row r="3479" spans="1:7" x14ac:dyDescent="0.4">
      <c r="A3479" s="1">
        <v>43919</v>
      </c>
      <c r="B3479" t="s">
        <v>10</v>
      </c>
      <c r="C3479" t="s">
        <v>71</v>
      </c>
      <c r="D3479" t="str">
        <f>TRIM(COVID_STATE[[#This Row],[ REGION_HOLD]])</f>
        <v>South</v>
      </c>
      <c r="E3479">
        <v>905</v>
      </c>
      <c r="F3479">
        <v>4</v>
      </c>
      <c r="G3479">
        <v>60</v>
      </c>
    </row>
    <row r="3480" spans="1:7" x14ac:dyDescent="0.4">
      <c r="A3480" s="1">
        <v>43919</v>
      </c>
      <c r="B3480" t="s">
        <v>13</v>
      </c>
      <c r="C3480" t="s">
        <v>71</v>
      </c>
      <c r="D3480" t="str">
        <f>TRIM(COVID_STATE[[#This Row],[ REGION_HOLD]])</f>
        <v>South</v>
      </c>
      <c r="E3480">
        <v>236</v>
      </c>
      <c r="F3480">
        <v>4</v>
      </c>
      <c r="G3480">
        <v>83</v>
      </c>
    </row>
    <row r="3481" spans="1:7" x14ac:dyDescent="0.4">
      <c r="A3481" s="1">
        <v>43919</v>
      </c>
      <c r="B3481" t="s">
        <v>21</v>
      </c>
      <c r="C3481" t="s">
        <v>73</v>
      </c>
      <c r="D3481" t="str">
        <f>TRIM(COVID_STATE[[#This Row],[ REGION_HOLD]])</f>
        <v>West</v>
      </c>
      <c r="E3481">
        <v>24</v>
      </c>
      <c r="F3481">
        <v>0</v>
      </c>
      <c r="G3481">
        <v>0</v>
      </c>
    </row>
    <row r="3482" spans="1:7" x14ac:dyDescent="0.4">
      <c r="A3482" s="1">
        <v>43919</v>
      </c>
      <c r="B3482" t="s">
        <v>48</v>
      </c>
      <c r="C3482" t="s">
        <v>73</v>
      </c>
      <c r="D3482" t="str">
        <f>TRIM(COVID_STATE[[#This Row],[ REGION_HOLD]])</f>
        <v>West</v>
      </c>
      <c r="E3482">
        <v>48</v>
      </c>
      <c r="F3482">
        <v>1</v>
      </c>
      <c r="G3482">
        <v>6</v>
      </c>
    </row>
    <row r="3483" spans="1:7" x14ac:dyDescent="0.4">
      <c r="A3483" s="1">
        <v>43919</v>
      </c>
      <c r="B3483" t="s">
        <v>1</v>
      </c>
      <c r="C3483" t="s">
        <v>75</v>
      </c>
      <c r="D3483" t="str">
        <f>TRIM(COVID_STATE[[#This Row],[ REGION_HOLD]])</f>
        <v>Midwest</v>
      </c>
      <c r="E3483">
        <v>1126</v>
      </c>
      <c r="F3483">
        <v>21</v>
      </c>
      <c r="G3483">
        <v>71</v>
      </c>
    </row>
    <row r="3484" spans="1:7" x14ac:dyDescent="0.4">
      <c r="A3484" s="1">
        <v>43919</v>
      </c>
      <c r="B3484" t="s">
        <v>22</v>
      </c>
      <c r="C3484" t="s">
        <v>75</v>
      </c>
      <c r="D3484" t="str">
        <f>TRIM(COVID_STATE[[#This Row],[ REGION_HOLD]])</f>
        <v>Midwest</v>
      </c>
      <c r="E3484">
        <v>283</v>
      </c>
      <c r="F3484">
        <v>2</v>
      </c>
      <c r="G3484">
        <v>40</v>
      </c>
    </row>
    <row r="3485" spans="1:7" x14ac:dyDescent="0.4">
      <c r="A3485" s="1">
        <v>43919</v>
      </c>
      <c r="B3485" t="s">
        <v>34</v>
      </c>
      <c r="C3485" t="s">
        <v>75</v>
      </c>
      <c r="D3485" t="str">
        <f>TRIM(COVID_STATE[[#This Row],[ REGION_HOLD]])</f>
        <v>Midwest</v>
      </c>
      <c r="E3485">
        <v>38</v>
      </c>
      <c r="F3485">
        <v>1</v>
      </c>
      <c r="G3485">
        <v>4</v>
      </c>
    </row>
    <row r="3486" spans="1:7" x14ac:dyDescent="0.4">
      <c r="A3486" s="1">
        <v>43919</v>
      </c>
      <c r="B3486" t="s">
        <v>29</v>
      </c>
      <c r="C3486" t="s">
        <v>75</v>
      </c>
      <c r="D3486" t="str">
        <f>TRIM(COVID_STATE[[#This Row],[ REGION_HOLD]])</f>
        <v>Midwest</v>
      </c>
      <c r="E3486">
        <v>61</v>
      </c>
      <c r="F3486">
        <v>1</v>
      </c>
      <c r="G3486">
        <v>7</v>
      </c>
    </row>
    <row r="3487" spans="1:7" x14ac:dyDescent="0.4">
      <c r="A3487" s="1">
        <v>43919</v>
      </c>
      <c r="B3487" t="s">
        <v>23</v>
      </c>
      <c r="C3487" t="s">
        <v>71</v>
      </c>
      <c r="D3487" t="str">
        <f>TRIM(COVID_STATE[[#This Row],[ REGION_HOLD]])</f>
        <v>South</v>
      </c>
      <c r="E3487">
        <v>45</v>
      </c>
      <c r="F3487">
        <v>0</v>
      </c>
      <c r="G3487">
        <v>9</v>
      </c>
    </row>
    <row r="3488" spans="1:7" x14ac:dyDescent="0.4">
      <c r="A3488" s="1">
        <v>43919</v>
      </c>
      <c r="B3488" t="s">
        <v>35</v>
      </c>
      <c r="C3488" t="s">
        <v>71</v>
      </c>
      <c r="D3488" t="str">
        <f>TRIM(COVID_STATE[[#This Row],[ REGION_HOLD]])</f>
        <v>South</v>
      </c>
      <c r="E3488">
        <v>224</v>
      </c>
      <c r="F3488">
        <v>16</v>
      </c>
      <c r="G3488">
        <v>153</v>
      </c>
    </row>
    <row r="3489" spans="1:7" x14ac:dyDescent="0.4">
      <c r="A3489" s="1">
        <v>43919</v>
      </c>
      <c r="B3489" t="s">
        <v>46</v>
      </c>
      <c r="C3489" t="s">
        <v>74</v>
      </c>
      <c r="D3489" t="str">
        <f>TRIM(COVID_STATE[[#This Row],[ REGION_HOLD]])</f>
        <v>Northeast</v>
      </c>
      <c r="E3489">
        <v>42</v>
      </c>
      <c r="F3489">
        <v>2</v>
      </c>
      <c r="G3489">
        <v>3</v>
      </c>
    </row>
    <row r="3490" spans="1:7" x14ac:dyDescent="0.4">
      <c r="A3490" s="1">
        <v>43919</v>
      </c>
      <c r="B3490" t="s">
        <v>18</v>
      </c>
      <c r="C3490" t="s">
        <v>71</v>
      </c>
      <c r="D3490" t="str">
        <f>TRIM(COVID_STATE[[#This Row],[ REGION_HOLD]])</f>
        <v>South</v>
      </c>
      <c r="E3490">
        <v>178</v>
      </c>
      <c r="F3490">
        <v>1</v>
      </c>
      <c r="G3490">
        <v>11</v>
      </c>
    </row>
    <row r="3491" spans="1:7" x14ac:dyDescent="0.4">
      <c r="A3491" s="1">
        <v>43919</v>
      </c>
      <c r="B3491" t="s">
        <v>4</v>
      </c>
      <c r="C3491" t="s">
        <v>74</v>
      </c>
      <c r="D3491" t="str">
        <f>TRIM(COVID_STATE[[#This Row],[ REGION_HOLD]])</f>
        <v>Northeast</v>
      </c>
      <c r="E3491">
        <v>698</v>
      </c>
      <c r="F3491">
        <v>4</v>
      </c>
      <c r="G3491">
        <v>48</v>
      </c>
    </row>
    <row r="3492" spans="1:7" x14ac:dyDescent="0.4">
      <c r="A3492" s="1">
        <v>43919</v>
      </c>
      <c r="B3492" t="s">
        <v>37</v>
      </c>
      <c r="C3492" t="s">
        <v>75</v>
      </c>
      <c r="D3492" t="str">
        <f>TRIM(COVID_STATE[[#This Row],[ REGION_HOLD]])</f>
        <v>Midwest</v>
      </c>
      <c r="E3492">
        <v>852</v>
      </c>
      <c r="F3492">
        <v>20</v>
      </c>
      <c r="G3492">
        <v>132</v>
      </c>
    </row>
    <row r="3493" spans="1:7" x14ac:dyDescent="0.4">
      <c r="A3493" s="1">
        <v>43919</v>
      </c>
      <c r="B3493" t="s">
        <v>24</v>
      </c>
      <c r="C3493" t="s">
        <v>75</v>
      </c>
      <c r="D3493" t="str">
        <f>TRIM(COVID_STATE[[#This Row],[ REGION_HOLD]])</f>
        <v>Midwest</v>
      </c>
      <c r="E3493">
        <v>62</v>
      </c>
      <c r="F3493">
        <v>4</v>
      </c>
      <c r="G3493">
        <v>9</v>
      </c>
    </row>
    <row r="3494" spans="1:7" x14ac:dyDescent="0.4">
      <c r="A3494" s="1">
        <v>43919</v>
      </c>
      <c r="B3494" t="s">
        <v>41</v>
      </c>
      <c r="C3494" t="s">
        <v>71</v>
      </c>
      <c r="D3494" t="str">
        <f>TRIM(COVID_STATE[[#This Row],[ REGION_HOLD]])</f>
        <v>South</v>
      </c>
      <c r="E3494">
        <v>90</v>
      </c>
      <c r="F3494">
        <v>1</v>
      </c>
      <c r="G3494">
        <v>14</v>
      </c>
    </row>
    <row r="3495" spans="1:7" x14ac:dyDescent="0.4">
      <c r="A3495" s="1">
        <v>43919</v>
      </c>
      <c r="B3495" t="s">
        <v>30</v>
      </c>
      <c r="C3495" t="s">
        <v>75</v>
      </c>
      <c r="D3495" t="str">
        <f>TRIM(COVID_STATE[[#This Row],[ REGION_HOLD]])</f>
        <v>Midwest</v>
      </c>
      <c r="E3495">
        <v>65</v>
      </c>
      <c r="F3495">
        <v>1</v>
      </c>
      <c r="G3495">
        <v>12</v>
      </c>
    </row>
    <row r="3496" spans="1:7" x14ac:dyDescent="0.4">
      <c r="A3496" s="1">
        <v>43919</v>
      </c>
      <c r="B3496" t="s">
        <v>49</v>
      </c>
      <c r="C3496" t="s">
        <v>73</v>
      </c>
      <c r="D3496" t="str">
        <f>TRIM(COVID_STATE[[#This Row],[ REGION_HOLD]])</f>
        <v>West</v>
      </c>
      <c r="E3496">
        <v>14</v>
      </c>
      <c r="F3496">
        <v>0</v>
      </c>
      <c r="G3496">
        <v>1</v>
      </c>
    </row>
    <row r="3497" spans="1:7" x14ac:dyDescent="0.4">
      <c r="A3497" s="1">
        <v>43919</v>
      </c>
      <c r="B3497" t="s">
        <v>7</v>
      </c>
      <c r="C3497" t="s">
        <v>75</v>
      </c>
      <c r="D3497" t="str">
        <f>TRIM(COVID_STATE[[#This Row],[ REGION_HOLD]])</f>
        <v>Midwest</v>
      </c>
      <c r="E3497">
        <v>18</v>
      </c>
      <c r="F3497">
        <v>0</v>
      </c>
      <c r="G3497">
        <v>2</v>
      </c>
    </row>
    <row r="3498" spans="1:7" x14ac:dyDescent="0.4">
      <c r="A3498" s="1">
        <v>43919</v>
      </c>
      <c r="B3498" t="s">
        <v>19</v>
      </c>
      <c r="C3498" t="s">
        <v>73</v>
      </c>
      <c r="D3498" t="str">
        <f>TRIM(COVID_STATE[[#This Row],[ REGION_HOLD]])</f>
        <v>West</v>
      </c>
      <c r="E3498">
        <v>182</v>
      </c>
      <c r="F3498">
        <v>1</v>
      </c>
      <c r="G3498">
        <v>15</v>
      </c>
    </row>
    <row r="3499" spans="1:7" x14ac:dyDescent="0.4">
      <c r="A3499" s="1">
        <v>43919</v>
      </c>
      <c r="B3499" t="s">
        <v>14</v>
      </c>
      <c r="C3499" t="s">
        <v>74</v>
      </c>
      <c r="D3499" t="str">
        <f>TRIM(COVID_STATE[[#This Row],[ REGION_HOLD]])</f>
        <v>Northeast</v>
      </c>
      <c r="E3499">
        <v>44</v>
      </c>
      <c r="F3499">
        <v>1</v>
      </c>
      <c r="G3499">
        <v>3</v>
      </c>
    </row>
    <row r="3500" spans="1:7" x14ac:dyDescent="0.4">
      <c r="A3500" s="1">
        <v>43919</v>
      </c>
      <c r="B3500" t="s">
        <v>16</v>
      </c>
      <c r="C3500" t="s">
        <v>74</v>
      </c>
      <c r="D3500" t="str">
        <f>TRIM(COVID_STATE[[#This Row],[ REGION_HOLD]])</f>
        <v>Northeast</v>
      </c>
      <c r="E3500">
        <v>2262</v>
      </c>
      <c r="F3500">
        <v>21</v>
      </c>
      <c r="G3500">
        <v>161</v>
      </c>
    </row>
    <row r="3501" spans="1:7" x14ac:dyDescent="0.4">
      <c r="A3501" s="1">
        <v>43919</v>
      </c>
      <c r="B3501" t="s">
        <v>42</v>
      </c>
      <c r="C3501" t="s">
        <v>73</v>
      </c>
      <c r="D3501" t="str">
        <f>TRIM(COVID_STATE[[#This Row],[ REGION_HOLD]])</f>
        <v>West</v>
      </c>
      <c r="E3501">
        <v>27</v>
      </c>
      <c r="F3501">
        <v>0</v>
      </c>
      <c r="G3501">
        <v>2</v>
      </c>
    </row>
    <row r="3502" spans="1:7" x14ac:dyDescent="0.4">
      <c r="A3502" s="1">
        <v>43919</v>
      </c>
      <c r="B3502" t="s">
        <v>11</v>
      </c>
      <c r="C3502" t="s">
        <v>74</v>
      </c>
      <c r="D3502" t="str">
        <f>TRIM(COVID_STATE[[#This Row],[ REGION_HOLD]])</f>
        <v>Northeast</v>
      </c>
      <c r="E3502">
        <v>6266</v>
      </c>
      <c r="F3502">
        <v>245</v>
      </c>
      <c r="G3502">
        <v>1180</v>
      </c>
    </row>
    <row r="3503" spans="1:7" x14ac:dyDescent="0.4">
      <c r="A3503" s="1">
        <v>43919</v>
      </c>
      <c r="B3503" t="s">
        <v>15</v>
      </c>
      <c r="C3503" t="s">
        <v>71</v>
      </c>
      <c r="D3503" t="str">
        <f>TRIM(COVID_STATE[[#This Row],[ REGION_HOLD]])</f>
        <v>South</v>
      </c>
      <c r="E3503">
        <v>194</v>
      </c>
      <c r="F3503">
        <v>2</v>
      </c>
      <c r="G3503">
        <v>6</v>
      </c>
    </row>
    <row r="3504" spans="1:7" x14ac:dyDescent="0.4">
      <c r="A3504" s="1">
        <v>43919</v>
      </c>
      <c r="B3504" t="s">
        <v>43</v>
      </c>
      <c r="C3504" t="s">
        <v>75</v>
      </c>
      <c r="D3504" t="str">
        <f>TRIM(COVID_STATE[[#This Row],[ REGION_HOLD]])</f>
        <v>Midwest</v>
      </c>
      <c r="E3504">
        <v>4</v>
      </c>
      <c r="F3504">
        <v>0</v>
      </c>
      <c r="G3504">
        <v>1</v>
      </c>
    </row>
    <row r="3505" spans="1:7" x14ac:dyDescent="0.4">
      <c r="A3505" s="1">
        <v>43919</v>
      </c>
      <c r="B3505" t="s">
        <v>36</v>
      </c>
      <c r="C3505" t="s">
        <v>75</v>
      </c>
      <c r="D3505" t="str">
        <f>TRIM(COVID_STATE[[#This Row],[ REGION_HOLD]])</f>
        <v>Midwest</v>
      </c>
      <c r="E3505">
        <v>259</v>
      </c>
      <c r="F3505">
        <v>5</v>
      </c>
      <c r="G3505">
        <v>30</v>
      </c>
    </row>
    <row r="3506" spans="1:7" x14ac:dyDescent="0.4">
      <c r="A3506" s="1">
        <v>43919</v>
      </c>
      <c r="B3506" t="s">
        <v>25</v>
      </c>
      <c r="C3506" t="s">
        <v>71</v>
      </c>
      <c r="D3506" t="str">
        <f>TRIM(COVID_STATE[[#This Row],[ REGION_HOLD]])</f>
        <v>South</v>
      </c>
      <c r="E3506">
        <v>52</v>
      </c>
      <c r="F3506">
        <v>1</v>
      </c>
      <c r="G3506">
        <v>16</v>
      </c>
    </row>
    <row r="3507" spans="1:7" x14ac:dyDescent="0.4">
      <c r="A3507" s="1">
        <v>43919</v>
      </c>
      <c r="B3507" t="s">
        <v>9</v>
      </c>
      <c r="C3507" t="s">
        <v>73</v>
      </c>
      <c r="D3507" t="str">
        <f>TRIM(COVID_STATE[[#This Row],[ REGION_HOLD]])</f>
        <v>West</v>
      </c>
      <c r="E3507">
        <v>69</v>
      </c>
      <c r="F3507">
        <v>0</v>
      </c>
      <c r="G3507">
        <v>13</v>
      </c>
    </row>
    <row r="3508" spans="1:7" x14ac:dyDescent="0.4">
      <c r="A3508" s="1">
        <v>43919</v>
      </c>
      <c r="B3508" t="s">
        <v>26</v>
      </c>
      <c r="C3508" t="s">
        <v>74</v>
      </c>
      <c r="D3508" t="str">
        <f>TRIM(COVID_STATE[[#This Row],[ REGION_HOLD]])</f>
        <v>Northeast</v>
      </c>
      <c r="E3508">
        <v>626</v>
      </c>
      <c r="F3508">
        <v>5</v>
      </c>
      <c r="G3508">
        <v>40</v>
      </c>
    </row>
    <row r="3509" spans="1:7" x14ac:dyDescent="0.4">
      <c r="A3509" s="1">
        <v>43919</v>
      </c>
      <c r="B3509" t="s">
        <v>12</v>
      </c>
      <c r="C3509" t="s">
        <v>74</v>
      </c>
      <c r="D3509" t="str">
        <f>TRIM(COVID_STATE[[#This Row],[ REGION_HOLD]])</f>
        <v>Northeast</v>
      </c>
      <c r="E3509">
        <v>55</v>
      </c>
      <c r="F3509">
        <v>1</v>
      </c>
      <c r="G3509">
        <v>3</v>
      </c>
    </row>
    <row r="3510" spans="1:7" x14ac:dyDescent="0.4">
      <c r="A3510" s="1">
        <v>43919</v>
      </c>
      <c r="B3510" t="s">
        <v>27</v>
      </c>
      <c r="C3510" t="s">
        <v>71</v>
      </c>
      <c r="D3510" t="str">
        <f>TRIM(COVID_STATE[[#This Row],[ REGION_HOLD]])</f>
        <v>South</v>
      </c>
      <c r="E3510">
        <v>114</v>
      </c>
      <c r="F3510">
        <v>1</v>
      </c>
      <c r="G3510">
        <v>16</v>
      </c>
    </row>
    <row r="3511" spans="1:7" x14ac:dyDescent="0.4">
      <c r="A3511" s="1">
        <v>43919</v>
      </c>
      <c r="B3511" t="s">
        <v>38</v>
      </c>
      <c r="C3511" t="s">
        <v>75</v>
      </c>
      <c r="D3511" t="str">
        <f>TRIM(COVID_STATE[[#This Row],[ REGION_HOLD]])</f>
        <v>Midwest</v>
      </c>
      <c r="E3511">
        <v>22</v>
      </c>
      <c r="F3511">
        <v>0</v>
      </c>
      <c r="G3511">
        <v>1</v>
      </c>
    </row>
    <row r="3512" spans="1:7" x14ac:dyDescent="0.4">
      <c r="A3512" s="1">
        <v>43919</v>
      </c>
      <c r="B3512" t="s">
        <v>20</v>
      </c>
      <c r="C3512" t="s">
        <v>71</v>
      </c>
      <c r="D3512" t="str">
        <f>TRIM(COVID_STATE[[#This Row],[ REGION_HOLD]])</f>
        <v>South</v>
      </c>
      <c r="E3512">
        <v>206</v>
      </c>
      <c r="F3512">
        <v>1</v>
      </c>
      <c r="G3512">
        <v>7</v>
      </c>
    </row>
    <row r="3513" spans="1:7" x14ac:dyDescent="0.4">
      <c r="A3513" s="1">
        <v>43919</v>
      </c>
      <c r="B3513" t="s">
        <v>6</v>
      </c>
      <c r="C3513" t="s">
        <v>71</v>
      </c>
      <c r="D3513" t="str">
        <f>TRIM(COVID_STATE[[#This Row],[ REGION_HOLD]])</f>
        <v>South</v>
      </c>
      <c r="E3513">
        <v>341</v>
      </c>
      <c r="F3513">
        <v>5</v>
      </c>
      <c r="G3513">
        <v>35</v>
      </c>
    </row>
    <row r="3514" spans="1:7" x14ac:dyDescent="0.4">
      <c r="A3514" s="1">
        <v>43919</v>
      </c>
      <c r="B3514" t="s">
        <v>8</v>
      </c>
      <c r="C3514" t="s">
        <v>73</v>
      </c>
      <c r="D3514" t="str">
        <f>TRIM(COVID_STATE[[#This Row],[ REGION_HOLD]])</f>
        <v>West</v>
      </c>
      <c r="E3514">
        <v>111</v>
      </c>
      <c r="F3514">
        <v>0</v>
      </c>
      <c r="G3514">
        <v>2</v>
      </c>
    </row>
    <row r="3515" spans="1:7" x14ac:dyDescent="0.4">
      <c r="A3515" s="1">
        <v>43919</v>
      </c>
      <c r="B3515" t="s">
        <v>31</v>
      </c>
      <c r="C3515" t="s">
        <v>74</v>
      </c>
      <c r="D3515" t="str">
        <f>TRIM(COVID_STATE[[#This Row],[ REGION_HOLD]])</f>
        <v>Northeast</v>
      </c>
      <c r="E3515">
        <v>24</v>
      </c>
      <c r="F3515">
        <v>0</v>
      </c>
      <c r="G3515">
        <v>12</v>
      </c>
    </row>
    <row r="3516" spans="1:7" x14ac:dyDescent="0.4">
      <c r="A3516" s="1">
        <v>43919</v>
      </c>
      <c r="B3516" t="s">
        <v>32</v>
      </c>
      <c r="C3516" t="s">
        <v>71</v>
      </c>
      <c r="D3516" t="str">
        <f>TRIM(COVID_STATE[[#This Row],[ REGION_HOLD]])</f>
        <v>South</v>
      </c>
      <c r="E3516">
        <v>150</v>
      </c>
      <c r="F3516">
        <v>2</v>
      </c>
      <c r="G3516">
        <v>11</v>
      </c>
    </row>
    <row r="3517" spans="1:7" x14ac:dyDescent="0.4">
      <c r="A3517" s="1">
        <v>43919</v>
      </c>
      <c r="B3517" t="s">
        <v>0</v>
      </c>
      <c r="C3517" t="s">
        <v>73</v>
      </c>
      <c r="D3517" t="str">
        <f>TRIM(COVID_STATE[[#This Row],[ REGION_HOLD]])</f>
        <v>West</v>
      </c>
      <c r="E3517">
        <v>586</v>
      </c>
      <c r="F3517">
        <v>16</v>
      </c>
      <c r="G3517">
        <v>209</v>
      </c>
    </row>
    <row r="3518" spans="1:7" x14ac:dyDescent="0.4">
      <c r="A3518" s="1">
        <v>43919</v>
      </c>
      <c r="B3518" t="s">
        <v>50</v>
      </c>
      <c r="C3518" t="s">
        <v>71</v>
      </c>
      <c r="D3518" t="str">
        <f>TRIM(COVID_STATE[[#This Row],[ REGION_HOLD]])</f>
        <v>South</v>
      </c>
      <c r="E3518">
        <v>11</v>
      </c>
      <c r="F3518">
        <v>1</v>
      </c>
      <c r="G3518">
        <v>1</v>
      </c>
    </row>
    <row r="3519" spans="1:7" x14ac:dyDescent="0.4">
      <c r="A3519" s="1">
        <v>43919</v>
      </c>
      <c r="B3519" t="s">
        <v>5</v>
      </c>
      <c r="C3519" t="s">
        <v>75</v>
      </c>
      <c r="D3519" t="str">
        <f>TRIM(COVID_STATE[[#This Row],[ REGION_HOLD]])</f>
        <v>Midwest</v>
      </c>
      <c r="E3519">
        <v>78</v>
      </c>
      <c r="F3519">
        <v>0</v>
      </c>
      <c r="G3519">
        <v>17</v>
      </c>
    </row>
    <row r="3520" spans="1:7" x14ac:dyDescent="0.4">
      <c r="A3520" s="1">
        <v>43919</v>
      </c>
      <c r="B3520" t="s">
        <v>44</v>
      </c>
      <c r="C3520" t="s">
        <v>73</v>
      </c>
      <c r="D3520" t="str">
        <f>TRIM(COVID_STATE[[#This Row],[ REGION_HOLD]])</f>
        <v>West</v>
      </c>
      <c r="E3520">
        <v>3</v>
      </c>
      <c r="F3520">
        <v>0</v>
      </c>
      <c r="G3520">
        <v>0</v>
      </c>
    </row>
    <row r="3521" spans="1:7" x14ac:dyDescent="0.4">
      <c r="A3521" s="1">
        <v>43920</v>
      </c>
      <c r="B3521" t="s">
        <v>47</v>
      </c>
      <c r="C3521" t="s">
        <v>71</v>
      </c>
      <c r="D3521" t="str">
        <f>TRIM(COVID_STATE[[#This Row],[ REGION_HOLD]])</f>
        <v>South</v>
      </c>
      <c r="E3521">
        <v>117</v>
      </c>
      <c r="F3521">
        <v>6</v>
      </c>
      <c r="G3521">
        <v>11</v>
      </c>
    </row>
    <row r="3522" spans="1:7" x14ac:dyDescent="0.4">
      <c r="A3522" s="1">
        <v>43920</v>
      </c>
      <c r="B3522" t="s">
        <v>45</v>
      </c>
      <c r="C3522" t="s">
        <v>73</v>
      </c>
      <c r="D3522" t="str">
        <f>TRIM(COVID_STATE[[#This Row],[ REGION_HOLD]])</f>
        <v>West</v>
      </c>
      <c r="E3522">
        <v>6</v>
      </c>
      <c r="F3522">
        <v>0</v>
      </c>
      <c r="G3522">
        <v>2</v>
      </c>
    </row>
    <row r="3523" spans="1:7" x14ac:dyDescent="0.4">
      <c r="A3523" s="1">
        <v>43920</v>
      </c>
      <c r="B3523" t="s">
        <v>3</v>
      </c>
      <c r="C3523" t="s">
        <v>73</v>
      </c>
      <c r="D3523" t="str">
        <f>TRIM(COVID_STATE[[#This Row],[ REGION_HOLD]])</f>
        <v>West</v>
      </c>
      <c r="E3523">
        <v>239</v>
      </c>
      <c r="F3523">
        <v>2</v>
      </c>
      <c r="G3523">
        <v>20</v>
      </c>
    </row>
    <row r="3524" spans="1:7" x14ac:dyDescent="0.4">
      <c r="A3524" s="1">
        <v>43920</v>
      </c>
      <c r="B3524" t="s">
        <v>39</v>
      </c>
      <c r="C3524" t="s">
        <v>71</v>
      </c>
      <c r="D3524" t="str">
        <f>TRIM(COVID_STATE[[#This Row],[ REGION_HOLD]])</f>
        <v>South</v>
      </c>
      <c r="E3524">
        <v>59</v>
      </c>
      <c r="F3524">
        <v>1</v>
      </c>
      <c r="G3524">
        <v>7</v>
      </c>
    </row>
    <row r="3525" spans="1:7" x14ac:dyDescent="0.4">
      <c r="A3525" s="1">
        <v>43920</v>
      </c>
      <c r="B3525" t="s">
        <v>2</v>
      </c>
      <c r="C3525" t="s">
        <v>73</v>
      </c>
      <c r="D3525" t="str">
        <f>TRIM(COVID_STATE[[#This Row],[ REGION_HOLD]])</f>
        <v>West</v>
      </c>
      <c r="E3525">
        <v>1100</v>
      </c>
      <c r="F3525">
        <v>15</v>
      </c>
      <c r="G3525">
        <v>147</v>
      </c>
    </row>
    <row r="3526" spans="1:7" x14ac:dyDescent="0.4">
      <c r="A3526" s="1">
        <v>43920</v>
      </c>
      <c r="B3526" t="s">
        <v>17</v>
      </c>
      <c r="C3526" t="s">
        <v>73</v>
      </c>
      <c r="D3526" t="str">
        <f>TRIM(COVID_STATE[[#This Row],[ REGION_HOLD]])</f>
        <v>West</v>
      </c>
      <c r="E3526">
        <v>313</v>
      </c>
      <c r="F3526">
        <v>4</v>
      </c>
      <c r="G3526">
        <v>51</v>
      </c>
    </row>
    <row r="3527" spans="1:7" x14ac:dyDescent="0.4">
      <c r="A3527" s="1">
        <v>43920</v>
      </c>
      <c r="B3527" t="s">
        <v>33</v>
      </c>
      <c r="C3527" t="s">
        <v>74</v>
      </c>
      <c r="D3527" t="str">
        <f>TRIM(COVID_STATE[[#This Row],[ REGION_HOLD]])</f>
        <v>Northeast</v>
      </c>
      <c r="E3527">
        <v>578</v>
      </c>
      <c r="F3527">
        <v>2</v>
      </c>
      <c r="G3527">
        <v>36</v>
      </c>
    </row>
    <row r="3528" spans="1:7" x14ac:dyDescent="0.4">
      <c r="A3528" s="1">
        <v>43920</v>
      </c>
      <c r="B3528" t="s">
        <v>40</v>
      </c>
      <c r="C3528" t="s">
        <v>71</v>
      </c>
      <c r="D3528" t="str">
        <f>TRIM(COVID_STATE[[#This Row],[ REGION_HOLD]])</f>
        <v>South</v>
      </c>
      <c r="E3528">
        <v>32</v>
      </c>
      <c r="F3528">
        <v>1</v>
      </c>
      <c r="G3528">
        <v>7</v>
      </c>
    </row>
    <row r="3529" spans="1:7" x14ac:dyDescent="0.4">
      <c r="A3529" s="1">
        <v>43920</v>
      </c>
      <c r="B3529" t="s">
        <v>28</v>
      </c>
      <c r="C3529" t="s">
        <v>71</v>
      </c>
      <c r="D3529" t="str">
        <f>TRIM(COVID_STATE[[#This Row],[ REGION_HOLD]])</f>
        <v>South</v>
      </c>
      <c r="E3529">
        <v>59</v>
      </c>
      <c r="F3529">
        <v>4</v>
      </c>
      <c r="G3529">
        <v>9</v>
      </c>
    </row>
    <row r="3530" spans="1:7" x14ac:dyDescent="0.4">
      <c r="A3530" s="1">
        <v>43920</v>
      </c>
      <c r="B3530" t="s">
        <v>10</v>
      </c>
      <c r="C3530" t="s">
        <v>71</v>
      </c>
      <c r="D3530" t="str">
        <f>TRIM(COVID_STATE[[#This Row],[ REGION_HOLD]])</f>
        <v>South</v>
      </c>
      <c r="E3530">
        <v>752</v>
      </c>
      <c r="F3530">
        <v>12</v>
      </c>
      <c r="G3530">
        <v>72</v>
      </c>
    </row>
    <row r="3531" spans="1:7" x14ac:dyDescent="0.4">
      <c r="A3531" s="1">
        <v>43920</v>
      </c>
      <c r="B3531" t="s">
        <v>13</v>
      </c>
      <c r="C3531" t="s">
        <v>71</v>
      </c>
      <c r="D3531" t="str">
        <f>TRIM(COVID_STATE[[#This Row],[ REGION_HOLD]])</f>
        <v>South</v>
      </c>
      <c r="E3531">
        <v>349</v>
      </c>
      <c r="F3531">
        <v>20</v>
      </c>
      <c r="G3531">
        <v>103</v>
      </c>
    </row>
    <row r="3532" spans="1:7" x14ac:dyDescent="0.4">
      <c r="A3532" s="1">
        <v>43920</v>
      </c>
      <c r="B3532" t="s">
        <v>21</v>
      </c>
      <c r="C3532" t="s">
        <v>73</v>
      </c>
      <c r="D3532" t="str">
        <f>TRIM(COVID_STATE[[#This Row],[ REGION_HOLD]])</f>
        <v>West</v>
      </c>
      <c r="E3532">
        <v>29</v>
      </c>
      <c r="F3532">
        <v>0</v>
      </c>
      <c r="G3532">
        <v>0</v>
      </c>
    </row>
    <row r="3533" spans="1:7" x14ac:dyDescent="0.4">
      <c r="A3533" s="1">
        <v>43920</v>
      </c>
      <c r="B3533" t="s">
        <v>48</v>
      </c>
      <c r="C3533" t="s">
        <v>73</v>
      </c>
      <c r="D3533" t="str">
        <f>TRIM(COVID_STATE[[#This Row],[ REGION_HOLD]])</f>
        <v>West</v>
      </c>
      <c r="E3533">
        <v>105</v>
      </c>
      <c r="F3533">
        <v>1</v>
      </c>
      <c r="G3533">
        <v>7</v>
      </c>
    </row>
    <row r="3534" spans="1:7" x14ac:dyDescent="0.4">
      <c r="A3534" s="1">
        <v>43920</v>
      </c>
      <c r="B3534" t="s">
        <v>1</v>
      </c>
      <c r="C3534" t="s">
        <v>75</v>
      </c>
      <c r="D3534" t="str">
        <f>TRIM(COVID_STATE[[#This Row],[ REGION_HOLD]])</f>
        <v>Midwest</v>
      </c>
      <c r="E3534">
        <v>397</v>
      </c>
      <c r="F3534">
        <v>13</v>
      </c>
      <c r="G3534">
        <v>84</v>
      </c>
    </row>
    <row r="3535" spans="1:7" x14ac:dyDescent="0.4">
      <c r="A3535" s="1">
        <v>43920</v>
      </c>
      <c r="B3535" t="s">
        <v>22</v>
      </c>
      <c r="C3535" t="s">
        <v>75</v>
      </c>
      <c r="D3535" t="str">
        <f>TRIM(COVID_STATE[[#This Row],[ REGION_HOLD]])</f>
        <v>Midwest</v>
      </c>
      <c r="E3535">
        <v>275</v>
      </c>
      <c r="F3535">
        <v>4</v>
      </c>
      <c r="G3535">
        <v>44</v>
      </c>
    </row>
    <row r="3536" spans="1:7" x14ac:dyDescent="0.4">
      <c r="A3536" s="1">
        <v>43920</v>
      </c>
      <c r="B3536" t="s">
        <v>34</v>
      </c>
      <c r="C3536" t="s">
        <v>75</v>
      </c>
      <c r="D3536" t="str">
        <f>TRIM(COVID_STATE[[#This Row],[ REGION_HOLD]])</f>
        <v>Midwest</v>
      </c>
      <c r="E3536">
        <v>88</v>
      </c>
      <c r="F3536">
        <v>2</v>
      </c>
      <c r="G3536">
        <v>6</v>
      </c>
    </row>
    <row r="3537" spans="1:7" x14ac:dyDescent="0.4">
      <c r="A3537" s="1">
        <v>43920</v>
      </c>
      <c r="B3537" t="s">
        <v>29</v>
      </c>
      <c r="C3537" t="s">
        <v>75</v>
      </c>
      <c r="D3537" t="str">
        <f>TRIM(COVID_STATE[[#This Row],[ REGION_HOLD]])</f>
        <v>Midwest</v>
      </c>
      <c r="E3537">
        <v>41</v>
      </c>
      <c r="F3537">
        <v>2</v>
      </c>
      <c r="G3537">
        <v>9</v>
      </c>
    </row>
    <row r="3538" spans="1:7" x14ac:dyDescent="0.4">
      <c r="A3538" s="1">
        <v>43920</v>
      </c>
      <c r="B3538" t="s">
        <v>23</v>
      </c>
      <c r="C3538" t="s">
        <v>71</v>
      </c>
      <c r="D3538" t="str">
        <f>TRIM(COVID_STATE[[#This Row],[ REGION_HOLD]])</f>
        <v>South</v>
      </c>
      <c r="E3538">
        <v>41</v>
      </c>
      <c r="F3538">
        <v>2</v>
      </c>
      <c r="G3538">
        <v>11</v>
      </c>
    </row>
    <row r="3539" spans="1:7" x14ac:dyDescent="0.4">
      <c r="A3539" s="1">
        <v>43920</v>
      </c>
      <c r="B3539" t="s">
        <v>35</v>
      </c>
      <c r="C3539" t="s">
        <v>71</v>
      </c>
      <c r="D3539" t="str">
        <f>TRIM(COVID_STATE[[#This Row],[ REGION_HOLD]])</f>
        <v>South</v>
      </c>
      <c r="E3539">
        <v>485</v>
      </c>
      <c r="F3539">
        <v>33</v>
      </c>
      <c r="G3539">
        <v>186</v>
      </c>
    </row>
    <row r="3540" spans="1:7" x14ac:dyDescent="0.4">
      <c r="A3540" s="1">
        <v>43920</v>
      </c>
      <c r="B3540" t="s">
        <v>46</v>
      </c>
      <c r="C3540" t="s">
        <v>74</v>
      </c>
      <c r="D3540" t="str">
        <f>TRIM(COVID_STATE[[#This Row],[ REGION_HOLD]])</f>
        <v>Northeast</v>
      </c>
      <c r="E3540">
        <v>22</v>
      </c>
      <c r="F3540">
        <v>0</v>
      </c>
      <c r="G3540">
        <v>3</v>
      </c>
    </row>
    <row r="3541" spans="1:7" x14ac:dyDescent="0.4">
      <c r="A3541" s="1">
        <v>43920</v>
      </c>
      <c r="B3541" t="s">
        <v>18</v>
      </c>
      <c r="C3541" t="s">
        <v>71</v>
      </c>
      <c r="D3541" t="str">
        <f>TRIM(COVID_STATE[[#This Row],[ REGION_HOLD]])</f>
        <v>South</v>
      </c>
      <c r="E3541">
        <v>171</v>
      </c>
      <c r="F3541">
        <v>4</v>
      </c>
      <c r="G3541">
        <v>15</v>
      </c>
    </row>
    <row r="3542" spans="1:7" x14ac:dyDescent="0.4">
      <c r="A3542" s="1">
        <v>43920</v>
      </c>
      <c r="B3542" t="s">
        <v>4</v>
      </c>
      <c r="C3542" t="s">
        <v>74</v>
      </c>
      <c r="D3542" t="str">
        <f>TRIM(COVID_STATE[[#This Row],[ REGION_HOLD]])</f>
        <v>Northeast</v>
      </c>
      <c r="E3542">
        <v>797</v>
      </c>
      <c r="F3542">
        <v>8</v>
      </c>
      <c r="G3542">
        <v>56</v>
      </c>
    </row>
    <row r="3543" spans="1:7" x14ac:dyDescent="0.4">
      <c r="A3543" s="1">
        <v>43920</v>
      </c>
      <c r="B3543" t="s">
        <v>37</v>
      </c>
      <c r="C3543" t="s">
        <v>75</v>
      </c>
      <c r="D3543" t="str">
        <f>TRIM(COVID_STATE[[#This Row],[ REGION_HOLD]])</f>
        <v>Midwest</v>
      </c>
      <c r="E3543">
        <v>1022</v>
      </c>
      <c r="F3543">
        <v>65</v>
      </c>
      <c r="G3543">
        <v>197</v>
      </c>
    </row>
    <row r="3544" spans="1:7" x14ac:dyDescent="0.4">
      <c r="A3544" s="1">
        <v>43920</v>
      </c>
      <c r="B3544" t="s">
        <v>24</v>
      </c>
      <c r="C3544" t="s">
        <v>75</v>
      </c>
      <c r="D3544" t="str">
        <f>TRIM(COVID_STATE[[#This Row],[ REGION_HOLD]])</f>
        <v>Midwest</v>
      </c>
      <c r="E3544">
        <v>72</v>
      </c>
      <c r="F3544">
        <v>1</v>
      </c>
      <c r="G3544">
        <v>10</v>
      </c>
    </row>
    <row r="3545" spans="1:7" x14ac:dyDescent="0.4">
      <c r="A3545" s="1">
        <v>43920</v>
      </c>
      <c r="B3545" t="s">
        <v>41</v>
      </c>
      <c r="C3545" t="s">
        <v>71</v>
      </c>
      <c r="D3545" t="str">
        <f>TRIM(COVID_STATE[[#This Row],[ REGION_HOLD]])</f>
        <v>South</v>
      </c>
      <c r="E3545">
        <v>89</v>
      </c>
      <c r="F3545">
        <v>2</v>
      </c>
      <c r="G3545">
        <v>16</v>
      </c>
    </row>
    <row r="3546" spans="1:7" x14ac:dyDescent="0.4">
      <c r="A3546" s="1">
        <v>43920</v>
      </c>
      <c r="B3546" t="s">
        <v>30</v>
      </c>
      <c r="C3546" t="s">
        <v>75</v>
      </c>
      <c r="D3546" t="str">
        <f>TRIM(COVID_STATE[[#This Row],[ REGION_HOLD]])</f>
        <v>Midwest</v>
      </c>
      <c r="E3546">
        <v>147</v>
      </c>
      <c r="F3546">
        <v>1</v>
      </c>
      <c r="G3546">
        <v>13</v>
      </c>
    </row>
    <row r="3547" spans="1:7" x14ac:dyDescent="0.4">
      <c r="A3547" s="1">
        <v>43920</v>
      </c>
      <c r="B3547" t="s">
        <v>49</v>
      </c>
      <c r="C3547" t="s">
        <v>73</v>
      </c>
      <c r="D3547" t="str">
        <f>TRIM(COVID_STATE[[#This Row],[ REGION_HOLD]])</f>
        <v>West</v>
      </c>
      <c r="E3547">
        <v>16</v>
      </c>
      <c r="F3547">
        <v>3</v>
      </c>
      <c r="G3547">
        <v>4</v>
      </c>
    </row>
    <row r="3548" spans="1:7" x14ac:dyDescent="0.4">
      <c r="A3548" s="1">
        <v>43920</v>
      </c>
      <c r="B3548" t="s">
        <v>7</v>
      </c>
      <c r="C3548" t="s">
        <v>75</v>
      </c>
      <c r="D3548" t="str">
        <f>TRIM(COVID_STATE[[#This Row],[ REGION_HOLD]])</f>
        <v>Midwest</v>
      </c>
      <c r="E3548">
        <v>45</v>
      </c>
      <c r="F3548">
        <v>1</v>
      </c>
      <c r="G3548">
        <v>3</v>
      </c>
    </row>
    <row r="3549" spans="1:7" x14ac:dyDescent="0.4">
      <c r="A3549" s="1">
        <v>43920</v>
      </c>
      <c r="B3549" t="s">
        <v>19</v>
      </c>
      <c r="C3549" t="s">
        <v>73</v>
      </c>
      <c r="D3549" t="str">
        <f>TRIM(COVID_STATE[[#This Row],[ REGION_HOLD]])</f>
        <v>West</v>
      </c>
      <c r="E3549">
        <v>124</v>
      </c>
      <c r="F3549">
        <v>3</v>
      </c>
      <c r="G3549">
        <v>18</v>
      </c>
    </row>
    <row r="3550" spans="1:7" x14ac:dyDescent="0.4">
      <c r="A3550" s="1">
        <v>43920</v>
      </c>
      <c r="B3550" t="s">
        <v>14</v>
      </c>
      <c r="C3550" t="s">
        <v>74</v>
      </c>
      <c r="D3550" t="str">
        <f>TRIM(COVID_STATE[[#This Row],[ REGION_HOLD]])</f>
        <v>Northeast</v>
      </c>
      <c r="E3550">
        <v>56</v>
      </c>
      <c r="F3550">
        <v>0</v>
      </c>
      <c r="G3550">
        <v>3</v>
      </c>
    </row>
    <row r="3551" spans="1:7" x14ac:dyDescent="0.4">
      <c r="A3551" s="1">
        <v>43920</v>
      </c>
      <c r="B3551" t="s">
        <v>16</v>
      </c>
      <c r="C3551" t="s">
        <v>74</v>
      </c>
      <c r="D3551" t="str">
        <f>TRIM(COVID_STATE[[#This Row],[ REGION_HOLD]])</f>
        <v>Northeast</v>
      </c>
      <c r="E3551">
        <v>3250</v>
      </c>
      <c r="F3551">
        <v>38</v>
      </c>
      <c r="G3551">
        <v>199</v>
      </c>
    </row>
    <row r="3552" spans="1:7" x14ac:dyDescent="0.4">
      <c r="A3552" s="1">
        <v>43920</v>
      </c>
      <c r="B3552" t="s">
        <v>42</v>
      </c>
      <c r="C3552" t="s">
        <v>73</v>
      </c>
      <c r="D3552" t="str">
        <f>TRIM(COVID_STATE[[#This Row],[ REGION_HOLD]])</f>
        <v>West</v>
      </c>
      <c r="E3552">
        <v>45</v>
      </c>
      <c r="F3552">
        <v>2</v>
      </c>
      <c r="G3552">
        <v>4</v>
      </c>
    </row>
    <row r="3553" spans="1:7" x14ac:dyDescent="0.4">
      <c r="A3553" s="1">
        <v>43920</v>
      </c>
      <c r="B3553" t="s">
        <v>11</v>
      </c>
      <c r="C3553" t="s">
        <v>74</v>
      </c>
      <c r="D3553" t="str">
        <f>TRIM(COVID_STATE[[#This Row],[ REGION_HOLD]])</f>
        <v>Northeast</v>
      </c>
      <c r="E3553">
        <v>7721</v>
      </c>
      <c r="F3553">
        <v>332</v>
      </c>
      <c r="G3553">
        <v>1512</v>
      </c>
    </row>
    <row r="3554" spans="1:7" x14ac:dyDescent="0.4">
      <c r="A3554" s="1">
        <v>43920</v>
      </c>
      <c r="B3554" t="s">
        <v>15</v>
      </c>
      <c r="C3554" t="s">
        <v>71</v>
      </c>
      <c r="D3554" t="str">
        <f>TRIM(COVID_STATE[[#This Row],[ REGION_HOLD]])</f>
        <v>South</v>
      </c>
      <c r="E3554">
        <v>137</v>
      </c>
      <c r="F3554">
        <v>0</v>
      </c>
      <c r="G3554">
        <v>6</v>
      </c>
    </row>
    <row r="3555" spans="1:7" x14ac:dyDescent="0.4">
      <c r="A3555" s="1">
        <v>43920</v>
      </c>
      <c r="B3555" t="s">
        <v>43</v>
      </c>
      <c r="C3555" t="s">
        <v>75</v>
      </c>
      <c r="D3555" t="str">
        <f>TRIM(COVID_STATE[[#This Row],[ REGION_HOLD]])</f>
        <v>Midwest</v>
      </c>
      <c r="E3555">
        <v>12</v>
      </c>
      <c r="F3555">
        <v>2</v>
      </c>
      <c r="G3555">
        <v>3</v>
      </c>
    </row>
    <row r="3556" spans="1:7" x14ac:dyDescent="0.4">
      <c r="A3556" s="1">
        <v>43920</v>
      </c>
      <c r="B3556" t="s">
        <v>36</v>
      </c>
      <c r="C3556" t="s">
        <v>75</v>
      </c>
      <c r="D3556" t="str">
        <f>TRIM(COVID_STATE[[#This Row],[ REGION_HOLD]])</f>
        <v>Midwest</v>
      </c>
      <c r="E3556">
        <v>268</v>
      </c>
      <c r="F3556">
        <v>10</v>
      </c>
      <c r="G3556">
        <v>40</v>
      </c>
    </row>
    <row r="3557" spans="1:7" x14ac:dyDescent="0.4">
      <c r="A3557" s="1">
        <v>43920</v>
      </c>
      <c r="B3557" t="s">
        <v>25</v>
      </c>
      <c r="C3557" t="s">
        <v>71</v>
      </c>
      <c r="D3557" t="str">
        <f>TRIM(COVID_STATE[[#This Row],[ REGION_HOLD]])</f>
        <v>South</v>
      </c>
      <c r="E3557">
        <v>52</v>
      </c>
      <c r="F3557">
        <v>1</v>
      </c>
      <c r="G3557">
        <v>17</v>
      </c>
    </row>
    <row r="3558" spans="1:7" x14ac:dyDescent="0.4">
      <c r="A3558" s="1">
        <v>43920</v>
      </c>
      <c r="B3558" t="s">
        <v>9</v>
      </c>
      <c r="C3558" t="s">
        <v>73</v>
      </c>
      <c r="D3558" t="str">
        <f>TRIM(COVID_STATE[[#This Row],[ REGION_HOLD]])</f>
        <v>West</v>
      </c>
      <c r="E3558">
        <v>58</v>
      </c>
      <c r="F3558">
        <v>3</v>
      </c>
      <c r="G3558">
        <v>16</v>
      </c>
    </row>
    <row r="3559" spans="1:7" x14ac:dyDescent="0.4">
      <c r="A3559" s="1">
        <v>43920</v>
      </c>
      <c r="B3559" t="s">
        <v>26</v>
      </c>
      <c r="C3559" t="s">
        <v>74</v>
      </c>
      <c r="D3559" t="str">
        <f>TRIM(COVID_STATE[[#This Row],[ REGION_HOLD]])</f>
        <v>Northeast</v>
      </c>
      <c r="E3559">
        <v>715</v>
      </c>
      <c r="F3559">
        <v>8</v>
      </c>
      <c r="G3559">
        <v>48</v>
      </c>
    </row>
    <row r="3560" spans="1:7" x14ac:dyDescent="0.4">
      <c r="A3560" s="1">
        <v>43920</v>
      </c>
      <c r="B3560" t="s">
        <v>12</v>
      </c>
      <c r="C3560" t="s">
        <v>74</v>
      </c>
      <c r="D3560" t="str">
        <f>TRIM(COVID_STATE[[#This Row],[ REGION_HOLD]])</f>
        <v>Northeast</v>
      </c>
      <c r="E3560">
        <v>114</v>
      </c>
      <c r="F3560">
        <v>1</v>
      </c>
      <c r="G3560">
        <v>4</v>
      </c>
    </row>
    <row r="3561" spans="1:7" x14ac:dyDescent="0.4">
      <c r="A3561" s="1">
        <v>43920</v>
      </c>
      <c r="B3561" t="s">
        <v>27</v>
      </c>
      <c r="C3561" t="s">
        <v>71</v>
      </c>
      <c r="D3561" t="str">
        <f>TRIM(COVID_STATE[[#This Row],[ REGION_HOLD]])</f>
        <v>South</v>
      </c>
      <c r="E3561">
        <v>150</v>
      </c>
      <c r="F3561">
        <v>2</v>
      </c>
      <c r="G3561">
        <v>18</v>
      </c>
    </row>
    <row r="3562" spans="1:7" x14ac:dyDescent="0.4">
      <c r="A3562" s="1">
        <v>43920</v>
      </c>
      <c r="B3562" t="s">
        <v>38</v>
      </c>
      <c r="C3562" t="s">
        <v>75</v>
      </c>
      <c r="D3562" t="str">
        <f>TRIM(COVID_STATE[[#This Row],[ REGION_HOLD]])</f>
        <v>Midwest</v>
      </c>
      <c r="E3562">
        <v>10</v>
      </c>
      <c r="F3562">
        <v>0</v>
      </c>
      <c r="G3562">
        <v>1</v>
      </c>
    </row>
    <row r="3563" spans="1:7" x14ac:dyDescent="0.4">
      <c r="A3563" s="1">
        <v>43920</v>
      </c>
      <c r="B3563" t="s">
        <v>20</v>
      </c>
      <c r="C3563" t="s">
        <v>71</v>
      </c>
      <c r="D3563" t="str">
        <f>TRIM(COVID_STATE[[#This Row],[ REGION_HOLD]])</f>
        <v>South</v>
      </c>
      <c r="E3563">
        <v>152</v>
      </c>
      <c r="F3563">
        <v>6</v>
      </c>
      <c r="G3563">
        <v>13</v>
      </c>
    </row>
    <row r="3564" spans="1:7" x14ac:dyDescent="0.4">
      <c r="A3564" s="1">
        <v>43920</v>
      </c>
      <c r="B3564" t="s">
        <v>6</v>
      </c>
      <c r="C3564" t="s">
        <v>71</v>
      </c>
      <c r="D3564" t="str">
        <f>TRIM(COVID_STATE[[#This Row],[ REGION_HOLD]])</f>
        <v>South</v>
      </c>
      <c r="E3564">
        <v>343</v>
      </c>
      <c r="F3564">
        <v>11</v>
      </c>
      <c r="G3564">
        <v>46</v>
      </c>
    </row>
    <row r="3565" spans="1:7" x14ac:dyDescent="0.4">
      <c r="A3565" s="1">
        <v>43920</v>
      </c>
      <c r="B3565" t="s">
        <v>8</v>
      </c>
      <c r="C3565" t="s">
        <v>73</v>
      </c>
      <c r="D3565" t="str">
        <f>TRIM(COVID_STATE[[#This Row],[ REGION_HOLD]])</f>
        <v>West</v>
      </c>
      <c r="E3565">
        <v>87</v>
      </c>
      <c r="F3565">
        <v>2</v>
      </c>
      <c r="G3565">
        <v>4</v>
      </c>
    </row>
    <row r="3566" spans="1:7" x14ac:dyDescent="0.4">
      <c r="A3566" s="1">
        <v>43920</v>
      </c>
      <c r="B3566" t="s">
        <v>31</v>
      </c>
      <c r="C3566" t="s">
        <v>74</v>
      </c>
      <c r="D3566" t="str">
        <f>TRIM(COVID_STATE[[#This Row],[ REGION_HOLD]])</f>
        <v>Northeast</v>
      </c>
      <c r="E3566">
        <v>21</v>
      </c>
      <c r="F3566">
        <v>0</v>
      </c>
      <c r="G3566">
        <v>12</v>
      </c>
    </row>
    <row r="3567" spans="1:7" x14ac:dyDescent="0.4">
      <c r="A3567" s="1">
        <v>43920</v>
      </c>
      <c r="B3567" t="s">
        <v>32</v>
      </c>
      <c r="C3567" t="s">
        <v>71</v>
      </c>
      <c r="D3567" t="str">
        <f>TRIM(COVID_STATE[[#This Row],[ REGION_HOLD]])</f>
        <v>South</v>
      </c>
      <c r="E3567">
        <v>131</v>
      </c>
      <c r="F3567">
        <v>1</v>
      </c>
      <c r="G3567">
        <v>12</v>
      </c>
    </row>
    <row r="3568" spans="1:7" x14ac:dyDescent="0.4">
      <c r="A3568" s="1">
        <v>43920</v>
      </c>
      <c r="B3568" t="s">
        <v>0</v>
      </c>
      <c r="C3568" t="s">
        <v>73</v>
      </c>
      <c r="D3568" t="str">
        <f>TRIM(COVID_STATE[[#This Row],[ REGION_HOLD]])</f>
        <v>West</v>
      </c>
      <c r="E3568">
        <v>283</v>
      </c>
      <c r="F3568">
        <v>12</v>
      </c>
      <c r="G3568">
        <v>221</v>
      </c>
    </row>
    <row r="3569" spans="1:7" x14ac:dyDescent="0.4">
      <c r="A3569" s="1">
        <v>43920</v>
      </c>
      <c r="B3569" t="s">
        <v>50</v>
      </c>
      <c r="C3569" t="s">
        <v>71</v>
      </c>
      <c r="D3569" t="str">
        <f>TRIM(COVID_STATE[[#This Row],[ REGION_HOLD]])</f>
        <v>South</v>
      </c>
      <c r="E3569">
        <v>21</v>
      </c>
      <c r="F3569">
        <v>0</v>
      </c>
      <c r="G3569">
        <v>1</v>
      </c>
    </row>
    <row r="3570" spans="1:7" x14ac:dyDescent="0.4">
      <c r="A3570" s="1">
        <v>43920</v>
      </c>
      <c r="B3570" t="s">
        <v>5</v>
      </c>
      <c r="C3570" t="s">
        <v>75</v>
      </c>
      <c r="D3570" t="str">
        <f>TRIM(COVID_STATE[[#This Row],[ REGION_HOLD]])</f>
        <v>Midwest</v>
      </c>
      <c r="E3570">
        <v>149</v>
      </c>
      <c r="F3570">
        <v>3</v>
      </c>
      <c r="G3570">
        <v>20</v>
      </c>
    </row>
    <row r="3571" spans="1:7" x14ac:dyDescent="0.4">
      <c r="A3571" s="1">
        <v>43920</v>
      </c>
      <c r="B3571" t="s">
        <v>44</v>
      </c>
      <c r="C3571" t="s">
        <v>73</v>
      </c>
      <c r="D3571" t="str">
        <f>TRIM(COVID_STATE[[#This Row],[ REGION_HOLD]])</f>
        <v>West</v>
      </c>
      <c r="E3571">
        <v>8</v>
      </c>
      <c r="F3571">
        <v>0</v>
      </c>
      <c r="G3571">
        <v>0</v>
      </c>
    </row>
    <row r="3572" spans="1:7" x14ac:dyDescent="0.4">
      <c r="A3572" s="1">
        <v>43921</v>
      </c>
      <c r="B3572" t="s">
        <v>47</v>
      </c>
      <c r="C3572" t="s">
        <v>71</v>
      </c>
      <c r="D3572" t="str">
        <f>TRIM(COVID_STATE[[#This Row],[ REGION_HOLD]])</f>
        <v>South</v>
      </c>
      <c r="E3572">
        <v>52</v>
      </c>
      <c r="F3572">
        <v>3</v>
      </c>
      <c r="G3572">
        <v>14</v>
      </c>
    </row>
    <row r="3573" spans="1:7" x14ac:dyDescent="0.4">
      <c r="A3573" s="1">
        <v>43921</v>
      </c>
      <c r="B3573" t="s">
        <v>45</v>
      </c>
      <c r="C3573" t="s">
        <v>73</v>
      </c>
      <c r="D3573" t="str">
        <f>TRIM(COVID_STATE[[#This Row],[ REGION_HOLD]])</f>
        <v>West</v>
      </c>
      <c r="E3573">
        <v>13</v>
      </c>
      <c r="F3573">
        <v>0</v>
      </c>
      <c r="G3573">
        <v>2</v>
      </c>
    </row>
    <row r="3574" spans="1:7" x14ac:dyDescent="0.4">
      <c r="A3574" s="1">
        <v>43921</v>
      </c>
      <c r="B3574" t="s">
        <v>3</v>
      </c>
      <c r="C3574" t="s">
        <v>73</v>
      </c>
      <c r="D3574" t="str">
        <f>TRIM(COVID_STATE[[#This Row],[ REGION_HOLD]])</f>
        <v>West</v>
      </c>
      <c r="E3574">
        <v>129</v>
      </c>
      <c r="F3574">
        <v>4</v>
      </c>
      <c r="G3574">
        <v>24</v>
      </c>
    </row>
    <row r="3575" spans="1:7" x14ac:dyDescent="0.4">
      <c r="A3575" s="1">
        <v>43921</v>
      </c>
      <c r="B3575" t="s">
        <v>39</v>
      </c>
      <c r="C3575" t="s">
        <v>71</v>
      </c>
      <c r="D3575" t="str">
        <f>TRIM(COVID_STATE[[#This Row],[ REGION_HOLD]])</f>
        <v>South</v>
      </c>
      <c r="E3575">
        <v>56</v>
      </c>
      <c r="F3575">
        <v>1</v>
      </c>
      <c r="G3575">
        <v>8</v>
      </c>
    </row>
    <row r="3576" spans="1:7" x14ac:dyDescent="0.4">
      <c r="A3576" s="1">
        <v>43921</v>
      </c>
      <c r="B3576" t="s">
        <v>2</v>
      </c>
      <c r="C3576" t="s">
        <v>73</v>
      </c>
      <c r="D3576" t="str">
        <f>TRIM(COVID_STATE[[#This Row],[ REGION_HOLD]])</f>
        <v>West</v>
      </c>
      <c r="E3576">
        <v>1162</v>
      </c>
      <c r="F3576">
        <v>37</v>
      </c>
      <c r="G3576">
        <v>184</v>
      </c>
    </row>
    <row r="3577" spans="1:7" x14ac:dyDescent="0.4">
      <c r="A3577" s="1">
        <v>43921</v>
      </c>
      <c r="B3577" t="s">
        <v>17</v>
      </c>
      <c r="C3577" t="s">
        <v>73</v>
      </c>
      <c r="D3577" t="str">
        <f>TRIM(COVID_STATE[[#This Row],[ REGION_HOLD]])</f>
        <v>West</v>
      </c>
      <c r="E3577">
        <v>362</v>
      </c>
      <c r="F3577">
        <v>18</v>
      </c>
      <c r="G3577">
        <v>69</v>
      </c>
    </row>
    <row r="3578" spans="1:7" x14ac:dyDescent="0.4">
      <c r="A3578" s="1">
        <v>43921</v>
      </c>
      <c r="B3578" t="s">
        <v>33</v>
      </c>
      <c r="C3578" t="s">
        <v>74</v>
      </c>
      <c r="D3578" t="str">
        <f>TRIM(COVID_STATE[[#This Row],[ REGION_HOLD]])</f>
        <v>Northeast</v>
      </c>
      <c r="E3578">
        <v>557</v>
      </c>
      <c r="F3578">
        <v>33</v>
      </c>
      <c r="G3578">
        <v>69</v>
      </c>
    </row>
    <row r="3579" spans="1:7" x14ac:dyDescent="0.4">
      <c r="A3579" s="1">
        <v>43921</v>
      </c>
      <c r="B3579" t="s">
        <v>40</v>
      </c>
      <c r="C3579" t="s">
        <v>71</v>
      </c>
      <c r="D3579" t="str">
        <f>TRIM(COVID_STATE[[#This Row],[ REGION_HOLD]])</f>
        <v>South</v>
      </c>
      <c r="E3579">
        <v>55</v>
      </c>
      <c r="F3579">
        <v>3</v>
      </c>
      <c r="G3579">
        <v>10</v>
      </c>
    </row>
    <row r="3580" spans="1:7" x14ac:dyDescent="0.4">
      <c r="A3580" s="1">
        <v>43921</v>
      </c>
      <c r="B3580" t="s">
        <v>28</v>
      </c>
      <c r="C3580" t="s">
        <v>71</v>
      </c>
      <c r="D3580" t="str">
        <f>TRIM(COVID_STATE[[#This Row],[ REGION_HOLD]])</f>
        <v>South</v>
      </c>
      <c r="E3580">
        <v>94</v>
      </c>
      <c r="F3580">
        <v>0</v>
      </c>
      <c r="G3580">
        <v>9</v>
      </c>
    </row>
    <row r="3581" spans="1:7" x14ac:dyDescent="0.4">
      <c r="A3581" s="1">
        <v>43921</v>
      </c>
      <c r="B3581" t="s">
        <v>10</v>
      </c>
      <c r="C3581" t="s">
        <v>71</v>
      </c>
      <c r="D3581" t="str">
        <f>TRIM(COVID_STATE[[#This Row],[ REGION_HOLD]])</f>
        <v>South</v>
      </c>
      <c r="E3581">
        <v>1048</v>
      </c>
      <c r="F3581">
        <v>13</v>
      </c>
      <c r="G3581">
        <v>85</v>
      </c>
    </row>
    <row r="3582" spans="1:7" x14ac:dyDescent="0.4">
      <c r="A3582" s="1">
        <v>43921</v>
      </c>
      <c r="B3582" t="s">
        <v>13</v>
      </c>
      <c r="C3582" t="s">
        <v>71</v>
      </c>
      <c r="D3582" t="str">
        <f>TRIM(COVID_STATE[[#This Row],[ REGION_HOLD]])</f>
        <v>South</v>
      </c>
      <c r="E3582">
        <v>1084</v>
      </c>
      <c r="F3582">
        <v>23</v>
      </c>
      <c r="G3582">
        <v>126</v>
      </c>
    </row>
    <row r="3583" spans="1:7" x14ac:dyDescent="0.4">
      <c r="A3583" s="1">
        <v>43921</v>
      </c>
      <c r="B3583" t="s">
        <v>21</v>
      </c>
      <c r="C3583" t="s">
        <v>73</v>
      </c>
      <c r="D3583" t="str">
        <f>TRIM(COVID_STATE[[#This Row],[ REGION_HOLD]])</f>
        <v>West</v>
      </c>
      <c r="E3583">
        <v>20</v>
      </c>
      <c r="F3583">
        <v>1</v>
      </c>
      <c r="G3583">
        <v>1</v>
      </c>
    </row>
    <row r="3584" spans="1:7" x14ac:dyDescent="0.4">
      <c r="A3584" s="1">
        <v>43921</v>
      </c>
      <c r="B3584" t="s">
        <v>48</v>
      </c>
      <c r="C3584" t="s">
        <v>73</v>
      </c>
      <c r="D3584" t="str">
        <f>TRIM(COVID_STATE[[#This Row],[ REGION_HOLD]])</f>
        <v>West</v>
      </c>
      <c r="E3584">
        <v>111</v>
      </c>
      <c r="F3584">
        <v>2</v>
      </c>
      <c r="G3584">
        <v>9</v>
      </c>
    </row>
    <row r="3585" spans="1:7" x14ac:dyDescent="0.4">
      <c r="A3585" s="1">
        <v>43921</v>
      </c>
      <c r="B3585" t="s">
        <v>1</v>
      </c>
      <c r="C3585" t="s">
        <v>75</v>
      </c>
      <c r="D3585" t="str">
        <f>TRIM(COVID_STATE[[#This Row],[ REGION_HOLD]])</f>
        <v>Midwest</v>
      </c>
      <c r="E3585">
        <v>922</v>
      </c>
      <c r="F3585">
        <v>23</v>
      </c>
      <c r="G3585">
        <v>107</v>
      </c>
    </row>
    <row r="3586" spans="1:7" x14ac:dyDescent="0.4">
      <c r="A3586" s="1">
        <v>43921</v>
      </c>
      <c r="B3586" t="s">
        <v>22</v>
      </c>
      <c r="C3586" t="s">
        <v>75</v>
      </c>
      <c r="D3586" t="str">
        <f>TRIM(COVID_STATE[[#This Row],[ REGION_HOLD]])</f>
        <v>Midwest</v>
      </c>
      <c r="E3586">
        <v>382</v>
      </c>
      <c r="F3586">
        <v>17</v>
      </c>
      <c r="G3586">
        <v>61</v>
      </c>
    </row>
    <row r="3587" spans="1:7" x14ac:dyDescent="0.4">
      <c r="A3587" s="1">
        <v>43921</v>
      </c>
      <c r="B3587" t="s">
        <v>34</v>
      </c>
      <c r="C3587" t="s">
        <v>75</v>
      </c>
      <c r="D3587" t="str">
        <f>TRIM(COVID_STATE[[#This Row],[ REGION_HOLD]])</f>
        <v>Midwest</v>
      </c>
      <c r="E3587">
        <v>74</v>
      </c>
      <c r="F3587">
        <v>1</v>
      </c>
      <c r="G3587">
        <v>7</v>
      </c>
    </row>
    <row r="3588" spans="1:7" x14ac:dyDescent="0.4">
      <c r="A3588" s="1">
        <v>43921</v>
      </c>
      <c r="B3588" t="s">
        <v>29</v>
      </c>
      <c r="C3588" t="s">
        <v>75</v>
      </c>
      <c r="D3588" t="str">
        <f>TRIM(COVID_STATE[[#This Row],[ REGION_HOLD]])</f>
        <v>Midwest</v>
      </c>
      <c r="E3588">
        <v>61</v>
      </c>
      <c r="F3588">
        <v>1</v>
      </c>
      <c r="G3588">
        <v>10</v>
      </c>
    </row>
    <row r="3589" spans="1:7" x14ac:dyDescent="0.4">
      <c r="A3589" s="1">
        <v>43921</v>
      </c>
      <c r="B3589" t="s">
        <v>23</v>
      </c>
      <c r="C3589" t="s">
        <v>71</v>
      </c>
      <c r="D3589" t="str">
        <f>TRIM(COVID_STATE[[#This Row],[ REGION_HOLD]])</f>
        <v>South</v>
      </c>
      <c r="E3589">
        <v>119</v>
      </c>
      <c r="F3589">
        <v>7</v>
      </c>
      <c r="G3589">
        <v>18</v>
      </c>
    </row>
    <row r="3590" spans="1:7" x14ac:dyDescent="0.4">
      <c r="A3590" s="1">
        <v>43921</v>
      </c>
      <c r="B3590" t="s">
        <v>35</v>
      </c>
      <c r="C3590" t="s">
        <v>71</v>
      </c>
      <c r="D3590" t="str">
        <f>TRIM(COVID_STATE[[#This Row],[ REGION_HOLD]])</f>
        <v>South</v>
      </c>
      <c r="E3590">
        <v>1213</v>
      </c>
      <c r="F3590">
        <v>54</v>
      </c>
      <c r="G3590">
        <v>240</v>
      </c>
    </row>
    <row r="3591" spans="1:7" x14ac:dyDescent="0.4">
      <c r="A3591" s="1">
        <v>43921</v>
      </c>
      <c r="B3591" t="s">
        <v>46</v>
      </c>
      <c r="C3591" t="s">
        <v>74</v>
      </c>
      <c r="D3591" t="str">
        <f>TRIM(COVID_STATE[[#This Row],[ REGION_HOLD]])</f>
        <v>Northeast</v>
      </c>
      <c r="E3591">
        <v>28</v>
      </c>
      <c r="F3591">
        <v>2</v>
      </c>
      <c r="G3591">
        <v>5</v>
      </c>
    </row>
    <row r="3592" spans="1:7" x14ac:dyDescent="0.4">
      <c r="A3592" s="1">
        <v>43921</v>
      </c>
      <c r="B3592" t="s">
        <v>18</v>
      </c>
      <c r="C3592" t="s">
        <v>71</v>
      </c>
      <c r="D3592" t="str">
        <f>TRIM(COVID_STATE[[#This Row],[ REGION_HOLD]])</f>
        <v>South</v>
      </c>
      <c r="E3592">
        <v>247</v>
      </c>
      <c r="F3592">
        <v>3</v>
      </c>
      <c r="G3592">
        <v>18</v>
      </c>
    </row>
    <row r="3593" spans="1:7" x14ac:dyDescent="0.4">
      <c r="A3593" s="1">
        <v>43921</v>
      </c>
      <c r="B3593" t="s">
        <v>4</v>
      </c>
      <c r="C3593" t="s">
        <v>74</v>
      </c>
      <c r="D3593" t="str">
        <f>TRIM(COVID_STATE[[#This Row],[ REGION_HOLD]])</f>
        <v>Northeast</v>
      </c>
      <c r="E3593">
        <v>868</v>
      </c>
      <c r="F3593">
        <v>33</v>
      </c>
      <c r="G3593">
        <v>89</v>
      </c>
    </row>
    <row r="3594" spans="1:7" x14ac:dyDescent="0.4">
      <c r="A3594" s="1">
        <v>43921</v>
      </c>
      <c r="B3594" t="s">
        <v>37</v>
      </c>
      <c r="C3594" t="s">
        <v>75</v>
      </c>
      <c r="D3594" t="str">
        <f>TRIM(COVID_STATE[[#This Row],[ REGION_HOLD]])</f>
        <v>Midwest</v>
      </c>
      <c r="E3594">
        <v>1121</v>
      </c>
      <c r="F3594">
        <v>67</v>
      </c>
      <c r="G3594">
        <v>264</v>
      </c>
    </row>
    <row r="3595" spans="1:7" x14ac:dyDescent="0.4">
      <c r="A3595" s="1">
        <v>43921</v>
      </c>
      <c r="B3595" t="s">
        <v>24</v>
      </c>
      <c r="C3595" t="s">
        <v>75</v>
      </c>
      <c r="D3595" t="str">
        <f>TRIM(COVID_STATE[[#This Row],[ REGION_HOLD]])</f>
        <v>Midwest</v>
      </c>
      <c r="E3595">
        <v>52</v>
      </c>
      <c r="F3595">
        <v>2</v>
      </c>
      <c r="G3595">
        <v>12</v>
      </c>
    </row>
    <row r="3596" spans="1:7" x14ac:dyDescent="0.4">
      <c r="A3596" s="1">
        <v>43921</v>
      </c>
      <c r="B3596" t="s">
        <v>41</v>
      </c>
      <c r="C3596" t="s">
        <v>71</v>
      </c>
      <c r="D3596" t="str">
        <f>TRIM(COVID_STATE[[#This Row],[ REGION_HOLD]])</f>
        <v>South</v>
      </c>
      <c r="E3596">
        <v>93</v>
      </c>
      <c r="F3596">
        <v>4</v>
      </c>
      <c r="G3596">
        <v>20</v>
      </c>
    </row>
    <row r="3597" spans="1:7" x14ac:dyDescent="0.4">
      <c r="A3597" s="1">
        <v>43921</v>
      </c>
      <c r="B3597" t="s">
        <v>30</v>
      </c>
      <c r="C3597" t="s">
        <v>75</v>
      </c>
      <c r="D3597" t="str">
        <f>TRIM(COVID_STATE[[#This Row],[ REGION_HOLD]])</f>
        <v>Midwest</v>
      </c>
      <c r="E3597">
        <v>301</v>
      </c>
      <c r="F3597">
        <v>2</v>
      </c>
      <c r="G3597">
        <v>15</v>
      </c>
    </row>
    <row r="3598" spans="1:7" x14ac:dyDescent="0.4">
      <c r="A3598" s="1">
        <v>43921</v>
      </c>
      <c r="B3598" t="s">
        <v>49</v>
      </c>
      <c r="C3598" t="s">
        <v>73</v>
      </c>
      <c r="D3598" t="str">
        <f>TRIM(COVID_STATE[[#This Row],[ REGION_HOLD]])</f>
        <v>West</v>
      </c>
      <c r="E3598">
        <v>21</v>
      </c>
      <c r="F3598">
        <v>1</v>
      </c>
      <c r="G3598">
        <v>5</v>
      </c>
    </row>
    <row r="3599" spans="1:7" x14ac:dyDescent="0.4">
      <c r="A3599" s="1">
        <v>43921</v>
      </c>
      <c r="B3599" t="s">
        <v>7</v>
      </c>
      <c r="C3599" t="s">
        <v>75</v>
      </c>
      <c r="D3599" t="str">
        <f>TRIM(COVID_STATE[[#This Row],[ REGION_HOLD]])</f>
        <v>Midwest</v>
      </c>
      <c r="E3599">
        <v>16</v>
      </c>
      <c r="F3599">
        <v>1</v>
      </c>
      <c r="G3599">
        <v>4</v>
      </c>
    </row>
    <row r="3600" spans="1:7" x14ac:dyDescent="0.4">
      <c r="A3600" s="1">
        <v>43921</v>
      </c>
      <c r="B3600" t="s">
        <v>19</v>
      </c>
      <c r="C3600" t="s">
        <v>73</v>
      </c>
      <c r="D3600" t="str">
        <f>TRIM(COVID_STATE[[#This Row],[ REGION_HOLD]])</f>
        <v>West</v>
      </c>
      <c r="E3600">
        <v>69</v>
      </c>
      <c r="F3600">
        <v>8</v>
      </c>
      <c r="G3600">
        <v>26</v>
      </c>
    </row>
    <row r="3601" spans="1:7" x14ac:dyDescent="0.4">
      <c r="A3601" s="1">
        <v>43921</v>
      </c>
      <c r="B3601" t="s">
        <v>14</v>
      </c>
      <c r="C3601" t="s">
        <v>74</v>
      </c>
      <c r="D3601" t="str">
        <f>TRIM(COVID_STATE[[#This Row],[ REGION_HOLD]])</f>
        <v>Northeast</v>
      </c>
      <c r="E3601">
        <v>53</v>
      </c>
      <c r="F3601">
        <v>0</v>
      </c>
      <c r="G3601">
        <v>3</v>
      </c>
    </row>
    <row r="3602" spans="1:7" x14ac:dyDescent="0.4">
      <c r="A3602" s="1">
        <v>43921</v>
      </c>
      <c r="B3602" t="s">
        <v>16</v>
      </c>
      <c r="C3602" t="s">
        <v>74</v>
      </c>
      <c r="D3602" t="str">
        <f>TRIM(COVID_STATE[[#This Row],[ REGION_HOLD]])</f>
        <v>Northeast</v>
      </c>
      <c r="E3602">
        <v>2060</v>
      </c>
      <c r="F3602">
        <v>68</v>
      </c>
      <c r="G3602">
        <v>267</v>
      </c>
    </row>
    <row r="3603" spans="1:7" x14ac:dyDescent="0.4">
      <c r="A3603" s="1">
        <v>43921</v>
      </c>
      <c r="B3603" t="s">
        <v>42</v>
      </c>
      <c r="C3603" t="s">
        <v>73</v>
      </c>
      <c r="D3603" t="str">
        <f>TRIM(COVID_STATE[[#This Row],[ REGION_HOLD]])</f>
        <v>West</v>
      </c>
      <c r="E3603">
        <v>33</v>
      </c>
      <c r="F3603">
        <v>1</v>
      </c>
      <c r="G3603">
        <v>5</v>
      </c>
    </row>
    <row r="3604" spans="1:7" x14ac:dyDescent="0.4">
      <c r="A3604" s="1">
        <v>43921</v>
      </c>
      <c r="B3604" t="s">
        <v>11</v>
      </c>
      <c r="C3604" t="s">
        <v>74</v>
      </c>
      <c r="D3604" t="str">
        <f>TRIM(COVID_STATE[[#This Row],[ REGION_HOLD]])</f>
        <v>Northeast</v>
      </c>
      <c r="E3604">
        <v>8707</v>
      </c>
      <c r="F3604">
        <v>417</v>
      </c>
      <c r="G3604">
        <v>1929</v>
      </c>
    </row>
    <row r="3605" spans="1:7" x14ac:dyDescent="0.4">
      <c r="A3605" s="1">
        <v>43921</v>
      </c>
      <c r="B3605" t="s">
        <v>15</v>
      </c>
      <c r="C3605" t="s">
        <v>71</v>
      </c>
      <c r="D3605" t="str">
        <f>TRIM(COVID_STATE[[#This Row],[ REGION_HOLD]])</f>
        <v>South</v>
      </c>
      <c r="E3605">
        <v>224</v>
      </c>
      <c r="F3605">
        <v>4</v>
      </c>
      <c r="G3605">
        <v>10</v>
      </c>
    </row>
    <row r="3606" spans="1:7" x14ac:dyDescent="0.4">
      <c r="A3606" s="1">
        <v>43921</v>
      </c>
      <c r="B3606" t="s">
        <v>43</v>
      </c>
      <c r="C3606" t="s">
        <v>75</v>
      </c>
      <c r="D3606" t="str">
        <f>TRIM(COVID_STATE[[#This Row],[ REGION_HOLD]])</f>
        <v>Midwest</v>
      </c>
      <c r="E3606">
        <v>17</v>
      </c>
      <c r="F3606">
        <v>0</v>
      </c>
      <c r="G3606">
        <v>3</v>
      </c>
    </row>
    <row r="3607" spans="1:7" x14ac:dyDescent="0.4">
      <c r="A3607" s="1">
        <v>43921</v>
      </c>
      <c r="B3607" t="s">
        <v>36</v>
      </c>
      <c r="C3607" t="s">
        <v>75</v>
      </c>
      <c r="D3607" t="str">
        <f>TRIM(COVID_STATE[[#This Row],[ REGION_HOLD]])</f>
        <v>Midwest</v>
      </c>
      <c r="E3607">
        <v>266</v>
      </c>
      <c r="F3607">
        <v>15</v>
      </c>
      <c r="G3607">
        <v>55</v>
      </c>
    </row>
    <row r="3608" spans="1:7" x14ac:dyDescent="0.4">
      <c r="A3608" s="1">
        <v>43921</v>
      </c>
      <c r="B3608" t="s">
        <v>25</v>
      </c>
      <c r="C3608" t="s">
        <v>71</v>
      </c>
      <c r="D3608" t="str">
        <f>TRIM(COVID_STATE[[#This Row],[ REGION_HOLD]])</f>
        <v>South</v>
      </c>
      <c r="E3608">
        <v>85</v>
      </c>
      <c r="F3608">
        <v>6</v>
      </c>
      <c r="G3608">
        <v>23</v>
      </c>
    </row>
    <row r="3609" spans="1:7" x14ac:dyDescent="0.4">
      <c r="A3609" s="1">
        <v>43921</v>
      </c>
      <c r="B3609" t="s">
        <v>9</v>
      </c>
      <c r="C3609" t="s">
        <v>73</v>
      </c>
      <c r="D3609" t="str">
        <f>TRIM(COVID_STATE[[#This Row],[ REGION_HOLD]])</f>
        <v>West</v>
      </c>
      <c r="E3609">
        <v>83</v>
      </c>
      <c r="F3609">
        <v>2</v>
      </c>
      <c r="G3609">
        <v>18</v>
      </c>
    </row>
    <row r="3610" spans="1:7" x14ac:dyDescent="0.4">
      <c r="A3610" s="1">
        <v>43921</v>
      </c>
      <c r="B3610" t="s">
        <v>26</v>
      </c>
      <c r="C3610" t="s">
        <v>74</v>
      </c>
      <c r="D3610" t="str">
        <f>TRIM(COVID_STATE[[#This Row],[ REGION_HOLD]])</f>
        <v>Northeast</v>
      </c>
      <c r="E3610">
        <v>841</v>
      </c>
      <c r="F3610">
        <v>24</v>
      </c>
      <c r="G3610">
        <v>72</v>
      </c>
    </row>
    <row r="3611" spans="1:7" x14ac:dyDescent="0.4">
      <c r="A3611" s="1">
        <v>43921</v>
      </c>
      <c r="B3611" t="s">
        <v>12</v>
      </c>
      <c r="C3611" t="s">
        <v>74</v>
      </c>
      <c r="D3611" t="str">
        <f>TRIM(COVID_STATE[[#This Row],[ REGION_HOLD]])</f>
        <v>Northeast</v>
      </c>
      <c r="E3611">
        <v>80</v>
      </c>
      <c r="F3611">
        <v>4</v>
      </c>
      <c r="G3611">
        <v>8</v>
      </c>
    </row>
    <row r="3612" spans="1:7" x14ac:dyDescent="0.4">
      <c r="A3612" s="1">
        <v>43921</v>
      </c>
      <c r="B3612" t="s">
        <v>27</v>
      </c>
      <c r="C3612" t="s">
        <v>71</v>
      </c>
      <c r="D3612" t="str">
        <f>TRIM(COVID_STATE[[#This Row],[ REGION_HOLD]])</f>
        <v>South</v>
      </c>
      <c r="E3612">
        <v>158</v>
      </c>
      <c r="F3612">
        <v>4</v>
      </c>
      <c r="G3612">
        <v>22</v>
      </c>
    </row>
    <row r="3613" spans="1:7" x14ac:dyDescent="0.4">
      <c r="A3613" s="1">
        <v>43921</v>
      </c>
      <c r="B3613" t="s">
        <v>38</v>
      </c>
      <c r="C3613" t="s">
        <v>75</v>
      </c>
      <c r="D3613" t="str">
        <f>TRIM(COVID_STATE[[#This Row],[ REGION_HOLD]])</f>
        <v>Midwest</v>
      </c>
      <c r="E3613">
        <v>7</v>
      </c>
      <c r="F3613">
        <v>0</v>
      </c>
      <c r="G3613">
        <v>1</v>
      </c>
    </row>
    <row r="3614" spans="1:7" x14ac:dyDescent="0.4">
      <c r="A3614" s="1">
        <v>43921</v>
      </c>
      <c r="B3614" t="s">
        <v>20</v>
      </c>
      <c r="C3614" t="s">
        <v>71</v>
      </c>
      <c r="D3614" t="str">
        <f>TRIM(COVID_STATE[[#This Row],[ REGION_HOLD]])</f>
        <v>South</v>
      </c>
      <c r="E3614">
        <v>328</v>
      </c>
      <c r="F3614">
        <v>0</v>
      </c>
      <c r="G3614">
        <v>13</v>
      </c>
    </row>
    <row r="3615" spans="1:7" x14ac:dyDescent="0.4">
      <c r="A3615" s="1">
        <v>43921</v>
      </c>
      <c r="B3615" t="s">
        <v>6</v>
      </c>
      <c r="C3615" t="s">
        <v>71</v>
      </c>
      <c r="D3615" t="str">
        <f>TRIM(COVID_STATE[[#This Row],[ REGION_HOLD]])</f>
        <v>South</v>
      </c>
      <c r="E3615">
        <v>523</v>
      </c>
      <c r="F3615">
        <v>11</v>
      </c>
      <c r="G3615">
        <v>57</v>
      </c>
    </row>
    <row r="3616" spans="1:7" x14ac:dyDescent="0.4">
      <c r="A3616" s="1">
        <v>43921</v>
      </c>
      <c r="B3616" t="s">
        <v>8</v>
      </c>
      <c r="C3616" t="s">
        <v>73</v>
      </c>
      <c r="D3616" t="str">
        <f>TRIM(COVID_STATE[[#This Row],[ REGION_HOLD]])</f>
        <v>West</v>
      </c>
      <c r="E3616">
        <v>81</v>
      </c>
      <c r="F3616">
        <v>1</v>
      </c>
      <c r="G3616">
        <v>5</v>
      </c>
    </row>
    <row r="3617" spans="1:7" x14ac:dyDescent="0.4">
      <c r="A3617" s="1">
        <v>43921</v>
      </c>
      <c r="B3617" t="s">
        <v>31</v>
      </c>
      <c r="C3617" t="s">
        <v>74</v>
      </c>
      <c r="D3617" t="str">
        <f>TRIM(COVID_STATE[[#This Row],[ REGION_HOLD]])</f>
        <v>Northeast</v>
      </c>
      <c r="E3617">
        <v>37</v>
      </c>
      <c r="F3617">
        <v>1</v>
      </c>
      <c r="G3617">
        <v>13</v>
      </c>
    </row>
    <row r="3618" spans="1:7" x14ac:dyDescent="0.4">
      <c r="A3618" s="1">
        <v>43921</v>
      </c>
      <c r="B3618" t="s">
        <v>32</v>
      </c>
      <c r="C3618" t="s">
        <v>71</v>
      </c>
      <c r="D3618" t="str">
        <f>TRIM(COVID_STATE[[#This Row],[ REGION_HOLD]])</f>
        <v>South</v>
      </c>
      <c r="E3618">
        <v>229</v>
      </c>
      <c r="F3618">
        <v>0</v>
      </c>
      <c r="G3618">
        <v>12</v>
      </c>
    </row>
    <row r="3619" spans="1:7" x14ac:dyDescent="0.4">
      <c r="A3619" s="1">
        <v>43921</v>
      </c>
      <c r="B3619" t="s">
        <v>0</v>
      </c>
      <c r="C3619" t="s">
        <v>73</v>
      </c>
      <c r="D3619" t="str">
        <f>TRIM(COVID_STATE[[#This Row],[ REGION_HOLD]])</f>
        <v>West</v>
      </c>
      <c r="E3619">
        <v>113</v>
      </c>
      <c r="F3619">
        <v>5</v>
      </c>
      <c r="G3619">
        <v>226</v>
      </c>
    </row>
    <row r="3620" spans="1:7" x14ac:dyDescent="0.4">
      <c r="A3620" s="1">
        <v>43921</v>
      </c>
      <c r="B3620" t="s">
        <v>50</v>
      </c>
      <c r="C3620" t="s">
        <v>71</v>
      </c>
      <c r="D3620" t="str">
        <f>TRIM(COVID_STATE[[#This Row],[ REGION_HOLD]])</f>
        <v>South</v>
      </c>
      <c r="E3620">
        <v>17</v>
      </c>
      <c r="F3620">
        <v>0</v>
      </c>
      <c r="G3620">
        <v>1</v>
      </c>
    </row>
    <row r="3621" spans="1:7" x14ac:dyDescent="0.4">
      <c r="A3621" s="1">
        <v>43921</v>
      </c>
      <c r="B3621" t="s">
        <v>5</v>
      </c>
      <c r="C3621" t="s">
        <v>75</v>
      </c>
      <c r="D3621" t="str">
        <f>TRIM(COVID_STATE[[#This Row],[ REGION_HOLD]])</f>
        <v>Midwest</v>
      </c>
      <c r="E3621">
        <v>82</v>
      </c>
      <c r="F3621">
        <v>5</v>
      </c>
      <c r="G3621">
        <v>25</v>
      </c>
    </row>
    <row r="3622" spans="1:7" x14ac:dyDescent="0.4">
      <c r="A3622" s="1">
        <v>43921</v>
      </c>
      <c r="B3622" t="s">
        <v>44</v>
      </c>
      <c r="C3622" t="s">
        <v>73</v>
      </c>
      <c r="D3622" t="str">
        <f>TRIM(COVID_STATE[[#This Row],[ REGION_HOLD]])</f>
        <v>West</v>
      </c>
      <c r="E3622">
        <v>25</v>
      </c>
      <c r="F3622">
        <v>0</v>
      </c>
      <c r="G3622">
        <v>0</v>
      </c>
    </row>
    <row r="3623" spans="1:7" x14ac:dyDescent="0.4">
      <c r="A3623" s="1">
        <v>43922</v>
      </c>
      <c r="B3623" t="s">
        <v>47</v>
      </c>
      <c r="C3623" t="s">
        <v>71</v>
      </c>
      <c r="D3623" t="str">
        <f>TRIM(COVID_STATE[[#This Row],[ REGION_HOLD]])</f>
        <v>South</v>
      </c>
      <c r="E3623">
        <v>109</v>
      </c>
      <c r="F3623">
        <v>14</v>
      </c>
      <c r="G3623">
        <v>28</v>
      </c>
    </row>
    <row r="3624" spans="1:7" x14ac:dyDescent="0.4">
      <c r="A3624" s="1">
        <v>43922</v>
      </c>
      <c r="B3624" t="s">
        <v>45</v>
      </c>
      <c r="C3624" t="s">
        <v>73</v>
      </c>
      <c r="D3624" t="str">
        <f>TRIM(COVID_STATE[[#This Row],[ REGION_HOLD]])</f>
        <v>West</v>
      </c>
      <c r="E3624">
        <v>10</v>
      </c>
      <c r="F3624">
        <v>0</v>
      </c>
      <c r="G3624">
        <v>2</v>
      </c>
    </row>
    <row r="3625" spans="1:7" x14ac:dyDescent="0.4">
      <c r="A3625" s="1">
        <v>43922</v>
      </c>
      <c r="B3625" t="s">
        <v>3</v>
      </c>
      <c r="C3625" t="s">
        <v>73</v>
      </c>
      <c r="D3625" t="str">
        <f>TRIM(COVID_STATE[[#This Row],[ REGION_HOLD]])</f>
        <v>West</v>
      </c>
      <c r="E3625">
        <v>115</v>
      </c>
      <c r="F3625">
        <v>5</v>
      </c>
      <c r="G3625">
        <v>29</v>
      </c>
    </row>
    <row r="3626" spans="1:7" x14ac:dyDescent="0.4">
      <c r="A3626" s="1">
        <v>43922</v>
      </c>
      <c r="B3626" t="s">
        <v>39</v>
      </c>
      <c r="C3626" t="s">
        <v>71</v>
      </c>
      <c r="D3626" t="str">
        <f>TRIM(COVID_STATE[[#This Row],[ REGION_HOLD]])</f>
        <v>South</v>
      </c>
      <c r="E3626">
        <v>60</v>
      </c>
      <c r="F3626">
        <v>2</v>
      </c>
      <c r="G3626">
        <v>10</v>
      </c>
    </row>
    <row r="3627" spans="1:7" x14ac:dyDescent="0.4">
      <c r="A3627" s="1">
        <v>43922</v>
      </c>
      <c r="B3627" t="s">
        <v>2</v>
      </c>
      <c r="C3627" t="s">
        <v>73</v>
      </c>
      <c r="D3627" t="str">
        <f>TRIM(COVID_STATE[[#This Row],[ REGION_HOLD]])</f>
        <v>West</v>
      </c>
      <c r="E3627">
        <v>1273</v>
      </c>
      <c r="F3627">
        <v>28</v>
      </c>
      <c r="G3627">
        <v>212</v>
      </c>
    </row>
    <row r="3628" spans="1:7" x14ac:dyDescent="0.4">
      <c r="A3628" s="1">
        <v>43922</v>
      </c>
      <c r="B3628" t="s">
        <v>17</v>
      </c>
      <c r="C3628" t="s">
        <v>73</v>
      </c>
      <c r="D3628" t="str">
        <f>TRIM(COVID_STATE[[#This Row],[ REGION_HOLD]])</f>
        <v>West</v>
      </c>
      <c r="E3628">
        <v>356</v>
      </c>
      <c r="F3628">
        <v>11</v>
      </c>
      <c r="G3628">
        <v>80</v>
      </c>
    </row>
    <row r="3629" spans="1:7" x14ac:dyDescent="0.4">
      <c r="A3629" s="1">
        <v>43922</v>
      </c>
      <c r="B3629" t="s">
        <v>33</v>
      </c>
      <c r="C3629" t="s">
        <v>74</v>
      </c>
      <c r="D3629" t="str">
        <f>TRIM(COVID_STATE[[#This Row],[ REGION_HOLD]])</f>
        <v>Northeast</v>
      </c>
      <c r="E3629">
        <v>429</v>
      </c>
      <c r="F3629">
        <v>16</v>
      </c>
      <c r="G3629">
        <v>85</v>
      </c>
    </row>
    <row r="3630" spans="1:7" x14ac:dyDescent="0.4">
      <c r="A3630" s="1">
        <v>43922</v>
      </c>
      <c r="B3630" t="s">
        <v>40</v>
      </c>
      <c r="C3630" t="s">
        <v>71</v>
      </c>
      <c r="D3630" t="str">
        <f>TRIM(COVID_STATE[[#This Row],[ REGION_HOLD]])</f>
        <v>South</v>
      </c>
      <c r="E3630">
        <v>49</v>
      </c>
      <c r="F3630">
        <v>1</v>
      </c>
      <c r="G3630">
        <v>11</v>
      </c>
    </row>
    <row r="3631" spans="1:7" x14ac:dyDescent="0.4">
      <c r="A3631" s="1">
        <v>43922</v>
      </c>
      <c r="B3631" t="s">
        <v>28</v>
      </c>
      <c r="C3631" t="s">
        <v>71</v>
      </c>
      <c r="D3631" t="str">
        <f>TRIM(COVID_STATE[[#This Row],[ REGION_HOLD]])</f>
        <v>South</v>
      </c>
      <c r="E3631">
        <v>91</v>
      </c>
      <c r="F3631">
        <v>2</v>
      </c>
      <c r="G3631">
        <v>11</v>
      </c>
    </row>
    <row r="3632" spans="1:7" x14ac:dyDescent="0.4">
      <c r="A3632" s="1">
        <v>43922</v>
      </c>
      <c r="B3632" t="s">
        <v>10</v>
      </c>
      <c r="C3632" t="s">
        <v>71</v>
      </c>
      <c r="D3632" t="str">
        <f>TRIM(COVID_STATE[[#This Row],[ REGION_HOLD]])</f>
        <v>South</v>
      </c>
      <c r="E3632">
        <v>1028</v>
      </c>
      <c r="F3632">
        <v>15</v>
      </c>
      <c r="G3632">
        <v>100</v>
      </c>
    </row>
    <row r="3633" spans="1:7" x14ac:dyDescent="0.4">
      <c r="A3633" s="1">
        <v>43922</v>
      </c>
      <c r="B3633" t="s">
        <v>13</v>
      </c>
      <c r="C3633" t="s">
        <v>71</v>
      </c>
      <c r="D3633" t="str">
        <f>TRIM(COVID_STATE[[#This Row],[ REGION_HOLD]])</f>
        <v>South</v>
      </c>
      <c r="E3633">
        <v>631</v>
      </c>
      <c r="F3633">
        <v>28</v>
      </c>
      <c r="G3633">
        <v>154</v>
      </c>
    </row>
    <row r="3634" spans="1:7" x14ac:dyDescent="0.4">
      <c r="A3634" s="1">
        <v>43922</v>
      </c>
      <c r="B3634" t="s">
        <v>21</v>
      </c>
      <c r="C3634" t="s">
        <v>73</v>
      </c>
      <c r="D3634" t="str">
        <f>TRIM(COVID_STATE[[#This Row],[ REGION_HOLD]])</f>
        <v>West</v>
      </c>
      <c r="E3634">
        <v>34</v>
      </c>
      <c r="F3634">
        <v>0</v>
      </c>
      <c r="G3634">
        <v>1</v>
      </c>
    </row>
    <row r="3635" spans="1:7" x14ac:dyDescent="0.4">
      <c r="A3635" s="1">
        <v>43922</v>
      </c>
      <c r="B3635" t="s">
        <v>48</v>
      </c>
      <c r="C3635" t="s">
        <v>73</v>
      </c>
      <c r="D3635" t="str">
        <f>TRIM(COVID_STATE[[#This Row],[ REGION_HOLD]])</f>
        <v>West</v>
      </c>
      <c r="E3635">
        <v>143</v>
      </c>
      <c r="F3635">
        <v>0</v>
      </c>
      <c r="G3635">
        <v>9</v>
      </c>
    </row>
    <row r="3636" spans="1:7" x14ac:dyDescent="0.4">
      <c r="A3636" s="1">
        <v>43922</v>
      </c>
      <c r="B3636" t="s">
        <v>1</v>
      </c>
      <c r="C3636" t="s">
        <v>75</v>
      </c>
      <c r="D3636" t="str">
        <f>TRIM(COVID_STATE[[#This Row],[ REGION_HOLD]])</f>
        <v>Midwest</v>
      </c>
      <c r="E3636">
        <v>986</v>
      </c>
      <c r="F3636">
        <v>39</v>
      </c>
      <c r="G3636">
        <v>146</v>
      </c>
    </row>
    <row r="3637" spans="1:7" x14ac:dyDescent="0.4">
      <c r="A3637" s="1">
        <v>43922</v>
      </c>
      <c r="B3637" t="s">
        <v>22</v>
      </c>
      <c r="C3637" t="s">
        <v>75</v>
      </c>
      <c r="D3637" t="str">
        <f>TRIM(COVID_STATE[[#This Row],[ REGION_HOLD]])</f>
        <v>Midwest</v>
      </c>
      <c r="E3637">
        <v>399</v>
      </c>
      <c r="F3637">
        <v>19</v>
      </c>
      <c r="G3637">
        <v>80</v>
      </c>
    </row>
    <row r="3638" spans="1:7" x14ac:dyDescent="0.4">
      <c r="A3638" s="1">
        <v>43922</v>
      </c>
      <c r="B3638" t="s">
        <v>34</v>
      </c>
      <c r="C3638" t="s">
        <v>75</v>
      </c>
      <c r="D3638" t="str">
        <f>TRIM(COVID_STATE[[#This Row],[ REGION_HOLD]])</f>
        <v>Midwest</v>
      </c>
      <c r="E3638">
        <v>51</v>
      </c>
      <c r="F3638">
        <v>2</v>
      </c>
      <c r="G3638">
        <v>9</v>
      </c>
    </row>
    <row r="3639" spans="1:7" x14ac:dyDescent="0.4">
      <c r="A3639" s="1">
        <v>43922</v>
      </c>
      <c r="B3639" t="s">
        <v>29</v>
      </c>
      <c r="C3639" t="s">
        <v>75</v>
      </c>
      <c r="D3639" t="str">
        <f>TRIM(COVID_STATE[[#This Row],[ REGION_HOLD]])</f>
        <v>Midwest</v>
      </c>
      <c r="E3639">
        <v>54</v>
      </c>
      <c r="F3639">
        <v>1</v>
      </c>
      <c r="G3639">
        <v>11</v>
      </c>
    </row>
    <row r="3640" spans="1:7" x14ac:dyDescent="0.4">
      <c r="A3640" s="1">
        <v>43922</v>
      </c>
      <c r="B3640" t="s">
        <v>23</v>
      </c>
      <c r="C3640" t="s">
        <v>71</v>
      </c>
      <c r="D3640" t="str">
        <f>TRIM(COVID_STATE[[#This Row],[ REGION_HOLD]])</f>
        <v>South</v>
      </c>
      <c r="E3640">
        <v>84</v>
      </c>
      <c r="F3640">
        <v>2</v>
      </c>
      <c r="G3640">
        <v>20</v>
      </c>
    </row>
    <row r="3641" spans="1:7" x14ac:dyDescent="0.4">
      <c r="A3641" s="1">
        <v>43922</v>
      </c>
      <c r="B3641" t="s">
        <v>35</v>
      </c>
      <c r="C3641" t="s">
        <v>71</v>
      </c>
      <c r="D3641" t="str">
        <f>TRIM(COVID_STATE[[#This Row],[ REGION_HOLD]])</f>
        <v>South</v>
      </c>
      <c r="E3641">
        <v>1187</v>
      </c>
      <c r="F3641">
        <v>35</v>
      </c>
      <c r="G3641">
        <v>275</v>
      </c>
    </row>
    <row r="3642" spans="1:7" x14ac:dyDescent="0.4">
      <c r="A3642" s="1">
        <v>43922</v>
      </c>
      <c r="B3642" t="s">
        <v>46</v>
      </c>
      <c r="C3642" t="s">
        <v>74</v>
      </c>
      <c r="D3642" t="str">
        <f>TRIM(COVID_STATE[[#This Row],[ REGION_HOLD]])</f>
        <v>Northeast</v>
      </c>
      <c r="E3642">
        <v>41</v>
      </c>
      <c r="F3642">
        <v>2</v>
      </c>
      <c r="G3642">
        <v>7</v>
      </c>
    </row>
    <row r="3643" spans="1:7" x14ac:dyDescent="0.4">
      <c r="A3643" s="1">
        <v>43922</v>
      </c>
      <c r="B3643" t="s">
        <v>18</v>
      </c>
      <c r="C3643" t="s">
        <v>71</v>
      </c>
      <c r="D3643" t="str">
        <f>TRIM(COVID_STATE[[#This Row],[ REGION_HOLD]])</f>
        <v>South</v>
      </c>
      <c r="E3643">
        <v>323</v>
      </c>
      <c r="F3643">
        <v>15</v>
      </c>
      <c r="G3643">
        <v>33</v>
      </c>
    </row>
    <row r="3644" spans="1:7" x14ac:dyDescent="0.4">
      <c r="A3644" s="1">
        <v>43922</v>
      </c>
      <c r="B3644" t="s">
        <v>4</v>
      </c>
      <c r="C3644" t="s">
        <v>74</v>
      </c>
      <c r="D3644" t="str">
        <f>TRIM(COVID_STATE[[#This Row],[ REGION_HOLD]])</f>
        <v>Northeast</v>
      </c>
      <c r="E3644">
        <v>1118</v>
      </c>
      <c r="F3644">
        <v>33</v>
      </c>
      <c r="G3644">
        <v>122</v>
      </c>
    </row>
    <row r="3645" spans="1:7" x14ac:dyDescent="0.4">
      <c r="A3645" s="1">
        <v>43922</v>
      </c>
      <c r="B3645" t="s">
        <v>37</v>
      </c>
      <c r="C3645" t="s">
        <v>75</v>
      </c>
      <c r="D3645" t="str">
        <f>TRIM(COVID_STATE[[#This Row],[ REGION_HOLD]])</f>
        <v>Midwest</v>
      </c>
      <c r="E3645">
        <v>1663</v>
      </c>
      <c r="F3645">
        <v>72</v>
      </c>
      <c r="G3645">
        <v>336</v>
      </c>
    </row>
    <row r="3646" spans="1:7" x14ac:dyDescent="0.4">
      <c r="A3646" s="1">
        <v>43922</v>
      </c>
      <c r="B3646" t="s">
        <v>24</v>
      </c>
      <c r="C3646" t="s">
        <v>75</v>
      </c>
      <c r="D3646" t="str">
        <f>TRIM(COVID_STATE[[#This Row],[ REGION_HOLD]])</f>
        <v>Midwest</v>
      </c>
      <c r="E3646">
        <v>60</v>
      </c>
      <c r="F3646">
        <v>5</v>
      </c>
      <c r="G3646">
        <v>17</v>
      </c>
    </row>
    <row r="3647" spans="1:7" x14ac:dyDescent="0.4">
      <c r="A3647" s="1">
        <v>43922</v>
      </c>
      <c r="B3647" t="s">
        <v>41</v>
      </c>
      <c r="C3647" t="s">
        <v>71</v>
      </c>
      <c r="D3647" t="str">
        <f>TRIM(COVID_STATE[[#This Row],[ REGION_HOLD]])</f>
        <v>South</v>
      </c>
      <c r="E3647">
        <v>136</v>
      </c>
      <c r="F3647">
        <v>2</v>
      </c>
      <c r="G3647">
        <v>22</v>
      </c>
    </row>
    <row r="3648" spans="1:7" x14ac:dyDescent="0.4">
      <c r="A3648" s="1">
        <v>43922</v>
      </c>
      <c r="B3648" t="s">
        <v>30</v>
      </c>
      <c r="C3648" t="s">
        <v>75</v>
      </c>
      <c r="D3648" t="str">
        <f>TRIM(COVID_STATE[[#This Row],[ REGION_HOLD]])</f>
        <v>Midwest</v>
      </c>
      <c r="E3648">
        <v>230</v>
      </c>
      <c r="F3648">
        <v>6</v>
      </c>
      <c r="G3648">
        <v>21</v>
      </c>
    </row>
    <row r="3649" spans="1:7" x14ac:dyDescent="0.4">
      <c r="A3649" s="1">
        <v>43922</v>
      </c>
      <c r="B3649" t="s">
        <v>49</v>
      </c>
      <c r="C3649" t="s">
        <v>73</v>
      </c>
      <c r="D3649" t="str">
        <f>TRIM(COVID_STATE[[#This Row],[ REGION_HOLD]])</f>
        <v>West</v>
      </c>
      <c r="E3649">
        <v>21</v>
      </c>
      <c r="F3649">
        <v>0</v>
      </c>
      <c r="G3649">
        <v>5</v>
      </c>
    </row>
    <row r="3650" spans="1:7" x14ac:dyDescent="0.4">
      <c r="A3650" s="1">
        <v>43922</v>
      </c>
      <c r="B3650" t="s">
        <v>7</v>
      </c>
      <c r="C3650" t="s">
        <v>75</v>
      </c>
      <c r="D3650" t="str">
        <f>TRIM(COVID_STATE[[#This Row],[ REGION_HOLD]])</f>
        <v>Midwest</v>
      </c>
      <c r="E3650">
        <v>48</v>
      </c>
      <c r="F3650">
        <v>1</v>
      </c>
      <c r="G3650">
        <v>5</v>
      </c>
    </row>
    <row r="3651" spans="1:7" x14ac:dyDescent="0.4">
      <c r="A3651" s="1">
        <v>43922</v>
      </c>
      <c r="B3651" t="s">
        <v>19</v>
      </c>
      <c r="C3651" t="s">
        <v>73</v>
      </c>
      <c r="D3651" t="str">
        <f>TRIM(COVID_STATE[[#This Row],[ REGION_HOLD]])</f>
        <v>West</v>
      </c>
      <c r="E3651">
        <v>166</v>
      </c>
      <c r="F3651">
        <v>6</v>
      </c>
      <c r="G3651">
        <v>32</v>
      </c>
    </row>
    <row r="3652" spans="1:7" x14ac:dyDescent="0.4">
      <c r="A3652" s="1">
        <v>43922</v>
      </c>
      <c r="B3652" t="s">
        <v>14</v>
      </c>
      <c r="C3652" t="s">
        <v>74</v>
      </c>
      <c r="D3652" t="str">
        <f>TRIM(COVID_STATE[[#This Row],[ REGION_HOLD]])</f>
        <v>Northeast</v>
      </c>
      <c r="E3652">
        <v>48</v>
      </c>
      <c r="F3652">
        <v>1</v>
      </c>
      <c r="G3652">
        <v>4</v>
      </c>
    </row>
    <row r="3653" spans="1:7" x14ac:dyDescent="0.4">
      <c r="A3653" s="1">
        <v>43922</v>
      </c>
      <c r="B3653" t="s">
        <v>16</v>
      </c>
      <c r="C3653" t="s">
        <v>74</v>
      </c>
      <c r="D3653" t="str">
        <f>TRIM(COVID_STATE[[#This Row],[ REGION_HOLD]])</f>
        <v>Northeast</v>
      </c>
      <c r="E3653">
        <v>3559</v>
      </c>
      <c r="F3653">
        <v>88</v>
      </c>
      <c r="G3653">
        <v>355</v>
      </c>
    </row>
    <row r="3654" spans="1:7" x14ac:dyDescent="0.4">
      <c r="A3654" s="1">
        <v>43922</v>
      </c>
      <c r="B3654" t="s">
        <v>42</v>
      </c>
      <c r="C3654" t="s">
        <v>73</v>
      </c>
      <c r="D3654" t="str">
        <f>TRIM(COVID_STATE[[#This Row],[ REGION_HOLD]])</f>
        <v>West</v>
      </c>
      <c r="E3654">
        <v>48</v>
      </c>
      <c r="F3654">
        <v>1</v>
      </c>
      <c r="G3654">
        <v>6</v>
      </c>
    </row>
    <row r="3655" spans="1:7" x14ac:dyDescent="0.4">
      <c r="A3655" s="1">
        <v>43922</v>
      </c>
      <c r="B3655" t="s">
        <v>11</v>
      </c>
      <c r="C3655" t="s">
        <v>74</v>
      </c>
      <c r="D3655" t="str">
        <f>TRIM(COVID_STATE[[#This Row],[ REGION_HOLD]])</f>
        <v>Northeast</v>
      </c>
      <c r="E3655">
        <v>8153</v>
      </c>
      <c r="F3655">
        <v>486</v>
      </c>
      <c r="G3655">
        <v>2415</v>
      </c>
    </row>
    <row r="3656" spans="1:7" x14ac:dyDescent="0.4">
      <c r="A3656" s="1">
        <v>43922</v>
      </c>
      <c r="B3656" t="s">
        <v>15</v>
      </c>
      <c r="C3656" t="s">
        <v>71</v>
      </c>
      <c r="D3656" t="str">
        <f>TRIM(COVID_STATE[[#This Row],[ REGION_HOLD]])</f>
        <v>South</v>
      </c>
      <c r="E3656">
        <v>64</v>
      </c>
      <c r="F3656">
        <v>1</v>
      </c>
      <c r="G3656">
        <v>11</v>
      </c>
    </row>
    <row r="3657" spans="1:7" x14ac:dyDescent="0.4">
      <c r="A3657" s="1">
        <v>43922</v>
      </c>
      <c r="B3657" t="s">
        <v>43</v>
      </c>
      <c r="C3657" t="s">
        <v>75</v>
      </c>
      <c r="D3657" t="str">
        <f>TRIM(COVID_STATE[[#This Row],[ REGION_HOLD]])</f>
        <v>Midwest</v>
      </c>
      <c r="E3657">
        <v>21</v>
      </c>
      <c r="F3657">
        <v>0</v>
      </c>
      <c r="G3657">
        <v>3</v>
      </c>
    </row>
    <row r="3658" spans="1:7" x14ac:dyDescent="0.4">
      <c r="A3658" s="1">
        <v>43922</v>
      </c>
      <c r="B3658" t="s">
        <v>36</v>
      </c>
      <c r="C3658" t="s">
        <v>75</v>
      </c>
      <c r="D3658" t="str">
        <f>TRIM(COVID_STATE[[#This Row],[ REGION_HOLD]])</f>
        <v>Midwest</v>
      </c>
      <c r="E3658">
        <v>349</v>
      </c>
      <c r="F3658">
        <v>10</v>
      </c>
      <c r="G3658">
        <v>65</v>
      </c>
    </row>
    <row r="3659" spans="1:7" x14ac:dyDescent="0.4">
      <c r="A3659" s="1">
        <v>43922</v>
      </c>
      <c r="B3659" t="s">
        <v>25</v>
      </c>
      <c r="C3659" t="s">
        <v>71</v>
      </c>
      <c r="D3659" t="str">
        <f>TRIM(COVID_STATE[[#This Row],[ REGION_HOLD]])</f>
        <v>South</v>
      </c>
      <c r="E3659">
        <v>153</v>
      </c>
      <c r="F3659">
        <v>7</v>
      </c>
      <c r="G3659">
        <v>30</v>
      </c>
    </row>
    <row r="3660" spans="1:7" x14ac:dyDescent="0.4">
      <c r="A3660" s="1">
        <v>43922</v>
      </c>
      <c r="B3660" t="s">
        <v>9</v>
      </c>
      <c r="C3660" t="s">
        <v>73</v>
      </c>
      <c r="D3660" t="str">
        <f>TRIM(COVID_STATE[[#This Row],[ REGION_HOLD]])</f>
        <v>West</v>
      </c>
      <c r="E3660">
        <v>47</v>
      </c>
      <c r="F3660">
        <v>1</v>
      </c>
      <c r="G3660">
        <v>19</v>
      </c>
    </row>
    <row r="3661" spans="1:7" x14ac:dyDescent="0.4">
      <c r="A3661" s="1">
        <v>43922</v>
      </c>
      <c r="B3661" t="s">
        <v>26</v>
      </c>
      <c r="C3661" t="s">
        <v>74</v>
      </c>
      <c r="D3661" t="str">
        <f>TRIM(COVID_STATE[[#This Row],[ REGION_HOLD]])</f>
        <v>Northeast</v>
      </c>
      <c r="E3661">
        <v>808</v>
      </c>
      <c r="F3661">
        <v>6</v>
      </c>
      <c r="G3661">
        <v>78</v>
      </c>
    </row>
    <row r="3662" spans="1:7" x14ac:dyDescent="0.4">
      <c r="A3662" s="1">
        <v>43922</v>
      </c>
      <c r="B3662" t="s">
        <v>12</v>
      </c>
      <c r="C3662" t="s">
        <v>74</v>
      </c>
      <c r="D3662" t="str">
        <f>TRIM(COVID_STATE[[#This Row],[ REGION_HOLD]])</f>
        <v>Northeast</v>
      </c>
      <c r="E3662">
        <v>78</v>
      </c>
      <c r="F3662">
        <v>2</v>
      </c>
      <c r="G3662">
        <v>10</v>
      </c>
    </row>
    <row r="3663" spans="1:7" x14ac:dyDescent="0.4">
      <c r="A3663" s="1">
        <v>43922</v>
      </c>
      <c r="B3663" t="s">
        <v>27</v>
      </c>
      <c r="C3663" t="s">
        <v>71</v>
      </c>
      <c r="D3663" t="str">
        <f>TRIM(COVID_STATE[[#This Row],[ REGION_HOLD]])</f>
        <v>South</v>
      </c>
      <c r="E3663">
        <v>210</v>
      </c>
      <c r="F3663">
        <v>4</v>
      </c>
      <c r="G3663">
        <v>26</v>
      </c>
    </row>
    <row r="3664" spans="1:7" x14ac:dyDescent="0.4">
      <c r="A3664" s="1">
        <v>43922</v>
      </c>
      <c r="B3664" t="s">
        <v>38</v>
      </c>
      <c r="C3664" t="s">
        <v>75</v>
      </c>
      <c r="D3664" t="str">
        <f>TRIM(COVID_STATE[[#This Row],[ REGION_HOLD]])</f>
        <v>Midwest</v>
      </c>
      <c r="E3664">
        <v>22</v>
      </c>
      <c r="F3664">
        <v>0</v>
      </c>
      <c r="G3664">
        <v>1</v>
      </c>
    </row>
    <row r="3665" spans="1:7" x14ac:dyDescent="0.4">
      <c r="A3665" s="1">
        <v>43922</v>
      </c>
      <c r="B3665" t="s">
        <v>20</v>
      </c>
      <c r="C3665" t="s">
        <v>71</v>
      </c>
      <c r="D3665" t="str">
        <f>TRIM(COVID_STATE[[#This Row],[ REGION_HOLD]])</f>
        <v>South</v>
      </c>
      <c r="E3665">
        <v>640</v>
      </c>
      <c r="F3665">
        <v>10</v>
      </c>
      <c r="G3665">
        <v>23</v>
      </c>
    </row>
    <row r="3666" spans="1:7" x14ac:dyDescent="0.4">
      <c r="A3666" s="1">
        <v>43922</v>
      </c>
      <c r="B3666" t="s">
        <v>6</v>
      </c>
      <c r="C3666" t="s">
        <v>71</v>
      </c>
      <c r="D3666" t="str">
        <f>TRIM(COVID_STATE[[#This Row],[ REGION_HOLD]])</f>
        <v>South</v>
      </c>
      <c r="E3666">
        <v>814</v>
      </c>
      <c r="F3666">
        <v>8</v>
      </c>
      <c r="G3666">
        <v>65</v>
      </c>
    </row>
    <row r="3667" spans="1:7" x14ac:dyDescent="0.4">
      <c r="A3667" s="1">
        <v>43922</v>
      </c>
      <c r="B3667" t="s">
        <v>8</v>
      </c>
      <c r="C3667" t="s">
        <v>73</v>
      </c>
      <c r="D3667" t="str">
        <f>TRIM(COVID_STATE[[#This Row],[ REGION_HOLD]])</f>
        <v>West</v>
      </c>
      <c r="E3667">
        <v>125</v>
      </c>
      <c r="F3667">
        <v>2</v>
      </c>
      <c r="G3667">
        <v>7</v>
      </c>
    </row>
    <row r="3668" spans="1:7" x14ac:dyDescent="0.4">
      <c r="A3668" s="1">
        <v>43922</v>
      </c>
      <c r="B3668" t="s">
        <v>31</v>
      </c>
      <c r="C3668" t="s">
        <v>74</v>
      </c>
      <c r="D3668" t="str">
        <f>TRIM(COVID_STATE[[#This Row],[ REGION_HOLD]])</f>
        <v>Northeast</v>
      </c>
      <c r="E3668">
        <v>28</v>
      </c>
      <c r="F3668">
        <v>3</v>
      </c>
      <c r="G3668">
        <v>16</v>
      </c>
    </row>
    <row r="3669" spans="1:7" x14ac:dyDescent="0.4">
      <c r="A3669" s="1">
        <v>43922</v>
      </c>
      <c r="B3669" t="s">
        <v>32</v>
      </c>
      <c r="C3669" t="s">
        <v>71</v>
      </c>
      <c r="D3669" t="str">
        <f>TRIM(COVID_STATE[[#This Row],[ REGION_HOLD]])</f>
        <v>South</v>
      </c>
      <c r="E3669">
        <v>262</v>
      </c>
      <c r="F3669">
        <v>6</v>
      </c>
      <c r="G3669">
        <v>18</v>
      </c>
    </row>
    <row r="3670" spans="1:7" x14ac:dyDescent="0.4">
      <c r="A3670" s="1">
        <v>43922</v>
      </c>
      <c r="B3670" t="s">
        <v>0</v>
      </c>
      <c r="C3670" t="s">
        <v>73</v>
      </c>
      <c r="D3670" t="str">
        <f>TRIM(COVID_STATE[[#This Row],[ REGION_HOLD]])</f>
        <v>West</v>
      </c>
      <c r="E3670">
        <v>296</v>
      </c>
      <c r="F3670">
        <v>24</v>
      </c>
      <c r="G3670">
        <v>250</v>
      </c>
    </row>
    <row r="3671" spans="1:7" x14ac:dyDescent="0.4">
      <c r="A3671" s="1">
        <v>43922</v>
      </c>
      <c r="B3671" t="s">
        <v>50</v>
      </c>
      <c r="C3671" t="s">
        <v>71</v>
      </c>
      <c r="D3671" t="str">
        <f>TRIM(COVID_STATE[[#This Row],[ REGION_HOLD]])</f>
        <v>South</v>
      </c>
      <c r="E3671">
        <v>29</v>
      </c>
      <c r="F3671">
        <v>1</v>
      </c>
      <c r="G3671">
        <v>2</v>
      </c>
    </row>
    <row r="3672" spans="1:7" x14ac:dyDescent="0.4">
      <c r="A3672" s="1">
        <v>43922</v>
      </c>
      <c r="B3672" t="s">
        <v>5</v>
      </c>
      <c r="C3672" t="s">
        <v>75</v>
      </c>
      <c r="D3672" t="str">
        <f>TRIM(COVID_STATE[[#This Row],[ REGION_HOLD]])</f>
        <v>Midwest</v>
      </c>
      <c r="E3672">
        <v>201</v>
      </c>
      <c r="F3672">
        <v>8</v>
      </c>
      <c r="G3672">
        <v>33</v>
      </c>
    </row>
    <row r="3673" spans="1:7" x14ac:dyDescent="0.4">
      <c r="A3673" s="1">
        <v>43922</v>
      </c>
      <c r="B3673" t="s">
        <v>44</v>
      </c>
      <c r="C3673" t="s">
        <v>73</v>
      </c>
      <c r="D3673" t="str">
        <f>TRIM(COVID_STATE[[#This Row],[ REGION_HOLD]])</f>
        <v>West</v>
      </c>
      <c r="E3673">
        <v>17</v>
      </c>
      <c r="F3673">
        <v>0</v>
      </c>
      <c r="G3673">
        <v>0</v>
      </c>
    </row>
    <row r="3674" spans="1:7" x14ac:dyDescent="0.4">
      <c r="A3674" s="1">
        <v>43923</v>
      </c>
      <c r="B3674" t="s">
        <v>47</v>
      </c>
      <c r="C3674" t="s">
        <v>71</v>
      </c>
      <c r="D3674" t="str">
        <f>TRIM(COVID_STATE[[#This Row],[ REGION_HOLD]])</f>
        <v>South</v>
      </c>
      <c r="E3674">
        <v>162</v>
      </c>
      <c r="F3674">
        <v>4</v>
      </c>
      <c r="G3674">
        <v>32</v>
      </c>
    </row>
    <row r="3675" spans="1:7" x14ac:dyDescent="0.4">
      <c r="A3675" s="1">
        <v>43923</v>
      </c>
      <c r="B3675" t="s">
        <v>45</v>
      </c>
      <c r="C3675" t="s">
        <v>73</v>
      </c>
      <c r="D3675" t="str">
        <f>TRIM(COVID_STATE[[#This Row],[ REGION_HOLD]])</f>
        <v>West</v>
      </c>
      <c r="E3675">
        <v>3</v>
      </c>
      <c r="F3675">
        <v>0</v>
      </c>
      <c r="G3675">
        <v>2</v>
      </c>
    </row>
    <row r="3676" spans="1:7" x14ac:dyDescent="0.4">
      <c r="A3676" s="1">
        <v>43923</v>
      </c>
      <c r="B3676" t="s">
        <v>3</v>
      </c>
      <c r="C3676" t="s">
        <v>73</v>
      </c>
      <c r="D3676" t="str">
        <f>TRIM(COVID_STATE[[#This Row],[ REGION_HOLD]])</f>
        <v>West</v>
      </c>
      <c r="E3676">
        <v>187</v>
      </c>
      <c r="F3676">
        <v>6</v>
      </c>
      <c r="G3676">
        <v>35</v>
      </c>
    </row>
    <row r="3677" spans="1:7" x14ac:dyDescent="0.4">
      <c r="A3677" s="1">
        <v>43923</v>
      </c>
      <c r="B3677" t="s">
        <v>39</v>
      </c>
      <c r="C3677" t="s">
        <v>71</v>
      </c>
      <c r="D3677" t="str">
        <f>TRIM(COVID_STATE[[#This Row],[ REGION_HOLD]])</f>
        <v>South</v>
      </c>
      <c r="E3677">
        <v>59</v>
      </c>
      <c r="F3677">
        <v>2</v>
      </c>
      <c r="G3677">
        <v>12</v>
      </c>
    </row>
    <row r="3678" spans="1:7" x14ac:dyDescent="0.4">
      <c r="A3678" s="1">
        <v>43923</v>
      </c>
      <c r="B3678" t="s">
        <v>2</v>
      </c>
      <c r="C3678" t="s">
        <v>73</v>
      </c>
      <c r="D3678" t="str">
        <f>TRIM(COVID_STATE[[#This Row],[ REGION_HOLD]])</f>
        <v>West</v>
      </c>
      <c r="E3678">
        <v>1333</v>
      </c>
      <c r="F3678">
        <v>35</v>
      </c>
      <c r="G3678">
        <v>247</v>
      </c>
    </row>
    <row r="3679" spans="1:7" x14ac:dyDescent="0.4">
      <c r="A3679" s="1">
        <v>43923</v>
      </c>
      <c r="B3679" t="s">
        <v>17</v>
      </c>
      <c r="C3679" t="s">
        <v>73</v>
      </c>
      <c r="D3679" t="str">
        <f>TRIM(COVID_STATE[[#This Row],[ REGION_HOLD]])</f>
        <v>West</v>
      </c>
      <c r="E3679">
        <v>382</v>
      </c>
      <c r="F3679">
        <v>16</v>
      </c>
      <c r="G3679">
        <v>96</v>
      </c>
    </row>
    <row r="3680" spans="1:7" x14ac:dyDescent="0.4">
      <c r="A3680" s="1">
        <v>43923</v>
      </c>
      <c r="B3680" t="s">
        <v>33</v>
      </c>
      <c r="C3680" t="s">
        <v>74</v>
      </c>
      <c r="D3680" t="str">
        <f>TRIM(COVID_STATE[[#This Row],[ REGION_HOLD]])</f>
        <v>Northeast</v>
      </c>
      <c r="E3680">
        <v>267</v>
      </c>
      <c r="F3680">
        <v>27</v>
      </c>
      <c r="G3680">
        <v>112</v>
      </c>
    </row>
    <row r="3681" spans="1:7" x14ac:dyDescent="0.4">
      <c r="A3681" s="1">
        <v>43923</v>
      </c>
      <c r="B3681" t="s">
        <v>40</v>
      </c>
      <c r="C3681" t="s">
        <v>71</v>
      </c>
      <c r="D3681" t="str">
        <f>TRIM(COVID_STATE[[#This Row],[ REGION_HOLD]])</f>
        <v>South</v>
      </c>
      <c r="E3681">
        <v>25</v>
      </c>
      <c r="F3681">
        <v>1</v>
      </c>
      <c r="G3681">
        <v>12</v>
      </c>
    </row>
    <row r="3682" spans="1:7" x14ac:dyDescent="0.4">
      <c r="A3682" s="1">
        <v>43923</v>
      </c>
      <c r="B3682" t="s">
        <v>28</v>
      </c>
      <c r="C3682" t="s">
        <v>71</v>
      </c>
      <c r="D3682" t="str">
        <f>TRIM(COVID_STATE[[#This Row],[ REGION_HOLD]])</f>
        <v>South</v>
      </c>
      <c r="E3682">
        <v>67</v>
      </c>
      <c r="F3682">
        <v>1</v>
      </c>
      <c r="G3682">
        <v>12</v>
      </c>
    </row>
    <row r="3683" spans="1:7" x14ac:dyDescent="0.4">
      <c r="A3683" s="1">
        <v>43923</v>
      </c>
      <c r="B3683" t="s">
        <v>10</v>
      </c>
      <c r="C3683" t="s">
        <v>71</v>
      </c>
      <c r="D3683" t="str">
        <f>TRIM(COVID_STATE[[#This Row],[ REGION_HOLD]])</f>
        <v>South</v>
      </c>
      <c r="E3683">
        <v>1228</v>
      </c>
      <c r="F3683">
        <v>44</v>
      </c>
      <c r="G3683">
        <v>144</v>
      </c>
    </row>
    <row r="3684" spans="1:7" x14ac:dyDescent="0.4">
      <c r="A3684" s="1">
        <v>43923</v>
      </c>
      <c r="B3684" t="s">
        <v>13</v>
      </c>
      <c r="C3684" t="s">
        <v>71</v>
      </c>
      <c r="D3684" t="str">
        <f>TRIM(COVID_STATE[[#This Row],[ REGION_HOLD]])</f>
        <v>South</v>
      </c>
      <c r="E3684">
        <v>697</v>
      </c>
      <c r="F3684">
        <v>22</v>
      </c>
      <c r="G3684">
        <v>176</v>
      </c>
    </row>
    <row r="3685" spans="1:7" x14ac:dyDescent="0.4">
      <c r="A3685" s="1">
        <v>43923</v>
      </c>
      <c r="B3685" t="s">
        <v>21</v>
      </c>
      <c r="C3685" t="s">
        <v>73</v>
      </c>
      <c r="D3685" t="str">
        <f>TRIM(COVID_STATE[[#This Row],[ REGION_HOLD]])</f>
        <v>West</v>
      </c>
      <c r="E3685">
        <v>25</v>
      </c>
      <c r="F3685">
        <v>1</v>
      </c>
      <c r="G3685">
        <v>2</v>
      </c>
    </row>
    <row r="3686" spans="1:7" x14ac:dyDescent="0.4">
      <c r="A3686" s="1">
        <v>43923</v>
      </c>
      <c r="B3686" t="s">
        <v>48</v>
      </c>
      <c r="C3686" t="s">
        <v>73</v>
      </c>
      <c r="D3686" t="str">
        <f>TRIM(COVID_STATE[[#This Row],[ REGION_HOLD]])</f>
        <v>West</v>
      </c>
      <c r="E3686">
        <v>222</v>
      </c>
      <c r="F3686">
        <v>0</v>
      </c>
      <c r="G3686">
        <v>9</v>
      </c>
    </row>
    <row r="3687" spans="1:7" x14ac:dyDescent="0.4">
      <c r="A3687" s="1">
        <v>43923</v>
      </c>
      <c r="B3687" t="s">
        <v>1</v>
      </c>
      <c r="C3687" t="s">
        <v>75</v>
      </c>
      <c r="D3687" t="str">
        <f>TRIM(COVID_STATE[[#This Row],[ REGION_HOLD]])</f>
        <v>Midwest</v>
      </c>
      <c r="E3687">
        <v>717</v>
      </c>
      <c r="F3687">
        <v>19</v>
      </c>
      <c r="G3687">
        <v>165</v>
      </c>
    </row>
    <row r="3688" spans="1:7" x14ac:dyDescent="0.4">
      <c r="A3688" s="1">
        <v>43923</v>
      </c>
      <c r="B3688" t="s">
        <v>22</v>
      </c>
      <c r="C3688" t="s">
        <v>75</v>
      </c>
      <c r="D3688" t="str">
        <f>TRIM(COVID_STATE[[#This Row],[ REGION_HOLD]])</f>
        <v>Midwest</v>
      </c>
      <c r="E3688">
        <v>478</v>
      </c>
      <c r="F3688">
        <v>14</v>
      </c>
      <c r="G3688">
        <v>94</v>
      </c>
    </row>
    <row r="3689" spans="1:7" x14ac:dyDescent="0.4">
      <c r="A3689" s="1">
        <v>43923</v>
      </c>
      <c r="B3689" t="s">
        <v>34</v>
      </c>
      <c r="C3689" t="s">
        <v>75</v>
      </c>
      <c r="D3689" t="str">
        <f>TRIM(COVID_STATE[[#This Row],[ REGION_HOLD]])</f>
        <v>Midwest</v>
      </c>
      <c r="E3689">
        <v>65</v>
      </c>
      <c r="F3689">
        <v>2</v>
      </c>
      <c r="G3689">
        <v>11</v>
      </c>
    </row>
    <row r="3690" spans="1:7" x14ac:dyDescent="0.4">
      <c r="A3690" s="1">
        <v>43923</v>
      </c>
      <c r="B3690" t="s">
        <v>29</v>
      </c>
      <c r="C3690" t="s">
        <v>75</v>
      </c>
      <c r="D3690" t="str">
        <f>TRIM(COVID_STATE[[#This Row],[ REGION_HOLD]])</f>
        <v>Midwest</v>
      </c>
      <c r="E3690">
        <v>65</v>
      </c>
      <c r="F3690">
        <v>3</v>
      </c>
      <c r="G3690">
        <v>14</v>
      </c>
    </row>
    <row r="3691" spans="1:7" x14ac:dyDescent="0.4">
      <c r="A3691" s="1">
        <v>43923</v>
      </c>
      <c r="B3691" t="s">
        <v>23</v>
      </c>
      <c r="C3691" t="s">
        <v>71</v>
      </c>
      <c r="D3691" t="str">
        <f>TRIM(COVID_STATE[[#This Row],[ REGION_HOLD]])</f>
        <v>South</v>
      </c>
      <c r="E3691">
        <v>64</v>
      </c>
      <c r="F3691">
        <v>14</v>
      </c>
      <c r="G3691">
        <v>34</v>
      </c>
    </row>
    <row r="3692" spans="1:7" x14ac:dyDescent="0.4">
      <c r="A3692" s="1">
        <v>43923</v>
      </c>
      <c r="B3692" t="s">
        <v>35</v>
      </c>
      <c r="C3692" t="s">
        <v>71</v>
      </c>
      <c r="D3692" t="str">
        <f>TRIM(COVID_STATE[[#This Row],[ REGION_HOLD]])</f>
        <v>South</v>
      </c>
      <c r="E3692">
        <v>2728</v>
      </c>
      <c r="F3692">
        <v>35</v>
      </c>
      <c r="G3692">
        <v>310</v>
      </c>
    </row>
    <row r="3693" spans="1:7" x14ac:dyDescent="0.4">
      <c r="A3693" s="1">
        <v>43923</v>
      </c>
      <c r="B3693" t="s">
        <v>46</v>
      </c>
      <c r="C3693" t="s">
        <v>74</v>
      </c>
      <c r="D3693" t="str">
        <f>TRIM(COVID_STATE[[#This Row],[ REGION_HOLD]])</f>
        <v>Northeast</v>
      </c>
      <c r="E3693">
        <v>32</v>
      </c>
      <c r="F3693">
        <v>0</v>
      </c>
      <c r="G3693">
        <v>7</v>
      </c>
    </row>
    <row r="3694" spans="1:7" x14ac:dyDescent="0.4">
      <c r="A3694" s="1">
        <v>43923</v>
      </c>
      <c r="B3694" t="s">
        <v>18</v>
      </c>
      <c r="C3694" t="s">
        <v>71</v>
      </c>
      <c r="D3694" t="str">
        <f>TRIM(COVID_STATE[[#This Row],[ REGION_HOLD]])</f>
        <v>South</v>
      </c>
      <c r="E3694">
        <v>346</v>
      </c>
      <c r="F3694">
        <v>3</v>
      </c>
      <c r="G3694">
        <v>36</v>
      </c>
    </row>
    <row r="3695" spans="1:7" x14ac:dyDescent="0.4">
      <c r="A3695" s="1">
        <v>43923</v>
      </c>
      <c r="B3695" t="s">
        <v>4</v>
      </c>
      <c r="C3695" t="s">
        <v>74</v>
      </c>
      <c r="D3695" t="str">
        <f>TRIM(COVID_STATE[[#This Row],[ REGION_HOLD]])</f>
        <v>Northeast</v>
      </c>
      <c r="E3695">
        <v>1228</v>
      </c>
      <c r="F3695">
        <v>32</v>
      </c>
      <c r="G3695">
        <v>154</v>
      </c>
    </row>
    <row r="3696" spans="1:7" x14ac:dyDescent="0.4">
      <c r="A3696" s="1">
        <v>43923</v>
      </c>
      <c r="B3696" t="s">
        <v>37</v>
      </c>
      <c r="C3696" t="s">
        <v>75</v>
      </c>
      <c r="D3696" t="str">
        <f>TRIM(COVID_STATE[[#This Row],[ REGION_HOLD]])</f>
        <v>Midwest</v>
      </c>
      <c r="E3696">
        <v>1499</v>
      </c>
      <c r="F3696">
        <v>81</v>
      </c>
      <c r="G3696">
        <v>417</v>
      </c>
    </row>
    <row r="3697" spans="1:7" x14ac:dyDescent="0.4">
      <c r="A3697" s="1">
        <v>43923</v>
      </c>
      <c r="B3697" t="s">
        <v>24</v>
      </c>
      <c r="C3697" t="s">
        <v>75</v>
      </c>
      <c r="D3697" t="str">
        <f>TRIM(COVID_STATE[[#This Row],[ REGION_HOLD]])</f>
        <v>Midwest</v>
      </c>
      <c r="E3697">
        <v>53</v>
      </c>
      <c r="F3697">
        <v>1</v>
      </c>
      <c r="G3697">
        <v>18</v>
      </c>
    </row>
    <row r="3698" spans="1:7" x14ac:dyDescent="0.4">
      <c r="A3698" s="1">
        <v>43923</v>
      </c>
      <c r="B3698" t="s">
        <v>41</v>
      </c>
      <c r="C3698" t="s">
        <v>71</v>
      </c>
      <c r="D3698" t="str">
        <f>TRIM(COVID_STATE[[#This Row],[ REGION_HOLD]])</f>
        <v>South</v>
      </c>
      <c r="E3698">
        <v>100</v>
      </c>
      <c r="F3698">
        <v>4</v>
      </c>
      <c r="G3698">
        <v>26</v>
      </c>
    </row>
    <row r="3699" spans="1:7" x14ac:dyDescent="0.4">
      <c r="A3699" s="1">
        <v>43923</v>
      </c>
      <c r="B3699" t="s">
        <v>30</v>
      </c>
      <c r="C3699" t="s">
        <v>75</v>
      </c>
      <c r="D3699" t="str">
        <f>TRIM(COVID_STATE[[#This Row],[ REGION_HOLD]])</f>
        <v>Midwest</v>
      </c>
      <c r="E3699">
        <v>254</v>
      </c>
      <c r="F3699">
        <v>7</v>
      </c>
      <c r="G3699">
        <v>28</v>
      </c>
    </row>
    <row r="3700" spans="1:7" x14ac:dyDescent="0.4">
      <c r="A3700" s="1">
        <v>43923</v>
      </c>
      <c r="B3700" t="s">
        <v>49</v>
      </c>
      <c r="C3700" t="s">
        <v>73</v>
      </c>
      <c r="D3700" t="str">
        <f>TRIM(COVID_STATE[[#This Row],[ REGION_HOLD]])</f>
        <v>West</v>
      </c>
      <c r="E3700">
        <v>22</v>
      </c>
      <c r="F3700">
        <v>0</v>
      </c>
      <c r="G3700">
        <v>5</v>
      </c>
    </row>
    <row r="3701" spans="1:7" x14ac:dyDescent="0.4">
      <c r="A3701" s="1">
        <v>43923</v>
      </c>
      <c r="B3701" t="s">
        <v>7</v>
      </c>
      <c r="C3701" t="s">
        <v>75</v>
      </c>
      <c r="D3701" t="str">
        <f>TRIM(COVID_STATE[[#This Row],[ REGION_HOLD]])</f>
        <v>Midwest</v>
      </c>
      <c r="E3701">
        <v>24</v>
      </c>
      <c r="F3701">
        <v>1</v>
      </c>
      <c r="G3701">
        <v>6</v>
      </c>
    </row>
    <row r="3702" spans="1:7" x14ac:dyDescent="0.4">
      <c r="A3702" s="1">
        <v>43923</v>
      </c>
      <c r="B3702" t="s">
        <v>19</v>
      </c>
      <c r="C3702" t="s">
        <v>73</v>
      </c>
      <c r="D3702" t="str">
        <f>TRIM(COVID_STATE[[#This Row],[ REGION_HOLD]])</f>
        <v>West</v>
      </c>
      <c r="E3702">
        <v>179</v>
      </c>
      <c r="F3702">
        <v>6</v>
      </c>
      <c r="G3702">
        <v>38</v>
      </c>
    </row>
    <row r="3703" spans="1:7" x14ac:dyDescent="0.4">
      <c r="A3703" s="1">
        <v>43923</v>
      </c>
      <c r="B3703" t="s">
        <v>14</v>
      </c>
      <c r="C3703" t="s">
        <v>74</v>
      </c>
      <c r="D3703" t="str">
        <f>TRIM(COVID_STATE[[#This Row],[ REGION_HOLD]])</f>
        <v>Northeast</v>
      </c>
      <c r="E3703">
        <v>64</v>
      </c>
      <c r="F3703">
        <v>1</v>
      </c>
      <c r="G3703">
        <v>5</v>
      </c>
    </row>
    <row r="3704" spans="1:7" x14ac:dyDescent="0.4">
      <c r="A3704" s="1">
        <v>43923</v>
      </c>
      <c r="B3704" t="s">
        <v>16</v>
      </c>
      <c r="C3704" t="s">
        <v>74</v>
      </c>
      <c r="D3704" t="str">
        <f>TRIM(COVID_STATE[[#This Row],[ REGION_HOLD]])</f>
        <v>Northeast</v>
      </c>
      <c r="E3704">
        <v>3335</v>
      </c>
      <c r="F3704">
        <v>184</v>
      </c>
      <c r="G3704">
        <v>539</v>
      </c>
    </row>
    <row r="3705" spans="1:7" x14ac:dyDescent="0.4">
      <c r="A3705" s="1">
        <v>43923</v>
      </c>
      <c r="B3705" t="s">
        <v>42</v>
      </c>
      <c r="C3705" t="s">
        <v>73</v>
      </c>
      <c r="D3705" t="str">
        <f>TRIM(COVID_STATE[[#This Row],[ REGION_HOLD]])</f>
        <v>West</v>
      </c>
      <c r="E3705">
        <v>40</v>
      </c>
      <c r="F3705">
        <v>1</v>
      </c>
      <c r="G3705">
        <v>7</v>
      </c>
    </row>
    <row r="3706" spans="1:7" x14ac:dyDescent="0.4">
      <c r="A3706" s="1">
        <v>43923</v>
      </c>
      <c r="B3706" t="s">
        <v>11</v>
      </c>
      <c r="C3706" t="s">
        <v>74</v>
      </c>
      <c r="D3706" t="str">
        <f>TRIM(COVID_STATE[[#This Row],[ REGION_HOLD]])</f>
        <v>Northeast</v>
      </c>
      <c r="E3706">
        <v>8996</v>
      </c>
      <c r="F3706">
        <v>548</v>
      </c>
      <c r="G3706">
        <v>2963</v>
      </c>
    </row>
    <row r="3707" spans="1:7" x14ac:dyDescent="0.4">
      <c r="A3707" s="1">
        <v>43923</v>
      </c>
      <c r="B3707" t="s">
        <v>15</v>
      </c>
      <c r="C3707" t="s">
        <v>71</v>
      </c>
      <c r="D3707" t="str">
        <f>TRIM(COVID_STATE[[#This Row],[ REGION_HOLD]])</f>
        <v>South</v>
      </c>
      <c r="E3707">
        <v>267</v>
      </c>
      <c r="F3707">
        <v>6</v>
      </c>
      <c r="G3707">
        <v>17</v>
      </c>
    </row>
    <row r="3708" spans="1:7" x14ac:dyDescent="0.4">
      <c r="A3708" s="1">
        <v>43923</v>
      </c>
      <c r="B3708" t="s">
        <v>43</v>
      </c>
      <c r="C3708" t="s">
        <v>75</v>
      </c>
      <c r="D3708" t="str">
        <f>TRIM(COVID_STATE[[#This Row],[ REGION_HOLD]])</f>
        <v>Midwest</v>
      </c>
      <c r="E3708">
        <v>12</v>
      </c>
      <c r="F3708">
        <v>0</v>
      </c>
      <c r="G3708">
        <v>3</v>
      </c>
    </row>
    <row r="3709" spans="1:7" x14ac:dyDescent="0.4">
      <c r="A3709" s="1">
        <v>43923</v>
      </c>
      <c r="B3709" t="s">
        <v>36</v>
      </c>
      <c r="C3709" t="s">
        <v>75</v>
      </c>
      <c r="D3709" t="str">
        <f>TRIM(COVID_STATE[[#This Row],[ REGION_HOLD]])</f>
        <v>Midwest</v>
      </c>
      <c r="E3709">
        <v>355</v>
      </c>
      <c r="F3709">
        <v>16</v>
      </c>
      <c r="G3709">
        <v>81</v>
      </c>
    </row>
    <row r="3710" spans="1:7" x14ac:dyDescent="0.4">
      <c r="A3710" s="1">
        <v>43923</v>
      </c>
      <c r="B3710" t="s">
        <v>25</v>
      </c>
      <c r="C3710" t="s">
        <v>71</v>
      </c>
      <c r="D3710" t="str">
        <f>TRIM(COVID_STATE[[#This Row],[ REGION_HOLD]])</f>
        <v>South</v>
      </c>
      <c r="E3710">
        <v>160</v>
      </c>
      <c r="F3710">
        <v>4</v>
      </c>
      <c r="G3710">
        <v>34</v>
      </c>
    </row>
    <row r="3711" spans="1:7" x14ac:dyDescent="0.4">
      <c r="A3711" s="1">
        <v>43923</v>
      </c>
      <c r="B3711" t="s">
        <v>9</v>
      </c>
      <c r="C3711" t="s">
        <v>73</v>
      </c>
      <c r="D3711" t="str">
        <f>TRIM(COVID_STATE[[#This Row],[ REGION_HOLD]])</f>
        <v>West</v>
      </c>
      <c r="E3711">
        <v>90</v>
      </c>
      <c r="F3711">
        <v>2</v>
      </c>
      <c r="G3711">
        <v>21</v>
      </c>
    </row>
    <row r="3712" spans="1:7" x14ac:dyDescent="0.4">
      <c r="A3712" s="1">
        <v>43923</v>
      </c>
      <c r="B3712" t="s">
        <v>26</v>
      </c>
      <c r="C3712" t="s">
        <v>74</v>
      </c>
      <c r="D3712" t="str">
        <f>TRIM(COVID_STATE[[#This Row],[ REGION_HOLD]])</f>
        <v>Northeast</v>
      </c>
      <c r="E3712">
        <v>1216</v>
      </c>
      <c r="F3712">
        <v>13</v>
      </c>
      <c r="G3712">
        <v>91</v>
      </c>
    </row>
    <row r="3713" spans="1:7" x14ac:dyDescent="0.4">
      <c r="A3713" s="1">
        <v>43923</v>
      </c>
      <c r="B3713" t="s">
        <v>12</v>
      </c>
      <c r="C3713" t="s">
        <v>74</v>
      </c>
      <c r="D3713" t="str">
        <f>TRIM(COVID_STATE[[#This Row],[ REGION_HOLD]])</f>
        <v>Northeast</v>
      </c>
      <c r="E3713">
        <v>91</v>
      </c>
      <c r="F3713">
        <v>2</v>
      </c>
      <c r="G3713">
        <v>12</v>
      </c>
    </row>
    <row r="3714" spans="1:7" x14ac:dyDescent="0.4">
      <c r="A3714" s="1">
        <v>43923</v>
      </c>
      <c r="B3714" t="s">
        <v>27</v>
      </c>
      <c r="C3714" t="s">
        <v>71</v>
      </c>
      <c r="D3714" t="str">
        <f>TRIM(COVID_STATE[[#This Row],[ REGION_HOLD]])</f>
        <v>South</v>
      </c>
      <c r="E3714">
        <v>261</v>
      </c>
      <c r="F3714">
        <v>5</v>
      </c>
      <c r="G3714">
        <v>31</v>
      </c>
    </row>
    <row r="3715" spans="1:7" x14ac:dyDescent="0.4">
      <c r="A3715" s="1">
        <v>43923</v>
      </c>
      <c r="B3715" t="s">
        <v>38</v>
      </c>
      <c r="C3715" t="s">
        <v>75</v>
      </c>
      <c r="D3715" t="str">
        <f>TRIM(COVID_STATE[[#This Row],[ REGION_HOLD]])</f>
        <v>Midwest</v>
      </c>
      <c r="E3715">
        <v>36</v>
      </c>
      <c r="F3715">
        <v>1</v>
      </c>
      <c r="G3715">
        <v>2</v>
      </c>
    </row>
    <row r="3716" spans="1:7" x14ac:dyDescent="0.4">
      <c r="A3716" s="1">
        <v>43923</v>
      </c>
      <c r="B3716" t="s">
        <v>20</v>
      </c>
      <c r="C3716" t="s">
        <v>71</v>
      </c>
      <c r="D3716" t="str">
        <f>TRIM(COVID_STATE[[#This Row],[ REGION_HOLD]])</f>
        <v>South</v>
      </c>
      <c r="E3716">
        <v>179</v>
      </c>
      <c r="F3716">
        <v>9</v>
      </c>
      <c r="G3716">
        <v>32</v>
      </c>
    </row>
    <row r="3717" spans="1:7" x14ac:dyDescent="0.4">
      <c r="A3717" s="1">
        <v>43923</v>
      </c>
      <c r="B3717" t="s">
        <v>6</v>
      </c>
      <c r="C3717" t="s">
        <v>71</v>
      </c>
      <c r="D3717" t="str">
        <f>TRIM(COVID_STATE[[#This Row],[ REGION_HOLD]])</f>
        <v>South</v>
      </c>
      <c r="E3717">
        <v>550</v>
      </c>
      <c r="F3717">
        <v>15</v>
      </c>
      <c r="G3717">
        <v>80</v>
      </c>
    </row>
    <row r="3718" spans="1:7" x14ac:dyDescent="0.4">
      <c r="A3718" s="1">
        <v>43923</v>
      </c>
      <c r="B3718" t="s">
        <v>8</v>
      </c>
      <c r="C3718" t="s">
        <v>73</v>
      </c>
      <c r="D3718" t="str">
        <f>TRIM(COVID_STATE[[#This Row],[ REGION_HOLD]])</f>
        <v>West</v>
      </c>
      <c r="E3718">
        <v>65</v>
      </c>
      <c r="F3718">
        <v>0</v>
      </c>
      <c r="G3718">
        <v>7</v>
      </c>
    </row>
    <row r="3719" spans="1:7" x14ac:dyDescent="0.4">
      <c r="A3719" s="1">
        <v>43923</v>
      </c>
      <c r="B3719" t="s">
        <v>31</v>
      </c>
      <c r="C3719" t="s">
        <v>74</v>
      </c>
      <c r="D3719" t="str">
        <f>TRIM(COVID_STATE[[#This Row],[ REGION_HOLD]])</f>
        <v>Northeast</v>
      </c>
      <c r="E3719">
        <v>17</v>
      </c>
      <c r="F3719">
        <v>1</v>
      </c>
      <c r="G3719">
        <v>17</v>
      </c>
    </row>
    <row r="3720" spans="1:7" x14ac:dyDescent="0.4">
      <c r="A3720" s="1">
        <v>43923</v>
      </c>
      <c r="B3720" t="s">
        <v>32</v>
      </c>
      <c r="C3720" t="s">
        <v>71</v>
      </c>
      <c r="D3720" t="str">
        <f>TRIM(COVID_STATE[[#This Row],[ REGION_HOLD]])</f>
        <v>South</v>
      </c>
      <c r="E3720">
        <v>195</v>
      </c>
      <c r="F3720">
        <v>0</v>
      </c>
      <c r="G3720">
        <v>18</v>
      </c>
    </row>
    <row r="3721" spans="1:7" x14ac:dyDescent="0.4">
      <c r="A3721" s="1">
        <v>43923</v>
      </c>
      <c r="B3721" t="s">
        <v>0</v>
      </c>
      <c r="C3721" t="s">
        <v>73</v>
      </c>
      <c r="D3721" t="str">
        <f>TRIM(COVID_STATE[[#This Row],[ REGION_HOLD]])</f>
        <v>West</v>
      </c>
      <c r="E3721">
        <v>997</v>
      </c>
      <c r="F3721">
        <v>22</v>
      </c>
      <c r="G3721">
        <v>272</v>
      </c>
    </row>
    <row r="3722" spans="1:7" x14ac:dyDescent="0.4">
      <c r="A3722" s="1">
        <v>43923</v>
      </c>
      <c r="B3722" t="s">
        <v>50</v>
      </c>
      <c r="C3722" t="s">
        <v>71</v>
      </c>
      <c r="D3722" t="str">
        <f>TRIM(COVID_STATE[[#This Row],[ REGION_HOLD]])</f>
        <v>South</v>
      </c>
      <c r="E3722">
        <v>26</v>
      </c>
      <c r="F3722">
        <v>0</v>
      </c>
      <c r="G3722">
        <v>2</v>
      </c>
    </row>
    <row r="3723" spans="1:7" x14ac:dyDescent="0.4">
      <c r="A3723" s="1">
        <v>43923</v>
      </c>
      <c r="B3723" t="s">
        <v>5</v>
      </c>
      <c r="C3723" t="s">
        <v>75</v>
      </c>
      <c r="D3723" t="str">
        <f>TRIM(COVID_STATE[[#This Row],[ REGION_HOLD]])</f>
        <v>Midwest</v>
      </c>
      <c r="E3723">
        <v>178</v>
      </c>
      <c r="F3723">
        <v>4</v>
      </c>
      <c r="G3723">
        <v>37</v>
      </c>
    </row>
    <row r="3724" spans="1:7" x14ac:dyDescent="0.4">
      <c r="A3724" s="1">
        <v>43923</v>
      </c>
      <c r="B3724" t="s">
        <v>44</v>
      </c>
      <c r="C3724" t="s">
        <v>73</v>
      </c>
      <c r="D3724" t="str">
        <f>TRIM(COVID_STATE[[#This Row],[ REGION_HOLD]])</f>
        <v>West</v>
      </c>
      <c r="E3724">
        <v>16</v>
      </c>
      <c r="F3724">
        <v>0</v>
      </c>
      <c r="G3724">
        <v>0</v>
      </c>
    </row>
    <row r="3725" spans="1:7" x14ac:dyDescent="0.4">
      <c r="A3725" s="1">
        <v>43924</v>
      </c>
      <c r="B3725" t="s">
        <v>47</v>
      </c>
      <c r="C3725" t="s">
        <v>71</v>
      </c>
      <c r="D3725" t="str">
        <f>TRIM(COVID_STATE[[#This Row],[ REGION_HOLD]])</f>
        <v>South</v>
      </c>
      <c r="E3725">
        <v>265</v>
      </c>
      <c r="F3725">
        <v>6</v>
      </c>
      <c r="G3725">
        <v>38</v>
      </c>
    </row>
    <row r="3726" spans="1:7" x14ac:dyDescent="0.4">
      <c r="A3726" s="1">
        <v>43924</v>
      </c>
      <c r="B3726" t="s">
        <v>45</v>
      </c>
      <c r="C3726" t="s">
        <v>73</v>
      </c>
      <c r="D3726" t="str">
        <f>TRIM(COVID_STATE[[#This Row],[ REGION_HOLD]])</f>
        <v>West</v>
      </c>
      <c r="E3726">
        <v>10</v>
      </c>
      <c r="F3726">
        <v>0</v>
      </c>
      <c r="G3726">
        <v>2</v>
      </c>
    </row>
    <row r="3727" spans="1:7" x14ac:dyDescent="0.4">
      <c r="A3727" s="1">
        <v>43924</v>
      </c>
      <c r="B3727" t="s">
        <v>3</v>
      </c>
      <c r="C3727" t="s">
        <v>73</v>
      </c>
      <c r="D3727" t="str">
        <f>TRIM(COVID_STATE[[#This Row],[ REGION_HOLD]])</f>
        <v>West</v>
      </c>
      <c r="E3727">
        <v>169</v>
      </c>
      <c r="F3727">
        <v>6</v>
      </c>
      <c r="G3727">
        <v>41</v>
      </c>
    </row>
    <row r="3728" spans="1:7" x14ac:dyDescent="0.4">
      <c r="A3728" s="1">
        <v>43924</v>
      </c>
      <c r="B3728" t="s">
        <v>39</v>
      </c>
      <c r="C3728" t="s">
        <v>71</v>
      </c>
      <c r="D3728" t="str">
        <f>TRIM(COVID_STATE[[#This Row],[ REGION_HOLD]])</f>
        <v>South</v>
      </c>
      <c r="E3728">
        <v>55</v>
      </c>
      <c r="F3728">
        <v>0</v>
      </c>
      <c r="G3728">
        <v>12</v>
      </c>
    </row>
    <row r="3729" spans="1:7" x14ac:dyDescent="0.4">
      <c r="A3729" s="1">
        <v>43924</v>
      </c>
      <c r="B3729" t="s">
        <v>2</v>
      </c>
      <c r="C3729" t="s">
        <v>73</v>
      </c>
      <c r="D3729" t="str">
        <f>TRIM(COVID_STATE[[#This Row],[ REGION_HOLD]])</f>
        <v>West</v>
      </c>
      <c r="E3729">
        <v>1379</v>
      </c>
      <c r="F3729">
        <v>35</v>
      </c>
      <c r="G3729">
        <v>282</v>
      </c>
    </row>
    <row r="3730" spans="1:7" x14ac:dyDescent="0.4">
      <c r="A3730" s="1">
        <v>43924</v>
      </c>
      <c r="B3730" t="s">
        <v>17</v>
      </c>
      <c r="C3730" t="s">
        <v>73</v>
      </c>
      <c r="D3730" t="str">
        <f>TRIM(COVID_STATE[[#This Row],[ REGION_HOLD]])</f>
        <v>West</v>
      </c>
      <c r="E3730">
        <v>454</v>
      </c>
      <c r="F3730">
        <v>14</v>
      </c>
      <c r="G3730">
        <v>110</v>
      </c>
    </row>
    <row r="3731" spans="1:7" x14ac:dyDescent="0.4">
      <c r="A3731" s="1">
        <v>43924</v>
      </c>
      <c r="B3731" t="s">
        <v>33</v>
      </c>
      <c r="C3731" t="s">
        <v>74</v>
      </c>
      <c r="D3731" t="str">
        <f>TRIM(COVID_STATE[[#This Row],[ REGION_HOLD]])</f>
        <v>Northeast</v>
      </c>
      <c r="E3731">
        <v>1091</v>
      </c>
      <c r="F3731">
        <v>20</v>
      </c>
      <c r="G3731">
        <v>132</v>
      </c>
    </row>
    <row r="3732" spans="1:7" x14ac:dyDescent="0.4">
      <c r="A3732" s="1">
        <v>43924</v>
      </c>
      <c r="B3732" t="s">
        <v>40</v>
      </c>
      <c r="C3732" t="s">
        <v>71</v>
      </c>
      <c r="D3732" t="str">
        <f>TRIM(COVID_STATE[[#This Row],[ REGION_HOLD]])</f>
        <v>South</v>
      </c>
      <c r="E3732">
        <v>57</v>
      </c>
      <c r="F3732">
        <v>2</v>
      </c>
      <c r="G3732">
        <v>14</v>
      </c>
    </row>
    <row r="3733" spans="1:7" x14ac:dyDescent="0.4">
      <c r="A3733" s="1">
        <v>43924</v>
      </c>
      <c r="B3733" t="s">
        <v>28</v>
      </c>
      <c r="C3733" t="s">
        <v>71</v>
      </c>
      <c r="D3733" t="str">
        <f>TRIM(COVID_STATE[[#This Row],[ REGION_HOLD]])</f>
        <v>South</v>
      </c>
      <c r="E3733">
        <v>104</v>
      </c>
      <c r="F3733">
        <v>3</v>
      </c>
      <c r="G3733">
        <v>15</v>
      </c>
    </row>
    <row r="3734" spans="1:7" x14ac:dyDescent="0.4">
      <c r="A3734" s="1">
        <v>43924</v>
      </c>
      <c r="B3734" t="s">
        <v>10</v>
      </c>
      <c r="C3734" t="s">
        <v>71</v>
      </c>
      <c r="D3734" t="str">
        <f>TRIM(COVID_STATE[[#This Row],[ REGION_HOLD]])</f>
        <v>South</v>
      </c>
      <c r="E3734">
        <v>1260</v>
      </c>
      <c r="F3734">
        <v>25</v>
      </c>
      <c r="G3734">
        <v>169</v>
      </c>
    </row>
    <row r="3735" spans="1:7" x14ac:dyDescent="0.4">
      <c r="A3735" s="1">
        <v>43924</v>
      </c>
      <c r="B3735" t="s">
        <v>13</v>
      </c>
      <c r="C3735" t="s">
        <v>71</v>
      </c>
      <c r="D3735" t="str">
        <f>TRIM(COVID_STATE[[#This Row],[ REGION_HOLD]])</f>
        <v>South</v>
      </c>
      <c r="E3735">
        <v>523</v>
      </c>
      <c r="F3735">
        <v>22</v>
      </c>
      <c r="G3735">
        <v>198</v>
      </c>
    </row>
    <row r="3736" spans="1:7" x14ac:dyDescent="0.4">
      <c r="A3736" s="1">
        <v>43924</v>
      </c>
      <c r="B3736" t="s">
        <v>21</v>
      </c>
      <c r="C3736" t="s">
        <v>73</v>
      </c>
      <c r="D3736" t="str">
        <f>TRIM(COVID_STATE[[#This Row],[ REGION_HOLD]])</f>
        <v>West</v>
      </c>
      <c r="E3736">
        <v>34</v>
      </c>
      <c r="F3736">
        <v>1</v>
      </c>
      <c r="G3736">
        <v>3</v>
      </c>
    </row>
    <row r="3737" spans="1:7" x14ac:dyDescent="0.4">
      <c r="A3737" s="1">
        <v>43924</v>
      </c>
      <c r="B3737" t="s">
        <v>48</v>
      </c>
      <c r="C3737" t="s">
        <v>73</v>
      </c>
      <c r="D3737" t="str">
        <f>TRIM(COVID_STATE[[#This Row],[ REGION_HOLD]])</f>
        <v>West</v>
      </c>
      <c r="E3737">
        <v>121</v>
      </c>
      <c r="F3737">
        <v>1</v>
      </c>
      <c r="G3737">
        <v>10</v>
      </c>
    </row>
    <row r="3738" spans="1:7" x14ac:dyDescent="0.4">
      <c r="A3738" s="1">
        <v>43924</v>
      </c>
      <c r="B3738" t="s">
        <v>1</v>
      </c>
      <c r="C3738" t="s">
        <v>75</v>
      </c>
      <c r="D3738" t="str">
        <f>TRIM(COVID_STATE[[#This Row],[ REGION_HOLD]])</f>
        <v>Midwest</v>
      </c>
      <c r="E3738">
        <v>1209</v>
      </c>
      <c r="F3738">
        <v>47</v>
      </c>
      <c r="G3738">
        <v>212</v>
      </c>
    </row>
    <row r="3739" spans="1:7" x14ac:dyDescent="0.4">
      <c r="A3739" s="1">
        <v>43924</v>
      </c>
      <c r="B3739" t="s">
        <v>22</v>
      </c>
      <c r="C3739" t="s">
        <v>75</v>
      </c>
      <c r="D3739" t="str">
        <f>TRIM(COVID_STATE[[#This Row],[ REGION_HOLD]])</f>
        <v>Midwest</v>
      </c>
      <c r="E3739">
        <v>399</v>
      </c>
      <c r="F3739">
        <v>24</v>
      </c>
      <c r="G3739">
        <v>118</v>
      </c>
    </row>
    <row r="3740" spans="1:7" x14ac:dyDescent="0.4">
      <c r="A3740" s="1">
        <v>43924</v>
      </c>
      <c r="B3740" t="s">
        <v>34</v>
      </c>
      <c r="C3740" t="s">
        <v>75</v>
      </c>
      <c r="D3740" t="str">
        <f>TRIM(COVID_STATE[[#This Row],[ REGION_HOLD]])</f>
        <v>Midwest</v>
      </c>
      <c r="E3740">
        <v>85</v>
      </c>
      <c r="F3740">
        <v>0</v>
      </c>
      <c r="G3740">
        <v>11</v>
      </c>
    </row>
    <row r="3741" spans="1:7" x14ac:dyDescent="0.4">
      <c r="A3741" s="1">
        <v>43924</v>
      </c>
      <c r="B3741" t="s">
        <v>29</v>
      </c>
      <c r="C3741" t="s">
        <v>75</v>
      </c>
      <c r="D3741" t="str">
        <f>TRIM(COVID_STATE[[#This Row],[ REGION_HOLD]])</f>
        <v>Midwest</v>
      </c>
      <c r="E3741">
        <v>71</v>
      </c>
      <c r="F3741">
        <v>5</v>
      </c>
      <c r="G3741">
        <v>19</v>
      </c>
    </row>
    <row r="3742" spans="1:7" x14ac:dyDescent="0.4">
      <c r="A3742" s="1">
        <v>43924</v>
      </c>
      <c r="B3742" t="s">
        <v>23</v>
      </c>
      <c r="C3742" t="s">
        <v>71</v>
      </c>
      <c r="D3742" t="str">
        <f>TRIM(COVID_STATE[[#This Row],[ REGION_HOLD]])</f>
        <v>South</v>
      </c>
      <c r="E3742">
        <v>15</v>
      </c>
      <c r="F3742">
        <v>0</v>
      </c>
      <c r="G3742">
        <v>34</v>
      </c>
    </row>
    <row r="3743" spans="1:7" x14ac:dyDescent="0.4">
      <c r="A3743" s="1">
        <v>43924</v>
      </c>
      <c r="B3743" t="s">
        <v>35</v>
      </c>
      <c r="C3743" t="s">
        <v>71</v>
      </c>
      <c r="D3743" t="str">
        <f>TRIM(COVID_STATE[[#This Row],[ REGION_HOLD]])</f>
        <v>South</v>
      </c>
      <c r="E3743">
        <v>1147</v>
      </c>
      <c r="F3743">
        <v>60</v>
      </c>
      <c r="G3743">
        <v>370</v>
      </c>
    </row>
    <row r="3744" spans="1:7" x14ac:dyDescent="0.4">
      <c r="A3744" s="1">
        <v>43924</v>
      </c>
      <c r="B3744" t="s">
        <v>46</v>
      </c>
      <c r="C3744" t="s">
        <v>74</v>
      </c>
      <c r="D3744" t="str">
        <f>TRIM(COVID_STATE[[#This Row],[ REGION_HOLD]])</f>
        <v>Northeast</v>
      </c>
      <c r="E3744">
        <v>56</v>
      </c>
      <c r="F3744">
        <v>2</v>
      </c>
      <c r="G3744">
        <v>9</v>
      </c>
    </row>
    <row r="3745" spans="1:7" x14ac:dyDescent="0.4">
      <c r="A3745" s="1">
        <v>43924</v>
      </c>
      <c r="B3745" t="s">
        <v>18</v>
      </c>
      <c r="C3745" t="s">
        <v>71</v>
      </c>
      <c r="D3745" t="str">
        <f>TRIM(COVID_STATE[[#This Row],[ REGION_HOLD]])</f>
        <v>South</v>
      </c>
      <c r="E3745">
        <v>427</v>
      </c>
      <c r="F3745">
        <v>6</v>
      </c>
      <c r="G3745">
        <v>42</v>
      </c>
    </row>
    <row r="3746" spans="1:7" x14ac:dyDescent="0.4">
      <c r="A3746" s="1">
        <v>43924</v>
      </c>
      <c r="B3746" t="s">
        <v>4</v>
      </c>
      <c r="C3746" t="s">
        <v>74</v>
      </c>
      <c r="D3746" t="str">
        <f>TRIM(COVID_STATE[[#This Row],[ REGION_HOLD]])</f>
        <v>Northeast</v>
      </c>
      <c r="E3746">
        <v>1436</v>
      </c>
      <c r="F3746">
        <v>38</v>
      </c>
      <c r="G3746">
        <v>192</v>
      </c>
    </row>
    <row r="3747" spans="1:7" x14ac:dyDescent="0.4">
      <c r="A3747" s="1">
        <v>43924</v>
      </c>
      <c r="B3747" t="s">
        <v>37</v>
      </c>
      <c r="C3747" t="s">
        <v>75</v>
      </c>
      <c r="D3747" t="str">
        <f>TRIM(COVID_STATE[[#This Row],[ REGION_HOLD]])</f>
        <v>Midwest</v>
      </c>
      <c r="E3747">
        <v>1878</v>
      </c>
      <c r="F3747">
        <v>61</v>
      </c>
      <c r="G3747">
        <v>478</v>
      </c>
    </row>
    <row r="3748" spans="1:7" x14ac:dyDescent="0.4">
      <c r="A3748" s="1">
        <v>43924</v>
      </c>
      <c r="B3748" t="s">
        <v>24</v>
      </c>
      <c r="C3748" t="s">
        <v>75</v>
      </c>
      <c r="D3748" t="str">
        <f>TRIM(COVID_STATE[[#This Row],[ REGION_HOLD]])</f>
        <v>Midwest</v>
      </c>
      <c r="E3748">
        <v>47</v>
      </c>
      <c r="F3748">
        <v>4</v>
      </c>
      <c r="G3748">
        <v>22</v>
      </c>
    </row>
    <row r="3749" spans="1:7" x14ac:dyDescent="0.4">
      <c r="A3749" s="1">
        <v>43924</v>
      </c>
      <c r="B3749" t="s">
        <v>41</v>
      </c>
      <c r="C3749" t="s">
        <v>71</v>
      </c>
      <c r="D3749" t="str">
        <f>TRIM(COVID_STATE[[#This Row],[ REGION_HOLD]])</f>
        <v>South</v>
      </c>
      <c r="E3749">
        <v>181</v>
      </c>
      <c r="F3749">
        <v>3</v>
      </c>
      <c r="G3749">
        <v>29</v>
      </c>
    </row>
    <row r="3750" spans="1:7" x14ac:dyDescent="0.4">
      <c r="A3750" s="1">
        <v>43924</v>
      </c>
      <c r="B3750" t="s">
        <v>30</v>
      </c>
      <c r="C3750" t="s">
        <v>75</v>
      </c>
      <c r="D3750" t="str">
        <f>TRIM(COVID_STATE[[#This Row],[ REGION_HOLD]])</f>
        <v>Midwest</v>
      </c>
      <c r="E3750">
        <v>279</v>
      </c>
      <c r="F3750">
        <v>8</v>
      </c>
      <c r="G3750">
        <v>36</v>
      </c>
    </row>
    <row r="3751" spans="1:7" x14ac:dyDescent="0.4">
      <c r="A3751" s="1">
        <v>43924</v>
      </c>
      <c r="B3751" t="s">
        <v>49</v>
      </c>
      <c r="C3751" t="s">
        <v>73</v>
      </c>
      <c r="D3751" t="str">
        <f>TRIM(COVID_STATE[[#This Row],[ REGION_HOLD]])</f>
        <v>West</v>
      </c>
      <c r="E3751">
        <v>21</v>
      </c>
      <c r="F3751">
        <v>0</v>
      </c>
      <c r="G3751">
        <v>5</v>
      </c>
    </row>
    <row r="3752" spans="1:7" x14ac:dyDescent="0.4">
      <c r="A3752" s="1">
        <v>43924</v>
      </c>
      <c r="B3752" t="s">
        <v>7</v>
      </c>
      <c r="C3752" t="s">
        <v>75</v>
      </c>
      <c r="D3752" t="str">
        <f>TRIM(COVID_STATE[[#This Row],[ REGION_HOLD]])</f>
        <v>Midwest</v>
      </c>
      <c r="E3752">
        <v>24</v>
      </c>
      <c r="F3752">
        <v>0</v>
      </c>
      <c r="G3752">
        <v>6</v>
      </c>
    </row>
    <row r="3753" spans="1:7" x14ac:dyDescent="0.4">
      <c r="A3753" s="1">
        <v>43924</v>
      </c>
      <c r="B3753" t="s">
        <v>19</v>
      </c>
      <c r="C3753" t="s">
        <v>73</v>
      </c>
      <c r="D3753" t="str">
        <f>TRIM(COVID_STATE[[#This Row],[ REGION_HOLD]])</f>
        <v>West</v>
      </c>
      <c r="E3753">
        <v>91</v>
      </c>
      <c r="F3753">
        <v>5</v>
      </c>
      <c r="G3753">
        <v>43</v>
      </c>
    </row>
    <row r="3754" spans="1:7" x14ac:dyDescent="0.4">
      <c r="A3754" s="1">
        <v>43924</v>
      </c>
      <c r="B3754" t="s">
        <v>14</v>
      </c>
      <c r="C3754" t="s">
        <v>74</v>
      </c>
      <c r="D3754" t="str">
        <f>TRIM(COVID_STATE[[#This Row],[ REGION_HOLD]])</f>
        <v>Northeast</v>
      </c>
      <c r="E3754">
        <v>61</v>
      </c>
      <c r="F3754">
        <v>2</v>
      </c>
      <c r="G3754">
        <v>7</v>
      </c>
    </row>
    <row r="3755" spans="1:7" x14ac:dyDescent="0.4">
      <c r="A3755" s="1">
        <v>43924</v>
      </c>
      <c r="B3755" t="s">
        <v>16</v>
      </c>
      <c r="C3755" t="s">
        <v>74</v>
      </c>
      <c r="D3755" t="str">
        <f>TRIM(COVID_STATE[[#This Row],[ REGION_HOLD]])</f>
        <v>Northeast</v>
      </c>
      <c r="E3755">
        <v>4305</v>
      </c>
      <c r="F3755">
        <v>108</v>
      </c>
      <c r="G3755">
        <v>647</v>
      </c>
    </row>
    <row r="3756" spans="1:7" x14ac:dyDescent="0.4">
      <c r="A3756" s="1">
        <v>43924</v>
      </c>
      <c r="B3756" t="s">
        <v>42</v>
      </c>
      <c r="C3756" t="s">
        <v>73</v>
      </c>
      <c r="D3756" t="str">
        <f>TRIM(COVID_STATE[[#This Row],[ REGION_HOLD]])</f>
        <v>West</v>
      </c>
      <c r="E3756">
        <v>92</v>
      </c>
      <c r="F3756">
        <v>3</v>
      </c>
      <c r="G3756">
        <v>10</v>
      </c>
    </row>
    <row r="3757" spans="1:7" x14ac:dyDescent="0.4">
      <c r="A3757" s="1">
        <v>43924</v>
      </c>
      <c r="B3757" t="s">
        <v>11</v>
      </c>
      <c r="C3757" t="s">
        <v>74</v>
      </c>
      <c r="D3757" t="str">
        <f>TRIM(COVID_STATE[[#This Row],[ REGION_HOLD]])</f>
        <v>Northeast</v>
      </c>
      <c r="E3757">
        <v>10329</v>
      </c>
      <c r="F3757">
        <v>753</v>
      </c>
      <c r="G3757">
        <v>3716</v>
      </c>
    </row>
    <row r="3758" spans="1:7" x14ac:dyDescent="0.4">
      <c r="A3758" s="1">
        <v>43924</v>
      </c>
      <c r="B3758" t="s">
        <v>15</v>
      </c>
      <c r="C3758" t="s">
        <v>71</v>
      </c>
      <c r="D3758" t="str">
        <f>TRIM(COVID_STATE[[#This Row],[ REGION_HOLD]])</f>
        <v>South</v>
      </c>
      <c r="E3758">
        <v>235</v>
      </c>
      <c r="F3758">
        <v>6</v>
      </c>
      <c r="G3758">
        <v>23</v>
      </c>
    </row>
    <row r="3759" spans="1:7" x14ac:dyDescent="0.4">
      <c r="A3759" s="1">
        <v>43924</v>
      </c>
      <c r="B3759" t="s">
        <v>43</v>
      </c>
      <c r="C3759" t="s">
        <v>75</v>
      </c>
      <c r="D3759" t="str">
        <f>TRIM(COVID_STATE[[#This Row],[ REGION_HOLD]])</f>
        <v>Midwest</v>
      </c>
      <c r="E3759">
        <v>14</v>
      </c>
      <c r="F3759">
        <v>0</v>
      </c>
      <c r="G3759">
        <v>3</v>
      </c>
    </row>
    <row r="3760" spans="1:7" x14ac:dyDescent="0.4">
      <c r="A3760" s="1">
        <v>43924</v>
      </c>
      <c r="B3760" t="s">
        <v>36</v>
      </c>
      <c r="C3760" t="s">
        <v>75</v>
      </c>
      <c r="D3760" t="str">
        <f>TRIM(COVID_STATE[[#This Row],[ REGION_HOLD]])</f>
        <v>Midwest</v>
      </c>
      <c r="E3760">
        <v>409</v>
      </c>
      <c r="F3760">
        <v>10</v>
      </c>
      <c r="G3760">
        <v>91</v>
      </c>
    </row>
    <row r="3761" spans="1:7" x14ac:dyDescent="0.4">
      <c r="A3761" s="1">
        <v>43924</v>
      </c>
      <c r="B3761" t="s">
        <v>25</v>
      </c>
      <c r="C3761" t="s">
        <v>71</v>
      </c>
      <c r="D3761" t="str">
        <f>TRIM(COVID_STATE[[#This Row],[ REGION_HOLD]])</f>
        <v>South</v>
      </c>
      <c r="E3761">
        <v>110</v>
      </c>
      <c r="F3761">
        <v>4</v>
      </c>
      <c r="G3761">
        <v>38</v>
      </c>
    </row>
    <row r="3762" spans="1:7" x14ac:dyDescent="0.4">
      <c r="A3762" s="1">
        <v>43924</v>
      </c>
      <c r="B3762" t="s">
        <v>9</v>
      </c>
      <c r="C3762" t="s">
        <v>73</v>
      </c>
      <c r="D3762" t="str">
        <f>TRIM(COVID_STATE[[#This Row],[ REGION_HOLD]])</f>
        <v>West</v>
      </c>
      <c r="E3762">
        <v>72</v>
      </c>
      <c r="F3762">
        <v>1</v>
      </c>
      <c r="G3762">
        <v>22</v>
      </c>
    </row>
    <row r="3763" spans="1:7" x14ac:dyDescent="0.4">
      <c r="A3763" s="1">
        <v>43924</v>
      </c>
      <c r="B3763" t="s">
        <v>26</v>
      </c>
      <c r="C3763" t="s">
        <v>74</v>
      </c>
      <c r="D3763" t="str">
        <f>TRIM(COVID_STATE[[#This Row],[ REGION_HOLD]])</f>
        <v>Northeast</v>
      </c>
      <c r="E3763">
        <v>1399</v>
      </c>
      <c r="F3763">
        <v>11</v>
      </c>
      <c r="G3763">
        <v>102</v>
      </c>
    </row>
    <row r="3764" spans="1:7" x14ac:dyDescent="0.4">
      <c r="A3764" s="1">
        <v>43924</v>
      </c>
      <c r="B3764" t="s">
        <v>12</v>
      </c>
      <c r="C3764" t="s">
        <v>74</v>
      </c>
      <c r="D3764" t="str">
        <f>TRIM(COVID_STATE[[#This Row],[ REGION_HOLD]])</f>
        <v>Northeast</v>
      </c>
      <c r="E3764">
        <v>54</v>
      </c>
      <c r="F3764">
        <v>2</v>
      </c>
      <c r="G3764">
        <v>14</v>
      </c>
    </row>
    <row r="3765" spans="1:7" x14ac:dyDescent="0.4">
      <c r="A3765" s="1">
        <v>43924</v>
      </c>
      <c r="B3765" t="s">
        <v>27</v>
      </c>
      <c r="C3765" t="s">
        <v>71</v>
      </c>
      <c r="D3765" t="str">
        <f>TRIM(COVID_STATE[[#This Row],[ REGION_HOLD]])</f>
        <v>South</v>
      </c>
      <c r="E3765">
        <v>146</v>
      </c>
      <c r="F3765">
        <v>3</v>
      </c>
      <c r="G3765">
        <v>34</v>
      </c>
    </row>
    <row r="3766" spans="1:7" x14ac:dyDescent="0.4">
      <c r="A3766" s="1">
        <v>43924</v>
      </c>
      <c r="B3766" t="s">
        <v>38</v>
      </c>
      <c r="C3766" t="s">
        <v>75</v>
      </c>
      <c r="D3766" t="str">
        <f>TRIM(COVID_STATE[[#This Row],[ REGION_HOLD]])</f>
        <v>Midwest</v>
      </c>
      <c r="E3766">
        <v>22</v>
      </c>
      <c r="F3766">
        <v>0</v>
      </c>
      <c r="G3766">
        <v>2</v>
      </c>
    </row>
    <row r="3767" spans="1:7" x14ac:dyDescent="0.4">
      <c r="A3767" s="1">
        <v>43924</v>
      </c>
      <c r="B3767" t="s">
        <v>20</v>
      </c>
      <c r="C3767" t="s">
        <v>71</v>
      </c>
      <c r="D3767" t="str">
        <f>TRIM(COVID_STATE[[#This Row],[ REGION_HOLD]])</f>
        <v>South</v>
      </c>
      <c r="E3767">
        <v>164</v>
      </c>
      <c r="F3767">
        <v>6</v>
      </c>
      <c r="G3767">
        <v>38</v>
      </c>
    </row>
    <row r="3768" spans="1:7" x14ac:dyDescent="0.4">
      <c r="A3768" s="1">
        <v>43924</v>
      </c>
      <c r="B3768" t="s">
        <v>6</v>
      </c>
      <c r="C3768" t="s">
        <v>71</v>
      </c>
      <c r="D3768" t="str">
        <f>TRIM(COVID_STATE[[#This Row],[ REGION_HOLD]])</f>
        <v>South</v>
      </c>
      <c r="E3768">
        <v>821</v>
      </c>
      <c r="F3768">
        <v>18</v>
      </c>
      <c r="G3768">
        <v>98</v>
      </c>
    </row>
    <row r="3769" spans="1:7" x14ac:dyDescent="0.4">
      <c r="A3769" s="1">
        <v>43924</v>
      </c>
      <c r="B3769" t="s">
        <v>8</v>
      </c>
      <c r="C3769" t="s">
        <v>73</v>
      </c>
      <c r="D3769" t="str">
        <f>TRIM(COVID_STATE[[#This Row],[ REGION_HOLD]])</f>
        <v>West</v>
      </c>
      <c r="E3769">
        <v>171</v>
      </c>
      <c r="F3769">
        <v>0</v>
      </c>
      <c r="G3769">
        <v>7</v>
      </c>
    </row>
    <row r="3770" spans="1:7" x14ac:dyDescent="0.4">
      <c r="A3770" s="1">
        <v>43924</v>
      </c>
      <c r="B3770" t="s">
        <v>31</v>
      </c>
      <c r="C3770" t="s">
        <v>74</v>
      </c>
      <c r="D3770" t="str">
        <f>TRIM(COVID_STATE[[#This Row],[ REGION_HOLD]])</f>
        <v>Northeast</v>
      </c>
      <c r="E3770">
        <v>51</v>
      </c>
      <c r="F3770">
        <v>0</v>
      </c>
      <c r="G3770">
        <v>17</v>
      </c>
    </row>
    <row r="3771" spans="1:7" x14ac:dyDescent="0.4">
      <c r="A3771" s="1">
        <v>43924</v>
      </c>
      <c r="B3771" t="s">
        <v>32</v>
      </c>
      <c r="C3771" t="s">
        <v>71</v>
      </c>
      <c r="D3771" t="str">
        <f>TRIM(COVID_STATE[[#This Row],[ REGION_HOLD]])</f>
        <v>South</v>
      </c>
      <c r="E3771">
        <v>305</v>
      </c>
      <c r="F3771">
        <v>28</v>
      </c>
      <c r="G3771">
        <v>46</v>
      </c>
    </row>
    <row r="3772" spans="1:7" x14ac:dyDescent="0.4">
      <c r="A3772" s="1">
        <v>43924</v>
      </c>
      <c r="B3772" t="s">
        <v>0</v>
      </c>
      <c r="C3772" t="s">
        <v>73</v>
      </c>
      <c r="D3772" t="str">
        <f>TRIM(COVID_STATE[[#This Row],[ REGION_HOLD]])</f>
        <v>West</v>
      </c>
      <c r="E3772">
        <v>381</v>
      </c>
      <c r="F3772">
        <v>21</v>
      </c>
      <c r="G3772">
        <v>293</v>
      </c>
    </row>
    <row r="3773" spans="1:7" x14ac:dyDescent="0.4">
      <c r="A3773" s="1">
        <v>43924</v>
      </c>
      <c r="B3773" t="s">
        <v>50</v>
      </c>
      <c r="C3773" t="s">
        <v>71</v>
      </c>
      <c r="D3773" t="str">
        <f>TRIM(COVID_STATE[[#This Row],[ REGION_HOLD]])</f>
        <v>South</v>
      </c>
      <c r="E3773">
        <v>25</v>
      </c>
      <c r="F3773">
        <v>0</v>
      </c>
      <c r="G3773">
        <v>2</v>
      </c>
    </row>
    <row r="3774" spans="1:7" x14ac:dyDescent="0.4">
      <c r="A3774" s="1">
        <v>43924</v>
      </c>
      <c r="B3774" t="s">
        <v>5</v>
      </c>
      <c r="C3774" t="s">
        <v>75</v>
      </c>
      <c r="D3774" t="str">
        <f>TRIM(COVID_STATE[[#This Row],[ REGION_HOLD]])</f>
        <v>Midwest</v>
      </c>
      <c r="E3774">
        <v>186</v>
      </c>
      <c r="F3774">
        <v>13</v>
      </c>
      <c r="G3774">
        <v>50</v>
      </c>
    </row>
    <row r="3775" spans="1:7" x14ac:dyDescent="0.4">
      <c r="A3775" s="1">
        <v>43924</v>
      </c>
      <c r="B3775" t="s">
        <v>44</v>
      </c>
      <c r="C3775" t="s">
        <v>73</v>
      </c>
      <c r="D3775" t="str">
        <f>TRIM(COVID_STATE[[#This Row],[ REGION_HOLD]])</f>
        <v>West</v>
      </c>
      <c r="E3775">
        <v>13</v>
      </c>
      <c r="F3775">
        <v>0</v>
      </c>
      <c r="G3775">
        <v>0</v>
      </c>
    </row>
    <row r="3776" spans="1:7" x14ac:dyDescent="0.4">
      <c r="A3776" s="1">
        <v>43925</v>
      </c>
      <c r="B3776" t="s">
        <v>47</v>
      </c>
      <c r="C3776" t="s">
        <v>71</v>
      </c>
      <c r="D3776" t="str">
        <f>TRIM(COVID_STATE[[#This Row],[ REGION_HOLD]])</f>
        <v>South</v>
      </c>
      <c r="E3776">
        <v>97</v>
      </c>
      <c r="F3776">
        <v>6</v>
      </c>
      <c r="G3776">
        <v>44</v>
      </c>
    </row>
    <row r="3777" spans="1:7" x14ac:dyDescent="0.4">
      <c r="A3777" s="1">
        <v>43925</v>
      </c>
      <c r="B3777" t="s">
        <v>45</v>
      </c>
      <c r="C3777" t="s">
        <v>73</v>
      </c>
      <c r="D3777" t="str">
        <f>TRIM(COVID_STATE[[#This Row],[ REGION_HOLD]])</f>
        <v>West</v>
      </c>
      <c r="E3777">
        <v>13</v>
      </c>
      <c r="F3777">
        <v>1</v>
      </c>
      <c r="G3777">
        <v>3</v>
      </c>
    </row>
    <row r="3778" spans="1:7" x14ac:dyDescent="0.4">
      <c r="A3778" s="1">
        <v>43925</v>
      </c>
      <c r="B3778" t="s">
        <v>3</v>
      </c>
      <c r="C3778" t="s">
        <v>73</v>
      </c>
      <c r="D3778" t="str">
        <f>TRIM(COVID_STATE[[#This Row],[ REGION_HOLD]])</f>
        <v>West</v>
      </c>
      <c r="E3778">
        <v>250</v>
      </c>
      <c r="F3778">
        <v>12</v>
      </c>
      <c r="G3778">
        <v>53</v>
      </c>
    </row>
    <row r="3779" spans="1:7" x14ac:dyDescent="0.4">
      <c r="A3779" s="1">
        <v>43925</v>
      </c>
      <c r="B3779" t="s">
        <v>39</v>
      </c>
      <c r="C3779" t="s">
        <v>71</v>
      </c>
      <c r="D3779" t="str">
        <f>TRIM(COVID_STATE[[#This Row],[ REGION_HOLD]])</f>
        <v>South</v>
      </c>
      <c r="E3779">
        <v>5</v>
      </c>
      <c r="F3779">
        <v>2</v>
      </c>
      <c r="G3779">
        <v>14</v>
      </c>
    </row>
    <row r="3780" spans="1:7" x14ac:dyDescent="0.4">
      <c r="A3780" s="1">
        <v>43925</v>
      </c>
      <c r="B3780" t="s">
        <v>2</v>
      </c>
      <c r="C3780" t="s">
        <v>73</v>
      </c>
      <c r="D3780" t="str">
        <f>TRIM(COVID_STATE[[#This Row],[ REGION_HOLD]])</f>
        <v>West</v>
      </c>
      <c r="E3780">
        <v>1227</v>
      </c>
      <c r="F3780">
        <v>41</v>
      </c>
      <c r="G3780">
        <v>323</v>
      </c>
    </row>
    <row r="3781" spans="1:7" x14ac:dyDescent="0.4">
      <c r="A3781" s="1">
        <v>43925</v>
      </c>
      <c r="B3781" t="s">
        <v>17</v>
      </c>
      <c r="C3781" t="s">
        <v>73</v>
      </c>
      <c r="D3781" t="str">
        <f>TRIM(COVID_STATE[[#This Row],[ REGION_HOLD]])</f>
        <v>West</v>
      </c>
      <c r="E3781">
        <v>392</v>
      </c>
      <c r="F3781">
        <v>16</v>
      </c>
      <c r="G3781">
        <v>126</v>
      </c>
    </row>
    <row r="3782" spans="1:7" x14ac:dyDescent="0.4">
      <c r="A3782" s="1">
        <v>43925</v>
      </c>
      <c r="B3782" t="s">
        <v>33</v>
      </c>
      <c r="C3782" t="s">
        <v>74</v>
      </c>
      <c r="D3782" t="str">
        <f>TRIM(COVID_STATE[[#This Row],[ REGION_HOLD]])</f>
        <v>Northeast</v>
      </c>
      <c r="E3782">
        <v>361</v>
      </c>
      <c r="F3782">
        <v>33</v>
      </c>
      <c r="G3782">
        <v>165</v>
      </c>
    </row>
    <row r="3783" spans="1:7" x14ac:dyDescent="0.4">
      <c r="A3783" s="1">
        <v>43925</v>
      </c>
      <c r="B3783" t="s">
        <v>40</v>
      </c>
      <c r="C3783" t="s">
        <v>71</v>
      </c>
      <c r="D3783" t="str">
        <f>TRIM(COVID_STATE[[#This Row],[ REGION_HOLD]])</f>
        <v>South</v>
      </c>
      <c r="E3783">
        <v>143</v>
      </c>
      <c r="F3783">
        <v>0</v>
      </c>
      <c r="G3783">
        <v>14</v>
      </c>
    </row>
    <row r="3784" spans="1:7" x14ac:dyDescent="0.4">
      <c r="A3784" s="1">
        <v>43925</v>
      </c>
      <c r="B3784" t="s">
        <v>28</v>
      </c>
      <c r="C3784" t="s">
        <v>71</v>
      </c>
      <c r="D3784" t="str">
        <f>TRIM(COVID_STATE[[#This Row],[ REGION_HOLD]])</f>
        <v>South</v>
      </c>
      <c r="E3784">
        <v>145</v>
      </c>
      <c r="F3784">
        <v>6</v>
      </c>
      <c r="G3784">
        <v>21</v>
      </c>
    </row>
    <row r="3785" spans="1:7" x14ac:dyDescent="0.4">
      <c r="A3785" s="1">
        <v>43925</v>
      </c>
      <c r="B3785" t="s">
        <v>10</v>
      </c>
      <c r="C3785" t="s">
        <v>71</v>
      </c>
      <c r="D3785" t="str">
        <f>TRIM(COVID_STATE[[#This Row],[ REGION_HOLD]])</f>
        <v>South</v>
      </c>
      <c r="E3785">
        <v>1277</v>
      </c>
      <c r="F3785">
        <v>25</v>
      </c>
      <c r="G3785">
        <v>194</v>
      </c>
    </row>
    <row r="3786" spans="1:7" x14ac:dyDescent="0.4">
      <c r="A3786" s="1">
        <v>43925</v>
      </c>
      <c r="B3786" t="s">
        <v>13</v>
      </c>
      <c r="C3786" t="s">
        <v>71</v>
      </c>
      <c r="D3786" t="str">
        <f>TRIM(COVID_STATE[[#This Row],[ REGION_HOLD]])</f>
        <v>South</v>
      </c>
      <c r="E3786">
        <v>416</v>
      </c>
      <c r="F3786">
        <v>10</v>
      </c>
      <c r="G3786">
        <v>208</v>
      </c>
    </row>
    <row r="3787" spans="1:7" x14ac:dyDescent="0.4">
      <c r="A3787" s="1">
        <v>43925</v>
      </c>
      <c r="B3787" t="s">
        <v>21</v>
      </c>
      <c r="C3787" t="s">
        <v>73</v>
      </c>
      <c r="D3787" t="str">
        <f>TRIM(COVID_STATE[[#This Row],[ REGION_HOLD]])</f>
        <v>West</v>
      </c>
      <c r="E3787">
        <v>32</v>
      </c>
      <c r="F3787">
        <v>0</v>
      </c>
      <c r="G3787">
        <v>3</v>
      </c>
    </row>
    <row r="3788" spans="1:7" x14ac:dyDescent="0.4">
      <c r="A3788" s="1">
        <v>43925</v>
      </c>
      <c r="B3788" t="s">
        <v>48</v>
      </c>
      <c r="C3788" t="s">
        <v>73</v>
      </c>
      <c r="D3788" t="str">
        <f>TRIM(COVID_STATE[[#This Row],[ REGION_HOLD]])</f>
        <v>West</v>
      </c>
      <c r="E3788">
        <v>64</v>
      </c>
      <c r="F3788">
        <v>0</v>
      </c>
      <c r="G3788">
        <v>10</v>
      </c>
    </row>
    <row r="3789" spans="1:7" x14ac:dyDescent="0.4">
      <c r="A3789" s="1">
        <v>43925</v>
      </c>
      <c r="B3789" t="s">
        <v>1</v>
      </c>
      <c r="C3789" t="s">
        <v>75</v>
      </c>
      <c r="D3789" t="str">
        <f>TRIM(COVID_STATE[[#This Row],[ REGION_HOLD]])</f>
        <v>Midwest</v>
      </c>
      <c r="E3789">
        <v>1453</v>
      </c>
      <c r="F3789">
        <v>36</v>
      </c>
      <c r="G3789">
        <v>248</v>
      </c>
    </row>
    <row r="3790" spans="1:7" x14ac:dyDescent="0.4">
      <c r="A3790" s="1">
        <v>43925</v>
      </c>
      <c r="B3790" t="s">
        <v>22</v>
      </c>
      <c r="C3790" t="s">
        <v>75</v>
      </c>
      <c r="D3790" t="str">
        <f>TRIM(COVID_STATE[[#This Row],[ REGION_HOLD]])</f>
        <v>Midwest</v>
      </c>
      <c r="E3790">
        <v>520</v>
      </c>
      <c r="F3790">
        <v>18</v>
      </c>
      <c r="G3790">
        <v>136</v>
      </c>
    </row>
    <row r="3791" spans="1:7" x14ac:dyDescent="0.4">
      <c r="A3791" s="1">
        <v>43925</v>
      </c>
      <c r="B3791" t="s">
        <v>34</v>
      </c>
      <c r="C3791" t="s">
        <v>75</v>
      </c>
      <c r="D3791" t="str">
        <f>TRIM(COVID_STATE[[#This Row],[ REGION_HOLD]])</f>
        <v>Midwest</v>
      </c>
      <c r="E3791">
        <v>87</v>
      </c>
      <c r="F3791">
        <v>0</v>
      </c>
      <c r="G3791">
        <v>11</v>
      </c>
    </row>
    <row r="3792" spans="1:7" x14ac:dyDescent="0.4">
      <c r="A3792" s="1">
        <v>43925</v>
      </c>
      <c r="B3792" t="s">
        <v>29</v>
      </c>
      <c r="C3792" t="s">
        <v>75</v>
      </c>
      <c r="D3792" t="str">
        <f>TRIM(COVID_STATE[[#This Row],[ REGION_HOLD]])</f>
        <v>Midwest</v>
      </c>
      <c r="E3792">
        <v>77</v>
      </c>
      <c r="F3792">
        <v>2</v>
      </c>
      <c r="G3792">
        <v>21</v>
      </c>
    </row>
    <row r="3793" spans="1:7" x14ac:dyDescent="0.4">
      <c r="A3793" s="1">
        <v>43925</v>
      </c>
      <c r="B3793" t="s">
        <v>23</v>
      </c>
      <c r="C3793" t="s">
        <v>71</v>
      </c>
      <c r="D3793" t="str">
        <f>TRIM(COVID_STATE[[#This Row],[ REGION_HOLD]])</f>
        <v>South</v>
      </c>
      <c r="E3793">
        <v>147</v>
      </c>
      <c r="F3793">
        <v>6</v>
      </c>
      <c r="G3793">
        <v>40</v>
      </c>
    </row>
    <row r="3794" spans="1:7" x14ac:dyDescent="0.4">
      <c r="A3794" s="1">
        <v>43925</v>
      </c>
      <c r="B3794" t="s">
        <v>35</v>
      </c>
      <c r="C3794" t="s">
        <v>71</v>
      </c>
      <c r="D3794" t="str">
        <f>TRIM(COVID_STATE[[#This Row],[ REGION_HOLD]])</f>
        <v>South</v>
      </c>
      <c r="E3794">
        <v>2201</v>
      </c>
      <c r="F3794">
        <v>42</v>
      </c>
      <c r="G3794">
        <v>412</v>
      </c>
    </row>
    <row r="3795" spans="1:7" x14ac:dyDescent="0.4">
      <c r="A3795" s="1">
        <v>43925</v>
      </c>
      <c r="B3795" t="s">
        <v>46</v>
      </c>
      <c r="C3795" t="s">
        <v>74</v>
      </c>
      <c r="D3795" t="str">
        <f>TRIM(COVID_STATE[[#This Row],[ REGION_HOLD]])</f>
        <v>Northeast</v>
      </c>
      <c r="E3795">
        <v>24</v>
      </c>
      <c r="F3795">
        <v>1</v>
      </c>
      <c r="G3795">
        <v>10</v>
      </c>
    </row>
    <row r="3796" spans="1:7" x14ac:dyDescent="0.4">
      <c r="A3796" s="1">
        <v>43925</v>
      </c>
      <c r="B3796" t="s">
        <v>18</v>
      </c>
      <c r="C3796" t="s">
        <v>71</v>
      </c>
      <c r="D3796" t="str">
        <f>TRIM(COVID_STATE[[#This Row],[ REGION_HOLD]])</f>
        <v>South</v>
      </c>
      <c r="E3796">
        <v>367</v>
      </c>
      <c r="F3796">
        <v>12</v>
      </c>
      <c r="G3796">
        <v>54</v>
      </c>
    </row>
    <row r="3797" spans="1:7" x14ac:dyDescent="0.4">
      <c r="A3797" s="1">
        <v>43925</v>
      </c>
      <c r="B3797" t="s">
        <v>4</v>
      </c>
      <c r="C3797" t="s">
        <v>74</v>
      </c>
      <c r="D3797" t="str">
        <f>TRIM(COVID_STATE[[#This Row],[ REGION_HOLD]])</f>
        <v>Northeast</v>
      </c>
      <c r="E3797">
        <v>1334</v>
      </c>
      <c r="F3797">
        <v>24</v>
      </c>
      <c r="G3797">
        <v>216</v>
      </c>
    </row>
    <row r="3798" spans="1:7" x14ac:dyDescent="0.4">
      <c r="A3798" s="1">
        <v>43925</v>
      </c>
      <c r="B3798" t="s">
        <v>37</v>
      </c>
      <c r="C3798" t="s">
        <v>75</v>
      </c>
      <c r="D3798" t="str">
        <f>TRIM(COVID_STATE[[#This Row],[ REGION_HOLD]])</f>
        <v>Midwest</v>
      </c>
      <c r="E3798">
        <v>1556</v>
      </c>
      <c r="F3798">
        <v>63</v>
      </c>
      <c r="G3798">
        <v>541</v>
      </c>
    </row>
    <row r="3799" spans="1:7" x14ac:dyDescent="0.4">
      <c r="A3799" s="1">
        <v>43925</v>
      </c>
      <c r="B3799" t="s">
        <v>24</v>
      </c>
      <c r="C3799" t="s">
        <v>75</v>
      </c>
      <c r="D3799" t="str">
        <f>TRIM(COVID_STATE[[#This Row],[ REGION_HOLD]])</f>
        <v>Midwest</v>
      </c>
      <c r="E3799">
        <v>76</v>
      </c>
      <c r="F3799">
        <v>2</v>
      </c>
      <c r="G3799">
        <v>24</v>
      </c>
    </row>
    <row r="3800" spans="1:7" x14ac:dyDescent="0.4">
      <c r="A3800" s="1">
        <v>43925</v>
      </c>
      <c r="B3800" t="s">
        <v>41</v>
      </c>
      <c r="C3800" t="s">
        <v>71</v>
      </c>
      <c r="D3800" t="str">
        <f>TRIM(COVID_STATE[[#This Row],[ REGION_HOLD]])</f>
        <v>South</v>
      </c>
      <c r="E3800">
        <v>97</v>
      </c>
      <c r="F3800">
        <v>6</v>
      </c>
      <c r="G3800">
        <v>35</v>
      </c>
    </row>
    <row r="3801" spans="1:7" x14ac:dyDescent="0.4">
      <c r="A3801" s="1">
        <v>43925</v>
      </c>
      <c r="B3801" t="s">
        <v>30</v>
      </c>
      <c r="C3801" t="s">
        <v>75</v>
      </c>
      <c r="D3801" t="str">
        <f>TRIM(COVID_STATE[[#This Row],[ REGION_HOLD]])</f>
        <v>Midwest</v>
      </c>
      <c r="E3801">
        <v>178</v>
      </c>
      <c r="F3801">
        <v>8</v>
      </c>
      <c r="G3801">
        <v>44</v>
      </c>
    </row>
    <row r="3802" spans="1:7" x14ac:dyDescent="0.4">
      <c r="A3802" s="1">
        <v>43925</v>
      </c>
      <c r="B3802" t="s">
        <v>49</v>
      </c>
      <c r="C3802" t="s">
        <v>73</v>
      </c>
      <c r="D3802" t="str">
        <f>TRIM(COVID_STATE[[#This Row],[ REGION_HOLD]])</f>
        <v>West</v>
      </c>
      <c r="E3802">
        <v>19</v>
      </c>
      <c r="F3802">
        <v>1</v>
      </c>
      <c r="G3802">
        <v>6</v>
      </c>
    </row>
    <row r="3803" spans="1:7" x14ac:dyDescent="0.4">
      <c r="A3803" s="1">
        <v>43925</v>
      </c>
      <c r="B3803" t="s">
        <v>7</v>
      </c>
      <c r="C3803" t="s">
        <v>75</v>
      </c>
      <c r="D3803" t="str">
        <f>TRIM(COVID_STATE[[#This Row],[ REGION_HOLD]])</f>
        <v>Midwest</v>
      </c>
      <c r="E3803">
        <v>42</v>
      </c>
      <c r="F3803">
        <v>2</v>
      </c>
      <c r="G3803">
        <v>8</v>
      </c>
    </row>
    <row r="3804" spans="1:7" x14ac:dyDescent="0.4">
      <c r="A3804" s="1">
        <v>43925</v>
      </c>
      <c r="B3804" t="s">
        <v>19</v>
      </c>
      <c r="C3804" t="s">
        <v>73</v>
      </c>
      <c r="D3804" t="str">
        <f>TRIM(COVID_STATE[[#This Row],[ REGION_HOLD]])</f>
        <v>West</v>
      </c>
      <c r="E3804">
        <v>209</v>
      </c>
      <c r="F3804">
        <v>3</v>
      </c>
      <c r="G3804">
        <v>46</v>
      </c>
    </row>
    <row r="3805" spans="1:7" x14ac:dyDescent="0.4">
      <c r="A3805" s="1">
        <v>43925</v>
      </c>
      <c r="B3805" t="s">
        <v>14</v>
      </c>
      <c r="C3805" t="s">
        <v>74</v>
      </c>
      <c r="D3805" t="str">
        <f>TRIM(COVID_STATE[[#This Row],[ REGION_HOLD]])</f>
        <v>Northeast</v>
      </c>
      <c r="E3805">
        <v>81</v>
      </c>
      <c r="F3805">
        <v>2</v>
      </c>
      <c r="G3805">
        <v>9</v>
      </c>
    </row>
    <row r="3806" spans="1:7" x14ac:dyDescent="0.4">
      <c r="A3806" s="1">
        <v>43925</v>
      </c>
      <c r="B3806" t="s">
        <v>16</v>
      </c>
      <c r="C3806" t="s">
        <v>74</v>
      </c>
      <c r="D3806" t="str">
        <f>TRIM(COVID_STATE[[#This Row],[ REGION_HOLD]])</f>
        <v>Northeast</v>
      </c>
      <c r="E3806">
        <v>4229</v>
      </c>
      <c r="F3806">
        <v>200</v>
      </c>
      <c r="G3806">
        <v>847</v>
      </c>
    </row>
    <row r="3807" spans="1:7" x14ac:dyDescent="0.4">
      <c r="A3807" s="1">
        <v>43925</v>
      </c>
      <c r="B3807" t="s">
        <v>42</v>
      </c>
      <c r="C3807" t="s">
        <v>73</v>
      </c>
      <c r="D3807" t="str">
        <f>TRIM(COVID_STATE[[#This Row],[ REGION_HOLD]])</f>
        <v>West</v>
      </c>
      <c r="E3807">
        <v>51</v>
      </c>
      <c r="F3807">
        <v>1</v>
      </c>
      <c r="G3807">
        <v>11</v>
      </c>
    </row>
    <row r="3808" spans="1:7" x14ac:dyDescent="0.4">
      <c r="A3808" s="1">
        <v>43925</v>
      </c>
      <c r="B3808" t="s">
        <v>11</v>
      </c>
      <c r="C3808" t="s">
        <v>74</v>
      </c>
      <c r="D3808" t="str">
        <f>TRIM(COVID_STATE[[#This Row],[ REGION_HOLD]])</f>
        <v>Northeast</v>
      </c>
      <c r="E3808">
        <v>12274</v>
      </c>
      <c r="F3808">
        <v>819</v>
      </c>
      <c r="G3808">
        <v>4535</v>
      </c>
    </row>
    <row r="3809" spans="1:7" x14ac:dyDescent="0.4">
      <c r="A3809" s="1">
        <v>43925</v>
      </c>
      <c r="B3809" t="s">
        <v>15</v>
      </c>
      <c r="C3809" t="s">
        <v>71</v>
      </c>
      <c r="D3809" t="str">
        <f>TRIM(COVID_STATE[[#This Row],[ REGION_HOLD]])</f>
        <v>South</v>
      </c>
      <c r="E3809">
        <v>309</v>
      </c>
      <c r="F3809">
        <v>7</v>
      </c>
      <c r="G3809">
        <v>30</v>
      </c>
    </row>
    <row r="3810" spans="1:7" x14ac:dyDescent="0.4">
      <c r="A3810" s="1">
        <v>43925</v>
      </c>
      <c r="B3810" t="s">
        <v>43</v>
      </c>
      <c r="C3810" t="s">
        <v>75</v>
      </c>
      <c r="D3810" t="str">
        <f>TRIM(COVID_STATE[[#This Row],[ REGION_HOLD]])</f>
        <v>Midwest</v>
      </c>
      <c r="E3810">
        <v>13</v>
      </c>
      <c r="F3810">
        <v>0</v>
      </c>
      <c r="G3810">
        <v>3</v>
      </c>
    </row>
    <row r="3811" spans="1:7" x14ac:dyDescent="0.4">
      <c r="A3811" s="1">
        <v>43925</v>
      </c>
      <c r="B3811" t="s">
        <v>36</v>
      </c>
      <c r="C3811" t="s">
        <v>75</v>
      </c>
      <c r="D3811" t="str">
        <f>TRIM(COVID_STATE[[#This Row],[ REGION_HOLD]])</f>
        <v>Midwest</v>
      </c>
      <c r="E3811">
        <v>427</v>
      </c>
      <c r="F3811">
        <v>11</v>
      </c>
      <c r="G3811">
        <v>102</v>
      </c>
    </row>
    <row r="3812" spans="1:7" x14ac:dyDescent="0.4">
      <c r="A3812" s="1">
        <v>43925</v>
      </c>
      <c r="B3812" t="s">
        <v>25</v>
      </c>
      <c r="C3812" t="s">
        <v>71</v>
      </c>
      <c r="D3812" t="str">
        <f>TRIM(COVID_STATE[[#This Row],[ REGION_HOLD]])</f>
        <v>South</v>
      </c>
      <c r="E3812">
        <v>170</v>
      </c>
      <c r="F3812">
        <v>4</v>
      </c>
      <c r="G3812">
        <v>42</v>
      </c>
    </row>
    <row r="3813" spans="1:7" x14ac:dyDescent="0.4">
      <c r="A3813" s="1">
        <v>43925</v>
      </c>
      <c r="B3813" t="s">
        <v>9</v>
      </c>
      <c r="C3813" t="s">
        <v>73</v>
      </c>
      <c r="D3813" t="str">
        <f>TRIM(COVID_STATE[[#This Row],[ REGION_HOLD]])</f>
        <v>West</v>
      </c>
      <c r="E3813">
        <v>101</v>
      </c>
      <c r="F3813">
        <v>4</v>
      </c>
      <c r="G3813">
        <v>26</v>
      </c>
    </row>
    <row r="3814" spans="1:7" x14ac:dyDescent="0.4">
      <c r="A3814" s="1">
        <v>43925</v>
      </c>
      <c r="B3814" t="s">
        <v>26</v>
      </c>
      <c r="C3814" t="s">
        <v>74</v>
      </c>
      <c r="D3814" t="str">
        <f>TRIM(COVID_STATE[[#This Row],[ REGION_HOLD]])</f>
        <v>Northeast</v>
      </c>
      <c r="E3814">
        <v>1690</v>
      </c>
      <c r="F3814">
        <v>39</v>
      </c>
      <c r="G3814">
        <v>141</v>
      </c>
    </row>
    <row r="3815" spans="1:7" x14ac:dyDescent="0.4">
      <c r="A3815" s="1">
        <v>43925</v>
      </c>
      <c r="B3815" t="s">
        <v>12</v>
      </c>
      <c r="C3815" t="s">
        <v>74</v>
      </c>
      <c r="D3815" t="str">
        <f>TRIM(COVID_STATE[[#This Row],[ REGION_HOLD]])</f>
        <v>Northeast</v>
      </c>
      <c r="E3815">
        <v>95</v>
      </c>
      <c r="F3815">
        <v>3</v>
      </c>
      <c r="G3815">
        <v>17</v>
      </c>
    </row>
    <row r="3816" spans="1:7" x14ac:dyDescent="0.4">
      <c r="A3816" s="1">
        <v>43925</v>
      </c>
      <c r="B3816" t="s">
        <v>27</v>
      </c>
      <c r="C3816" t="s">
        <v>71</v>
      </c>
      <c r="D3816" t="str">
        <f>TRIM(COVID_STATE[[#This Row],[ REGION_HOLD]])</f>
        <v>South</v>
      </c>
      <c r="E3816">
        <v>217</v>
      </c>
      <c r="F3816">
        <v>6</v>
      </c>
      <c r="G3816">
        <v>40</v>
      </c>
    </row>
    <row r="3817" spans="1:7" x14ac:dyDescent="0.4">
      <c r="A3817" s="1">
        <v>43925</v>
      </c>
      <c r="B3817" t="s">
        <v>38</v>
      </c>
      <c r="C3817" t="s">
        <v>75</v>
      </c>
      <c r="D3817" t="str">
        <f>TRIM(COVID_STATE[[#This Row],[ REGION_HOLD]])</f>
        <v>Midwest</v>
      </c>
      <c r="E3817">
        <v>25</v>
      </c>
      <c r="F3817">
        <v>0</v>
      </c>
      <c r="G3817">
        <v>2</v>
      </c>
    </row>
    <row r="3818" spans="1:7" x14ac:dyDescent="0.4">
      <c r="A3818" s="1">
        <v>43925</v>
      </c>
      <c r="B3818" t="s">
        <v>20</v>
      </c>
      <c r="C3818" t="s">
        <v>71</v>
      </c>
      <c r="D3818" t="str">
        <f>TRIM(COVID_STATE[[#This Row],[ REGION_HOLD]])</f>
        <v>South</v>
      </c>
      <c r="E3818">
        <v>233</v>
      </c>
      <c r="F3818">
        <v>9</v>
      </c>
      <c r="G3818">
        <v>47</v>
      </c>
    </row>
    <row r="3819" spans="1:7" x14ac:dyDescent="0.4">
      <c r="A3819" s="1">
        <v>43925</v>
      </c>
      <c r="B3819" t="s">
        <v>6</v>
      </c>
      <c r="C3819" t="s">
        <v>71</v>
      </c>
      <c r="D3819" t="str">
        <f>TRIM(COVID_STATE[[#This Row],[ REGION_HOLD]])</f>
        <v>South</v>
      </c>
      <c r="E3819">
        <v>793</v>
      </c>
      <c r="F3819">
        <v>26</v>
      </c>
      <c r="G3819">
        <v>124</v>
      </c>
    </row>
    <row r="3820" spans="1:7" x14ac:dyDescent="0.4">
      <c r="A3820" s="1">
        <v>43925</v>
      </c>
      <c r="B3820" t="s">
        <v>8</v>
      </c>
      <c r="C3820" t="s">
        <v>73</v>
      </c>
      <c r="D3820" t="str">
        <f>TRIM(COVID_STATE[[#This Row],[ REGION_HOLD]])</f>
        <v>West</v>
      </c>
      <c r="E3820">
        <v>178</v>
      </c>
      <c r="F3820">
        <v>1</v>
      </c>
      <c r="G3820">
        <v>8</v>
      </c>
    </row>
    <row r="3821" spans="1:7" x14ac:dyDescent="0.4">
      <c r="A3821" s="1">
        <v>43925</v>
      </c>
      <c r="B3821" t="s">
        <v>31</v>
      </c>
      <c r="C3821" t="s">
        <v>74</v>
      </c>
      <c r="D3821" t="str">
        <f>TRIM(COVID_STATE[[#This Row],[ REGION_HOLD]])</f>
        <v>Northeast</v>
      </c>
      <c r="E3821">
        <v>72</v>
      </c>
      <c r="F3821">
        <v>3</v>
      </c>
      <c r="G3821">
        <v>20</v>
      </c>
    </row>
    <row r="3822" spans="1:7" x14ac:dyDescent="0.4">
      <c r="A3822" s="1">
        <v>43925</v>
      </c>
      <c r="B3822" t="s">
        <v>32</v>
      </c>
      <c r="C3822" t="s">
        <v>71</v>
      </c>
      <c r="D3822" t="str">
        <f>TRIM(COVID_STATE[[#This Row],[ REGION_HOLD]])</f>
        <v>South</v>
      </c>
      <c r="E3822">
        <v>397</v>
      </c>
      <c r="F3822">
        <v>6</v>
      </c>
      <c r="G3822">
        <v>52</v>
      </c>
    </row>
    <row r="3823" spans="1:7" x14ac:dyDescent="0.4">
      <c r="A3823" s="1">
        <v>43925</v>
      </c>
      <c r="B3823" t="s">
        <v>0</v>
      </c>
      <c r="C3823" t="s">
        <v>73</v>
      </c>
      <c r="D3823" t="str">
        <f>TRIM(COVID_STATE[[#This Row],[ REGION_HOLD]])</f>
        <v>West</v>
      </c>
      <c r="E3823">
        <v>532</v>
      </c>
      <c r="F3823">
        <v>25</v>
      </c>
      <c r="G3823">
        <v>318</v>
      </c>
    </row>
    <row r="3824" spans="1:7" x14ac:dyDescent="0.4">
      <c r="A3824" s="1">
        <v>43925</v>
      </c>
      <c r="B3824" t="s">
        <v>50</v>
      </c>
      <c r="C3824" t="s">
        <v>71</v>
      </c>
      <c r="D3824" t="str">
        <f>TRIM(COVID_STATE[[#This Row],[ REGION_HOLD]])</f>
        <v>South</v>
      </c>
      <c r="E3824">
        <v>40</v>
      </c>
      <c r="F3824">
        <v>0</v>
      </c>
      <c r="G3824">
        <v>2</v>
      </c>
    </row>
    <row r="3825" spans="1:7" x14ac:dyDescent="0.4">
      <c r="A3825" s="1">
        <v>43925</v>
      </c>
      <c r="B3825" t="s">
        <v>5</v>
      </c>
      <c r="C3825" t="s">
        <v>75</v>
      </c>
      <c r="D3825" t="str">
        <f>TRIM(COVID_STATE[[#This Row],[ REGION_HOLD]])</f>
        <v>Midwest</v>
      </c>
      <c r="E3825">
        <v>196</v>
      </c>
      <c r="F3825">
        <v>10</v>
      </c>
      <c r="G3825">
        <v>60</v>
      </c>
    </row>
    <row r="3826" spans="1:7" x14ac:dyDescent="0.4">
      <c r="A3826" s="1">
        <v>43925</v>
      </c>
      <c r="B3826" t="s">
        <v>44</v>
      </c>
      <c r="C3826" t="s">
        <v>73</v>
      </c>
      <c r="D3826" t="str">
        <f>TRIM(COVID_STATE[[#This Row],[ REGION_HOLD]])</f>
        <v>West</v>
      </c>
      <c r="E3826">
        <v>22</v>
      </c>
      <c r="F3826">
        <v>0</v>
      </c>
      <c r="G3826">
        <v>0</v>
      </c>
    </row>
    <row r="3827" spans="1:7" x14ac:dyDescent="0.4">
      <c r="A3827" s="1">
        <v>43926</v>
      </c>
      <c r="B3827" t="s">
        <v>47</v>
      </c>
      <c r="C3827" t="s">
        <v>71</v>
      </c>
      <c r="D3827" t="str">
        <f>TRIM(COVID_STATE[[#This Row],[ REGION_HOLD]])</f>
        <v>South</v>
      </c>
      <c r="E3827">
        <v>208</v>
      </c>
      <c r="F3827">
        <v>1</v>
      </c>
      <c r="G3827">
        <v>45</v>
      </c>
    </row>
    <row r="3828" spans="1:7" x14ac:dyDescent="0.4">
      <c r="A3828" s="1">
        <v>43926</v>
      </c>
      <c r="B3828" t="s">
        <v>45</v>
      </c>
      <c r="C3828" t="s">
        <v>73</v>
      </c>
      <c r="D3828" t="str">
        <f>TRIM(COVID_STATE[[#This Row],[ REGION_HOLD]])</f>
        <v>West</v>
      </c>
      <c r="E3828">
        <v>14</v>
      </c>
      <c r="F3828">
        <v>1</v>
      </c>
      <c r="G3828">
        <v>4</v>
      </c>
    </row>
    <row r="3829" spans="1:7" x14ac:dyDescent="0.4">
      <c r="A3829" s="1">
        <v>43926</v>
      </c>
      <c r="B3829" t="s">
        <v>3</v>
      </c>
      <c r="C3829" t="s">
        <v>73</v>
      </c>
      <c r="D3829" t="str">
        <f>TRIM(COVID_STATE[[#This Row],[ REGION_HOLD]])</f>
        <v>West</v>
      </c>
      <c r="E3829">
        <v>250</v>
      </c>
      <c r="F3829">
        <v>11</v>
      </c>
      <c r="G3829">
        <v>64</v>
      </c>
    </row>
    <row r="3830" spans="1:7" x14ac:dyDescent="0.4">
      <c r="A3830" s="1">
        <v>43926</v>
      </c>
      <c r="B3830" t="s">
        <v>39</v>
      </c>
      <c r="C3830" t="s">
        <v>71</v>
      </c>
      <c r="D3830" t="str">
        <f>TRIM(COVID_STATE[[#This Row],[ REGION_HOLD]])</f>
        <v>South</v>
      </c>
      <c r="E3830">
        <v>110</v>
      </c>
      <c r="F3830">
        <v>2</v>
      </c>
      <c r="G3830">
        <v>16</v>
      </c>
    </row>
    <row r="3831" spans="1:7" x14ac:dyDescent="0.4">
      <c r="A3831" s="1">
        <v>43926</v>
      </c>
      <c r="B3831" t="s">
        <v>2</v>
      </c>
      <c r="C3831" t="s">
        <v>73</v>
      </c>
      <c r="D3831" t="str">
        <f>TRIM(COVID_STATE[[#This Row],[ REGION_HOLD]])</f>
        <v>West</v>
      </c>
      <c r="E3831">
        <v>1406</v>
      </c>
      <c r="F3831">
        <v>28</v>
      </c>
      <c r="G3831">
        <v>351</v>
      </c>
    </row>
    <row r="3832" spans="1:7" x14ac:dyDescent="0.4">
      <c r="A3832" s="1">
        <v>43926</v>
      </c>
      <c r="B3832" t="s">
        <v>17</v>
      </c>
      <c r="C3832" t="s">
        <v>73</v>
      </c>
      <c r="D3832" t="str">
        <f>TRIM(COVID_STATE[[#This Row],[ REGION_HOLD]])</f>
        <v>West</v>
      </c>
      <c r="E3832">
        <v>376</v>
      </c>
      <c r="F3832">
        <v>14</v>
      </c>
      <c r="G3832">
        <v>140</v>
      </c>
    </row>
    <row r="3833" spans="1:7" x14ac:dyDescent="0.4">
      <c r="A3833" s="1">
        <v>43926</v>
      </c>
      <c r="B3833" t="s">
        <v>33</v>
      </c>
      <c r="C3833" t="s">
        <v>74</v>
      </c>
      <c r="D3833" t="str">
        <f>TRIM(COVID_STATE[[#This Row],[ REGION_HOLD]])</f>
        <v>Northeast</v>
      </c>
      <c r="E3833">
        <v>399</v>
      </c>
      <c r="F3833">
        <v>24</v>
      </c>
      <c r="G3833">
        <v>189</v>
      </c>
    </row>
    <row r="3834" spans="1:7" x14ac:dyDescent="0.4">
      <c r="A3834" s="1">
        <v>43926</v>
      </c>
      <c r="B3834" t="s">
        <v>40</v>
      </c>
      <c r="C3834" t="s">
        <v>71</v>
      </c>
      <c r="D3834" t="str">
        <f>TRIM(COVID_STATE[[#This Row],[ REGION_HOLD]])</f>
        <v>South</v>
      </c>
      <c r="E3834">
        <v>80</v>
      </c>
      <c r="F3834">
        <v>0</v>
      </c>
      <c r="G3834">
        <v>14</v>
      </c>
    </row>
    <row r="3835" spans="1:7" x14ac:dyDescent="0.4">
      <c r="A3835" s="1">
        <v>43926</v>
      </c>
      <c r="B3835" t="s">
        <v>28</v>
      </c>
      <c r="C3835" t="s">
        <v>71</v>
      </c>
      <c r="D3835" t="str">
        <f>TRIM(COVID_STATE[[#This Row],[ REGION_HOLD]])</f>
        <v>South</v>
      </c>
      <c r="E3835">
        <v>96</v>
      </c>
      <c r="F3835">
        <v>1</v>
      </c>
      <c r="G3835">
        <v>22</v>
      </c>
    </row>
    <row r="3836" spans="1:7" x14ac:dyDescent="0.4">
      <c r="A3836" s="1">
        <v>43926</v>
      </c>
      <c r="B3836" t="s">
        <v>10</v>
      </c>
      <c r="C3836" t="s">
        <v>71</v>
      </c>
      <c r="D3836" t="str">
        <f>TRIM(COVID_STATE[[#This Row],[ REGION_HOLD]])</f>
        <v>South</v>
      </c>
      <c r="E3836">
        <v>805</v>
      </c>
      <c r="F3836">
        <v>26</v>
      </c>
      <c r="G3836">
        <v>220</v>
      </c>
    </row>
    <row r="3837" spans="1:7" x14ac:dyDescent="0.4">
      <c r="A3837" s="1">
        <v>43926</v>
      </c>
      <c r="B3837" t="s">
        <v>13</v>
      </c>
      <c r="C3837" t="s">
        <v>71</v>
      </c>
      <c r="D3837" t="str">
        <f>TRIM(COVID_STATE[[#This Row],[ REGION_HOLD]])</f>
        <v>South</v>
      </c>
      <c r="E3837">
        <v>359</v>
      </c>
      <c r="F3837">
        <v>11</v>
      </c>
      <c r="G3837">
        <v>219</v>
      </c>
    </row>
    <row r="3838" spans="1:7" x14ac:dyDescent="0.4">
      <c r="A3838" s="1">
        <v>43926</v>
      </c>
      <c r="B3838" t="s">
        <v>21</v>
      </c>
      <c r="C3838" t="s">
        <v>73</v>
      </c>
      <c r="D3838" t="str">
        <f>TRIM(COVID_STATE[[#This Row],[ REGION_HOLD]])</f>
        <v>West</v>
      </c>
      <c r="E3838">
        <v>20</v>
      </c>
      <c r="F3838">
        <v>1</v>
      </c>
      <c r="G3838">
        <v>4</v>
      </c>
    </row>
    <row r="3839" spans="1:7" x14ac:dyDescent="0.4">
      <c r="A3839" s="1">
        <v>43926</v>
      </c>
      <c r="B3839" t="s">
        <v>48</v>
      </c>
      <c r="C3839" t="s">
        <v>73</v>
      </c>
      <c r="D3839" t="str">
        <f>TRIM(COVID_STATE[[#This Row],[ REGION_HOLD]])</f>
        <v>West</v>
      </c>
      <c r="E3839">
        <v>24</v>
      </c>
      <c r="F3839">
        <v>0</v>
      </c>
      <c r="G3839">
        <v>10</v>
      </c>
    </row>
    <row r="3840" spans="1:7" x14ac:dyDescent="0.4">
      <c r="A3840" s="1">
        <v>43926</v>
      </c>
      <c r="B3840" t="s">
        <v>1</v>
      </c>
      <c r="C3840" t="s">
        <v>75</v>
      </c>
      <c r="D3840" t="str">
        <f>TRIM(COVID_STATE[[#This Row],[ REGION_HOLD]])</f>
        <v>Midwest</v>
      </c>
      <c r="E3840">
        <v>919</v>
      </c>
      <c r="F3840">
        <v>35</v>
      </c>
      <c r="G3840">
        <v>283</v>
      </c>
    </row>
    <row r="3841" spans="1:7" x14ac:dyDescent="0.4">
      <c r="A3841" s="1">
        <v>43926</v>
      </c>
      <c r="B3841" t="s">
        <v>22</v>
      </c>
      <c r="C3841" t="s">
        <v>75</v>
      </c>
      <c r="D3841" t="str">
        <f>TRIM(COVID_STATE[[#This Row],[ REGION_HOLD]])</f>
        <v>Midwest</v>
      </c>
      <c r="E3841">
        <v>462</v>
      </c>
      <c r="F3841">
        <v>15</v>
      </c>
      <c r="G3841">
        <v>151</v>
      </c>
    </row>
    <row r="3842" spans="1:7" x14ac:dyDescent="0.4">
      <c r="A3842" s="1">
        <v>43926</v>
      </c>
      <c r="B3842" t="s">
        <v>34</v>
      </c>
      <c r="C3842" t="s">
        <v>75</v>
      </c>
      <c r="D3842" t="str">
        <f>TRIM(COVID_STATE[[#This Row],[ REGION_HOLD]])</f>
        <v>Midwest</v>
      </c>
      <c r="E3842">
        <v>82</v>
      </c>
      <c r="F3842">
        <v>11</v>
      </c>
      <c r="G3842">
        <v>22</v>
      </c>
    </row>
    <row r="3843" spans="1:7" x14ac:dyDescent="0.4">
      <c r="A3843" s="1">
        <v>43926</v>
      </c>
      <c r="B3843" t="s">
        <v>29</v>
      </c>
      <c r="C3843" t="s">
        <v>75</v>
      </c>
      <c r="D3843" t="str">
        <f>TRIM(COVID_STATE[[#This Row],[ REGION_HOLD]])</f>
        <v>Midwest</v>
      </c>
      <c r="E3843">
        <v>67</v>
      </c>
      <c r="F3843">
        <v>2</v>
      </c>
      <c r="G3843">
        <v>23</v>
      </c>
    </row>
    <row r="3844" spans="1:7" x14ac:dyDescent="0.4">
      <c r="A3844" s="1">
        <v>43926</v>
      </c>
      <c r="B3844" t="s">
        <v>23</v>
      </c>
      <c r="C3844" t="s">
        <v>71</v>
      </c>
      <c r="D3844" t="str">
        <f>TRIM(COVID_STATE[[#This Row],[ REGION_HOLD]])</f>
        <v>South</v>
      </c>
      <c r="E3844">
        <v>139</v>
      </c>
      <c r="F3844">
        <v>4</v>
      </c>
      <c r="G3844">
        <v>44</v>
      </c>
    </row>
    <row r="3845" spans="1:7" x14ac:dyDescent="0.4">
      <c r="A3845" s="1">
        <v>43926</v>
      </c>
      <c r="B3845" t="s">
        <v>35</v>
      </c>
      <c r="C3845" t="s">
        <v>71</v>
      </c>
      <c r="D3845" t="str">
        <f>TRIM(COVID_STATE[[#This Row],[ REGION_HOLD]])</f>
        <v>South</v>
      </c>
      <c r="E3845">
        <v>514</v>
      </c>
      <c r="F3845">
        <v>65</v>
      </c>
      <c r="G3845">
        <v>477</v>
      </c>
    </row>
    <row r="3846" spans="1:7" x14ac:dyDescent="0.4">
      <c r="A3846" s="1">
        <v>43926</v>
      </c>
      <c r="B3846" t="s">
        <v>46</v>
      </c>
      <c r="C3846" t="s">
        <v>74</v>
      </c>
      <c r="D3846" t="str">
        <f>TRIM(COVID_STATE[[#This Row],[ REGION_HOLD]])</f>
        <v>Northeast</v>
      </c>
      <c r="E3846">
        <v>14</v>
      </c>
      <c r="F3846">
        <v>0</v>
      </c>
      <c r="G3846">
        <v>10</v>
      </c>
    </row>
    <row r="3847" spans="1:7" x14ac:dyDescent="0.4">
      <c r="A3847" s="1">
        <v>43926</v>
      </c>
      <c r="B3847" t="s">
        <v>18</v>
      </c>
      <c r="C3847" t="s">
        <v>71</v>
      </c>
      <c r="D3847" t="str">
        <f>TRIM(COVID_STATE[[#This Row],[ REGION_HOLD]])</f>
        <v>South</v>
      </c>
      <c r="E3847">
        <v>484</v>
      </c>
      <c r="F3847">
        <v>14</v>
      </c>
      <c r="G3847">
        <v>68</v>
      </c>
    </row>
    <row r="3848" spans="1:7" x14ac:dyDescent="0.4">
      <c r="A3848" s="1">
        <v>43926</v>
      </c>
      <c r="B3848" t="s">
        <v>4</v>
      </c>
      <c r="C3848" t="s">
        <v>74</v>
      </c>
      <c r="D3848" t="str">
        <f>TRIM(COVID_STATE[[#This Row],[ REGION_HOLD]])</f>
        <v>Northeast</v>
      </c>
      <c r="E3848">
        <v>764</v>
      </c>
      <c r="F3848">
        <v>15</v>
      </c>
      <c r="G3848">
        <v>231</v>
      </c>
    </row>
    <row r="3849" spans="1:7" x14ac:dyDescent="0.4">
      <c r="A3849" s="1">
        <v>43926</v>
      </c>
      <c r="B3849" t="s">
        <v>37</v>
      </c>
      <c r="C3849" t="s">
        <v>75</v>
      </c>
      <c r="D3849" t="str">
        <f>TRIM(COVID_STATE[[#This Row],[ REGION_HOLD]])</f>
        <v>Midwest</v>
      </c>
      <c r="E3849">
        <v>1408</v>
      </c>
      <c r="F3849">
        <v>76</v>
      </c>
      <c r="G3849">
        <v>617</v>
      </c>
    </row>
    <row r="3850" spans="1:7" x14ac:dyDescent="0.4">
      <c r="A3850" s="1">
        <v>43926</v>
      </c>
      <c r="B3850" t="s">
        <v>24</v>
      </c>
      <c r="C3850" t="s">
        <v>75</v>
      </c>
      <c r="D3850" t="str">
        <f>TRIM(COVID_STATE[[#This Row],[ REGION_HOLD]])</f>
        <v>Midwest</v>
      </c>
      <c r="E3850">
        <v>70</v>
      </c>
      <c r="F3850">
        <v>5</v>
      </c>
      <c r="G3850">
        <v>29</v>
      </c>
    </row>
    <row r="3851" spans="1:7" x14ac:dyDescent="0.4">
      <c r="A3851" s="1">
        <v>43926</v>
      </c>
      <c r="B3851" t="s">
        <v>41</v>
      </c>
      <c r="C3851" t="s">
        <v>71</v>
      </c>
      <c r="D3851" t="str">
        <f>TRIM(COVID_STATE[[#This Row],[ REGION_HOLD]])</f>
        <v>South</v>
      </c>
      <c r="E3851">
        <v>183</v>
      </c>
      <c r="F3851">
        <v>8</v>
      </c>
      <c r="G3851">
        <v>43</v>
      </c>
    </row>
    <row r="3852" spans="1:7" x14ac:dyDescent="0.4">
      <c r="A3852" s="1">
        <v>43926</v>
      </c>
      <c r="B3852" t="s">
        <v>30</v>
      </c>
      <c r="C3852" t="s">
        <v>75</v>
      </c>
      <c r="D3852" t="str">
        <f>TRIM(COVID_STATE[[#This Row],[ REGION_HOLD]])</f>
        <v>Midwest</v>
      </c>
      <c r="E3852">
        <v>76</v>
      </c>
      <c r="F3852">
        <v>8</v>
      </c>
      <c r="G3852">
        <v>52</v>
      </c>
    </row>
    <row r="3853" spans="1:7" x14ac:dyDescent="0.4">
      <c r="A3853" s="1">
        <v>43926</v>
      </c>
      <c r="B3853" t="s">
        <v>49</v>
      </c>
      <c r="C3853" t="s">
        <v>73</v>
      </c>
      <c r="D3853" t="str">
        <f>TRIM(COVID_STATE[[#This Row],[ REGION_HOLD]])</f>
        <v>West</v>
      </c>
      <c r="E3853">
        <v>17</v>
      </c>
      <c r="F3853">
        <v>0</v>
      </c>
      <c r="G3853">
        <v>6</v>
      </c>
    </row>
    <row r="3854" spans="1:7" x14ac:dyDescent="0.4">
      <c r="A3854" s="1">
        <v>43926</v>
      </c>
      <c r="B3854" t="s">
        <v>7</v>
      </c>
      <c r="C3854" t="s">
        <v>75</v>
      </c>
      <c r="D3854" t="str">
        <f>TRIM(COVID_STATE[[#This Row],[ REGION_HOLD]])</f>
        <v>Midwest</v>
      </c>
      <c r="E3854">
        <v>38</v>
      </c>
      <c r="F3854">
        <v>0</v>
      </c>
      <c r="G3854">
        <v>8</v>
      </c>
    </row>
    <row r="3855" spans="1:7" x14ac:dyDescent="0.4">
      <c r="A3855" s="1">
        <v>43926</v>
      </c>
      <c r="B3855" t="s">
        <v>19</v>
      </c>
      <c r="C3855" t="s">
        <v>73</v>
      </c>
      <c r="D3855" t="str">
        <f>TRIM(COVID_STATE[[#This Row],[ REGION_HOLD]])</f>
        <v>West</v>
      </c>
      <c r="E3855">
        <v>122</v>
      </c>
      <c r="F3855">
        <v>0</v>
      </c>
      <c r="G3855">
        <v>46</v>
      </c>
    </row>
    <row r="3856" spans="1:7" x14ac:dyDescent="0.4">
      <c r="A3856" s="1">
        <v>43926</v>
      </c>
      <c r="B3856" t="s">
        <v>14</v>
      </c>
      <c r="C3856" t="s">
        <v>74</v>
      </c>
      <c r="D3856" t="str">
        <f>TRIM(COVID_STATE[[#This Row],[ REGION_HOLD]])</f>
        <v>Northeast</v>
      </c>
      <c r="E3856">
        <v>48</v>
      </c>
      <c r="F3856">
        <v>0</v>
      </c>
      <c r="G3856">
        <v>9</v>
      </c>
    </row>
    <row r="3857" spans="1:7" x14ac:dyDescent="0.4">
      <c r="A3857" s="1">
        <v>43926</v>
      </c>
      <c r="B3857" t="s">
        <v>16</v>
      </c>
      <c r="C3857" t="s">
        <v>74</v>
      </c>
      <c r="D3857" t="str">
        <f>TRIM(COVID_STATE[[#This Row],[ REGION_HOLD]])</f>
        <v>Northeast</v>
      </c>
      <c r="E3857">
        <v>3381</v>
      </c>
      <c r="F3857">
        <v>70</v>
      </c>
      <c r="G3857">
        <v>917</v>
      </c>
    </row>
    <row r="3858" spans="1:7" x14ac:dyDescent="0.4">
      <c r="A3858" s="1">
        <v>43926</v>
      </c>
      <c r="B3858" t="s">
        <v>42</v>
      </c>
      <c r="C3858" t="s">
        <v>73</v>
      </c>
      <c r="D3858" t="str">
        <f>TRIM(COVID_STATE[[#This Row],[ REGION_HOLD]])</f>
        <v>West</v>
      </c>
      <c r="E3858">
        <v>78</v>
      </c>
      <c r="F3858">
        <v>1</v>
      </c>
      <c r="G3858">
        <v>12</v>
      </c>
    </row>
    <row r="3859" spans="1:7" x14ac:dyDescent="0.4">
      <c r="A3859" s="1">
        <v>43926</v>
      </c>
      <c r="B3859" t="s">
        <v>11</v>
      </c>
      <c r="C3859" t="s">
        <v>74</v>
      </c>
      <c r="D3859" t="str">
        <f>TRIM(COVID_STATE[[#This Row],[ REGION_HOLD]])</f>
        <v>Northeast</v>
      </c>
      <c r="E3859">
        <v>8122</v>
      </c>
      <c r="F3859">
        <v>800</v>
      </c>
      <c r="G3859">
        <v>5335</v>
      </c>
    </row>
    <row r="3860" spans="1:7" x14ac:dyDescent="0.4">
      <c r="A3860" s="1">
        <v>43926</v>
      </c>
      <c r="B3860" t="s">
        <v>15</v>
      </c>
      <c r="C3860" t="s">
        <v>71</v>
      </c>
      <c r="D3860" t="str">
        <f>TRIM(COVID_STATE[[#This Row],[ REGION_HOLD]])</f>
        <v>South</v>
      </c>
      <c r="E3860">
        <v>183</v>
      </c>
      <c r="F3860">
        <v>7</v>
      </c>
      <c r="G3860">
        <v>37</v>
      </c>
    </row>
    <row r="3861" spans="1:7" x14ac:dyDescent="0.4">
      <c r="A3861" s="1">
        <v>43926</v>
      </c>
      <c r="B3861" t="s">
        <v>43</v>
      </c>
      <c r="C3861" t="s">
        <v>75</v>
      </c>
      <c r="D3861" t="str">
        <f>TRIM(COVID_STATE[[#This Row],[ REGION_HOLD]])</f>
        <v>Midwest</v>
      </c>
      <c r="E3861">
        <v>21</v>
      </c>
      <c r="F3861">
        <v>0</v>
      </c>
      <c r="G3861">
        <v>3</v>
      </c>
    </row>
    <row r="3862" spans="1:7" x14ac:dyDescent="0.4">
      <c r="A3862" s="1">
        <v>43926</v>
      </c>
      <c r="B3862" t="s">
        <v>36</v>
      </c>
      <c r="C3862" t="s">
        <v>75</v>
      </c>
      <c r="D3862" t="str">
        <f>TRIM(COVID_STATE[[#This Row],[ REGION_HOLD]])</f>
        <v>Midwest</v>
      </c>
      <c r="E3862">
        <v>304</v>
      </c>
      <c r="F3862">
        <v>17</v>
      </c>
      <c r="G3862">
        <v>119</v>
      </c>
    </row>
    <row r="3863" spans="1:7" x14ac:dyDescent="0.4">
      <c r="A3863" s="1">
        <v>43926</v>
      </c>
      <c r="B3863" t="s">
        <v>25</v>
      </c>
      <c r="C3863" t="s">
        <v>71</v>
      </c>
      <c r="D3863" t="str">
        <f>TRIM(COVID_STATE[[#This Row],[ REGION_HOLD]])</f>
        <v>South</v>
      </c>
      <c r="E3863">
        <v>92</v>
      </c>
      <c r="F3863">
        <v>4</v>
      </c>
      <c r="G3863">
        <v>46</v>
      </c>
    </row>
    <row r="3864" spans="1:7" x14ac:dyDescent="0.4">
      <c r="A3864" s="1">
        <v>43926</v>
      </c>
      <c r="B3864" t="s">
        <v>9</v>
      </c>
      <c r="C3864" t="s">
        <v>73</v>
      </c>
      <c r="D3864" t="str">
        <f>TRIM(COVID_STATE[[#This Row],[ REGION_HOLD]])</f>
        <v>West</v>
      </c>
      <c r="E3864">
        <v>68</v>
      </c>
      <c r="F3864">
        <v>1</v>
      </c>
      <c r="G3864">
        <v>27</v>
      </c>
    </row>
    <row r="3865" spans="1:7" x14ac:dyDescent="0.4">
      <c r="A3865" s="1">
        <v>43926</v>
      </c>
      <c r="B3865" t="s">
        <v>26</v>
      </c>
      <c r="C3865" t="s">
        <v>74</v>
      </c>
      <c r="D3865" t="str">
        <f>TRIM(COVID_STATE[[#This Row],[ REGION_HOLD]])</f>
        <v>Northeast</v>
      </c>
      <c r="E3865">
        <v>1480</v>
      </c>
      <c r="F3865">
        <v>19</v>
      </c>
      <c r="G3865">
        <v>160</v>
      </c>
    </row>
    <row r="3866" spans="1:7" x14ac:dyDescent="0.4">
      <c r="A3866" s="1">
        <v>43926</v>
      </c>
      <c r="B3866" t="s">
        <v>12</v>
      </c>
      <c r="C3866" t="s">
        <v>74</v>
      </c>
      <c r="D3866" t="str">
        <f>TRIM(COVID_STATE[[#This Row],[ REGION_HOLD]])</f>
        <v>Northeast</v>
      </c>
      <c r="E3866">
        <v>116</v>
      </c>
      <c r="F3866">
        <v>8</v>
      </c>
      <c r="G3866">
        <v>25</v>
      </c>
    </row>
    <row r="3867" spans="1:7" x14ac:dyDescent="0.4">
      <c r="A3867" s="1">
        <v>43926</v>
      </c>
      <c r="B3867" t="s">
        <v>27</v>
      </c>
      <c r="C3867" t="s">
        <v>71</v>
      </c>
      <c r="D3867" t="str">
        <f>TRIM(COVID_STATE[[#This Row],[ REGION_HOLD]])</f>
        <v>South</v>
      </c>
      <c r="E3867">
        <v>132</v>
      </c>
      <c r="F3867">
        <v>4</v>
      </c>
      <c r="G3867">
        <v>44</v>
      </c>
    </row>
    <row r="3868" spans="1:7" x14ac:dyDescent="0.4">
      <c r="A3868" s="1">
        <v>43926</v>
      </c>
      <c r="B3868" t="s">
        <v>38</v>
      </c>
      <c r="C3868" t="s">
        <v>75</v>
      </c>
      <c r="D3868" t="str">
        <f>TRIM(COVID_STATE[[#This Row],[ REGION_HOLD]])</f>
        <v>Midwest</v>
      </c>
      <c r="E3868">
        <v>28</v>
      </c>
      <c r="F3868">
        <v>0</v>
      </c>
      <c r="G3868">
        <v>2</v>
      </c>
    </row>
    <row r="3869" spans="1:7" x14ac:dyDescent="0.4">
      <c r="A3869" s="1">
        <v>43926</v>
      </c>
      <c r="B3869" t="s">
        <v>20</v>
      </c>
      <c r="C3869" t="s">
        <v>71</v>
      </c>
      <c r="D3869" t="str">
        <f>TRIM(COVID_STATE[[#This Row],[ REGION_HOLD]])</f>
        <v>South</v>
      </c>
      <c r="E3869">
        <v>273</v>
      </c>
      <c r="F3869">
        <v>3</v>
      </c>
      <c r="G3869">
        <v>50</v>
      </c>
    </row>
    <row r="3870" spans="1:7" x14ac:dyDescent="0.4">
      <c r="A3870" s="1">
        <v>43926</v>
      </c>
      <c r="B3870" t="s">
        <v>6</v>
      </c>
      <c r="C3870" t="s">
        <v>71</v>
      </c>
      <c r="D3870" t="str">
        <f>TRIM(COVID_STATE[[#This Row],[ REGION_HOLD]])</f>
        <v>South</v>
      </c>
      <c r="E3870">
        <v>551</v>
      </c>
      <c r="F3870">
        <v>12</v>
      </c>
      <c r="G3870">
        <v>136</v>
      </c>
    </row>
    <row r="3871" spans="1:7" x14ac:dyDescent="0.4">
      <c r="A3871" s="1">
        <v>43926</v>
      </c>
      <c r="B3871" t="s">
        <v>8</v>
      </c>
      <c r="C3871" t="s">
        <v>73</v>
      </c>
      <c r="D3871" t="str">
        <f>TRIM(COVID_STATE[[#This Row],[ REGION_HOLD]])</f>
        <v>West</v>
      </c>
      <c r="E3871">
        <v>192</v>
      </c>
      <c r="F3871">
        <v>0</v>
      </c>
      <c r="G3871">
        <v>8</v>
      </c>
    </row>
    <row r="3872" spans="1:7" x14ac:dyDescent="0.4">
      <c r="A3872" s="1">
        <v>43926</v>
      </c>
      <c r="B3872" t="s">
        <v>31</v>
      </c>
      <c r="C3872" t="s">
        <v>74</v>
      </c>
      <c r="D3872" t="str">
        <f>TRIM(COVID_STATE[[#This Row],[ REGION_HOLD]])</f>
        <v>Northeast</v>
      </c>
      <c r="E3872">
        <v>51</v>
      </c>
      <c r="F3872">
        <v>2</v>
      </c>
      <c r="G3872">
        <v>22</v>
      </c>
    </row>
    <row r="3873" spans="1:7" x14ac:dyDescent="0.4">
      <c r="A3873" s="1">
        <v>43926</v>
      </c>
      <c r="B3873" t="s">
        <v>32</v>
      </c>
      <c r="C3873" t="s">
        <v>71</v>
      </c>
      <c r="D3873" t="str">
        <f>TRIM(COVID_STATE[[#This Row],[ REGION_HOLD]])</f>
        <v>South</v>
      </c>
      <c r="E3873">
        <v>228</v>
      </c>
      <c r="F3873">
        <v>0</v>
      </c>
      <c r="G3873">
        <v>52</v>
      </c>
    </row>
    <row r="3874" spans="1:7" x14ac:dyDescent="0.4">
      <c r="A3874" s="1">
        <v>43926</v>
      </c>
      <c r="B3874" t="s">
        <v>0</v>
      </c>
      <c r="C3874" t="s">
        <v>73</v>
      </c>
      <c r="D3874" t="str">
        <f>TRIM(COVID_STATE[[#This Row],[ REGION_HOLD]])</f>
        <v>West</v>
      </c>
      <c r="E3874">
        <v>486</v>
      </c>
      <c r="F3874">
        <v>26</v>
      </c>
      <c r="G3874">
        <v>344</v>
      </c>
    </row>
    <row r="3875" spans="1:7" x14ac:dyDescent="0.4">
      <c r="A3875" s="1">
        <v>43926</v>
      </c>
      <c r="B3875" t="s">
        <v>50</v>
      </c>
      <c r="C3875" t="s">
        <v>71</v>
      </c>
      <c r="D3875" t="str">
        <f>TRIM(COVID_STATE[[#This Row],[ REGION_HOLD]])</f>
        <v>South</v>
      </c>
      <c r="E3875">
        <v>43</v>
      </c>
      <c r="F3875">
        <v>1</v>
      </c>
      <c r="G3875">
        <v>3</v>
      </c>
    </row>
    <row r="3876" spans="1:7" x14ac:dyDescent="0.4">
      <c r="A3876" s="1">
        <v>43926</v>
      </c>
      <c r="B3876" t="s">
        <v>5</v>
      </c>
      <c r="C3876" t="s">
        <v>75</v>
      </c>
      <c r="D3876" t="str">
        <f>TRIM(COVID_STATE[[#This Row],[ REGION_HOLD]])</f>
        <v>Midwest</v>
      </c>
      <c r="E3876">
        <v>155</v>
      </c>
      <c r="F3876">
        <v>13</v>
      </c>
      <c r="G3876">
        <v>73</v>
      </c>
    </row>
    <row r="3877" spans="1:7" x14ac:dyDescent="0.4">
      <c r="A3877" s="1">
        <v>43926</v>
      </c>
      <c r="B3877" t="s">
        <v>44</v>
      </c>
      <c r="C3877" t="s">
        <v>73</v>
      </c>
      <c r="D3877" t="str">
        <f>TRIM(COVID_STATE[[#This Row],[ REGION_HOLD]])</f>
        <v>West</v>
      </c>
      <c r="E3877">
        <v>11</v>
      </c>
      <c r="F3877">
        <v>0</v>
      </c>
      <c r="G3877">
        <v>0</v>
      </c>
    </row>
    <row r="3878" spans="1:7" x14ac:dyDescent="0.4">
      <c r="A3878" s="1">
        <v>43927</v>
      </c>
      <c r="B3878" t="s">
        <v>47</v>
      </c>
      <c r="C3878" t="s">
        <v>71</v>
      </c>
      <c r="D3878" t="str">
        <f>TRIM(COVID_STATE[[#This Row],[ REGION_HOLD]])</f>
        <v>South</v>
      </c>
      <c r="E3878">
        <v>165</v>
      </c>
      <c r="F3878">
        <v>8</v>
      </c>
      <c r="G3878">
        <v>53</v>
      </c>
    </row>
    <row r="3879" spans="1:7" x14ac:dyDescent="0.4">
      <c r="A3879" s="1">
        <v>43927</v>
      </c>
      <c r="B3879" t="s">
        <v>45</v>
      </c>
      <c r="C3879" t="s">
        <v>73</v>
      </c>
      <c r="D3879" t="str">
        <f>TRIM(COVID_STATE[[#This Row],[ REGION_HOLD]])</f>
        <v>West</v>
      </c>
      <c r="E3879">
        <v>6</v>
      </c>
      <c r="F3879">
        <v>0</v>
      </c>
      <c r="G3879">
        <v>4</v>
      </c>
    </row>
    <row r="3880" spans="1:7" x14ac:dyDescent="0.4">
      <c r="A3880" s="1">
        <v>43927</v>
      </c>
      <c r="B3880" t="s">
        <v>3</v>
      </c>
      <c r="C3880" t="s">
        <v>73</v>
      </c>
      <c r="D3880" t="str">
        <f>TRIM(COVID_STATE[[#This Row],[ REGION_HOLD]])</f>
        <v>West</v>
      </c>
      <c r="E3880">
        <v>197</v>
      </c>
      <c r="F3880">
        <v>3</v>
      </c>
      <c r="G3880">
        <v>67</v>
      </c>
    </row>
    <row r="3881" spans="1:7" x14ac:dyDescent="0.4">
      <c r="A3881" s="1">
        <v>43927</v>
      </c>
      <c r="B3881" t="s">
        <v>39</v>
      </c>
      <c r="C3881" t="s">
        <v>71</v>
      </c>
      <c r="D3881" t="str">
        <f>TRIM(COVID_STATE[[#This Row],[ REGION_HOLD]])</f>
        <v>South</v>
      </c>
      <c r="E3881">
        <v>74</v>
      </c>
      <c r="F3881">
        <v>0</v>
      </c>
      <c r="G3881">
        <v>16</v>
      </c>
    </row>
    <row r="3882" spans="1:7" x14ac:dyDescent="0.4">
      <c r="A3882" s="1">
        <v>43927</v>
      </c>
      <c r="B3882" t="s">
        <v>2</v>
      </c>
      <c r="C3882" t="s">
        <v>73</v>
      </c>
      <c r="D3882" t="str">
        <f>TRIM(COVID_STATE[[#This Row],[ REGION_HOLD]])</f>
        <v>West</v>
      </c>
      <c r="E3882">
        <v>1159</v>
      </c>
      <c r="F3882">
        <v>35</v>
      </c>
      <c r="G3882">
        <v>386</v>
      </c>
    </row>
    <row r="3883" spans="1:7" x14ac:dyDescent="0.4">
      <c r="A3883" s="1">
        <v>43927</v>
      </c>
      <c r="B3883" t="s">
        <v>17</v>
      </c>
      <c r="C3883" t="s">
        <v>73</v>
      </c>
      <c r="D3883" t="str">
        <f>TRIM(COVID_STATE[[#This Row],[ REGION_HOLD]])</f>
        <v>West</v>
      </c>
      <c r="E3883">
        <v>222</v>
      </c>
      <c r="F3883">
        <v>10</v>
      </c>
      <c r="G3883">
        <v>150</v>
      </c>
    </row>
    <row r="3884" spans="1:7" x14ac:dyDescent="0.4">
      <c r="A3884" s="1">
        <v>43927</v>
      </c>
      <c r="B3884" t="s">
        <v>33</v>
      </c>
      <c r="C3884" t="s">
        <v>74</v>
      </c>
      <c r="D3884" t="str">
        <f>TRIM(COVID_STATE[[#This Row],[ REGION_HOLD]])</f>
        <v>Northeast</v>
      </c>
      <c r="E3884">
        <v>1231</v>
      </c>
      <c r="F3884">
        <v>17</v>
      </c>
      <c r="G3884">
        <v>206</v>
      </c>
    </row>
    <row r="3885" spans="1:7" x14ac:dyDescent="0.4">
      <c r="A3885" s="1">
        <v>43927</v>
      </c>
      <c r="B3885" t="s">
        <v>40</v>
      </c>
      <c r="C3885" t="s">
        <v>71</v>
      </c>
      <c r="D3885" t="str">
        <f>TRIM(COVID_STATE[[#This Row],[ REGION_HOLD]])</f>
        <v>South</v>
      </c>
      <c r="E3885">
        <v>110</v>
      </c>
      <c r="F3885">
        <v>1</v>
      </c>
      <c r="G3885">
        <v>15</v>
      </c>
    </row>
    <row r="3886" spans="1:7" x14ac:dyDescent="0.4">
      <c r="A3886" s="1">
        <v>43927</v>
      </c>
      <c r="B3886" t="s">
        <v>28</v>
      </c>
      <c r="C3886" t="s">
        <v>71</v>
      </c>
      <c r="D3886" t="str">
        <f>TRIM(COVID_STATE[[#This Row],[ REGION_HOLD]])</f>
        <v>South</v>
      </c>
      <c r="E3886">
        <v>99</v>
      </c>
      <c r="F3886">
        <v>2</v>
      </c>
      <c r="G3886">
        <v>24</v>
      </c>
    </row>
    <row r="3887" spans="1:7" x14ac:dyDescent="0.4">
      <c r="A3887" s="1">
        <v>43927</v>
      </c>
      <c r="B3887" t="s">
        <v>10</v>
      </c>
      <c r="C3887" t="s">
        <v>71</v>
      </c>
      <c r="D3887" t="str">
        <f>TRIM(COVID_STATE[[#This Row],[ REGION_HOLD]])</f>
        <v>South</v>
      </c>
      <c r="E3887">
        <v>1279</v>
      </c>
      <c r="F3887">
        <v>33</v>
      </c>
      <c r="G3887">
        <v>253</v>
      </c>
    </row>
    <row r="3888" spans="1:7" x14ac:dyDescent="0.4">
      <c r="A3888" s="1">
        <v>43927</v>
      </c>
      <c r="B3888" t="s">
        <v>13</v>
      </c>
      <c r="C3888" t="s">
        <v>71</v>
      </c>
      <c r="D3888" t="str">
        <f>TRIM(COVID_STATE[[#This Row],[ REGION_HOLD]])</f>
        <v>South</v>
      </c>
      <c r="E3888">
        <v>816</v>
      </c>
      <c r="F3888">
        <v>75</v>
      </c>
      <c r="G3888">
        <v>294</v>
      </c>
    </row>
    <row r="3889" spans="1:7" x14ac:dyDescent="0.4">
      <c r="A3889" s="1">
        <v>43927</v>
      </c>
      <c r="B3889" t="s">
        <v>21</v>
      </c>
      <c r="C3889" t="s">
        <v>73</v>
      </c>
      <c r="D3889" t="str">
        <f>TRIM(COVID_STATE[[#This Row],[ REGION_HOLD]])</f>
        <v>West</v>
      </c>
      <c r="E3889">
        <v>16</v>
      </c>
      <c r="F3889">
        <v>1</v>
      </c>
      <c r="G3889">
        <v>5</v>
      </c>
    </row>
    <row r="3890" spans="1:7" x14ac:dyDescent="0.4">
      <c r="A3890" s="1">
        <v>43927</v>
      </c>
      <c r="B3890" t="s">
        <v>48</v>
      </c>
      <c r="C3890" t="s">
        <v>73</v>
      </c>
      <c r="D3890" t="str">
        <f>TRIM(COVID_STATE[[#This Row],[ REGION_HOLD]])</f>
        <v>West</v>
      </c>
      <c r="E3890">
        <v>70</v>
      </c>
      <c r="F3890">
        <v>3</v>
      </c>
      <c r="G3890">
        <v>13</v>
      </c>
    </row>
    <row r="3891" spans="1:7" x14ac:dyDescent="0.4">
      <c r="A3891" s="1">
        <v>43927</v>
      </c>
      <c r="B3891" t="s">
        <v>1</v>
      </c>
      <c r="C3891" t="s">
        <v>75</v>
      </c>
      <c r="D3891" t="str">
        <f>TRIM(COVID_STATE[[#This Row],[ REGION_HOLD]])</f>
        <v>Midwest</v>
      </c>
      <c r="E3891">
        <v>986</v>
      </c>
      <c r="F3891">
        <v>26</v>
      </c>
      <c r="G3891">
        <v>309</v>
      </c>
    </row>
    <row r="3892" spans="1:7" x14ac:dyDescent="0.4">
      <c r="A3892" s="1">
        <v>43927</v>
      </c>
      <c r="B3892" t="s">
        <v>22</v>
      </c>
      <c r="C3892" t="s">
        <v>75</v>
      </c>
      <c r="D3892" t="str">
        <f>TRIM(COVID_STATE[[#This Row],[ REGION_HOLD]])</f>
        <v>Midwest</v>
      </c>
      <c r="E3892">
        <v>549</v>
      </c>
      <c r="F3892">
        <v>20</v>
      </c>
      <c r="G3892">
        <v>171</v>
      </c>
    </row>
    <row r="3893" spans="1:7" x14ac:dyDescent="0.4">
      <c r="A3893" s="1">
        <v>43927</v>
      </c>
      <c r="B3893" t="s">
        <v>34</v>
      </c>
      <c r="C3893" t="s">
        <v>75</v>
      </c>
      <c r="D3893" t="str">
        <f>TRIM(COVID_STATE[[#This Row],[ REGION_HOLD]])</f>
        <v>Midwest</v>
      </c>
      <c r="E3893">
        <v>78</v>
      </c>
      <c r="F3893">
        <v>3</v>
      </c>
      <c r="G3893">
        <v>25</v>
      </c>
    </row>
    <row r="3894" spans="1:7" x14ac:dyDescent="0.4">
      <c r="A3894" s="1">
        <v>43927</v>
      </c>
      <c r="B3894" t="s">
        <v>29</v>
      </c>
      <c r="C3894" t="s">
        <v>75</v>
      </c>
      <c r="D3894" t="str">
        <f>TRIM(COVID_STATE[[#This Row],[ REGION_HOLD]])</f>
        <v>Midwest</v>
      </c>
      <c r="E3894">
        <v>85</v>
      </c>
      <c r="F3894">
        <v>2</v>
      </c>
      <c r="G3894">
        <v>25</v>
      </c>
    </row>
    <row r="3895" spans="1:7" x14ac:dyDescent="0.4">
      <c r="A3895" s="1">
        <v>43927</v>
      </c>
      <c r="B3895" t="s">
        <v>23</v>
      </c>
      <c r="C3895" t="s">
        <v>71</v>
      </c>
      <c r="D3895" t="str">
        <f>TRIM(COVID_STATE[[#This Row],[ REGION_HOLD]])</f>
        <v>South</v>
      </c>
      <c r="E3895">
        <v>9</v>
      </c>
      <c r="F3895">
        <v>8</v>
      </c>
      <c r="G3895">
        <v>52</v>
      </c>
    </row>
    <row r="3896" spans="1:7" x14ac:dyDescent="0.4">
      <c r="A3896" s="1">
        <v>43927</v>
      </c>
      <c r="B3896" t="s">
        <v>35</v>
      </c>
      <c r="C3896" t="s">
        <v>71</v>
      </c>
      <c r="D3896" t="str">
        <f>TRIM(COVID_STATE[[#This Row],[ REGION_HOLD]])</f>
        <v>South</v>
      </c>
      <c r="E3896">
        <v>1853</v>
      </c>
      <c r="F3896">
        <v>35</v>
      </c>
      <c r="G3896">
        <v>512</v>
      </c>
    </row>
    <row r="3897" spans="1:7" x14ac:dyDescent="0.4">
      <c r="A3897" s="1">
        <v>43927</v>
      </c>
      <c r="B3897" t="s">
        <v>46</v>
      </c>
      <c r="C3897" t="s">
        <v>74</v>
      </c>
      <c r="D3897" t="str">
        <f>TRIM(COVID_STATE[[#This Row],[ REGION_HOLD]])</f>
        <v>Northeast</v>
      </c>
      <c r="E3897">
        <v>29</v>
      </c>
      <c r="F3897">
        <v>0</v>
      </c>
      <c r="G3897">
        <v>10</v>
      </c>
    </row>
    <row r="3898" spans="1:7" x14ac:dyDescent="0.4">
      <c r="A3898" s="1">
        <v>43927</v>
      </c>
      <c r="B3898" t="s">
        <v>18</v>
      </c>
      <c r="C3898" t="s">
        <v>71</v>
      </c>
      <c r="D3898" t="str">
        <f>TRIM(COVID_STATE[[#This Row],[ REGION_HOLD]])</f>
        <v>South</v>
      </c>
      <c r="E3898">
        <v>436</v>
      </c>
      <c r="F3898">
        <v>24</v>
      </c>
      <c r="G3898">
        <v>92</v>
      </c>
    </row>
    <row r="3899" spans="1:7" x14ac:dyDescent="0.4">
      <c r="A3899" s="1">
        <v>43927</v>
      </c>
      <c r="B3899" t="s">
        <v>4</v>
      </c>
      <c r="C3899" t="s">
        <v>74</v>
      </c>
      <c r="D3899" t="str">
        <f>TRIM(COVID_STATE[[#This Row],[ REGION_HOLD]])</f>
        <v>Northeast</v>
      </c>
      <c r="E3899">
        <v>1337</v>
      </c>
      <c r="F3899">
        <v>29</v>
      </c>
      <c r="G3899">
        <v>260</v>
      </c>
    </row>
    <row r="3900" spans="1:7" x14ac:dyDescent="0.4">
      <c r="A3900" s="1">
        <v>43927</v>
      </c>
      <c r="B3900" t="s">
        <v>37</v>
      </c>
      <c r="C3900" t="s">
        <v>75</v>
      </c>
      <c r="D3900" t="str">
        <f>TRIM(COVID_STATE[[#This Row],[ REGION_HOLD]])</f>
        <v>Midwest</v>
      </c>
      <c r="E3900">
        <v>1496</v>
      </c>
      <c r="F3900">
        <v>110</v>
      </c>
      <c r="G3900">
        <v>727</v>
      </c>
    </row>
    <row r="3901" spans="1:7" x14ac:dyDescent="0.4">
      <c r="A3901" s="1">
        <v>43927</v>
      </c>
      <c r="B3901" t="s">
        <v>24</v>
      </c>
      <c r="C3901" t="s">
        <v>75</v>
      </c>
      <c r="D3901" t="str">
        <f>TRIM(COVID_STATE[[#This Row],[ REGION_HOLD]])</f>
        <v>Midwest</v>
      </c>
      <c r="E3901">
        <v>51</v>
      </c>
      <c r="F3901">
        <v>1</v>
      </c>
      <c r="G3901">
        <v>30</v>
      </c>
    </row>
    <row r="3902" spans="1:7" x14ac:dyDescent="0.4">
      <c r="A3902" s="1">
        <v>43927</v>
      </c>
      <c r="B3902" t="s">
        <v>41</v>
      </c>
      <c r="C3902" t="s">
        <v>71</v>
      </c>
      <c r="D3902" t="str">
        <f>TRIM(COVID_STATE[[#This Row],[ REGION_HOLD]])</f>
        <v>South</v>
      </c>
      <c r="E3902">
        <v>100</v>
      </c>
      <c r="F3902">
        <v>8</v>
      </c>
      <c r="G3902">
        <v>51</v>
      </c>
    </row>
    <row r="3903" spans="1:7" x14ac:dyDescent="0.4">
      <c r="A3903" s="1">
        <v>43927</v>
      </c>
      <c r="B3903" t="s">
        <v>30</v>
      </c>
      <c r="C3903" t="s">
        <v>75</v>
      </c>
      <c r="D3903" t="str">
        <f>TRIM(COVID_STATE[[#This Row],[ REGION_HOLD]])</f>
        <v>Midwest</v>
      </c>
      <c r="E3903">
        <v>355</v>
      </c>
      <c r="F3903">
        <v>4</v>
      </c>
      <c r="G3903">
        <v>56</v>
      </c>
    </row>
    <row r="3904" spans="1:7" x14ac:dyDescent="0.4">
      <c r="A3904" s="1">
        <v>43927</v>
      </c>
      <c r="B3904" t="s">
        <v>49</v>
      </c>
      <c r="C3904" t="s">
        <v>73</v>
      </c>
      <c r="D3904" t="str">
        <f>TRIM(COVID_STATE[[#This Row],[ REGION_HOLD]])</f>
        <v>West</v>
      </c>
      <c r="E3904">
        <v>21</v>
      </c>
      <c r="F3904">
        <v>0</v>
      </c>
      <c r="G3904">
        <v>6</v>
      </c>
    </row>
    <row r="3905" spans="1:7" x14ac:dyDescent="0.4">
      <c r="A3905" s="1">
        <v>43927</v>
      </c>
      <c r="B3905" t="s">
        <v>7</v>
      </c>
      <c r="C3905" t="s">
        <v>75</v>
      </c>
      <c r="D3905" t="str">
        <f>TRIM(COVID_STATE[[#This Row],[ REGION_HOLD]])</f>
        <v>Midwest</v>
      </c>
      <c r="E3905">
        <v>61</v>
      </c>
      <c r="F3905">
        <v>2</v>
      </c>
      <c r="G3905">
        <v>10</v>
      </c>
    </row>
    <row r="3906" spans="1:7" x14ac:dyDescent="0.4">
      <c r="A3906" s="1">
        <v>43927</v>
      </c>
      <c r="B3906" t="s">
        <v>19</v>
      </c>
      <c r="C3906" t="s">
        <v>73</v>
      </c>
      <c r="D3906" t="str">
        <f>TRIM(COVID_STATE[[#This Row],[ REGION_HOLD]])</f>
        <v>West</v>
      </c>
      <c r="E3906">
        <v>91</v>
      </c>
      <c r="F3906">
        <v>12</v>
      </c>
      <c r="G3906">
        <v>58</v>
      </c>
    </row>
    <row r="3907" spans="1:7" x14ac:dyDescent="0.4">
      <c r="A3907" s="1">
        <v>43927</v>
      </c>
      <c r="B3907" t="s">
        <v>14</v>
      </c>
      <c r="C3907" t="s">
        <v>74</v>
      </c>
      <c r="D3907" t="str">
        <f>TRIM(COVID_STATE[[#This Row],[ REGION_HOLD]])</f>
        <v>Northeast</v>
      </c>
      <c r="E3907">
        <v>46</v>
      </c>
      <c r="F3907">
        <v>0</v>
      </c>
      <c r="G3907">
        <v>9</v>
      </c>
    </row>
    <row r="3908" spans="1:7" x14ac:dyDescent="0.4">
      <c r="A3908" s="1">
        <v>43927</v>
      </c>
      <c r="B3908" t="s">
        <v>16</v>
      </c>
      <c r="C3908" t="s">
        <v>74</v>
      </c>
      <c r="D3908" t="str">
        <f>TRIM(COVID_STATE[[#This Row],[ REGION_HOLD]])</f>
        <v>Northeast</v>
      </c>
      <c r="E3908">
        <v>3585</v>
      </c>
      <c r="F3908">
        <v>88</v>
      </c>
      <c r="G3908">
        <v>1005</v>
      </c>
    </row>
    <row r="3909" spans="1:7" x14ac:dyDescent="0.4">
      <c r="A3909" s="1">
        <v>43927</v>
      </c>
      <c r="B3909" t="s">
        <v>42</v>
      </c>
      <c r="C3909" t="s">
        <v>73</v>
      </c>
      <c r="D3909" t="str">
        <f>TRIM(COVID_STATE[[#This Row],[ REGION_HOLD]])</f>
        <v>West</v>
      </c>
      <c r="E3909">
        <v>62</v>
      </c>
      <c r="F3909">
        <v>0</v>
      </c>
      <c r="G3909">
        <v>12</v>
      </c>
    </row>
    <row r="3910" spans="1:7" x14ac:dyDescent="0.4">
      <c r="A3910" s="1">
        <v>43927</v>
      </c>
      <c r="B3910" t="s">
        <v>11</v>
      </c>
      <c r="C3910" t="s">
        <v>74</v>
      </c>
      <c r="D3910" t="str">
        <f>TRIM(COVID_STATE[[#This Row],[ REGION_HOLD]])</f>
        <v>Northeast</v>
      </c>
      <c r="E3910">
        <v>11395</v>
      </c>
      <c r="F3910">
        <v>1542</v>
      </c>
      <c r="G3910">
        <v>6877</v>
      </c>
    </row>
    <row r="3911" spans="1:7" x14ac:dyDescent="0.4">
      <c r="A3911" s="1">
        <v>43927</v>
      </c>
      <c r="B3911" t="s">
        <v>15</v>
      </c>
      <c r="C3911" t="s">
        <v>71</v>
      </c>
      <c r="D3911" t="str">
        <f>TRIM(COVID_STATE[[#This Row],[ REGION_HOLD]])</f>
        <v>South</v>
      </c>
      <c r="E3911">
        <v>285</v>
      </c>
      <c r="F3911">
        <v>5</v>
      </c>
      <c r="G3911">
        <v>42</v>
      </c>
    </row>
    <row r="3912" spans="1:7" x14ac:dyDescent="0.4">
      <c r="A3912" s="1">
        <v>43927</v>
      </c>
      <c r="B3912" t="s">
        <v>43</v>
      </c>
      <c r="C3912" t="s">
        <v>75</v>
      </c>
      <c r="D3912" t="str">
        <f>TRIM(COVID_STATE[[#This Row],[ REGION_HOLD]])</f>
        <v>Midwest</v>
      </c>
      <c r="E3912">
        <v>18</v>
      </c>
      <c r="F3912">
        <v>0</v>
      </c>
      <c r="G3912">
        <v>3</v>
      </c>
    </row>
    <row r="3913" spans="1:7" x14ac:dyDescent="0.4">
      <c r="A3913" s="1">
        <v>43927</v>
      </c>
      <c r="B3913" t="s">
        <v>36</v>
      </c>
      <c r="C3913" t="s">
        <v>75</v>
      </c>
      <c r="D3913" t="str">
        <f>TRIM(COVID_STATE[[#This Row],[ REGION_HOLD]])</f>
        <v>Midwest</v>
      </c>
      <c r="E3913">
        <v>407</v>
      </c>
      <c r="F3913">
        <v>23</v>
      </c>
      <c r="G3913">
        <v>142</v>
      </c>
    </row>
    <row r="3914" spans="1:7" x14ac:dyDescent="0.4">
      <c r="A3914" s="1">
        <v>43927</v>
      </c>
      <c r="B3914" t="s">
        <v>25</v>
      </c>
      <c r="C3914" t="s">
        <v>71</v>
      </c>
      <c r="D3914" t="str">
        <f>TRIM(COVID_STATE[[#This Row],[ REGION_HOLD]])</f>
        <v>South</v>
      </c>
      <c r="E3914">
        <v>75</v>
      </c>
      <c r="F3914">
        <v>5</v>
      </c>
      <c r="G3914">
        <v>51</v>
      </c>
    </row>
    <row r="3915" spans="1:7" x14ac:dyDescent="0.4">
      <c r="A3915" s="1">
        <v>43927</v>
      </c>
      <c r="B3915" t="s">
        <v>9</v>
      </c>
      <c r="C3915" t="s">
        <v>73</v>
      </c>
      <c r="D3915" t="str">
        <f>TRIM(COVID_STATE[[#This Row],[ REGION_HOLD]])</f>
        <v>West</v>
      </c>
      <c r="E3915">
        <v>64</v>
      </c>
      <c r="F3915">
        <v>2</v>
      </c>
      <c r="G3915">
        <v>29</v>
      </c>
    </row>
    <row r="3916" spans="1:7" x14ac:dyDescent="0.4">
      <c r="A3916" s="1">
        <v>43927</v>
      </c>
      <c r="B3916" t="s">
        <v>26</v>
      </c>
      <c r="C3916" t="s">
        <v>74</v>
      </c>
      <c r="D3916" t="str">
        <f>TRIM(COVID_STATE[[#This Row],[ REGION_HOLD]])</f>
        <v>Northeast</v>
      </c>
      <c r="E3916">
        <v>1485</v>
      </c>
      <c r="F3916">
        <v>10</v>
      </c>
      <c r="G3916">
        <v>170</v>
      </c>
    </row>
    <row r="3917" spans="1:7" x14ac:dyDescent="0.4">
      <c r="A3917" s="1">
        <v>43927</v>
      </c>
      <c r="B3917" t="s">
        <v>12</v>
      </c>
      <c r="C3917" t="s">
        <v>74</v>
      </c>
      <c r="D3917" t="str">
        <f>TRIM(COVID_STATE[[#This Row],[ REGION_HOLD]])</f>
        <v>Northeast</v>
      </c>
      <c r="E3917">
        <v>160</v>
      </c>
      <c r="F3917">
        <v>2</v>
      </c>
      <c r="G3917">
        <v>27</v>
      </c>
    </row>
    <row r="3918" spans="1:7" x14ac:dyDescent="0.4">
      <c r="A3918" s="1">
        <v>43927</v>
      </c>
      <c r="B3918" t="s">
        <v>27</v>
      </c>
      <c r="C3918" t="s">
        <v>71</v>
      </c>
      <c r="D3918" t="str">
        <f>TRIM(COVID_STATE[[#This Row],[ REGION_HOLD]])</f>
        <v>South</v>
      </c>
      <c r="E3918">
        <v>183</v>
      </c>
      <c r="F3918">
        <v>4</v>
      </c>
      <c r="G3918">
        <v>48</v>
      </c>
    </row>
    <row r="3919" spans="1:7" x14ac:dyDescent="0.4">
      <c r="A3919" s="1">
        <v>43927</v>
      </c>
      <c r="B3919" t="s">
        <v>38</v>
      </c>
      <c r="C3919" t="s">
        <v>75</v>
      </c>
      <c r="D3919" t="str">
        <f>TRIM(COVID_STATE[[#This Row],[ REGION_HOLD]])</f>
        <v>Midwest</v>
      </c>
      <c r="E3919">
        <v>48</v>
      </c>
      <c r="F3919">
        <v>2</v>
      </c>
      <c r="G3919">
        <v>4</v>
      </c>
    </row>
    <row r="3920" spans="1:7" x14ac:dyDescent="0.4">
      <c r="A3920" s="1">
        <v>43927</v>
      </c>
      <c r="B3920" t="s">
        <v>20</v>
      </c>
      <c r="C3920" t="s">
        <v>71</v>
      </c>
      <c r="D3920" t="str">
        <f>TRIM(COVID_STATE[[#This Row],[ REGION_HOLD]])</f>
        <v>South</v>
      </c>
      <c r="E3920">
        <v>215</v>
      </c>
      <c r="F3920">
        <v>15</v>
      </c>
      <c r="G3920">
        <v>65</v>
      </c>
    </row>
    <row r="3921" spans="1:7" x14ac:dyDescent="0.4">
      <c r="A3921" s="1">
        <v>43927</v>
      </c>
      <c r="B3921" t="s">
        <v>6</v>
      </c>
      <c r="C3921" t="s">
        <v>71</v>
      </c>
      <c r="D3921" t="str">
        <f>TRIM(COVID_STATE[[#This Row],[ REGION_HOLD]])</f>
        <v>South</v>
      </c>
      <c r="E3921">
        <v>1033</v>
      </c>
      <c r="F3921">
        <v>23</v>
      </c>
      <c r="G3921">
        <v>159</v>
      </c>
    </row>
    <row r="3922" spans="1:7" x14ac:dyDescent="0.4">
      <c r="A3922" s="1">
        <v>43927</v>
      </c>
      <c r="B3922" t="s">
        <v>8</v>
      </c>
      <c r="C3922" t="s">
        <v>73</v>
      </c>
      <c r="D3922" t="str">
        <f>TRIM(COVID_STATE[[#This Row],[ REGION_HOLD]])</f>
        <v>West</v>
      </c>
      <c r="E3922">
        <v>44</v>
      </c>
      <c r="F3922">
        <v>5</v>
      </c>
      <c r="G3922">
        <v>13</v>
      </c>
    </row>
    <row r="3923" spans="1:7" x14ac:dyDescent="0.4">
      <c r="A3923" s="1">
        <v>43927</v>
      </c>
      <c r="B3923" t="s">
        <v>31</v>
      </c>
      <c r="C3923" t="s">
        <v>74</v>
      </c>
      <c r="D3923" t="str">
        <f>TRIM(COVID_STATE[[#This Row],[ REGION_HOLD]])</f>
        <v>Northeast</v>
      </c>
      <c r="E3923">
        <v>31</v>
      </c>
      <c r="F3923">
        <v>1</v>
      </c>
      <c r="G3923">
        <v>23</v>
      </c>
    </row>
    <row r="3924" spans="1:7" x14ac:dyDescent="0.4">
      <c r="A3924" s="1">
        <v>43927</v>
      </c>
      <c r="B3924" t="s">
        <v>32</v>
      </c>
      <c r="C3924" t="s">
        <v>71</v>
      </c>
      <c r="D3924" t="str">
        <f>TRIM(COVID_STATE[[#This Row],[ REGION_HOLD]])</f>
        <v>South</v>
      </c>
      <c r="E3924">
        <v>241</v>
      </c>
      <c r="F3924">
        <v>2</v>
      </c>
      <c r="G3924">
        <v>54</v>
      </c>
    </row>
    <row r="3925" spans="1:7" x14ac:dyDescent="0.4">
      <c r="A3925" s="1">
        <v>43927</v>
      </c>
      <c r="B3925" t="s">
        <v>0</v>
      </c>
      <c r="C3925" t="s">
        <v>73</v>
      </c>
      <c r="D3925" t="str">
        <f>TRIM(COVID_STATE[[#This Row],[ REGION_HOLD]])</f>
        <v>West</v>
      </c>
      <c r="E3925">
        <v>400</v>
      </c>
      <c r="F3925">
        <v>39</v>
      </c>
      <c r="G3925">
        <v>383</v>
      </c>
    </row>
    <row r="3926" spans="1:7" x14ac:dyDescent="0.4">
      <c r="A3926" s="1">
        <v>43927</v>
      </c>
      <c r="B3926" t="s">
        <v>50</v>
      </c>
      <c r="C3926" t="s">
        <v>71</v>
      </c>
      <c r="D3926" t="str">
        <f>TRIM(COVID_STATE[[#This Row],[ REGION_HOLD]])</f>
        <v>South</v>
      </c>
      <c r="E3926">
        <v>22</v>
      </c>
      <c r="F3926">
        <v>1</v>
      </c>
      <c r="G3926">
        <v>4</v>
      </c>
    </row>
    <row r="3927" spans="1:7" x14ac:dyDescent="0.4">
      <c r="A3927" s="1">
        <v>43927</v>
      </c>
      <c r="B3927" t="s">
        <v>5</v>
      </c>
      <c r="C3927" t="s">
        <v>75</v>
      </c>
      <c r="D3927" t="str">
        <f>TRIM(COVID_STATE[[#This Row],[ REGION_HOLD]])</f>
        <v>Midwest</v>
      </c>
      <c r="E3927">
        <v>173</v>
      </c>
      <c r="F3927">
        <v>10</v>
      </c>
      <c r="G3927">
        <v>83</v>
      </c>
    </row>
    <row r="3928" spans="1:7" x14ac:dyDescent="0.4">
      <c r="A3928" s="1">
        <v>43927</v>
      </c>
      <c r="B3928" t="s">
        <v>44</v>
      </c>
      <c r="C3928" t="s">
        <v>73</v>
      </c>
      <c r="D3928" t="str">
        <f>TRIM(COVID_STATE[[#This Row],[ REGION_HOLD]])</f>
        <v>West</v>
      </c>
      <c r="E3928">
        <v>13</v>
      </c>
      <c r="F3928">
        <v>0</v>
      </c>
      <c r="G3928">
        <v>0</v>
      </c>
    </row>
    <row r="3929" spans="1:7" x14ac:dyDescent="0.4">
      <c r="A3929" s="1">
        <v>43928</v>
      </c>
      <c r="B3929" t="s">
        <v>47</v>
      </c>
      <c r="C3929" t="s">
        <v>71</v>
      </c>
      <c r="D3929" t="str">
        <f>TRIM(COVID_STATE[[#This Row],[ REGION_HOLD]])</f>
        <v>South</v>
      </c>
      <c r="E3929">
        <v>192</v>
      </c>
      <c r="F3929">
        <v>11</v>
      </c>
      <c r="G3929">
        <v>64</v>
      </c>
    </row>
    <row r="3930" spans="1:7" x14ac:dyDescent="0.4">
      <c r="A3930" s="1">
        <v>43928</v>
      </c>
      <c r="B3930" t="s">
        <v>45</v>
      </c>
      <c r="C3930" t="s">
        <v>73</v>
      </c>
      <c r="D3930" t="str">
        <f>TRIM(COVID_STATE[[#This Row],[ REGION_HOLD]])</f>
        <v>West</v>
      </c>
      <c r="E3930">
        <v>22</v>
      </c>
      <c r="F3930">
        <v>0</v>
      </c>
      <c r="G3930">
        <v>4</v>
      </c>
    </row>
    <row r="3931" spans="1:7" x14ac:dyDescent="0.4">
      <c r="A3931" s="1">
        <v>43928</v>
      </c>
      <c r="B3931" t="s">
        <v>3</v>
      </c>
      <c r="C3931" t="s">
        <v>73</v>
      </c>
      <c r="D3931" t="str">
        <f>TRIM(COVID_STATE[[#This Row],[ REGION_HOLD]])</f>
        <v>West</v>
      </c>
      <c r="E3931">
        <v>111</v>
      </c>
      <c r="F3931">
        <v>10</v>
      </c>
      <c r="G3931">
        <v>77</v>
      </c>
    </row>
    <row r="3932" spans="1:7" x14ac:dyDescent="0.4">
      <c r="A3932" s="1">
        <v>43928</v>
      </c>
      <c r="B3932" t="s">
        <v>39</v>
      </c>
      <c r="C3932" t="s">
        <v>71</v>
      </c>
      <c r="D3932" t="str">
        <f>TRIM(COVID_STATE[[#This Row],[ REGION_HOLD]])</f>
        <v>South</v>
      </c>
      <c r="E3932">
        <v>70</v>
      </c>
      <c r="F3932">
        <v>2</v>
      </c>
      <c r="G3932">
        <v>18</v>
      </c>
    </row>
    <row r="3933" spans="1:7" x14ac:dyDescent="0.4">
      <c r="A3933" s="1">
        <v>43928</v>
      </c>
      <c r="B3933" t="s">
        <v>2</v>
      </c>
      <c r="C3933" t="s">
        <v>73</v>
      </c>
      <c r="D3933" t="str">
        <f>TRIM(COVID_STATE[[#This Row],[ REGION_HOLD]])</f>
        <v>West</v>
      </c>
      <c r="E3933">
        <v>1179</v>
      </c>
      <c r="F3933">
        <v>61</v>
      </c>
      <c r="G3933">
        <v>447</v>
      </c>
    </row>
    <row r="3934" spans="1:7" x14ac:dyDescent="0.4">
      <c r="A3934" s="1">
        <v>43928</v>
      </c>
      <c r="B3934" t="s">
        <v>17</v>
      </c>
      <c r="C3934" t="s">
        <v>73</v>
      </c>
      <c r="D3934" t="str">
        <f>TRIM(COVID_STATE[[#This Row],[ REGION_HOLD]])</f>
        <v>West</v>
      </c>
      <c r="E3934">
        <v>257</v>
      </c>
      <c r="F3934">
        <v>29</v>
      </c>
      <c r="G3934">
        <v>179</v>
      </c>
    </row>
    <row r="3935" spans="1:7" x14ac:dyDescent="0.4">
      <c r="A3935" s="1">
        <v>43928</v>
      </c>
      <c r="B3935" t="s">
        <v>33</v>
      </c>
      <c r="C3935" t="s">
        <v>74</v>
      </c>
      <c r="D3935" t="str">
        <f>TRIM(COVID_STATE[[#This Row],[ REGION_HOLD]])</f>
        <v>Northeast</v>
      </c>
      <c r="E3935">
        <v>875</v>
      </c>
      <c r="F3935">
        <v>71</v>
      </c>
      <c r="G3935">
        <v>277</v>
      </c>
    </row>
    <row r="3936" spans="1:7" x14ac:dyDescent="0.4">
      <c r="A3936" s="1">
        <v>43928</v>
      </c>
      <c r="B3936" t="s">
        <v>40</v>
      </c>
      <c r="C3936" t="s">
        <v>71</v>
      </c>
      <c r="D3936" t="str">
        <f>TRIM(COVID_STATE[[#This Row],[ REGION_HOLD]])</f>
        <v>South</v>
      </c>
      <c r="E3936">
        <v>145</v>
      </c>
      <c r="F3936">
        <v>1</v>
      </c>
      <c r="G3936">
        <v>16</v>
      </c>
    </row>
    <row r="3937" spans="1:7" x14ac:dyDescent="0.4">
      <c r="A3937" s="1">
        <v>43928</v>
      </c>
      <c r="B3937" t="s">
        <v>28</v>
      </c>
      <c r="C3937" t="s">
        <v>71</v>
      </c>
      <c r="D3937" t="str">
        <f>TRIM(COVID_STATE[[#This Row],[ REGION_HOLD]])</f>
        <v>South</v>
      </c>
      <c r="E3937">
        <v>114</v>
      </c>
      <c r="F3937">
        <v>0</v>
      </c>
      <c r="G3937">
        <v>24</v>
      </c>
    </row>
    <row r="3938" spans="1:7" x14ac:dyDescent="0.4">
      <c r="A3938" s="1">
        <v>43928</v>
      </c>
      <c r="B3938" t="s">
        <v>10</v>
      </c>
      <c r="C3938" t="s">
        <v>71</v>
      </c>
      <c r="D3938" t="str">
        <f>TRIM(COVID_STATE[[#This Row],[ REGION_HOLD]])</f>
        <v>South</v>
      </c>
      <c r="E3938">
        <v>1118</v>
      </c>
      <c r="F3938">
        <v>42</v>
      </c>
      <c r="G3938">
        <v>295</v>
      </c>
    </row>
    <row r="3939" spans="1:7" x14ac:dyDescent="0.4">
      <c r="A3939" s="1">
        <v>43928</v>
      </c>
      <c r="B3939" t="s">
        <v>13</v>
      </c>
      <c r="C3939" t="s">
        <v>71</v>
      </c>
      <c r="D3939" t="str">
        <f>TRIM(COVID_STATE[[#This Row],[ REGION_HOLD]])</f>
        <v>South</v>
      </c>
      <c r="E3939">
        <v>1598</v>
      </c>
      <c r="F3939">
        <v>54</v>
      </c>
      <c r="G3939">
        <v>348</v>
      </c>
    </row>
    <row r="3940" spans="1:7" x14ac:dyDescent="0.4">
      <c r="A3940" s="1">
        <v>43928</v>
      </c>
      <c r="B3940" t="s">
        <v>21</v>
      </c>
      <c r="C3940" t="s">
        <v>73</v>
      </c>
      <c r="D3940" t="str">
        <f>TRIM(COVID_STATE[[#This Row],[ REGION_HOLD]])</f>
        <v>West</v>
      </c>
      <c r="E3940">
        <v>23</v>
      </c>
      <c r="F3940">
        <v>0</v>
      </c>
      <c r="G3940">
        <v>5</v>
      </c>
    </row>
    <row r="3941" spans="1:7" x14ac:dyDescent="0.4">
      <c r="A3941" s="1">
        <v>43928</v>
      </c>
      <c r="B3941" t="s">
        <v>48</v>
      </c>
      <c r="C3941" t="s">
        <v>73</v>
      </c>
      <c r="D3941" t="str">
        <f>TRIM(COVID_STATE[[#This Row],[ REGION_HOLD]])</f>
        <v>West</v>
      </c>
      <c r="E3941">
        <v>40</v>
      </c>
      <c r="F3941">
        <v>2</v>
      </c>
      <c r="G3941">
        <v>15</v>
      </c>
    </row>
    <row r="3942" spans="1:7" x14ac:dyDescent="0.4">
      <c r="A3942" s="1">
        <v>43928</v>
      </c>
      <c r="B3942" t="s">
        <v>1</v>
      </c>
      <c r="C3942" t="s">
        <v>75</v>
      </c>
      <c r="D3942" t="str">
        <f>TRIM(COVID_STATE[[#This Row],[ REGION_HOLD]])</f>
        <v>Midwest</v>
      </c>
      <c r="E3942">
        <v>1287</v>
      </c>
      <c r="F3942">
        <v>75</v>
      </c>
      <c r="G3942">
        <v>384</v>
      </c>
    </row>
    <row r="3943" spans="1:7" x14ac:dyDescent="0.4">
      <c r="A3943" s="1">
        <v>43928</v>
      </c>
      <c r="B3943" t="s">
        <v>22</v>
      </c>
      <c r="C3943" t="s">
        <v>75</v>
      </c>
      <c r="D3943" t="str">
        <f>TRIM(COVID_STATE[[#This Row],[ REGION_HOLD]])</f>
        <v>Midwest</v>
      </c>
      <c r="E3943">
        <v>558</v>
      </c>
      <c r="F3943">
        <v>37</v>
      </c>
      <c r="G3943">
        <v>208</v>
      </c>
    </row>
    <row r="3944" spans="1:7" x14ac:dyDescent="0.4">
      <c r="A3944" s="1">
        <v>43928</v>
      </c>
      <c r="B3944" t="s">
        <v>34</v>
      </c>
      <c r="C3944" t="s">
        <v>75</v>
      </c>
      <c r="D3944" t="str">
        <f>TRIM(COVID_STATE[[#This Row],[ REGION_HOLD]])</f>
        <v>Midwest</v>
      </c>
      <c r="E3944">
        <v>102</v>
      </c>
      <c r="F3944">
        <v>1</v>
      </c>
      <c r="G3944">
        <v>26</v>
      </c>
    </row>
    <row r="3945" spans="1:7" x14ac:dyDescent="0.4">
      <c r="A3945" s="1">
        <v>43928</v>
      </c>
      <c r="B3945" t="s">
        <v>29</v>
      </c>
      <c r="C3945" t="s">
        <v>75</v>
      </c>
      <c r="D3945" t="str">
        <f>TRIM(COVID_STATE[[#This Row],[ REGION_HOLD]])</f>
        <v>Midwest</v>
      </c>
      <c r="E3945">
        <v>51</v>
      </c>
      <c r="F3945">
        <v>5</v>
      </c>
      <c r="G3945">
        <v>30</v>
      </c>
    </row>
    <row r="3946" spans="1:7" x14ac:dyDescent="0.4">
      <c r="A3946" s="1">
        <v>43928</v>
      </c>
      <c r="B3946" t="s">
        <v>23</v>
      </c>
      <c r="C3946" t="s">
        <v>71</v>
      </c>
      <c r="D3946" t="str">
        <f>TRIM(COVID_STATE[[#This Row],[ REGION_HOLD]])</f>
        <v>South</v>
      </c>
      <c r="E3946">
        <v>232</v>
      </c>
      <c r="F3946">
        <v>14</v>
      </c>
      <c r="G3946">
        <v>66</v>
      </c>
    </row>
    <row r="3947" spans="1:7" x14ac:dyDescent="0.4">
      <c r="A3947" s="1">
        <v>43928</v>
      </c>
      <c r="B3947" t="s">
        <v>35</v>
      </c>
      <c r="C3947" t="s">
        <v>71</v>
      </c>
      <c r="D3947" t="str">
        <f>TRIM(COVID_STATE[[#This Row],[ REGION_HOLD]])</f>
        <v>South</v>
      </c>
      <c r="E3947">
        <v>1417</v>
      </c>
      <c r="F3947">
        <v>70</v>
      </c>
      <c r="G3947">
        <v>582</v>
      </c>
    </row>
    <row r="3948" spans="1:7" x14ac:dyDescent="0.4">
      <c r="A3948" s="1">
        <v>43928</v>
      </c>
      <c r="B3948" t="s">
        <v>46</v>
      </c>
      <c r="C3948" t="s">
        <v>74</v>
      </c>
      <c r="D3948" t="str">
        <f>TRIM(COVID_STATE[[#This Row],[ REGION_HOLD]])</f>
        <v>Northeast</v>
      </c>
      <c r="E3948">
        <v>20</v>
      </c>
      <c r="F3948">
        <v>2</v>
      </c>
      <c r="G3948">
        <v>12</v>
      </c>
    </row>
    <row r="3949" spans="1:7" x14ac:dyDescent="0.4">
      <c r="A3949" s="1">
        <v>43928</v>
      </c>
      <c r="B3949" t="s">
        <v>18</v>
      </c>
      <c r="C3949" t="s">
        <v>71</v>
      </c>
      <c r="D3949" t="str">
        <f>TRIM(COVID_STATE[[#This Row],[ REGION_HOLD]])</f>
        <v>South</v>
      </c>
      <c r="E3949">
        <v>326</v>
      </c>
      <c r="F3949">
        <v>12</v>
      </c>
      <c r="G3949">
        <v>104</v>
      </c>
    </row>
    <row r="3950" spans="1:7" x14ac:dyDescent="0.4">
      <c r="A3950" s="1">
        <v>43928</v>
      </c>
      <c r="B3950" t="s">
        <v>4</v>
      </c>
      <c r="C3950" t="s">
        <v>74</v>
      </c>
      <c r="D3950" t="str">
        <f>TRIM(COVID_STATE[[#This Row],[ REGION_HOLD]])</f>
        <v>Northeast</v>
      </c>
      <c r="E3950">
        <v>1365</v>
      </c>
      <c r="F3950">
        <v>96</v>
      </c>
      <c r="G3950">
        <v>356</v>
      </c>
    </row>
    <row r="3951" spans="1:7" x14ac:dyDescent="0.4">
      <c r="A3951" s="1">
        <v>43928</v>
      </c>
      <c r="B3951" t="s">
        <v>37</v>
      </c>
      <c r="C3951" t="s">
        <v>75</v>
      </c>
      <c r="D3951" t="str">
        <f>TRIM(COVID_STATE[[#This Row],[ REGION_HOLD]])</f>
        <v>Midwest</v>
      </c>
      <c r="E3951">
        <v>1722</v>
      </c>
      <c r="F3951">
        <v>118</v>
      </c>
      <c r="G3951">
        <v>845</v>
      </c>
    </row>
    <row r="3952" spans="1:7" x14ac:dyDescent="0.4">
      <c r="A3952" s="1">
        <v>43928</v>
      </c>
      <c r="B3952" t="s">
        <v>24</v>
      </c>
      <c r="C3952" t="s">
        <v>75</v>
      </c>
      <c r="D3952" t="str">
        <f>TRIM(COVID_STATE[[#This Row],[ REGION_HOLD]])</f>
        <v>Midwest</v>
      </c>
      <c r="E3952">
        <v>83</v>
      </c>
      <c r="F3952">
        <v>4</v>
      </c>
      <c r="G3952">
        <v>34</v>
      </c>
    </row>
    <row r="3953" spans="1:7" x14ac:dyDescent="0.4">
      <c r="A3953" s="1">
        <v>43928</v>
      </c>
      <c r="B3953" t="s">
        <v>41</v>
      </c>
      <c r="C3953" t="s">
        <v>71</v>
      </c>
      <c r="D3953" t="str">
        <f>TRIM(COVID_STATE[[#This Row],[ REGION_HOLD]])</f>
        <v>South</v>
      </c>
      <c r="E3953">
        <v>177</v>
      </c>
      <c r="F3953">
        <v>8</v>
      </c>
      <c r="G3953">
        <v>59</v>
      </c>
    </row>
    <row r="3954" spans="1:7" x14ac:dyDescent="0.4">
      <c r="A3954" s="1">
        <v>43928</v>
      </c>
      <c r="B3954" t="s">
        <v>30</v>
      </c>
      <c r="C3954" t="s">
        <v>75</v>
      </c>
      <c r="D3954" t="str">
        <f>TRIM(COVID_STATE[[#This Row],[ REGION_HOLD]])</f>
        <v>Midwest</v>
      </c>
      <c r="E3954">
        <v>315</v>
      </c>
      <c r="F3954">
        <v>24</v>
      </c>
      <c r="G3954">
        <v>80</v>
      </c>
    </row>
    <row r="3955" spans="1:7" x14ac:dyDescent="0.4">
      <c r="A3955" s="1">
        <v>43928</v>
      </c>
      <c r="B3955" t="s">
        <v>49</v>
      </c>
      <c r="C3955" t="s">
        <v>73</v>
      </c>
      <c r="D3955" t="str">
        <f>TRIM(COVID_STATE[[#This Row],[ REGION_HOLD]])</f>
        <v>West</v>
      </c>
      <c r="E3955">
        <v>0</v>
      </c>
      <c r="F3955">
        <v>0</v>
      </c>
      <c r="G3955">
        <v>6</v>
      </c>
    </row>
    <row r="3956" spans="1:7" x14ac:dyDescent="0.4">
      <c r="A3956" s="1">
        <v>43928</v>
      </c>
      <c r="B3956" t="s">
        <v>7</v>
      </c>
      <c r="C3956" t="s">
        <v>75</v>
      </c>
      <c r="D3956" t="str">
        <f>TRIM(COVID_STATE[[#This Row],[ REGION_HOLD]])</f>
        <v>Midwest</v>
      </c>
      <c r="E3956">
        <v>53</v>
      </c>
      <c r="F3956">
        <v>2</v>
      </c>
      <c r="G3956">
        <v>12</v>
      </c>
    </row>
    <row r="3957" spans="1:7" x14ac:dyDescent="0.4">
      <c r="A3957" s="1">
        <v>43928</v>
      </c>
      <c r="B3957" t="s">
        <v>19</v>
      </c>
      <c r="C3957" t="s">
        <v>73</v>
      </c>
      <c r="D3957" t="str">
        <f>TRIM(COVID_STATE[[#This Row],[ REGION_HOLD]])</f>
        <v>West</v>
      </c>
      <c r="E3957">
        <v>130</v>
      </c>
      <c r="F3957">
        <v>2</v>
      </c>
      <c r="G3957">
        <v>60</v>
      </c>
    </row>
    <row r="3958" spans="1:7" x14ac:dyDescent="0.4">
      <c r="A3958" s="1">
        <v>43928</v>
      </c>
      <c r="B3958" t="s">
        <v>14</v>
      </c>
      <c r="C3958" t="s">
        <v>74</v>
      </c>
      <c r="D3958" t="str">
        <f>TRIM(COVID_STATE[[#This Row],[ REGION_HOLD]])</f>
        <v>Northeast</v>
      </c>
      <c r="E3958">
        <v>32</v>
      </c>
      <c r="F3958">
        <v>4</v>
      </c>
      <c r="G3958">
        <v>13</v>
      </c>
    </row>
    <row r="3959" spans="1:7" x14ac:dyDescent="0.4">
      <c r="A3959" s="1">
        <v>43928</v>
      </c>
      <c r="B3959" t="s">
        <v>16</v>
      </c>
      <c r="C3959" t="s">
        <v>74</v>
      </c>
      <c r="D3959" t="str">
        <f>TRIM(COVID_STATE[[#This Row],[ REGION_HOLD]])</f>
        <v>Northeast</v>
      </c>
      <c r="E3959">
        <v>3326</v>
      </c>
      <c r="F3959">
        <v>227</v>
      </c>
      <c r="G3959">
        <v>1232</v>
      </c>
    </row>
    <row r="3960" spans="1:7" x14ac:dyDescent="0.4">
      <c r="A3960" s="1">
        <v>43928</v>
      </c>
      <c r="B3960" t="s">
        <v>42</v>
      </c>
      <c r="C3960" t="s">
        <v>73</v>
      </c>
      <c r="D3960" t="str">
        <f>TRIM(COVID_STATE[[#This Row],[ REGION_HOLD]])</f>
        <v>West</v>
      </c>
      <c r="E3960">
        <v>108</v>
      </c>
      <c r="F3960">
        <v>1</v>
      </c>
      <c r="G3960">
        <v>13</v>
      </c>
    </row>
    <row r="3961" spans="1:7" x14ac:dyDescent="0.4">
      <c r="A3961" s="1">
        <v>43928</v>
      </c>
      <c r="B3961" t="s">
        <v>11</v>
      </c>
      <c r="C3961" t="s">
        <v>74</v>
      </c>
      <c r="D3961" t="str">
        <f>TRIM(COVID_STATE[[#This Row],[ REGION_HOLD]])</f>
        <v>Northeast</v>
      </c>
      <c r="E3961">
        <v>6223</v>
      </c>
      <c r="F3961">
        <v>308</v>
      </c>
      <c r="G3961">
        <v>7185</v>
      </c>
    </row>
    <row r="3962" spans="1:7" x14ac:dyDescent="0.4">
      <c r="A3962" s="1">
        <v>43928</v>
      </c>
      <c r="B3962" t="s">
        <v>15</v>
      </c>
      <c r="C3962" t="s">
        <v>71</v>
      </c>
      <c r="D3962" t="str">
        <f>TRIM(COVID_STATE[[#This Row],[ REGION_HOLD]])</f>
        <v>South</v>
      </c>
      <c r="E3962">
        <v>350</v>
      </c>
      <c r="F3962">
        <v>8</v>
      </c>
      <c r="G3962">
        <v>50</v>
      </c>
    </row>
    <row r="3963" spans="1:7" x14ac:dyDescent="0.4">
      <c r="A3963" s="1">
        <v>43928</v>
      </c>
      <c r="B3963" t="s">
        <v>43</v>
      </c>
      <c r="C3963" t="s">
        <v>75</v>
      </c>
      <c r="D3963" t="str">
        <f>TRIM(COVID_STATE[[#This Row],[ REGION_HOLD]])</f>
        <v>Midwest</v>
      </c>
      <c r="E3963">
        <v>12</v>
      </c>
      <c r="F3963">
        <v>1</v>
      </c>
      <c r="G3963">
        <v>4</v>
      </c>
    </row>
    <row r="3964" spans="1:7" x14ac:dyDescent="0.4">
      <c r="A3964" s="1">
        <v>43928</v>
      </c>
      <c r="B3964" t="s">
        <v>36</v>
      </c>
      <c r="C3964" t="s">
        <v>75</v>
      </c>
      <c r="D3964" t="str">
        <f>TRIM(COVID_STATE[[#This Row],[ REGION_HOLD]])</f>
        <v>Midwest</v>
      </c>
      <c r="E3964">
        <v>333</v>
      </c>
      <c r="F3964">
        <v>25</v>
      </c>
      <c r="G3964">
        <v>167</v>
      </c>
    </row>
    <row r="3965" spans="1:7" x14ac:dyDescent="0.4">
      <c r="A3965" s="1">
        <v>43928</v>
      </c>
      <c r="B3965" t="s">
        <v>25</v>
      </c>
      <c r="C3965" t="s">
        <v>71</v>
      </c>
      <c r="D3965" t="str">
        <f>TRIM(COVID_STATE[[#This Row],[ REGION_HOLD]])</f>
        <v>South</v>
      </c>
      <c r="E3965">
        <v>144</v>
      </c>
      <c r="F3965">
        <v>16</v>
      </c>
      <c r="G3965">
        <v>67</v>
      </c>
    </row>
    <row r="3966" spans="1:7" x14ac:dyDescent="0.4">
      <c r="A3966" s="1">
        <v>43928</v>
      </c>
      <c r="B3966" t="s">
        <v>9</v>
      </c>
      <c r="C3966" t="s">
        <v>73</v>
      </c>
      <c r="D3966" t="str">
        <f>TRIM(COVID_STATE[[#This Row],[ REGION_HOLD]])</f>
        <v>West</v>
      </c>
      <c r="E3966">
        <v>49</v>
      </c>
      <c r="F3966">
        <v>4</v>
      </c>
      <c r="G3966">
        <v>33</v>
      </c>
    </row>
    <row r="3967" spans="1:7" x14ac:dyDescent="0.4">
      <c r="A3967" s="1">
        <v>43928</v>
      </c>
      <c r="B3967" t="s">
        <v>26</v>
      </c>
      <c r="C3967" t="s">
        <v>74</v>
      </c>
      <c r="D3967" t="str">
        <f>TRIM(COVID_STATE[[#This Row],[ REGION_HOLD]])</f>
        <v>Northeast</v>
      </c>
      <c r="E3967">
        <v>1507</v>
      </c>
      <c r="F3967">
        <v>71</v>
      </c>
      <c r="G3967">
        <v>241</v>
      </c>
    </row>
    <row r="3968" spans="1:7" x14ac:dyDescent="0.4">
      <c r="A3968" s="1">
        <v>43928</v>
      </c>
      <c r="B3968" t="s">
        <v>12</v>
      </c>
      <c r="C3968" t="s">
        <v>74</v>
      </c>
      <c r="D3968" t="str">
        <f>TRIM(COVID_STATE[[#This Row],[ REGION_HOLD]])</f>
        <v>Northeast</v>
      </c>
      <c r="E3968">
        <v>147</v>
      </c>
      <c r="F3968">
        <v>3</v>
      </c>
      <c r="G3968">
        <v>30</v>
      </c>
    </row>
    <row r="3969" spans="1:7" x14ac:dyDescent="0.4">
      <c r="A3969" s="1">
        <v>43928</v>
      </c>
      <c r="B3969" t="s">
        <v>27</v>
      </c>
      <c r="C3969" t="s">
        <v>71</v>
      </c>
      <c r="D3969" t="str">
        <f>TRIM(COVID_STATE[[#This Row],[ REGION_HOLD]])</f>
        <v>South</v>
      </c>
      <c r="E3969">
        <v>185</v>
      </c>
      <c r="F3969">
        <v>3</v>
      </c>
      <c r="G3969">
        <v>51</v>
      </c>
    </row>
    <row r="3970" spans="1:7" x14ac:dyDescent="0.4">
      <c r="A3970" s="1">
        <v>43928</v>
      </c>
      <c r="B3970" t="s">
        <v>38</v>
      </c>
      <c r="C3970" t="s">
        <v>75</v>
      </c>
      <c r="D3970" t="str">
        <f>TRIM(COVID_STATE[[#This Row],[ REGION_HOLD]])</f>
        <v>Midwest</v>
      </c>
      <c r="E3970">
        <v>32</v>
      </c>
      <c r="F3970">
        <v>2</v>
      </c>
      <c r="G3970">
        <v>6</v>
      </c>
    </row>
    <row r="3971" spans="1:7" x14ac:dyDescent="0.4">
      <c r="A3971" s="1">
        <v>43928</v>
      </c>
      <c r="B3971" t="s">
        <v>20</v>
      </c>
      <c r="C3971" t="s">
        <v>71</v>
      </c>
      <c r="D3971" t="str">
        <f>TRIM(COVID_STATE[[#This Row],[ REGION_HOLD]])</f>
        <v>South</v>
      </c>
      <c r="E3971">
        <v>257</v>
      </c>
      <c r="F3971">
        <v>7</v>
      </c>
      <c r="G3971">
        <v>72</v>
      </c>
    </row>
    <row r="3972" spans="1:7" x14ac:dyDescent="0.4">
      <c r="A3972" s="1">
        <v>43928</v>
      </c>
      <c r="B3972" t="s">
        <v>6</v>
      </c>
      <c r="C3972" t="s">
        <v>71</v>
      </c>
      <c r="D3972" t="str">
        <f>TRIM(COVID_STATE[[#This Row],[ REGION_HOLD]])</f>
        <v>South</v>
      </c>
      <c r="E3972">
        <v>818</v>
      </c>
      <c r="F3972">
        <v>18</v>
      </c>
      <c r="G3972">
        <v>177</v>
      </c>
    </row>
    <row r="3973" spans="1:7" x14ac:dyDescent="0.4">
      <c r="A3973" s="1">
        <v>43928</v>
      </c>
      <c r="B3973" t="s">
        <v>8</v>
      </c>
      <c r="C3973" t="s">
        <v>73</v>
      </c>
      <c r="D3973" t="str">
        <f>TRIM(COVID_STATE[[#This Row],[ REGION_HOLD]])</f>
        <v>West</v>
      </c>
      <c r="E3973">
        <v>75</v>
      </c>
      <c r="F3973">
        <v>0</v>
      </c>
      <c r="G3973">
        <v>13</v>
      </c>
    </row>
    <row r="3974" spans="1:7" x14ac:dyDescent="0.4">
      <c r="A3974" s="1">
        <v>43928</v>
      </c>
      <c r="B3974" t="s">
        <v>31</v>
      </c>
      <c r="C3974" t="s">
        <v>74</v>
      </c>
      <c r="D3974" t="str">
        <f>TRIM(COVID_STATE[[#This Row],[ REGION_HOLD]])</f>
        <v>Northeast</v>
      </c>
      <c r="E3974">
        <v>32</v>
      </c>
      <c r="F3974">
        <v>0</v>
      </c>
      <c r="G3974">
        <v>23</v>
      </c>
    </row>
    <row r="3975" spans="1:7" x14ac:dyDescent="0.4">
      <c r="A3975" s="1">
        <v>43928</v>
      </c>
      <c r="B3975" t="s">
        <v>32</v>
      </c>
      <c r="C3975" t="s">
        <v>71</v>
      </c>
      <c r="D3975" t="str">
        <f>TRIM(COVID_STATE[[#This Row],[ REGION_HOLD]])</f>
        <v>South</v>
      </c>
      <c r="E3975">
        <v>455</v>
      </c>
      <c r="F3975">
        <v>15</v>
      </c>
      <c r="G3975">
        <v>69</v>
      </c>
    </row>
    <row r="3976" spans="1:7" x14ac:dyDescent="0.4">
      <c r="A3976" s="1">
        <v>43928</v>
      </c>
      <c r="B3976" t="s">
        <v>0</v>
      </c>
      <c r="C3976" t="s">
        <v>73</v>
      </c>
      <c r="D3976" t="str">
        <f>TRIM(COVID_STATE[[#This Row],[ REGION_HOLD]])</f>
        <v>West</v>
      </c>
      <c r="E3976">
        <v>298</v>
      </c>
      <c r="F3976">
        <v>26</v>
      </c>
      <c r="G3976">
        <v>409</v>
      </c>
    </row>
    <row r="3977" spans="1:7" x14ac:dyDescent="0.4">
      <c r="A3977" s="1">
        <v>43928</v>
      </c>
      <c r="B3977" t="s">
        <v>50</v>
      </c>
      <c r="C3977" t="s">
        <v>71</v>
      </c>
      <c r="D3977" t="str">
        <f>TRIM(COVID_STATE[[#This Row],[ REGION_HOLD]])</f>
        <v>South</v>
      </c>
      <c r="E3977">
        <v>66</v>
      </c>
      <c r="F3977">
        <v>0</v>
      </c>
      <c r="G3977">
        <v>4</v>
      </c>
    </row>
    <row r="3978" spans="1:7" x14ac:dyDescent="0.4">
      <c r="A3978" s="1">
        <v>43928</v>
      </c>
      <c r="B3978" t="s">
        <v>5</v>
      </c>
      <c r="C3978" t="s">
        <v>75</v>
      </c>
      <c r="D3978" t="str">
        <f>TRIM(COVID_STATE[[#This Row],[ REGION_HOLD]])</f>
        <v>Midwest</v>
      </c>
      <c r="E3978">
        <v>138</v>
      </c>
      <c r="F3978">
        <v>11</v>
      </c>
      <c r="G3978">
        <v>94</v>
      </c>
    </row>
    <row r="3979" spans="1:7" x14ac:dyDescent="0.4">
      <c r="A3979" s="1">
        <v>43928</v>
      </c>
      <c r="B3979" t="s">
        <v>44</v>
      </c>
      <c r="C3979" t="s">
        <v>73</v>
      </c>
      <c r="D3979" t="str">
        <f>TRIM(COVID_STATE[[#This Row],[ REGION_HOLD]])</f>
        <v>West</v>
      </c>
      <c r="E3979">
        <v>8</v>
      </c>
      <c r="F3979">
        <v>0</v>
      </c>
      <c r="G3979">
        <v>0</v>
      </c>
    </row>
    <row r="3980" spans="1:7" x14ac:dyDescent="0.4">
      <c r="A3980" s="1">
        <v>43929</v>
      </c>
      <c r="B3980" t="s">
        <v>47</v>
      </c>
      <c r="C3980" t="s">
        <v>71</v>
      </c>
      <c r="D3980" t="str">
        <f>TRIM(COVID_STATE[[#This Row],[ REGION_HOLD]])</f>
        <v>South</v>
      </c>
      <c r="E3980">
        <v>301</v>
      </c>
      <c r="F3980">
        <v>3</v>
      </c>
      <c r="G3980">
        <v>67</v>
      </c>
    </row>
    <row r="3981" spans="1:7" x14ac:dyDescent="0.4">
      <c r="A3981" s="1">
        <v>43929</v>
      </c>
      <c r="B3981" t="s">
        <v>45</v>
      </c>
      <c r="C3981" t="s">
        <v>73</v>
      </c>
      <c r="D3981" t="str">
        <f>TRIM(COVID_STATE[[#This Row],[ REGION_HOLD]])</f>
        <v>West</v>
      </c>
      <c r="E3981">
        <v>13</v>
      </c>
      <c r="F3981">
        <v>1</v>
      </c>
      <c r="G3981">
        <v>5</v>
      </c>
    </row>
    <row r="3982" spans="1:7" x14ac:dyDescent="0.4">
      <c r="A3982" s="1">
        <v>43929</v>
      </c>
      <c r="B3982" t="s">
        <v>3</v>
      </c>
      <c r="C3982" t="s">
        <v>73</v>
      </c>
      <c r="D3982" t="str">
        <f>TRIM(COVID_STATE[[#This Row],[ REGION_HOLD]])</f>
        <v>West</v>
      </c>
      <c r="E3982">
        <v>149</v>
      </c>
      <c r="F3982">
        <v>3</v>
      </c>
      <c r="G3982">
        <v>80</v>
      </c>
    </row>
    <row r="3983" spans="1:7" x14ac:dyDescent="0.4">
      <c r="A3983" s="1">
        <v>43929</v>
      </c>
      <c r="B3983" t="s">
        <v>39</v>
      </c>
      <c r="C3983" t="s">
        <v>71</v>
      </c>
      <c r="D3983" t="str">
        <f>TRIM(COVID_STATE[[#This Row],[ REGION_HOLD]])</f>
        <v>South</v>
      </c>
      <c r="E3983">
        <v>80</v>
      </c>
      <c r="F3983">
        <v>0</v>
      </c>
      <c r="G3983">
        <v>18</v>
      </c>
    </row>
    <row r="3984" spans="1:7" x14ac:dyDescent="0.4">
      <c r="A3984" s="1">
        <v>43929</v>
      </c>
      <c r="B3984" t="s">
        <v>2</v>
      </c>
      <c r="C3984" t="s">
        <v>73</v>
      </c>
      <c r="D3984" t="str">
        <f>TRIM(COVID_STATE[[#This Row],[ REGION_HOLD]])</f>
        <v>West</v>
      </c>
      <c r="E3984">
        <v>1503</v>
      </c>
      <c r="F3984">
        <v>59</v>
      </c>
      <c r="G3984">
        <v>506</v>
      </c>
    </row>
    <row r="3985" spans="1:7" x14ac:dyDescent="0.4">
      <c r="A3985" s="1">
        <v>43929</v>
      </c>
      <c r="B3985" t="s">
        <v>17</v>
      </c>
      <c r="C3985" t="s">
        <v>73</v>
      </c>
      <c r="D3985" t="str">
        <f>TRIM(COVID_STATE[[#This Row],[ REGION_HOLD]])</f>
        <v>West</v>
      </c>
      <c r="E3985">
        <v>226</v>
      </c>
      <c r="F3985">
        <v>13</v>
      </c>
      <c r="G3985">
        <v>192</v>
      </c>
    </row>
    <row r="3986" spans="1:7" x14ac:dyDescent="0.4">
      <c r="A3986" s="1">
        <v>43929</v>
      </c>
      <c r="B3986" t="s">
        <v>33</v>
      </c>
      <c r="C3986" t="s">
        <v>74</v>
      </c>
      <c r="D3986" t="str">
        <f>TRIM(COVID_STATE[[#This Row],[ REGION_HOLD]])</f>
        <v>Northeast</v>
      </c>
      <c r="E3986">
        <v>1000</v>
      </c>
      <c r="F3986">
        <v>58</v>
      </c>
      <c r="G3986">
        <v>335</v>
      </c>
    </row>
    <row r="3987" spans="1:7" x14ac:dyDescent="0.4">
      <c r="A3987" s="1">
        <v>43929</v>
      </c>
      <c r="B3987" t="s">
        <v>40</v>
      </c>
      <c r="C3987" t="s">
        <v>71</v>
      </c>
      <c r="D3987" t="str">
        <f>TRIM(COVID_STATE[[#This Row],[ REGION_HOLD]])</f>
        <v>South</v>
      </c>
      <c r="E3987">
        <v>188</v>
      </c>
      <c r="F3987">
        <v>3</v>
      </c>
      <c r="G3987">
        <v>19</v>
      </c>
    </row>
    <row r="3988" spans="1:7" x14ac:dyDescent="0.4">
      <c r="A3988" s="1">
        <v>43929</v>
      </c>
      <c r="B3988" t="s">
        <v>28</v>
      </c>
      <c r="C3988" t="s">
        <v>71</v>
      </c>
      <c r="D3988" t="str">
        <f>TRIM(COVID_STATE[[#This Row],[ REGION_HOLD]])</f>
        <v>South</v>
      </c>
      <c r="E3988">
        <v>229</v>
      </c>
      <c r="F3988">
        <v>3</v>
      </c>
      <c r="G3988">
        <v>27</v>
      </c>
    </row>
    <row r="3989" spans="1:7" x14ac:dyDescent="0.4">
      <c r="A3989" s="1">
        <v>43929</v>
      </c>
      <c r="B3989" t="s">
        <v>10</v>
      </c>
      <c r="C3989" t="s">
        <v>71</v>
      </c>
      <c r="D3989" t="str">
        <f>TRIM(COVID_STATE[[#This Row],[ REGION_HOLD]])</f>
        <v>South</v>
      </c>
      <c r="E3989">
        <v>951</v>
      </c>
      <c r="F3989">
        <v>27</v>
      </c>
      <c r="G3989">
        <v>322</v>
      </c>
    </row>
    <row r="3990" spans="1:7" x14ac:dyDescent="0.4">
      <c r="A3990" s="1">
        <v>43929</v>
      </c>
      <c r="B3990" t="s">
        <v>13</v>
      </c>
      <c r="C3990" t="s">
        <v>71</v>
      </c>
      <c r="D3990" t="str">
        <f>TRIM(COVID_STATE[[#This Row],[ REGION_HOLD]])</f>
        <v>South</v>
      </c>
      <c r="E3990">
        <v>1048</v>
      </c>
      <c r="F3990">
        <v>22</v>
      </c>
      <c r="G3990">
        <v>370</v>
      </c>
    </row>
    <row r="3991" spans="1:7" x14ac:dyDescent="0.4">
      <c r="A3991" s="1">
        <v>43929</v>
      </c>
      <c r="B3991" t="s">
        <v>21</v>
      </c>
      <c r="C3991" t="s">
        <v>73</v>
      </c>
      <c r="D3991" t="str">
        <f>TRIM(COVID_STATE[[#This Row],[ REGION_HOLD]])</f>
        <v>West</v>
      </c>
      <c r="E3991">
        <v>25</v>
      </c>
      <c r="F3991">
        <v>0</v>
      </c>
      <c r="G3991">
        <v>5</v>
      </c>
    </row>
    <row r="3992" spans="1:7" x14ac:dyDescent="0.4">
      <c r="A3992" s="1">
        <v>43929</v>
      </c>
      <c r="B3992" t="s">
        <v>48</v>
      </c>
      <c r="C3992" t="s">
        <v>73</v>
      </c>
      <c r="D3992" t="str">
        <f>TRIM(COVID_STATE[[#This Row],[ REGION_HOLD]])</f>
        <v>West</v>
      </c>
      <c r="E3992">
        <v>22</v>
      </c>
      <c r="F3992">
        <v>4</v>
      </c>
      <c r="G3992">
        <v>19</v>
      </c>
    </row>
    <row r="3993" spans="1:7" x14ac:dyDescent="0.4">
      <c r="A3993" s="1">
        <v>43929</v>
      </c>
      <c r="B3993" t="s">
        <v>1</v>
      </c>
      <c r="C3993" t="s">
        <v>75</v>
      </c>
      <c r="D3993" t="str">
        <f>TRIM(COVID_STATE[[#This Row],[ REGION_HOLD]])</f>
        <v>Midwest</v>
      </c>
      <c r="E3993">
        <v>1529</v>
      </c>
      <c r="F3993">
        <v>80</v>
      </c>
      <c r="G3993">
        <v>464</v>
      </c>
    </row>
    <row r="3994" spans="1:7" x14ac:dyDescent="0.4">
      <c r="A3994" s="1">
        <v>43929</v>
      </c>
      <c r="B3994" t="s">
        <v>22</v>
      </c>
      <c r="C3994" t="s">
        <v>75</v>
      </c>
      <c r="D3994" t="str">
        <f>TRIM(COVID_STATE[[#This Row],[ REGION_HOLD]])</f>
        <v>Midwest</v>
      </c>
      <c r="E3994">
        <v>442</v>
      </c>
      <c r="F3994">
        <v>38</v>
      </c>
      <c r="G3994">
        <v>246</v>
      </c>
    </row>
    <row r="3995" spans="1:7" x14ac:dyDescent="0.4">
      <c r="A3995" s="1">
        <v>43929</v>
      </c>
      <c r="B3995" t="s">
        <v>34</v>
      </c>
      <c r="C3995" t="s">
        <v>75</v>
      </c>
      <c r="D3995" t="str">
        <f>TRIM(COVID_STATE[[#This Row],[ REGION_HOLD]])</f>
        <v>Midwest</v>
      </c>
      <c r="E3995">
        <v>97</v>
      </c>
      <c r="F3995">
        <v>1</v>
      </c>
      <c r="G3995">
        <v>27</v>
      </c>
    </row>
    <row r="3996" spans="1:7" x14ac:dyDescent="0.4">
      <c r="A3996" s="1">
        <v>43929</v>
      </c>
      <c r="B3996" t="s">
        <v>29</v>
      </c>
      <c r="C3996" t="s">
        <v>75</v>
      </c>
      <c r="D3996" t="str">
        <f>TRIM(COVID_STATE[[#This Row],[ REGION_HOLD]])</f>
        <v>Midwest</v>
      </c>
      <c r="E3996">
        <v>150</v>
      </c>
      <c r="F3996">
        <v>8</v>
      </c>
      <c r="G3996">
        <v>38</v>
      </c>
    </row>
    <row r="3997" spans="1:7" x14ac:dyDescent="0.4">
      <c r="A3997" s="1">
        <v>43929</v>
      </c>
      <c r="B3997" t="s">
        <v>23</v>
      </c>
      <c r="C3997" t="s">
        <v>71</v>
      </c>
      <c r="D3997" t="str">
        <f>TRIM(COVID_STATE[[#This Row],[ REGION_HOLD]])</f>
        <v>South</v>
      </c>
      <c r="E3997">
        <v>104</v>
      </c>
      <c r="F3997">
        <v>7</v>
      </c>
      <c r="G3997">
        <v>73</v>
      </c>
    </row>
    <row r="3998" spans="1:7" x14ac:dyDescent="0.4">
      <c r="A3998" s="1">
        <v>43929</v>
      </c>
      <c r="B3998" t="s">
        <v>35</v>
      </c>
      <c r="C3998" t="s">
        <v>71</v>
      </c>
      <c r="D3998" t="str">
        <f>TRIM(COVID_STATE[[#This Row],[ REGION_HOLD]])</f>
        <v>South</v>
      </c>
      <c r="E3998">
        <v>746</v>
      </c>
      <c r="F3998">
        <v>70</v>
      </c>
      <c r="G3998">
        <v>652</v>
      </c>
    </row>
    <row r="3999" spans="1:7" x14ac:dyDescent="0.4">
      <c r="A3999" s="1">
        <v>43929</v>
      </c>
      <c r="B3999" t="s">
        <v>46</v>
      </c>
      <c r="C3999" t="s">
        <v>74</v>
      </c>
      <c r="D3999" t="str">
        <f>TRIM(COVID_STATE[[#This Row],[ REGION_HOLD]])</f>
        <v>Northeast</v>
      </c>
      <c r="E3999">
        <v>18</v>
      </c>
      <c r="F3999">
        <v>2</v>
      </c>
      <c r="G3999">
        <v>14</v>
      </c>
    </row>
    <row r="4000" spans="1:7" x14ac:dyDescent="0.4">
      <c r="A4000" s="1">
        <v>43929</v>
      </c>
      <c r="B4000" t="s">
        <v>18</v>
      </c>
      <c r="C4000" t="s">
        <v>71</v>
      </c>
      <c r="D4000" t="str">
        <f>TRIM(COVID_STATE[[#This Row],[ REGION_HOLD]])</f>
        <v>South</v>
      </c>
      <c r="E4000">
        <v>1158</v>
      </c>
      <c r="F4000">
        <v>20</v>
      </c>
      <c r="G4000">
        <v>124</v>
      </c>
    </row>
    <row r="4001" spans="1:7" x14ac:dyDescent="0.4">
      <c r="A4001" s="1">
        <v>43929</v>
      </c>
      <c r="B4001" t="s">
        <v>4</v>
      </c>
      <c r="C4001" t="s">
        <v>74</v>
      </c>
      <c r="D4001" t="str">
        <f>TRIM(COVID_STATE[[#This Row],[ REGION_HOLD]])</f>
        <v>Northeast</v>
      </c>
      <c r="E4001">
        <v>1588</v>
      </c>
      <c r="F4001">
        <v>77</v>
      </c>
      <c r="G4001">
        <v>433</v>
      </c>
    </row>
    <row r="4002" spans="1:7" x14ac:dyDescent="0.4">
      <c r="A4002" s="1">
        <v>43929</v>
      </c>
      <c r="B4002" t="s">
        <v>37</v>
      </c>
      <c r="C4002" t="s">
        <v>75</v>
      </c>
      <c r="D4002" t="str">
        <f>TRIM(COVID_STATE[[#This Row],[ REGION_HOLD]])</f>
        <v>Midwest</v>
      </c>
      <c r="E4002">
        <v>1369</v>
      </c>
      <c r="F4002">
        <v>114</v>
      </c>
      <c r="G4002">
        <v>959</v>
      </c>
    </row>
    <row r="4003" spans="1:7" x14ac:dyDescent="0.4">
      <c r="A4003" s="1">
        <v>43929</v>
      </c>
      <c r="B4003" t="s">
        <v>24</v>
      </c>
      <c r="C4003" t="s">
        <v>75</v>
      </c>
      <c r="D4003" t="str">
        <f>TRIM(COVID_STATE[[#This Row],[ REGION_HOLD]])</f>
        <v>Midwest</v>
      </c>
      <c r="E4003">
        <v>85</v>
      </c>
      <c r="F4003">
        <v>5</v>
      </c>
      <c r="G4003">
        <v>39</v>
      </c>
    </row>
    <row r="4004" spans="1:7" x14ac:dyDescent="0.4">
      <c r="A4004" s="1">
        <v>43929</v>
      </c>
      <c r="B4004" t="s">
        <v>41</v>
      </c>
      <c r="C4004" t="s">
        <v>71</v>
      </c>
      <c r="D4004" t="str">
        <f>TRIM(COVID_STATE[[#This Row],[ REGION_HOLD]])</f>
        <v>South</v>
      </c>
      <c r="E4004">
        <v>88</v>
      </c>
      <c r="F4004">
        <v>8</v>
      </c>
      <c r="G4004">
        <v>67</v>
      </c>
    </row>
    <row r="4005" spans="1:7" x14ac:dyDescent="0.4">
      <c r="A4005" s="1">
        <v>43929</v>
      </c>
      <c r="B4005" t="s">
        <v>30</v>
      </c>
      <c r="C4005" t="s">
        <v>75</v>
      </c>
      <c r="D4005" t="str">
        <f>TRIM(COVID_STATE[[#This Row],[ REGION_HOLD]])</f>
        <v>Midwest</v>
      </c>
      <c r="E4005">
        <v>290</v>
      </c>
      <c r="F4005">
        <v>6</v>
      </c>
      <c r="G4005">
        <v>86</v>
      </c>
    </row>
    <row r="4006" spans="1:7" x14ac:dyDescent="0.4">
      <c r="A4006" s="1">
        <v>43929</v>
      </c>
      <c r="B4006" t="s">
        <v>49</v>
      </c>
      <c r="C4006" t="s">
        <v>73</v>
      </c>
      <c r="D4006" t="str">
        <f>TRIM(COVID_STATE[[#This Row],[ REGION_HOLD]])</f>
        <v>West</v>
      </c>
      <c r="E4006">
        <v>13</v>
      </c>
      <c r="F4006">
        <v>0</v>
      </c>
      <c r="G4006">
        <v>6</v>
      </c>
    </row>
    <row r="4007" spans="1:7" x14ac:dyDescent="0.4">
      <c r="A4007" s="1">
        <v>43929</v>
      </c>
      <c r="B4007" t="s">
        <v>7</v>
      </c>
      <c r="C4007" t="s">
        <v>75</v>
      </c>
      <c r="D4007" t="str">
        <f>TRIM(COVID_STATE[[#This Row],[ REGION_HOLD]])</f>
        <v>Midwest</v>
      </c>
      <c r="E4007">
        <v>47</v>
      </c>
      <c r="F4007">
        <v>2</v>
      </c>
      <c r="G4007">
        <v>14</v>
      </c>
    </row>
    <row r="4008" spans="1:7" x14ac:dyDescent="0.4">
      <c r="A4008" s="1">
        <v>43929</v>
      </c>
      <c r="B4008" t="s">
        <v>19</v>
      </c>
      <c r="C4008" t="s">
        <v>73</v>
      </c>
      <c r="D4008" t="str">
        <f>TRIM(COVID_STATE[[#This Row],[ REGION_HOLD]])</f>
        <v>West</v>
      </c>
      <c r="E4008">
        <v>217</v>
      </c>
      <c r="F4008">
        <v>20</v>
      </c>
      <c r="G4008">
        <v>80</v>
      </c>
    </row>
    <row r="4009" spans="1:7" x14ac:dyDescent="0.4">
      <c r="A4009" s="1">
        <v>43929</v>
      </c>
      <c r="B4009" t="s">
        <v>14</v>
      </c>
      <c r="C4009" t="s">
        <v>74</v>
      </c>
      <c r="D4009" t="str">
        <f>TRIM(COVID_STATE[[#This Row],[ REGION_HOLD]])</f>
        <v>Northeast</v>
      </c>
      <c r="E4009">
        <v>41</v>
      </c>
      <c r="F4009">
        <v>5</v>
      </c>
      <c r="G4009">
        <v>18</v>
      </c>
    </row>
    <row r="4010" spans="1:7" x14ac:dyDescent="0.4">
      <c r="A4010" s="1">
        <v>43929</v>
      </c>
      <c r="B4010" t="s">
        <v>16</v>
      </c>
      <c r="C4010" t="s">
        <v>74</v>
      </c>
      <c r="D4010" t="str">
        <f>TRIM(COVID_STATE[[#This Row],[ REGION_HOLD]])</f>
        <v>Northeast</v>
      </c>
      <c r="E4010">
        <v>3021</v>
      </c>
      <c r="F4010">
        <v>272</v>
      </c>
      <c r="G4010">
        <v>1504</v>
      </c>
    </row>
    <row r="4011" spans="1:7" x14ac:dyDescent="0.4">
      <c r="A4011" s="1">
        <v>43929</v>
      </c>
      <c r="B4011" t="s">
        <v>42</v>
      </c>
      <c r="C4011" t="s">
        <v>73</v>
      </c>
      <c r="D4011" t="str">
        <f>TRIM(COVID_STATE[[#This Row],[ REGION_HOLD]])</f>
        <v>West</v>
      </c>
      <c r="E4011">
        <v>71</v>
      </c>
      <c r="F4011">
        <v>3</v>
      </c>
      <c r="G4011">
        <v>16</v>
      </c>
    </row>
    <row r="4012" spans="1:7" x14ac:dyDescent="0.4">
      <c r="A4012" s="1">
        <v>43929</v>
      </c>
      <c r="B4012" t="s">
        <v>11</v>
      </c>
      <c r="C4012" t="s">
        <v>74</v>
      </c>
      <c r="D4012" t="str">
        <f>TRIM(COVID_STATE[[#This Row],[ REGION_HOLD]])</f>
        <v>Northeast</v>
      </c>
      <c r="E4012">
        <v>9568</v>
      </c>
      <c r="F4012">
        <v>953</v>
      </c>
      <c r="G4012">
        <v>8138</v>
      </c>
    </row>
    <row r="4013" spans="1:7" x14ac:dyDescent="0.4">
      <c r="A4013" s="1">
        <v>43929</v>
      </c>
      <c r="B4013" t="s">
        <v>15</v>
      </c>
      <c r="C4013" t="s">
        <v>71</v>
      </c>
      <c r="D4013" t="str">
        <f>TRIM(COVID_STATE[[#This Row],[ REGION_HOLD]])</f>
        <v>South</v>
      </c>
      <c r="E4013">
        <v>203</v>
      </c>
      <c r="F4013">
        <v>11</v>
      </c>
      <c r="G4013">
        <v>61</v>
      </c>
    </row>
    <row r="4014" spans="1:7" x14ac:dyDescent="0.4">
      <c r="A4014" s="1">
        <v>43929</v>
      </c>
      <c r="B4014" t="s">
        <v>43</v>
      </c>
      <c r="C4014" t="s">
        <v>75</v>
      </c>
      <c r="D4014" t="str">
        <f>TRIM(COVID_STATE[[#This Row],[ REGION_HOLD]])</f>
        <v>Midwest</v>
      </c>
      <c r="E4014">
        <v>14</v>
      </c>
      <c r="F4014">
        <v>0</v>
      </c>
      <c r="G4014">
        <v>4</v>
      </c>
    </row>
    <row r="4015" spans="1:7" x14ac:dyDescent="0.4">
      <c r="A4015" s="1">
        <v>43929</v>
      </c>
      <c r="B4015" t="s">
        <v>36</v>
      </c>
      <c r="C4015" t="s">
        <v>75</v>
      </c>
      <c r="D4015" t="str">
        <f>TRIM(COVID_STATE[[#This Row],[ REGION_HOLD]])</f>
        <v>Midwest</v>
      </c>
      <c r="E4015">
        <v>366</v>
      </c>
      <c r="F4015">
        <v>26</v>
      </c>
      <c r="G4015">
        <v>193</v>
      </c>
    </row>
    <row r="4016" spans="1:7" x14ac:dyDescent="0.4">
      <c r="A4016" s="1">
        <v>43929</v>
      </c>
      <c r="B4016" t="s">
        <v>25</v>
      </c>
      <c r="C4016" t="s">
        <v>71</v>
      </c>
      <c r="D4016" t="str">
        <f>TRIM(COVID_STATE[[#This Row],[ REGION_HOLD]])</f>
        <v>South</v>
      </c>
      <c r="E4016">
        <v>53</v>
      </c>
      <c r="F4016">
        <v>12</v>
      </c>
      <c r="G4016">
        <v>79</v>
      </c>
    </row>
    <row r="4017" spans="1:7" x14ac:dyDescent="0.4">
      <c r="A4017" s="1">
        <v>43929</v>
      </c>
      <c r="B4017" t="s">
        <v>9</v>
      </c>
      <c r="C4017" t="s">
        <v>73</v>
      </c>
      <c r="D4017" t="str">
        <f>TRIM(COVID_STATE[[#This Row],[ REGION_HOLD]])</f>
        <v>West</v>
      </c>
      <c r="E4017">
        <v>58</v>
      </c>
      <c r="F4017">
        <v>5</v>
      </c>
      <c r="G4017">
        <v>38</v>
      </c>
    </row>
    <row r="4018" spans="1:7" x14ac:dyDescent="0.4">
      <c r="A4018" s="1">
        <v>43929</v>
      </c>
      <c r="B4018" t="s">
        <v>26</v>
      </c>
      <c r="C4018" t="s">
        <v>74</v>
      </c>
      <c r="D4018" t="str">
        <f>TRIM(COVID_STATE[[#This Row],[ REGION_HOLD]])</f>
        <v>Northeast</v>
      </c>
      <c r="E4018">
        <v>1832</v>
      </c>
      <c r="F4018">
        <v>72</v>
      </c>
      <c r="G4018">
        <v>313</v>
      </c>
    </row>
    <row r="4019" spans="1:7" x14ac:dyDescent="0.4">
      <c r="A4019" s="1">
        <v>43929</v>
      </c>
      <c r="B4019" t="s">
        <v>12</v>
      </c>
      <c r="C4019" t="s">
        <v>74</v>
      </c>
      <c r="D4019" t="str">
        <f>TRIM(COVID_STATE[[#This Row],[ REGION_HOLD]])</f>
        <v>Northeast</v>
      </c>
      <c r="E4019">
        <v>221</v>
      </c>
      <c r="F4019">
        <v>5</v>
      </c>
      <c r="G4019">
        <v>35</v>
      </c>
    </row>
    <row r="4020" spans="1:7" x14ac:dyDescent="0.4">
      <c r="A4020" s="1">
        <v>43929</v>
      </c>
      <c r="B4020" t="s">
        <v>27</v>
      </c>
      <c r="C4020" t="s">
        <v>71</v>
      </c>
      <c r="D4020" t="str">
        <f>TRIM(COVID_STATE[[#This Row],[ REGION_HOLD]])</f>
        <v>South</v>
      </c>
      <c r="E4020">
        <v>135</v>
      </c>
      <c r="F4020">
        <v>12</v>
      </c>
      <c r="G4020">
        <v>63</v>
      </c>
    </row>
    <row r="4021" spans="1:7" x14ac:dyDescent="0.4">
      <c r="A4021" s="1">
        <v>43929</v>
      </c>
      <c r="B4021" t="s">
        <v>38</v>
      </c>
      <c r="C4021" t="s">
        <v>75</v>
      </c>
      <c r="D4021" t="str">
        <f>TRIM(COVID_STATE[[#This Row],[ REGION_HOLD]])</f>
        <v>Midwest</v>
      </c>
      <c r="E4021">
        <v>73</v>
      </c>
      <c r="F4021">
        <v>0</v>
      </c>
      <c r="G4021">
        <v>6</v>
      </c>
    </row>
    <row r="4022" spans="1:7" x14ac:dyDescent="0.4">
      <c r="A4022" s="1">
        <v>43929</v>
      </c>
      <c r="B4022" t="s">
        <v>20</v>
      </c>
      <c r="C4022" t="s">
        <v>71</v>
      </c>
      <c r="D4022" t="str">
        <f>TRIM(COVID_STATE[[#This Row],[ REGION_HOLD]])</f>
        <v>South</v>
      </c>
      <c r="E4022">
        <v>236</v>
      </c>
      <c r="F4022">
        <v>11</v>
      </c>
      <c r="G4022">
        <v>83</v>
      </c>
    </row>
    <row r="4023" spans="1:7" x14ac:dyDescent="0.4">
      <c r="A4023" s="1">
        <v>43929</v>
      </c>
      <c r="B4023" t="s">
        <v>6</v>
      </c>
      <c r="C4023" t="s">
        <v>71</v>
      </c>
      <c r="D4023" t="str">
        <f>TRIM(COVID_STATE[[#This Row],[ REGION_HOLD]])</f>
        <v>South</v>
      </c>
      <c r="E4023">
        <v>929</v>
      </c>
      <c r="F4023">
        <v>18</v>
      </c>
      <c r="G4023">
        <v>195</v>
      </c>
    </row>
    <row r="4024" spans="1:7" x14ac:dyDescent="0.4">
      <c r="A4024" s="1">
        <v>43929</v>
      </c>
      <c r="B4024" t="s">
        <v>8</v>
      </c>
      <c r="C4024" t="s">
        <v>73</v>
      </c>
      <c r="D4024" t="str">
        <f>TRIM(COVID_STATE[[#This Row],[ REGION_HOLD]])</f>
        <v>West</v>
      </c>
      <c r="E4024">
        <v>123</v>
      </c>
      <c r="F4024">
        <v>0</v>
      </c>
      <c r="G4024">
        <v>13</v>
      </c>
    </row>
    <row r="4025" spans="1:7" x14ac:dyDescent="0.4">
      <c r="A4025" s="1">
        <v>43929</v>
      </c>
      <c r="B4025" t="s">
        <v>31</v>
      </c>
      <c r="C4025" t="s">
        <v>74</v>
      </c>
      <c r="D4025" t="str">
        <f>TRIM(COVID_STATE[[#This Row],[ REGION_HOLD]])</f>
        <v>Northeast</v>
      </c>
      <c r="E4025">
        <v>30</v>
      </c>
      <c r="F4025">
        <v>0</v>
      </c>
      <c r="G4025">
        <v>23</v>
      </c>
    </row>
    <row r="4026" spans="1:7" x14ac:dyDescent="0.4">
      <c r="A4026" s="1">
        <v>43929</v>
      </c>
      <c r="B4026" t="s">
        <v>32</v>
      </c>
      <c r="C4026" t="s">
        <v>71</v>
      </c>
      <c r="D4026" t="str">
        <f>TRIM(COVID_STATE[[#This Row],[ REGION_HOLD]])</f>
        <v>South</v>
      </c>
      <c r="E4026">
        <v>312</v>
      </c>
      <c r="F4026">
        <v>-9</v>
      </c>
      <c r="G4026">
        <v>60</v>
      </c>
    </row>
    <row r="4027" spans="1:7" x14ac:dyDescent="0.4">
      <c r="A4027" s="1">
        <v>43929</v>
      </c>
      <c r="B4027" t="s">
        <v>0</v>
      </c>
      <c r="C4027" t="s">
        <v>73</v>
      </c>
      <c r="D4027" t="str">
        <f>TRIM(COVID_STATE[[#This Row],[ REGION_HOLD]])</f>
        <v>West</v>
      </c>
      <c r="E4027">
        <v>415</v>
      </c>
      <c r="F4027">
        <v>21</v>
      </c>
      <c r="G4027">
        <v>430</v>
      </c>
    </row>
    <row r="4028" spans="1:7" x14ac:dyDescent="0.4">
      <c r="A4028" s="1">
        <v>43929</v>
      </c>
      <c r="B4028" t="s">
        <v>50</v>
      </c>
      <c r="C4028" t="s">
        <v>71</v>
      </c>
      <c r="D4028" t="str">
        <f>TRIM(COVID_STATE[[#This Row],[ REGION_HOLD]])</f>
        <v>South</v>
      </c>
      <c r="E4028">
        <v>70</v>
      </c>
      <c r="F4028">
        <v>0</v>
      </c>
      <c r="G4028">
        <v>4</v>
      </c>
    </row>
    <row r="4029" spans="1:7" x14ac:dyDescent="0.4">
      <c r="A4029" s="1">
        <v>43929</v>
      </c>
      <c r="B4029" t="s">
        <v>5</v>
      </c>
      <c r="C4029" t="s">
        <v>75</v>
      </c>
      <c r="D4029" t="str">
        <f>TRIM(COVID_STATE[[#This Row],[ REGION_HOLD]])</f>
        <v>Midwest</v>
      </c>
      <c r="E4029">
        <v>178</v>
      </c>
      <c r="F4029">
        <v>13</v>
      </c>
      <c r="G4029">
        <v>107</v>
      </c>
    </row>
    <row r="4030" spans="1:7" x14ac:dyDescent="0.4">
      <c r="A4030" s="1">
        <v>43929</v>
      </c>
      <c r="B4030" t="s">
        <v>44</v>
      </c>
      <c r="C4030" t="s">
        <v>73</v>
      </c>
      <c r="D4030" t="str">
        <f>TRIM(COVID_STATE[[#This Row],[ REGION_HOLD]])</f>
        <v>West</v>
      </c>
      <c r="E4030">
        <v>9</v>
      </c>
      <c r="F4030">
        <v>0</v>
      </c>
      <c r="G4030">
        <v>0</v>
      </c>
    </row>
    <row r="4031" spans="1:7" x14ac:dyDescent="0.4">
      <c r="A4031" s="1">
        <v>43930</v>
      </c>
      <c r="B4031" t="s">
        <v>47</v>
      </c>
      <c r="C4031" t="s">
        <v>71</v>
      </c>
      <c r="D4031" t="str">
        <f>TRIM(COVID_STATE[[#This Row],[ REGION_HOLD]])</f>
        <v>South</v>
      </c>
      <c r="E4031">
        <v>340</v>
      </c>
      <c r="F4031">
        <v>11</v>
      </c>
      <c r="G4031">
        <v>78</v>
      </c>
    </row>
    <row r="4032" spans="1:7" x14ac:dyDescent="0.4">
      <c r="A4032" s="1">
        <v>43930</v>
      </c>
      <c r="B4032" t="s">
        <v>45</v>
      </c>
      <c r="C4032" t="s">
        <v>73</v>
      </c>
      <c r="D4032" t="str">
        <f>TRIM(COVID_STATE[[#This Row],[ REGION_HOLD]])</f>
        <v>West</v>
      </c>
      <c r="E4032">
        <v>9</v>
      </c>
      <c r="F4032">
        <v>0</v>
      </c>
      <c r="G4032">
        <v>5</v>
      </c>
    </row>
    <row r="4033" spans="1:7" x14ac:dyDescent="0.4">
      <c r="A4033" s="1">
        <v>43930</v>
      </c>
      <c r="B4033" t="s">
        <v>3</v>
      </c>
      <c r="C4033" t="s">
        <v>73</v>
      </c>
      <c r="D4033" t="str">
        <f>TRIM(COVID_STATE[[#This Row],[ REGION_HOLD]])</f>
        <v>West</v>
      </c>
      <c r="E4033">
        <v>292</v>
      </c>
      <c r="F4033">
        <v>9</v>
      </c>
      <c r="G4033">
        <v>89</v>
      </c>
    </row>
    <row r="4034" spans="1:7" x14ac:dyDescent="0.4">
      <c r="A4034" s="1">
        <v>43930</v>
      </c>
      <c r="B4034" t="s">
        <v>39</v>
      </c>
      <c r="C4034" t="s">
        <v>71</v>
      </c>
      <c r="D4034" t="str">
        <f>TRIM(COVID_STATE[[#This Row],[ REGION_HOLD]])</f>
        <v>South</v>
      </c>
      <c r="E4034">
        <v>69</v>
      </c>
      <c r="F4034">
        <v>3</v>
      </c>
      <c r="G4034">
        <v>21</v>
      </c>
    </row>
    <row r="4035" spans="1:7" x14ac:dyDescent="0.4">
      <c r="A4035" s="1">
        <v>43930</v>
      </c>
      <c r="B4035" t="s">
        <v>2</v>
      </c>
      <c r="C4035" t="s">
        <v>73</v>
      </c>
      <c r="D4035" t="str">
        <f>TRIM(COVID_STATE[[#This Row],[ REGION_HOLD]])</f>
        <v>West</v>
      </c>
      <c r="E4035">
        <v>1148</v>
      </c>
      <c r="F4035">
        <v>42</v>
      </c>
      <c r="G4035">
        <v>548</v>
      </c>
    </row>
    <row r="4036" spans="1:7" x14ac:dyDescent="0.4">
      <c r="A4036" s="1">
        <v>43930</v>
      </c>
      <c r="B4036" t="s">
        <v>17</v>
      </c>
      <c r="C4036" t="s">
        <v>73</v>
      </c>
      <c r="D4036" t="str">
        <f>TRIM(COVID_STATE[[#This Row],[ REGION_HOLD]])</f>
        <v>West</v>
      </c>
      <c r="E4036">
        <v>547</v>
      </c>
      <c r="F4036">
        <v>35</v>
      </c>
      <c r="G4036">
        <v>227</v>
      </c>
    </row>
    <row r="4037" spans="1:7" x14ac:dyDescent="0.4">
      <c r="A4037" s="1">
        <v>43930</v>
      </c>
      <c r="B4037" t="s">
        <v>33</v>
      </c>
      <c r="C4037" t="s">
        <v>74</v>
      </c>
      <c r="D4037" t="str">
        <f>TRIM(COVID_STATE[[#This Row],[ REGION_HOLD]])</f>
        <v>Northeast</v>
      </c>
      <c r="E4037">
        <v>1003</v>
      </c>
      <c r="F4037">
        <v>45</v>
      </c>
      <c r="G4037">
        <v>380</v>
      </c>
    </row>
    <row r="4038" spans="1:7" x14ac:dyDescent="0.4">
      <c r="A4038" s="1">
        <v>43930</v>
      </c>
      <c r="B4038" t="s">
        <v>40</v>
      </c>
      <c r="C4038" t="s">
        <v>71</v>
      </c>
      <c r="D4038" t="str">
        <f>TRIM(COVID_STATE[[#This Row],[ REGION_HOLD]])</f>
        <v>South</v>
      </c>
      <c r="E4038">
        <v>93</v>
      </c>
      <c r="F4038">
        <v>4</v>
      </c>
      <c r="G4038">
        <v>23</v>
      </c>
    </row>
    <row r="4039" spans="1:7" x14ac:dyDescent="0.4">
      <c r="A4039" s="1">
        <v>43930</v>
      </c>
      <c r="B4039" t="s">
        <v>28</v>
      </c>
      <c r="C4039" t="s">
        <v>71</v>
      </c>
      <c r="D4039" t="str">
        <f>TRIM(COVID_STATE[[#This Row],[ REGION_HOLD]])</f>
        <v>South</v>
      </c>
      <c r="E4039">
        <v>83</v>
      </c>
      <c r="F4039">
        <v>5</v>
      </c>
      <c r="G4039">
        <v>32</v>
      </c>
    </row>
    <row r="4040" spans="1:7" x14ac:dyDescent="0.4">
      <c r="A4040" s="1">
        <v>43930</v>
      </c>
      <c r="B4040" t="s">
        <v>10</v>
      </c>
      <c r="C4040" t="s">
        <v>71</v>
      </c>
      <c r="D4040" t="str">
        <f>TRIM(COVID_STATE[[#This Row],[ REGION_HOLD]])</f>
        <v>South</v>
      </c>
      <c r="E4040">
        <v>1129</v>
      </c>
      <c r="F4040">
        <v>48</v>
      </c>
      <c r="G4040">
        <v>370</v>
      </c>
    </row>
    <row r="4041" spans="1:7" x14ac:dyDescent="0.4">
      <c r="A4041" s="1">
        <v>43930</v>
      </c>
      <c r="B4041" t="s">
        <v>13</v>
      </c>
      <c r="C4041" t="s">
        <v>71</v>
      </c>
      <c r="D4041" t="str">
        <f>TRIM(COVID_STATE[[#This Row],[ REGION_HOLD]])</f>
        <v>South</v>
      </c>
      <c r="E4041">
        <v>681</v>
      </c>
      <c r="F4041">
        <v>42</v>
      </c>
      <c r="G4041">
        <v>412</v>
      </c>
    </row>
    <row r="4042" spans="1:7" x14ac:dyDescent="0.4">
      <c r="A4042" s="1">
        <v>43930</v>
      </c>
      <c r="B4042" t="s">
        <v>21</v>
      </c>
      <c r="C4042" t="s">
        <v>73</v>
      </c>
      <c r="D4042" t="str">
        <f>TRIM(COVID_STATE[[#This Row],[ REGION_HOLD]])</f>
        <v>West</v>
      </c>
      <c r="E4042">
        <v>7</v>
      </c>
      <c r="F4042">
        <v>1</v>
      </c>
      <c r="G4042">
        <v>6</v>
      </c>
    </row>
    <row r="4043" spans="1:7" x14ac:dyDescent="0.4">
      <c r="A4043" s="1">
        <v>43930</v>
      </c>
      <c r="B4043" t="s">
        <v>48</v>
      </c>
      <c r="C4043" t="s">
        <v>73</v>
      </c>
      <c r="D4043" t="str">
        <f>TRIM(COVID_STATE[[#This Row],[ REGION_HOLD]])</f>
        <v>West</v>
      </c>
      <c r="E4043">
        <v>134</v>
      </c>
      <c r="F4043">
        <v>5</v>
      </c>
      <c r="G4043">
        <v>24</v>
      </c>
    </row>
    <row r="4044" spans="1:7" x14ac:dyDescent="0.4">
      <c r="A4044" s="1">
        <v>43930</v>
      </c>
      <c r="B4044" t="s">
        <v>1</v>
      </c>
      <c r="C4044" t="s">
        <v>75</v>
      </c>
      <c r="D4044" t="str">
        <f>TRIM(COVID_STATE[[#This Row],[ REGION_HOLD]])</f>
        <v>Midwest</v>
      </c>
      <c r="E4044">
        <v>1344</v>
      </c>
      <c r="F4044">
        <v>70</v>
      </c>
      <c r="G4044">
        <v>534</v>
      </c>
    </row>
    <row r="4045" spans="1:7" x14ac:dyDescent="0.4">
      <c r="A4045" s="1">
        <v>43930</v>
      </c>
      <c r="B4045" t="s">
        <v>22</v>
      </c>
      <c r="C4045" t="s">
        <v>75</v>
      </c>
      <c r="D4045" t="str">
        <f>TRIM(COVID_STATE[[#This Row],[ REGION_HOLD]])</f>
        <v>Midwest</v>
      </c>
      <c r="E4045">
        <v>414</v>
      </c>
      <c r="F4045">
        <v>49</v>
      </c>
      <c r="G4045">
        <v>295</v>
      </c>
    </row>
    <row r="4046" spans="1:7" x14ac:dyDescent="0.4">
      <c r="A4046" s="1">
        <v>43930</v>
      </c>
      <c r="B4046" t="s">
        <v>34</v>
      </c>
      <c r="C4046" t="s">
        <v>75</v>
      </c>
      <c r="D4046" t="str">
        <f>TRIM(COVID_STATE[[#This Row],[ REGION_HOLD]])</f>
        <v>Midwest</v>
      </c>
      <c r="E4046">
        <v>125</v>
      </c>
      <c r="F4046">
        <v>0</v>
      </c>
      <c r="G4046">
        <v>27</v>
      </c>
    </row>
    <row r="4047" spans="1:7" x14ac:dyDescent="0.4">
      <c r="A4047" s="1">
        <v>43930</v>
      </c>
      <c r="B4047" t="s">
        <v>29</v>
      </c>
      <c r="C4047" t="s">
        <v>75</v>
      </c>
      <c r="D4047" t="str">
        <f>TRIM(COVID_STATE[[#This Row],[ REGION_HOLD]])</f>
        <v>Midwest</v>
      </c>
      <c r="E4047">
        <v>61</v>
      </c>
      <c r="F4047">
        <v>4</v>
      </c>
      <c r="G4047">
        <v>42</v>
      </c>
    </row>
    <row r="4048" spans="1:7" x14ac:dyDescent="0.4">
      <c r="A4048" s="1">
        <v>43930</v>
      </c>
      <c r="B4048" t="s">
        <v>23</v>
      </c>
      <c r="C4048" t="s">
        <v>71</v>
      </c>
      <c r="D4048" t="str">
        <f>TRIM(COVID_STATE[[#This Row],[ REGION_HOLD]])</f>
        <v>South</v>
      </c>
      <c r="E4048">
        <v>132</v>
      </c>
      <c r="F4048">
        <v>11</v>
      </c>
      <c r="G4048">
        <v>84</v>
      </c>
    </row>
    <row r="4049" spans="1:7" x14ac:dyDescent="0.4">
      <c r="A4049" s="1">
        <v>43930</v>
      </c>
      <c r="B4049" t="s">
        <v>35</v>
      </c>
      <c r="C4049" t="s">
        <v>71</v>
      </c>
      <c r="D4049" t="str">
        <f>TRIM(COVID_STATE[[#This Row],[ REGION_HOLD]])</f>
        <v>South</v>
      </c>
      <c r="E4049">
        <v>1253</v>
      </c>
      <c r="F4049">
        <v>50</v>
      </c>
      <c r="G4049">
        <v>702</v>
      </c>
    </row>
    <row r="4050" spans="1:7" x14ac:dyDescent="0.4">
      <c r="A4050" s="1">
        <v>43930</v>
      </c>
      <c r="B4050" t="s">
        <v>46</v>
      </c>
      <c r="C4050" t="s">
        <v>74</v>
      </c>
      <c r="D4050" t="str">
        <f>TRIM(COVID_STATE[[#This Row],[ REGION_HOLD]])</f>
        <v>Northeast</v>
      </c>
      <c r="E4050">
        <v>23</v>
      </c>
      <c r="F4050">
        <v>2</v>
      </c>
      <c r="G4050">
        <v>16</v>
      </c>
    </row>
    <row r="4051" spans="1:7" x14ac:dyDescent="0.4">
      <c r="A4051" s="1">
        <v>43930</v>
      </c>
      <c r="B4051" t="s">
        <v>18</v>
      </c>
      <c r="C4051" t="s">
        <v>71</v>
      </c>
      <c r="D4051" t="str">
        <f>TRIM(COVID_STATE[[#This Row],[ REGION_HOLD]])</f>
        <v>South</v>
      </c>
      <c r="E4051">
        <v>656</v>
      </c>
      <c r="F4051">
        <v>15</v>
      </c>
      <c r="G4051">
        <v>139</v>
      </c>
    </row>
    <row r="4052" spans="1:7" x14ac:dyDescent="0.4">
      <c r="A4052" s="1">
        <v>43930</v>
      </c>
      <c r="B4052" t="s">
        <v>4</v>
      </c>
      <c r="C4052" t="s">
        <v>74</v>
      </c>
      <c r="D4052" t="str">
        <f>TRIM(COVID_STATE[[#This Row],[ REGION_HOLD]])</f>
        <v>Northeast</v>
      </c>
      <c r="E4052">
        <v>2151</v>
      </c>
      <c r="F4052">
        <v>70</v>
      </c>
      <c r="G4052">
        <v>503</v>
      </c>
    </row>
    <row r="4053" spans="1:7" x14ac:dyDescent="0.4">
      <c r="A4053" s="1">
        <v>43930</v>
      </c>
      <c r="B4053" t="s">
        <v>37</v>
      </c>
      <c r="C4053" t="s">
        <v>75</v>
      </c>
      <c r="D4053" t="str">
        <f>TRIM(COVID_STATE[[#This Row],[ REGION_HOLD]])</f>
        <v>Midwest</v>
      </c>
      <c r="E4053">
        <v>1155</v>
      </c>
      <c r="F4053">
        <v>117</v>
      </c>
      <c r="G4053">
        <v>1076</v>
      </c>
    </row>
    <row r="4054" spans="1:7" x14ac:dyDescent="0.4">
      <c r="A4054" s="1">
        <v>43930</v>
      </c>
      <c r="B4054" t="s">
        <v>24</v>
      </c>
      <c r="C4054" t="s">
        <v>75</v>
      </c>
      <c r="D4054" t="str">
        <f>TRIM(COVID_STATE[[#This Row],[ REGION_HOLD]])</f>
        <v>Midwest</v>
      </c>
      <c r="E4054">
        <v>88</v>
      </c>
      <c r="F4054">
        <v>11</v>
      </c>
      <c r="G4054">
        <v>50</v>
      </c>
    </row>
    <row r="4055" spans="1:7" x14ac:dyDescent="0.4">
      <c r="A4055" s="1">
        <v>43930</v>
      </c>
      <c r="B4055" t="s">
        <v>41</v>
      </c>
      <c r="C4055" t="s">
        <v>71</v>
      </c>
      <c r="D4055" t="str">
        <f>TRIM(COVID_STATE[[#This Row],[ REGION_HOLD]])</f>
        <v>South</v>
      </c>
      <c r="E4055">
        <v>257</v>
      </c>
      <c r="F4055">
        <v>9</v>
      </c>
      <c r="G4055">
        <v>76</v>
      </c>
    </row>
    <row r="4056" spans="1:7" x14ac:dyDescent="0.4">
      <c r="A4056" s="1">
        <v>43930</v>
      </c>
      <c r="B4056" t="s">
        <v>30</v>
      </c>
      <c r="C4056" t="s">
        <v>75</v>
      </c>
      <c r="D4056" t="str">
        <f>TRIM(COVID_STATE[[#This Row],[ REGION_HOLD]])</f>
        <v>Midwest</v>
      </c>
      <c r="E4056">
        <v>212</v>
      </c>
      <c r="F4056">
        <v>8</v>
      </c>
      <c r="G4056">
        <v>94</v>
      </c>
    </row>
    <row r="4057" spans="1:7" x14ac:dyDescent="0.4">
      <c r="A4057" s="1">
        <v>43930</v>
      </c>
      <c r="B4057" t="s">
        <v>49</v>
      </c>
      <c r="C4057" t="s">
        <v>73</v>
      </c>
      <c r="D4057" t="str">
        <f>TRIM(COVID_STATE[[#This Row],[ REGION_HOLD]])</f>
        <v>West</v>
      </c>
      <c r="E4057">
        <v>22</v>
      </c>
      <c r="F4057">
        <v>0</v>
      </c>
      <c r="G4057">
        <v>6</v>
      </c>
    </row>
    <row r="4058" spans="1:7" x14ac:dyDescent="0.4">
      <c r="A4058" s="1">
        <v>43930</v>
      </c>
      <c r="B4058" t="s">
        <v>7</v>
      </c>
      <c r="C4058" t="s">
        <v>75</v>
      </c>
      <c r="D4058" t="str">
        <f>TRIM(COVID_STATE[[#This Row],[ REGION_HOLD]])</f>
        <v>Midwest</v>
      </c>
      <c r="E4058">
        <v>56</v>
      </c>
      <c r="F4058">
        <v>1</v>
      </c>
      <c r="G4058">
        <v>15</v>
      </c>
    </row>
    <row r="4059" spans="1:7" x14ac:dyDescent="0.4">
      <c r="A4059" s="1">
        <v>43930</v>
      </c>
      <c r="B4059" t="s">
        <v>19</v>
      </c>
      <c r="C4059" t="s">
        <v>73</v>
      </c>
      <c r="D4059" t="str">
        <f>TRIM(COVID_STATE[[#This Row],[ REGION_HOLD]])</f>
        <v>West</v>
      </c>
      <c r="E4059">
        <v>138</v>
      </c>
      <c r="F4059">
        <v>2</v>
      </c>
      <c r="G4059">
        <v>82</v>
      </c>
    </row>
    <row r="4060" spans="1:7" x14ac:dyDescent="0.4">
      <c r="A4060" s="1">
        <v>43930</v>
      </c>
      <c r="B4060" t="s">
        <v>14</v>
      </c>
      <c r="C4060" t="s">
        <v>74</v>
      </c>
      <c r="D4060" t="str">
        <f>TRIM(COVID_STATE[[#This Row],[ REGION_HOLD]])</f>
        <v>Northeast</v>
      </c>
      <c r="E4060">
        <v>31</v>
      </c>
      <c r="F4060">
        <v>3</v>
      </c>
      <c r="G4060">
        <v>21</v>
      </c>
    </row>
    <row r="4061" spans="1:7" x14ac:dyDescent="0.4">
      <c r="A4061" s="1">
        <v>43930</v>
      </c>
      <c r="B4061" t="s">
        <v>16</v>
      </c>
      <c r="C4061" t="s">
        <v>74</v>
      </c>
      <c r="D4061" t="str">
        <f>TRIM(COVID_STATE[[#This Row],[ REGION_HOLD]])</f>
        <v>Northeast</v>
      </c>
      <c r="E4061">
        <v>3590</v>
      </c>
      <c r="F4061">
        <v>196</v>
      </c>
      <c r="G4061">
        <v>1700</v>
      </c>
    </row>
    <row r="4062" spans="1:7" x14ac:dyDescent="0.4">
      <c r="A4062" s="1">
        <v>43930</v>
      </c>
      <c r="B4062" t="s">
        <v>42</v>
      </c>
      <c r="C4062" t="s">
        <v>73</v>
      </c>
      <c r="D4062" t="str">
        <f>TRIM(COVID_STATE[[#This Row],[ REGION_HOLD]])</f>
        <v>West</v>
      </c>
      <c r="E4062">
        <v>124</v>
      </c>
      <c r="F4062">
        <v>1</v>
      </c>
      <c r="G4062">
        <v>17</v>
      </c>
    </row>
    <row r="4063" spans="1:7" x14ac:dyDescent="0.4">
      <c r="A4063" s="1">
        <v>43930</v>
      </c>
      <c r="B4063" t="s">
        <v>11</v>
      </c>
      <c r="C4063" t="s">
        <v>74</v>
      </c>
      <c r="D4063" t="str">
        <f>TRIM(COVID_STATE[[#This Row],[ REGION_HOLD]])</f>
        <v>Northeast</v>
      </c>
      <c r="E4063">
        <v>10765</v>
      </c>
      <c r="F4063">
        <v>1028</v>
      </c>
      <c r="G4063">
        <v>9166</v>
      </c>
    </row>
    <row r="4064" spans="1:7" x14ac:dyDescent="0.4">
      <c r="A4064" s="1">
        <v>43930</v>
      </c>
      <c r="B4064" t="s">
        <v>15</v>
      </c>
      <c r="C4064" t="s">
        <v>71</v>
      </c>
      <c r="D4064" t="str">
        <f>TRIM(COVID_STATE[[#This Row],[ REGION_HOLD]])</f>
        <v>South</v>
      </c>
      <c r="E4064">
        <v>228</v>
      </c>
      <c r="F4064">
        <v>13</v>
      </c>
      <c r="G4064">
        <v>74</v>
      </c>
    </row>
    <row r="4065" spans="1:7" x14ac:dyDescent="0.4">
      <c r="A4065" s="1">
        <v>43930</v>
      </c>
      <c r="B4065" t="s">
        <v>43</v>
      </c>
      <c r="C4065" t="s">
        <v>75</v>
      </c>
      <c r="D4065" t="str">
        <f>TRIM(COVID_STATE[[#This Row],[ REGION_HOLD]])</f>
        <v>Midwest</v>
      </c>
      <c r="E4065">
        <v>18</v>
      </c>
      <c r="F4065">
        <v>1</v>
      </c>
      <c r="G4065">
        <v>5</v>
      </c>
    </row>
    <row r="4066" spans="1:7" x14ac:dyDescent="0.4">
      <c r="A4066" s="1">
        <v>43930</v>
      </c>
      <c r="B4066" t="s">
        <v>36</v>
      </c>
      <c r="C4066" t="s">
        <v>75</v>
      </c>
      <c r="D4066" t="str">
        <f>TRIM(COVID_STATE[[#This Row],[ REGION_HOLD]])</f>
        <v>Midwest</v>
      </c>
      <c r="E4066">
        <v>364</v>
      </c>
      <c r="F4066">
        <v>20</v>
      </c>
      <c r="G4066">
        <v>213</v>
      </c>
    </row>
    <row r="4067" spans="1:7" x14ac:dyDescent="0.4">
      <c r="A4067" s="1">
        <v>43930</v>
      </c>
      <c r="B4067" t="s">
        <v>25</v>
      </c>
      <c r="C4067" t="s">
        <v>71</v>
      </c>
      <c r="D4067" t="str">
        <f>TRIM(COVID_STATE[[#This Row],[ REGION_HOLD]])</f>
        <v>South</v>
      </c>
      <c r="E4067">
        <v>160</v>
      </c>
      <c r="F4067">
        <v>1</v>
      </c>
      <c r="G4067">
        <v>80</v>
      </c>
    </row>
    <row r="4068" spans="1:7" x14ac:dyDescent="0.4">
      <c r="A4068" s="1">
        <v>43930</v>
      </c>
      <c r="B4068" t="s">
        <v>9</v>
      </c>
      <c r="C4068" t="s">
        <v>73</v>
      </c>
      <c r="D4068" t="str">
        <f>TRIM(COVID_STATE[[#This Row],[ REGION_HOLD]])</f>
        <v>West</v>
      </c>
      <c r="E4068">
        <v>82</v>
      </c>
      <c r="F4068">
        <v>6</v>
      </c>
      <c r="G4068">
        <v>44</v>
      </c>
    </row>
    <row r="4069" spans="1:7" x14ac:dyDescent="0.4">
      <c r="A4069" s="1">
        <v>43930</v>
      </c>
      <c r="B4069" t="s">
        <v>26</v>
      </c>
      <c r="C4069" t="s">
        <v>74</v>
      </c>
      <c r="D4069" t="str">
        <f>TRIM(COVID_STATE[[#This Row],[ REGION_HOLD]])</f>
        <v>Northeast</v>
      </c>
      <c r="E4069">
        <v>1965</v>
      </c>
      <c r="F4069">
        <v>31</v>
      </c>
      <c r="G4069">
        <v>344</v>
      </c>
    </row>
    <row r="4070" spans="1:7" x14ac:dyDescent="0.4">
      <c r="A4070" s="1">
        <v>43930</v>
      </c>
      <c r="B4070" t="s">
        <v>12</v>
      </c>
      <c r="C4070" t="s">
        <v>74</v>
      </c>
      <c r="D4070" t="str">
        <f>TRIM(COVID_STATE[[#This Row],[ REGION_HOLD]])</f>
        <v>Northeast</v>
      </c>
      <c r="E4070">
        <v>277</v>
      </c>
      <c r="F4070">
        <v>8</v>
      </c>
      <c r="G4070">
        <v>43</v>
      </c>
    </row>
    <row r="4071" spans="1:7" x14ac:dyDescent="0.4">
      <c r="A4071" s="1">
        <v>43930</v>
      </c>
      <c r="B4071" t="s">
        <v>27</v>
      </c>
      <c r="C4071" t="s">
        <v>71</v>
      </c>
      <c r="D4071" t="str">
        <f>TRIM(COVID_STATE[[#This Row],[ REGION_HOLD]])</f>
        <v>South</v>
      </c>
      <c r="E4071">
        <v>240</v>
      </c>
      <c r="F4071">
        <v>4</v>
      </c>
      <c r="G4071">
        <v>67</v>
      </c>
    </row>
    <row r="4072" spans="1:7" x14ac:dyDescent="0.4">
      <c r="A4072" s="1">
        <v>43930</v>
      </c>
      <c r="B4072" t="s">
        <v>38</v>
      </c>
      <c r="C4072" t="s">
        <v>75</v>
      </c>
      <c r="D4072" t="str">
        <f>TRIM(COVID_STATE[[#This Row],[ REGION_HOLD]])</f>
        <v>Midwest</v>
      </c>
      <c r="E4072">
        <v>54</v>
      </c>
      <c r="F4072">
        <v>0</v>
      </c>
      <c r="G4072">
        <v>6</v>
      </c>
    </row>
    <row r="4073" spans="1:7" x14ac:dyDescent="0.4">
      <c r="A4073" s="1">
        <v>43930</v>
      </c>
      <c r="B4073" t="s">
        <v>20</v>
      </c>
      <c r="C4073" t="s">
        <v>71</v>
      </c>
      <c r="D4073" t="str">
        <f>TRIM(COVID_STATE[[#This Row],[ REGION_HOLD]])</f>
        <v>South</v>
      </c>
      <c r="E4073">
        <v>210</v>
      </c>
      <c r="F4073">
        <v>12</v>
      </c>
      <c r="G4073">
        <v>95</v>
      </c>
    </row>
    <row r="4074" spans="1:7" x14ac:dyDescent="0.4">
      <c r="A4074" s="1">
        <v>43930</v>
      </c>
      <c r="B4074" t="s">
        <v>6</v>
      </c>
      <c r="C4074" t="s">
        <v>71</v>
      </c>
      <c r="D4074" t="str">
        <f>TRIM(COVID_STATE[[#This Row],[ REGION_HOLD]])</f>
        <v>South</v>
      </c>
      <c r="E4074">
        <v>1475</v>
      </c>
      <c r="F4074">
        <v>33</v>
      </c>
      <c r="G4074">
        <v>228</v>
      </c>
    </row>
    <row r="4075" spans="1:7" x14ac:dyDescent="0.4">
      <c r="A4075" s="1">
        <v>43930</v>
      </c>
      <c r="B4075" t="s">
        <v>8</v>
      </c>
      <c r="C4075" t="s">
        <v>73</v>
      </c>
      <c r="D4075" t="str">
        <f>TRIM(COVID_STATE[[#This Row],[ REGION_HOLD]])</f>
        <v>West</v>
      </c>
      <c r="E4075">
        <v>120</v>
      </c>
      <c r="F4075">
        <v>0</v>
      </c>
      <c r="G4075">
        <v>13</v>
      </c>
    </row>
    <row r="4076" spans="1:7" x14ac:dyDescent="0.4">
      <c r="A4076" s="1">
        <v>43930</v>
      </c>
      <c r="B4076" t="s">
        <v>31</v>
      </c>
      <c r="C4076" t="s">
        <v>74</v>
      </c>
      <c r="D4076" t="str">
        <f>TRIM(COVID_STATE[[#This Row],[ REGION_HOLD]])</f>
        <v>Northeast</v>
      </c>
      <c r="E4076">
        <v>23</v>
      </c>
      <c r="F4076">
        <v>0</v>
      </c>
      <c r="G4076">
        <v>23</v>
      </c>
    </row>
    <row r="4077" spans="1:7" x14ac:dyDescent="0.4">
      <c r="A4077" s="1">
        <v>43930</v>
      </c>
      <c r="B4077" t="s">
        <v>32</v>
      </c>
      <c r="C4077" t="s">
        <v>71</v>
      </c>
      <c r="D4077" t="str">
        <f>TRIM(COVID_STATE[[#This Row],[ REGION_HOLD]])</f>
        <v>South</v>
      </c>
      <c r="E4077">
        <v>397</v>
      </c>
      <c r="F4077">
        <v>49</v>
      </c>
      <c r="G4077">
        <v>109</v>
      </c>
    </row>
    <row r="4078" spans="1:7" x14ac:dyDescent="0.4">
      <c r="A4078" s="1">
        <v>43930</v>
      </c>
      <c r="B4078" t="s">
        <v>0</v>
      </c>
      <c r="C4078" t="s">
        <v>73</v>
      </c>
      <c r="D4078" t="str">
        <f>TRIM(COVID_STATE[[#This Row],[ REGION_HOLD]])</f>
        <v>West</v>
      </c>
      <c r="E4078">
        <v>511</v>
      </c>
      <c r="F4078">
        <v>26</v>
      </c>
      <c r="G4078">
        <v>456</v>
      </c>
    </row>
    <row r="4079" spans="1:7" x14ac:dyDescent="0.4">
      <c r="A4079" s="1">
        <v>43930</v>
      </c>
      <c r="B4079" t="s">
        <v>50</v>
      </c>
      <c r="C4079" t="s">
        <v>71</v>
      </c>
      <c r="D4079" t="str">
        <f>TRIM(COVID_STATE[[#This Row],[ REGION_HOLD]])</f>
        <v>South</v>
      </c>
      <c r="E4079">
        <v>41</v>
      </c>
      <c r="F4079">
        <v>1</v>
      </c>
      <c r="G4079">
        <v>5</v>
      </c>
    </row>
    <row r="4080" spans="1:7" x14ac:dyDescent="0.4">
      <c r="A4080" s="1">
        <v>43930</v>
      </c>
      <c r="B4080" t="s">
        <v>5</v>
      </c>
      <c r="C4080" t="s">
        <v>75</v>
      </c>
      <c r="D4080" t="str">
        <f>TRIM(COVID_STATE[[#This Row],[ REGION_HOLD]])</f>
        <v>Midwest</v>
      </c>
      <c r="E4080">
        <v>129</v>
      </c>
      <c r="F4080">
        <v>9</v>
      </c>
      <c r="G4080">
        <v>116</v>
      </c>
    </row>
    <row r="4081" spans="1:7" x14ac:dyDescent="0.4">
      <c r="A4081" s="1">
        <v>43930</v>
      </c>
      <c r="B4081" t="s">
        <v>44</v>
      </c>
      <c r="C4081" t="s">
        <v>73</v>
      </c>
      <c r="D4081" t="str">
        <f>TRIM(COVID_STATE[[#This Row],[ REGION_HOLD]])</f>
        <v>West</v>
      </c>
      <c r="E4081">
        <v>74</v>
      </c>
      <c r="F4081">
        <v>0</v>
      </c>
      <c r="G4081">
        <v>0</v>
      </c>
    </row>
    <row r="4082" spans="1:7" x14ac:dyDescent="0.4">
      <c r="A4082" s="1">
        <v>43931</v>
      </c>
      <c r="B4082" t="s">
        <v>47</v>
      </c>
      <c r="C4082" t="s">
        <v>71</v>
      </c>
      <c r="D4082" t="str">
        <f>TRIM(COVID_STATE[[#This Row],[ REGION_HOLD]])</f>
        <v>South</v>
      </c>
      <c r="E4082">
        <v>170</v>
      </c>
      <c r="F4082">
        <v>2</v>
      </c>
      <c r="G4082">
        <v>80</v>
      </c>
    </row>
    <row r="4083" spans="1:7" x14ac:dyDescent="0.4">
      <c r="A4083" s="1">
        <v>43931</v>
      </c>
      <c r="B4083" t="s">
        <v>45</v>
      </c>
      <c r="C4083" t="s">
        <v>73</v>
      </c>
      <c r="D4083" t="str">
        <f>TRIM(COVID_STATE[[#This Row],[ REGION_HOLD]])</f>
        <v>West</v>
      </c>
      <c r="E4083">
        <v>11</v>
      </c>
      <c r="F4083">
        <v>0</v>
      </c>
      <c r="G4083">
        <v>5</v>
      </c>
    </row>
    <row r="4084" spans="1:7" x14ac:dyDescent="0.4">
      <c r="A4084" s="1">
        <v>43931</v>
      </c>
      <c r="B4084" t="s">
        <v>3</v>
      </c>
      <c r="C4084" t="s">
        <v>73</v>
      </c>
      <c r="D4084" t="str">
        <f>TRIM(COVID_STATE[[#This Row],[ REGION_HOLD]])</f>
        <v>West</v>
      </c>
      <c r="E4084">
        <v>94</v>
      </c>
      <c r="F4084">
        <v>8</v>
      </c>
      <c r="G4084">
        <v>97</v>
      </c>
    </row>
    <row r="4085" spans="1:7" x14ac:dyDescent="0.4">
      <c r="A4085" s="1">
        <v>43931</v>
      </c>
      <c r="B4085" t="s">
        <v>39</v>
      </c>
      <c r="C4085" t="s">
        <v>71</v>
      </c>
      <c r="D4085" t="str">
        <f>TRIM(COVID_STATE[[#This Row],[ REGION_HOLD]])</f>
        <v>South</v>
      </c>
      <c r="E4085">
        <v>56</v>
      </c>
      <c r="F4085">
        <v>3</v>
      </c>
      <c r="G4085">
        <v>24</v>
      </c>
    </row>
    <row r="4086" spans="1:7" x14ac:dyDescent="0.4">
      <c r="A4086" s="1">
        <v>43931</v>
      </c>
      <c r="B4086" t="s">
        <v>2</v>
      </c>
      <c r="C4086" t="s">
        <v>73</v>
      </c>
      <c r="D4086" t="str">
        <f>TRIM(COVID_STATE[[#This Row],[ REGION_HOLD]])</f>
        <v>West</v>
      </c>
      <c r="E4086">
        <v>1175</v>
      </c>
      <c r="F4086">
        <v>46</v>
      </c>
      <c r="G4086">
        <v>594</v>
      </c>
    </row>
    <row r="4087" spans="1:7" x14ac:dyDescent="0.4">
      <c r="A4087" s="1">
        <v>43931</v>
      </c>
      <c r="B4087" t="s">
        <v>17</v>
      </c>
      <c r="C4087" t="s">
        <v>73</v>
      </c>
      <c r="D4087" t="str">
        <f>TRIM(COVID_STATE[[#This Row],[ REGION_HOLD]])</f>
        <v>West</v>
      </c>
      <c r="E4087">
        <v>308</v>
      </c>
      <c r="F4087">
        <v>26</v>
      </c>
      <c r="G4087">
        <v>253</v>
      </c>
    </row>
    <row r="4088" spans="1:7" x14ac:dyDescent="0.4">
      <c r="A4088" s="1">
        <v>43931</v>
      </c>
      <c r="B4088" t="s">
        <v>33</v>
      </c>
      <c r="C4088" t="s">
        <v>74</v>
      </c>
      <c r="D4088" t="str">
        <f>TRIM(COVID_STATE[[#This Row],[ REGION_HOLD]])</f>
        <v>Northeast</v>
      </c>
      <c r="E4088">
        <v>754</v>
      </c>
      <c r="F4088">
        <v>68</v>
      </c>
      <c r="G4088">
        <v>448</v>
      </c>
    </row>
    <row r="4089" spans="1:7" x14ac:dyDescent="0.4">
      <c r="A4089" s="1">
        <v>43931</v>
      </c>
      <c r="B4089" t="s">
        <v>40</v>
      </c>
      <c r="C4089" t="s">
        <v>71</v>
      </c>
      <c r="D4089" t="str">
        <f>TRIM(COVID_STATE[[#This Row],[ REGION_HOLD]])</f>
        <v>South</v>
      </c>
      <c r="E4089">
        <v>117</v>
      </c>
      <c r="F4089">
        <v>9</v>
      </c>
      <c r="G4089">
        <v>32</v>
      </c>
    </row>
    <row r="4090" spans="1:7" x14ac:dyDescent="0.4">
      <c r="A4090" s="1">
        <v>43931</v>
      </c>
      <c r="B4090" t="s">
        <v>28</v>
      </c>
      <c r="C4090" t="s">
        <v>71</v>
      </c>
      <c r="D4090" t="str">
        <f>TRIM(COVID_STATE[[#This Row],[ REGION_HOLD]])</f>
        <v>South</v>
      </c>
      <c r="E4090">
        <v>137</v>
      </c>
      <c r="F4090">
        <v>6</v>
      </c>
      <c r="G4090">
        <v>38</v>
      </c>
    </row>
    <row r="4091" spans="1:7" x14ac:dyDescent="0.4">
      <c r="A4091" s="1">
        <v>43931</v>
      </c>
      <c r="B4091" t="s">
        <v>10</v>
      </c>
      <c r="C4091" t="s">
        <v>71</v>
      </c>
      <c r="D4091" t="str">
        <f>TRIM(COVID_STATE[[#This Row],[ REGION_HOLD]])</f>
        <v>South</v>
      </c>
      <c r="E4091">
        <v>1141</v>
      </c>
      <c r="F4091">
        <v>48</v>
      </c>
      <c r="G4091">
        <v>418</v>
      </c>
    </row>
    <row r="4092" spans="1:7" x14ac:dyDescent="0.4">
      <c r="A4092" s="1">
        <v>43931</v>
      </c>
      <c r="B4092" t="s">
        <v>13</v>
      </c>
      <c r="C4092" t="s">
        <v>71</v>
      </c>
      <c r="D4092" t="str">
        <f>TRIM(COVID_STATE[[#This Row],[ REGION_HOLD]])</f>
        <v>South</v>
      </c>
      <c r="E4092">
        <v>974</v>
      </c>
      <c r="F4092">
        <v>13</v>
      </c>
      <c r="G4092">
        <v>425</v>
      </c>
    </row>
    <row r="4093" spans="1:7" x14ac:dyDescent="0.4">
      <c r="A4093" s="1">
        <v>43931</v>
      </c>
      <c r="B4093" t="s">
        <v>21</v>
      </c>
      <c r="C4093" t="s">
        <v>73</v>
      </c>
      <c r="D4093" t="str">
        <f>TRIM(COVID_STATE[[#This Row],[ REGION_HOLD]])</f>
        <v>West</v>
      </c>
      <c r="E4093">
        <v>23</v>
      </c>
      <c r="F4093">
        <v>2</v>
      </c>
      <c r="G4093">
        <v>8</v>
      </c>
    </row>
    <row r="4094" spans="1:7" x14ac:dyDescent="0.4">
      <c r="A4094" s="1">
        <v>43931</v>
      </c>
      <c r="B4094" t="s">
        <v>48</v>
      </c>
      <c r="C4094" t="s">
        <v>73</v>
      </c>
      <c r="D4094" t="str">
        <f>TRIM(COVID_STATE[[#This Row],[ REGION_HOLD]])</f>
        <v>West</v>
      </c>
      <c r="E4094">
        <v>62</v>
      </c>
      <c r="F4094">
        <v>1</v>
      </c>
      <c r="G4094">
        <v>25</v>
      </c>
    </row>
    <row r="4095" spans="1:7" x14ac:dyDescent="0.4">
      <c r="A4095" s="1">
        <v>43931</v>
      </c>
      <c r="B4095" t="s">
        <v>1</v>
      </c>
      <c r="C4095" t="s">
        <v>75</v>
      </c>
      <c r="D4095" t="str">
        <f>TRIM(COVID_STATE[[#This Row],[ REGION_HOLD]])</f>
        <v>Midwest</v>
      </c>
      <c r="E4095">
        <v>1465</v>
      </c>
      <c r="F4095">
        <v>73</v>
      </c>
      <c r="G4095">
        <v>607</v>
      </c>
    </row>
    <row r="4096" spans="1:7" x14ac:dyDescent="0.4">
      <c r="A4096" s="1">
        <v>43931</v>
      </c>
      <c r="B4096" t="s">
        <v>22</v>
      </c>
      <c r="C4096" t="s">
        <v>75</v>
      </c>
      <c r="D4096" t="str">
        <f>TRIM(COVID_STATE[[#This Row],[ REGION_HOLD]])</f>
        <v>Midwest</v>
      </c>
      <c r="E4096">
        <v>560</v>
      </c>
      <c r="F4096">
        <v>58</v>
      </c>
      <c r="G4096">
        <v>353</v>
      </c>
    </row>
    <row r="4097" spans="1:7" x14ac:dyDescent="0.4">
      <c r="A4097" s="1">
        <v>43931</v>
      </c>
      <c r="B4097" t="s">
        <v>34</v>
      </c>
      <c r="C4097" t="s">
        <v>75</v>
      </c>
      <c r="D4097" t="str">
        <f>TRIM(COVID_STATE[[#This Row],[ REGION_HOLD]])</f>
        <v>Midwest</v>
      </c>
      <c r="E4097">
        <v>118</v>
      </c>
      <c r="F4097">
        <v>4</v>
      </c>
      <c r="G4097">
        <v>31</v>
      </c>
    </row>
    <row r="4098" spans="1:7" x14ac:dyDescent="0.4">
      <c r="A4098" s="1">
        <v>43931</v>
      </c>
      <c r="B4098" t="s">
        <v>29</v>
      </c>
      <c r="C4098" t="s">
        <v>75</v>
      </c>
      <c r="D4098" t="str">
        <f>TRIM(COVID_STATE[[#This Row],[ REGION_HOLD]])</f>
        <v>Midwest</v>
      </c>
      <c r="E4098">
        <v>64</v>
      </c>
      <c r="F4098">
        <v>8</v>
      </c>
      <c r="G4098">
        <v>50</v>
      </c>
    </row>
    <row r="4099" spans="1:7" x14ac:dyDescent="0.4">
      <c r="A4099" s="1">
        <v>43931</v>
      </c>
      <c r="B4099" t="s">
        <v>23</v>
      </c>
      <c r="C4099" t="s">
        <v>71</v>
      </c>
      <c r="D4099" t="str">
        <f>TRIM(COVID_STATE[[#This Row],[ REGION_HOLD]])</f>
        <v>South</v>
      </c>
      <c r="E4099">
        <v>177</v>
      </c>
      <c r="F4099">
        <v>6</v>
      </c>
      <c r="G4099">
        <v>90</v>
      </c>
    </row>
    <row r="4100" spans="1:7" x14ac:dyDescent="0.4">
      <c r="A4100" s="1">
        <v>43931</v>
      </c>
      <c r="B4100" t="s">
        <v>35</v>
      </c>
      <c r="C4100" t="s">
        <v>71</v>
      </c>
      <c r="D4100" t="str">
        <f>TRIM(COVID_STATE[[#This Row],[ REGION_HOLD]])</f>
        <v>South</v>
      </c>
      <c r="E4100">
        <v>970</v>
      </c>
      <c r="F4100">
        <v>53</v>
      </c>
      <c r="G4100">
        <v>755</v>
      </c>
    </row>
    <row r="4101" spans="1:7" x14ac:dyDescent="0.4">
      <c r="A4101" s="1">
        <v>43931</v>
      </c>
      <c r="B4101" t="s">
        <v>46</v>
      </c>
      <c r="C4101" t="s">
        <v>74</v>
      </c>
      <c r="D4101" t="str">
        <f>TRIM(COVID_STATE[[#This Row],[ REGION_HOLD]])</f>
        <v>Northeast</v>
      </c>
      <c r="E4101">
        <v>26</v>
      </c>
      <c r="F4101">
        <v>1</v>
      </c>
      <c r="G4101">
        <v>17</v>
      </c>
    </row>
    <row r="4102" spans="1:7" x14ac:dyDescent="0.4">
      <c r="A4102" s="1">
        <v>43931</v>
      </c>
      <c r="B4102" t="s">
        <v>18</v>
      </c>
      <c r="C4102" t="s">
        <v>71</v>
      </c>
      <c r="D4102" t="str">
        <f>TRIM(COVID_STATE[[#This Row],[ REGION_HOLD]])</f>
        <v>South</v>
      </c>
      <c r="E4102">
        <v>783</v>
      </c>
      <c r="F4102">
        <v>33</v>
      </c>
      <c r="G4102">
        <v>172</v>
      </c>
    </row>
    <row r="4103" spans="1:7" x14ac:dyDescent="0.4">
      <c r="A4103" s="1">
        <v>43931</v>
      </c>
      <c r="B4103" t="s">
        <v>4</v>
      </c>
      <c r="C4103" t="s">
        <v>74</v>
      </c>
      <c r="D4103" t="str">
        <f>TRIM(COVID_STATE[[#This Row],[ REGION_HOLD]])</f>
        <v>Northeast</v>
      </c>
      <c r="E4103">
        <v>2033</v>
      </c>
      <c r="F4103">
        <v>96</v>
      </c>
      <c r="G4103">
        <v>599</v>
      </c>
    </row>
    <row r="4104" spans="1:7" x14ac:dyDescent="0.4">
      <c r="A4104" s="1">
        <v>43931</v>
      </c>
      <c r="B4104" t="s">
        <v>37</v>
      </c>
      <c r="C4104" t="s">
        <v>75</v>
      </c>
      <c r="D4104" t="str">
        <f>TRIM(COVID_STATE[[#This Row],[ REGION_HOLD]])</f>
        <v>Midwest</v>
      </c>
      <c r="E4104">
        <v>1271</v>
      </c>
      <c r="F4104">
        <v>204</v>
      </c>
      <c r="G4104">
        <v>1280</v>
      </c>
    </row>
    <row r="4105" spans="1:7" x14ac:dyDescent="0.4">
      <c r="A4105" s="1">
        <v>43931</v>
      </c>
      <c r="B4105" t="s">
        <v>24</v>
      </c>
      <c r="C4105" t="s">
        <v>75</v>
      </c>
      <c r="D4105" t="str">
        <f>TRIM(COVID_STATE[[#This Row],[ REGION_HOLD]])</f>
        <v>Midwest</v>
      </c>
      <c r="E4105">
        <v>93</v>
      </c>
      <c r="F4105">
        <v>7</v>
      </c>
      <c r="G4105">
        <v>57</v>
      </c>
    </row>
    <row r="4106" spans="1:7" x14ac:dyDescent="0.4">
      <c r="A4106" s="1">
        <v>43931</v>
      </c>
      <c r="B4106" t="s">
        <v>41</v>
      </c>
      <c r="C4106" t="s">
        <v>71</v>
      </c>
      <c r="D4106" t="str">
        <f>TRIM(COVID_STATE[[#This Row],[ REGION_HOLD]])</f>
        <v>South</v>
      </c>
      <c r="E4106">
        <v>209</v>
      </c>
      <c r="F4106">
        <v>6</v>
      </c>
      <c r="G4106">
        <v>82</v>
      </c>
    </row>
    <row r="4107" spans="1:7" x14ac:dyDescent="0.4">
      <c r="A4107" s="1">
        <v>43931</v>
      </c>
      <c r="B4107" t="s">
        <v>30</v>
      </c>
      <c r="C4107" t="s">
        <v>75</v>
      </c>
      <c r="D4107" t="str">
        <f>TRIM(COVID_STATE[[#This Row],[ REGION_HOLD]])</f>
        <v>Midwest</v>
      </c>
      <c r="E4107">
        <v>260</v>
      </c>
      <c r="F4107">
        <v>11</v>
      </c>
      <c r="G4107">
        <v>105</v>
      </c>
    </row>
    <row r="4108" spans="1:7" x14ac:dyDescent="0.4">
      <c r="A4108" s="1">
        <v>43931</v>
      </c>
      <c r="B4108" t="s">
        <v>49</v>
      </c>
      <c r="C4108" t="s">
        <v>73</v>
      </c>
      <c r="D4108" t="str">
        <f>TRIM(COVID_STATE[[#This Row],[ REGION_HOLD]])</f>
        <v>West</v>
      </c>
      <c r="E4108">
        <v>11</v>
      </c>
      <c r="F4108">
        <v>0</v>
      </c>
      <c r="G4108">
        <v>6</v>
      </c>
    </row>
    <row r="4109" spans="1:7" x14ac:dyDescent="0.4">
      <c r="A4109" s="1">
        <v>43931</v>
      </c>
      <c r="B4109" t="s">
        <v>7</v>
      </c>
      <c r="C4109" t="s">
        <v>75</v>
      </c>
      <c r="D4109" t="str">
        <f>TRIM(COVID_STATE[[#This Row],[ REGION_HOLD]])</f>
        <v>Midwest</v>
      </c>
      <c r="E4109">
        <v>84</v>
      </c>
      <c r="F4109">
        <v>3</v>
      </c>
      <c r="G4109">
        <v>18</v>
      </c>
    </row>
    <row r="4110" spans="1:7" x14ac:dyDescent="0.4">
      <c r="A4110" s="1">
        <v>43931</v>
      </c>
      <c r="B4110" t="s">
        <v>19</v>
      </c>
      <c r="C4110" t="s">
        <v>73</v>
      </c>
      <c r="D4110" t="str">
        <f>TRIM(COVID_STATE[[#This Row],[ REGION_HOLD]])</f>
        <v>West</v>
      </c>
      <c r="E4110">
        <v>150</v>
      </c>
      <c r="F4110">
        <v>4</v>
      </c>
      <c r="G4110">
        <v>86</v>
      </c>
    </row>
    <row r="4111" spans="1:7" x14ac:dyDescent="0.4">
      <c r="A4111" s="1">
        <v>43931</v>
      </c>
      <c r="B4111" t="s">
        <v>14</v>
      </c>
      <c r="C4111" t="s">
        <v>74</v>
      </c>
      <c r="D4111" t="str">
        <f>TRIM(COVID_STATE[[#This Row],[ REGION_HOLD]])</f>
        <v>Northeast</v>
      </c>
      <c r="E4111">
        <v>66</v>
      </c>
      <c r="F4111">
        <v>1</v>
      </c>
      <c r="G4111">
        <v>22</v>
      </c>
    </row>
    <row r="4112" spans="1:7" x14ac:dyDescent="0.4">
      <c r="A4112" s="1">
        <v>43931</v>
      </c>
      <c r="B4112" t="s">
        <v>16</v>
      </c>
      <c r="C4112" t="s">
        <v>74</v>
      </c>
      <c r="D4112" t="str">
        <f>TRIM(COVID_STATE[[#This Row],[ REGION_HOLD]])</f>
        <v>Northeast</v>
      </c>
      <c r="E4112">
        <v>3561</v>
      </c>
      <c r="F4112">
        <v>232</v>
      </c>
      <c r="G4112">
        <v>1932</v>
      </c>
    </row>
    <row r="4113" spans="1:7" x14ac:dyDescent="0.4">
      <c r="A4113" s="1">
        <v>43931</v>
      </c>
      <c r="B4113" t="s">
        <v>42</v>
      </c>
      <c r="C4113" t="s">
        <v>73</v>
      </c>
      <c r="D4113" t="str">
        <f>TRIM(COVID_STATE[[#This Row],[ REGION_HOLD]])</f>
        <v>West</v>
      </c>
      <c r="E4113">
        <v>101</v>
      </c>
      <c r="F4113">
        <v>2</v>
      </c>
      <c r="G4113">
        <v>19</v>
      </c>
    </row>
    <row r="4114" spans="1:7" x14ac:dyDescent="0.4">
      <c r="A4114" s="1">
        <v>43931</v>
      </c>
      <c r="B4114" t="s">
        <v>11</v>
      </c>
      <c r="C4114" t="s">
        <v>74</v>
      </c>
      <c r="D4114" t="str">
        <f>TRIM(COVID_STATE[[#This Row],[ REGION_HOLD]])</f>
        <v>Northeast</v>
      </c>
      <c r="E4114">
        <v>10794</v>
      </c>
      <c r="F4114">
        <v>996</v>
      </c>
      <c r="G4114">
        <v>10162</v>
      </c>
    </row>
    <row r="4115" spans="1:7" x14ac:dyDescent="0.4">
      <c r="A4115" s="1">
        <v>43931</v>
      </c>
      <c r="B4115" t="s">
        <v>15</v>
      </c>
      <c r="C4115" t="s">
        <v>71</v>
      </c>
      <c r="D4115" t="str">
        <f>TRIM(COVID_STATE[[#This Row],[ REGION_HOLD]])</f>
        <v>South</v>
      </c>
      <c r="E4115">
        <v>255</v>
      </c>
      <c r="F4115">
        <v>4</v>
      </c>
      <c r="G4115">
        <v>78</v>
      </c>
    </row>
    <row r="4116" spans="1:7" x14ac:dyDescent="0.4">
      <c r="A4116" s="1">
        <v>43931</v>
      </c>
      <c r="B4116" t="s">
        <v>43</v>
      </c>
      <c r="C4116" t="s">
        <v>75</v>
      </c>
      <c r="D4116" t="str">
        <f>TRIM(COVID_STATE[[#This Row],[ REGION_HOLD]])</f>
        <v>Midwest</v>
      </c>
      <c r="E4116">
        <v>9</v>
      </c>
      <c r="F4116">
        <v>2</v>
      </c>
      <c r="G4116">
        <v>7</v>
      </c>
    </row>
    <row r="4117" spans="1:7" x14ac:dyDescent="0.4">
      <c r="A4117" s="1">
        <v>43931</v>
      </c>
      <c r="B4117" t="s">
        <v>36</v>
      </c>
      <c r="C4117" t="s">
        <v>75</v>
      </c>
      <c r="D4117" t="str">
        <f>TRIM(COVID_STATE[[#This Row],[ REGION_HOLD]])</f>
        <v>Midwest</v>
      </c>
      <c r="E4117">
        <v>366</v>
      </c>
      <c r="F4117">
        <v>18</v>
      </c>
      <c r="G4117">
        <v>231</v>
      </c>
    </row>
    <row r="4118" spans="1:7" x14ac:dyDescent="0.4">
      <c r="A4118" s="1">
        <v>43931</v>
      </c>
      <c r="B4118" t="s">
        <v>25</v>
      </c>
      <c r="C4118" t="s">
        <v>71</v>
      </c>
      <c r="D4118" t="str">
        <f>TRIM(COVID_STATE[[#This Row],[ REGION_HOLD]])</f>
        <v>South</v>
      </c>
      <c r="E4118">
        <v>111</v>
      </c>
      <c r="F4118">
        <v>8</v>
      </c>
      <c r="G4118">
        <v>88</v>
      </c>
    </row>
    <row r="4119" spans="1:7" x14ac:dyDescent="0.4">
      <c r="A4119" s="1">
        <v>43931</v>
      </c>
      <c r="B4119" t="s">
        <v>9</v>
      </c>
      <c r="C4119" t="s">
        <v>73</v>
      </c>
      <c r="D4119" t="str">
        <f>TRIM(COVID_STATE[[#This Row],[ REGION_HOLD]])</f>
        <v>West</v>
      </c>
      <c r="E4119">
        <v>50</v>
      </c>
      <c r="F4119">
        <v>4</v>
      </c>
      <c r="G4119">
        <v>48</v>
      </c>
    </row>
    <row r="4120" spans="1:7" x14ac:dyDescent="0.4">
      <c r="A4120" s="1">
        <v>43931</v>
      </c>
      <c r="B4120" t="s">
        <v>26</v>
      </c>
      <c r="C4120" t="s">
        <v>74</v>
      </c>
      <c r="D4120" t="str">
        <f>TRIM(COVID_STATE[[#This Row],[ REGION_HOLD]])</f>
        <v>Northeast</v>
      </c>
      <c r="E4120">
        <v>1749</v>
      </c>
      <c r="F4120">
        <v>91</v>
      </c>
      <c r="G4120">
        <v>435</v>
      </c>
    </row>
    <row r="4121" spans="1:7" x14ac:dyDescent="0.4">
      <c r="A4121" s="1">
        <v>43931</v>
      </c>
      <c r="B4121" t="s">
        <v>12</v>
      </c>
      <c r="C4121" t="s">
        <v>74</v>
      </c>
      <c r="D4121" t="str">
        <f>TRIM(COVID_STATE[[#This Row],[ REGION_HOLD]])</f>
        <v>Northeast</v>
      </c>
      <c r="E4121">
        <v>288</v>
      </c>
      <c r="F4121">
        <v>6</v>
      </c>
      <c r="G4121">
        <v>49</v>
      </c>
    </row>
    <row r="4122" spans="1:7" x14ac:dyDescent="0.4">
      <c r="A4122" s="1">
        <v>43931</v>
      </c>
      <c r="B4122" t="s">
        <v>27</v>
      </c>
      <c r="C4122" t="s">
        <v>71</v>
      </c>
      <c r="D4122" t="str">
        <f>TRIM(COVID_STATE[[#This Row],[ REGION_HOLD]])</f>
        <v>South</v>
      </c>
      <c r="E4122">
        <v>273</v>
      </c>
      <c r="F4122">
        <v>5</v>
      </c>
      <c r="G4122">
        <v>72</v>
      </c>
    </row>
    <row r="4123" spans="1:7" x14ac:dyDescent="0.4">
      <c r="A4123" s="1">
        <v>43931</v>
      </c>
      <c r="B4123" t="s">
        <v>38</v>
      </c>
      <c r="C4123" t="s">
        <v>75</v>
      </c>
      <c r="D4123" t="str">
        <f>TRIM(COVID_STATE[[#This Row],[ REGION_HOLD]])</f>
        <v>Midwest</v>
      </c>
      <c r="E4123">
        <v>89</v>
      </c>
      <c r="F4123">
        <v>0</v>
      </c>
      <c r="G4123">
        <v>6</v>
      </c>
    </row>
    <row r="4124" spans="1:7" x14ac:dyDescent="0.4">
      <c r="A4124" s="1">
        <v>43931</v>
      </c>
      <c r="B4124" t="s">
        <v>20</v>
      </c>
      <c r="C4124" t="s">
        <v>71</v>
      </c>
      <c r="D4124" t="str">
        <f>TRIM(COVID_STATE[[#This Row],[ REGION_HOLD]])</f>
        <v>South</v>
      </c>
      <c r="E4124">
        <v>337</v>
      </c>
      <c r="F4124">
        <v>9</v>
      </c>
      <c r="G4124">
        <v>104</v>
      </c>
    </row>
    <row r="4125" spans="1:7" x14ac:dyDescent="0.4">
      <c r="A4125" s="1">
        <v>43931</v>
      </c>
      <c r="B4125" t="s">
        <v>6</v>
      </c>
      <c r="C4125" t="s">
        <v>71</v>
      </c>
      <c r="D4125" t="str">
        <f>TRIM(COVID_STATE[[#This Row],[ REGION_HOLD]])</f>
        <v>South</v>
      </c>
      <c r="E4125">
        <v>919</v>
      </c>
      <c r="F4125">
        <v>21</v>
      </c>
      <c r="G4125">
        <v>249</v>
      </c>
    </row>
    <row r="4126" spans="1:7" x14ac:dyDescent="0.4">
      <c r="A4126" s="1">
        <v>43931</v>
      </c>
      <c r="B4126" t="s">
        <v>8</v>
      </c>
      <c r="C4126" t="s">
        <v>73</v>
      </c>
      <c r="D4126" t="str">
        <f>TRIM(COVID_STATE[[#This Row],[ REGION_HOLD]])</f>
        <v>West</v>
      </c>
      <c r="E4126">
        <v>123</v>
      </c>
      <c r="F4126">
        <v>4</v>
      </c>
      <c r="G4126">
        <v>17</v>
      </c>
    </row>
    <row r="4127" spans="1:7" x14ac:dyDescent="0.4">
      <c r="A4127" s="1">
        <v>43931</v>
      </c>
      <c r="B4127" t="s">
        <v>31</v>
      </c>
      <c r="C4127" t="s">
        <v>74</v>
      </c>
      <c r="D4127" t="str">
        <f>TRIM(COVID_STATE[[#This Row],[ REGION_HOLD]])</f>
        <v>Northeast</v>
      </c>
      <c r="E4127">
        <v>51</v>
      </c>
      <c r="F4127">
        <v>1</v>
      </c>
      <c r="G4127">
        <v>24</v>
      </c>
    </row>
    <row r="4128" spans="1:7" x14ac:dyDescent="0.4">
      <c r="A4128" s="1">
        <v>43931</v>
      </c>
      <c r="B4128" t="s">
        <v>32</v>
      </c>
      <c r="C4128" t="s">
        <v>71</v>
      </c>
      <c r="D4128" t="str">
        <f>TRIM(COVID_STATE[[#This Row],[ REGION_HOLD]])</f>
        <v>South</v>
      </c>
      <c r="E4128">
        <v>468</v>
      </c>
      <c r="F4128">
        <v>12</v>
      </c>
      <c r="G4128">
        <v>121</v>
      </c>
    </row>
    <row r="4129" spans="1:7" x14ac:dyDescent="0.4">
      <c r="A4129" s="1">
        <v>43931</v>
      </c>
      <c r="B4129" t="s">
        <v>0</v>
      </c>
      <c r="C4129" t="s">
        <v>73</v>
      </c>
      <c r="D4129" t="str">
        <f>TRIM(COVID_STATE[[#This Row],[ REGION_HOLD]])</f>
        <v>West</v>
      </c>
      <c r="E4129">
        <v>279</v>
      </c>
      <c r="F4129">
        <v>27</v>
      </c>
      <c r="G4129">
        <v>483</v>
      </c>
    </row>
    <row r="4130" spans="1:7" x14ac:dyDescent="0.4">
      <c r="A4130" s="1">
        <v>43931</v>
      </c>
      <c r="B4130" t="s">
        <v>50</v>
      </c>
      <c r="C4130" t="s">
        <v>71</v>
      </c>
      <c r="D4130" t="str">
        <f>TRIM(COVID_STATE[[#This Row],[ REGION_HOLD]])</f>
        <v>South</v>
      </c>
      <c r="E4130">
        <v>13</v>
      </c>
      <c r="F4130">
        <v>0</v>
      </c>
      <c r="G4130">
        <v>5</v>
      </c>
    </row>
    <row r="4131" spans="1:7" x14ac:dyDescent="0.4">
      <c r="A4131" s="1">
        <v>43931</v>
      </c>
      <c r="B4131" t="s">
        <v>5</v>
      </c>
      <c r="C4131" t="s">
        <v>75</v>
      </c>
      <c r="D4131" t="str">
        <f>TRIM(COVID_STATE[[#This Row],[ REGION_HOLD]])</f>
        <v>Midwest</v>
      </c>
      <c r="E4131">
        <v>183</v>
      </c>
      <c r="F4131">
        <v>15</v>
      </c>
      <c r="G4131">
        <v>131</v>
      </c>
    </row>
    <row r="4132" spans="1:7" x14ac:dyDescent="0.4">
      <c r="A4132" s="1">
        <v>43931</v>
      </c>
      <c r="B4132" t="s">
        <v>44</v>
      </c>
      <c r="C4132" t="s">
        <v>73</v>
      </c>
      <c r="D4132" t="str">
        <f>TRIM(COVID_STATE[[#This Row],[ REGION_HOLD]])</f>
        <v>West</v>
      </c>
      <c r="E4132">
        <v>16</v>
      </c>
      <c r="F4132">
        <v>0</v>
      </c>
      <c r="G4132">
        <v>0</v>
      </c>
    </row>
    <row r="4133" spans="1:7" x14ac:dyDescent="0.4">
      <c r="A4133" s="1">
        <v>43932</v>
      </c>
      <c r="B4133" t="s">
        <v>47</v>
      </c>
      <c r="C4133" t="s">
        <v>71</v>
      </c>
      <c r="D4133" t="str">
        <f>TRIM(COVID_STATE[[#This Row],[ REGION_HOLD]])</f>
        <v>South</v>
      </c>
      <c r="E4133">
        <v>254</v>
      </c>
      <c r="F4133">
        <v>13</v>
      </c>
      <c r="G4133">
        <v>93</v>
      </c>
    </row>
    <row r="4134" spans="1:7" x14ac:dyDescent="0.4">
      <c r="A4134" s="1">
        <v>43932</v>
      </c>
      <c r="B4134" t="s">
        <v>45</v>
      </c>
      <c r="C4134" t="s">
        <v>73</v>
      </c>
      <c r="D4134" t="str">
        <f>TRIM(COVID_STATE[[#This Row],[ REGION_HOLD]])</f>
        <v>West</v>
      </c>
      <c r="E4134">
        <v>11</v>
      </c>
      <c r="F4134">
        <v>1</v>
      </c>
      <c r="G4134">
        <v>6</v>
      </c>
    </row>
    <row r="4135" spans="1:7" x14ac:dyDescent="0.4">
      <c r="A4135" s="1">
        <v>43932</v>
      </c>
      <c r="B4135" t="s">
        <v>3</v>
      </c>
      <c r="C4135" t="s">
        <v>73</v>
      </c>
      <c r="D4135" t="str">
        <f>TRIM(COVID_STATE[[#This Row],[ REGION_HOLD]])</f>
        <v>West</v>
      </c>
      <c r="E4135">
        <v>281</v>
      </c>
      <c r="F4135">
        <v>15</v>
      </c>
      <c r="G4135">
        <v>112</v>
      </c>
    </row>
    <row r="4136" spans="1:7" x14ac:dyDescent="0.4">
      <c r="A4136" s="1">
        <v>43932</v>
      </c>
      <c r="B4136" t="s">
        <v>39</v>
      </c>
      <c r="C4136" t="s">
        <v>71</v>
      </c>
      <c r="D4136" t="str">
        <f>TRIM(COVID_STATE[[#This Row],[ REGION_HOLD]])</f>
        <v>South</v>
      </c>
      <c r="E4136">
        <v>26</v>
      </c>
      <c r="F4136">
        <v>1</v>
      </c>
      <c r="G4136">
        <v>25</v>
      </c>
    </row>
    <row r="4137" spans="1:7" x14ac:dyDescent="0.4">
      <c r="A4137" s="1">
        <v>43932</v>
      </c>
      <c r="B4137" t="s">
        <v>2</v>
      </c>
      <c r="C4137" t="s">
        <v>73</v>
      </c>
      <c r="D4137" t="str">
        <f>TRIM(COVID_STATE[[#This Row],[ REGION_HOLD]])</f>
        <v>West</v>
      </c>
      <c r="E4137">
        <v>1055</v>
      </c>
      <c r="F4137">
        <v>38</v>
      </c>
      <c r="G4137">
        <v>632</v>
      </c>
    </row>
    <row r="4138" spans="1:7" x14ac:dyDescent="0.4">
      <c r="A4138" s="1">
        <v>43932</v>
      </c>
      <c r="B4138" t="s">
        <v>17</v>
      </c>
      <c r="C4138" t="s">
        <v>73</v>
      </c>
      <c r="D4138" t="str">
        <f>TRIM(COVID_STATE[[#This Row],[ REGION_HOLD]])</f>
        <v>West</v>
      </c>
      <c r="E4138">
        <v>383</v>
      </c>
      <c r="F4138">
        <v>21</v>
      </c>
      <c r="G4138">
        <v>274</v>
      </c>
    </row>
    <row r="4139" spans="1:7" x14ac:dyDescent="0.4">
      <c r="A4139" s="1">
        <v>43932</v>
      </c>
      <c r="B4139" t="s">
        <v>33</v>
      </c>
      <c r="C4139" t="s">
        <v>74</v>
      </c>
      <c r="D4139" t="str">
        <f>TRIM(COVID_STATE[[#This Row],[ REGION_HOLD]])</f>
        <v>Northeast</v>
      </c>
      <c r="E4139">
        <v>972</v>
      </c>
      <c r="F4139">
        <v>46</v>
      </c>
      <c r="G4139">
        <v>494</v>
      </c>
    </row>
    <row r="4140" spans="1:7" x14ac:dyDescent="0.4">
      <c r="A4140" s="1">
        <v>43932</v>
      </c>
      <c r="B4140" t="s">
        <v>40</v>
      </c>
      <c r="C4140" t="s">
        <v>71</v>
      </c>
      <c r="D4140" t="str">
        <f>TRIM(COVID_STATE[[#This Row],[ REGION_HOLD]])</f>
        <v>South</v>
      </c>
      <c r="E4140">
        <v>153</v>
      </c>
      <c r="F4140">
        <v>1</v>
      </c>
      <c r="G4140">
        <v>33</v>
      </c>
    </row>
    <row r="4141" spans="1:7" x14ac:dyDescent="0.4">
      <c r="A4141" s="1">
        <v>43932</v>
      </c>
      <c r="B4141" t="s">
        <v>28</v>
      </c>
      <c r="C4141" t="s">
        <v>71</v>
      </c>
      <c r="D4141" t="str">
        <f>TRIM(COVID_STATE[[#This Row],[ REGION_HOLD]])</f>
        <v>South</v>
      </c>
      <c r="E4141">
        <v>118</v>
      </c>
      <c r="F4141">
        <v>9</v>
      </c>
      <c r="G4141">
        <v>47</v>
      </c>
    </row>
    <row r="4142" spans="1:7" x14ac:dyDescent="0.4">
      <c r="A4142" s="1">
        <v>43932</v>
      </c>
      <c r="B4142" t="s">
        <v>10</v>
      </c>
      <c r="C4142" t="s">
        <v>71</v>
      </c>
      <c r="D4142" t="str">
        <f>TRIM(COVID_STATE[[#This Row],[ REGION_HOLD]])</f>
        <v>South</v>
      </c>
      <c r="E4142">
        <v>1018</v>
      </c>
      <c r="F4142">
        <v>27</v>
      </c>
      <c r="G4142">
        <v>445</v>
      </c>
    </row>
    <row r="4143" spans="1:7" x14ac:dyDescent="0.4">
      <c r="A4143" s="1">
        <v>43932</v>
      </c>
      <c r="B4143" t="s">
        <v>13</v>
      </c>
      <c r="C4143" t="s">
        <v>71</v>
      </c>
      <c r="D4143" t="str">
        <f>TRIM(COVID_STATE[[#This Row],[ REGION_HOLD]])</f>
        <v>South</v>
      </c>
      <c r="E4143">
        <v>402</v>
      </c>
      <c r="F4143">
        <v>7</v>
      </c>
      <c r="G4143">
        <v>432</v>
      </c>
    </row>
    <row r="4144" spans="1:7" x14ac:dyDescent="0.4">
      <c r="A4144" s="1">
        <v>43932</v>
      </c>
      <c r="B4144" t="s">
        <v>21</v>
      </c>
      <c r="C4144" t="s">
        <v>73</v>
      </c>
      <c r="D4144" t="str">
        <f>TRIM(COVID_STATE[[#This Row],[ REGION_HOLD]])</f>
        <v>West</v>
      </c>
      <c r="E4144">
        <v>21</v>
      </c>
      <c r="F4144">
        <v>0</v>
      </c>
      <c r="G4144">
        <v>8</v>
      </c>
    </row>
    <row r="4145" spans="1:7" x14ac:dyDescent="0.4">
      <c r="A4145" s="1">
        <v>43932</v>
      </c>
      <c r="B4145" t="s">
        <v>48</v>
      </c>
      <c r="C4145" t="s">
        <v>73</v>
      </c>
      <c r="D4145" t="str">
        <f>TRIM(COVID_STATE[[#This Row],[ REGION_HOLD]])</f>
        <v>West</v>
      </c>
      <c r="E4145">
        <v>10</v>
      </c>
      <c r="F4145">
        <v>2</v>
      </c>
      <c r="G4145">
        <v>27</v>
      </c>
    </row>
    <row r="4146" spans="1:7" x14ac:dyDescent="0.4">
      <c r="A4146" s="1">
        <v>43932</v>
      </c>
      <c r="B4146" t="s">
        <v>1</v>
      </c>
      <c r="C4146" t="s">
        <v>75</v>
      </c>
      <c r="D4146" t="str">
        <f>TRIM(COVID_STATE[[#This Row],[ REGION_HOLD]])</f>
        <v>Midwest</v>
      </c>
      <c r="E4146">
        <v>1293</v>
      </c>
      <c r="F4146">
        <v>75</v>
      </c>
      <c r="G4146">
        <v>682</v>
      </c>
    </row>
    <row r="4147" spans="1:7" x14ac:dyDescent="0.4">
      <c r="A4147" s="1">
        <v>43932</v>
      </c>
      <c r="B4147" t="s">
        <v>22</v>
      </c>
      <c r="C4147" t="s">
        <v>75</v>
      </c>
      <c r="D4147" t="str">
        <f>TRIM(COVID_STATE[[#This Row],[ REGION_HOLD]])</f>
        <v>Midwest</v>
      </c>
      <c r="E4147">
        <v>534</v>
      </c>
      <c r="F4147">
        <v>36</v>
      </c>
      <c r="G4147">
        <v>389</v>
      </c>
    </row>
    <row r="4148" spans="1:7" x14ac:dyDescent="0.4">
      <c r="A4148" s="1">
        <v>43932</v>
      </c>
      <c r="B4148" t="s">
        <v>34</v>
      </c>
      <c r="C4148" t="s">
        <v>75</v>
      </c>
      <c r="D4148" t="str">
        <f>TRIM(COVID_STATE[[#This Row],[ REGION_HOLD]])</f>
        <v>Midwest</v>
      </c>
      <c r="E4148">
        <v>122</v>
      </c>
      <c r="F4148">
        <v>3</v>
      </c>
      <c r="G4148">
        <v>34</v>
      </c>
    </row>
    <row r="4149" spans="1:7" x14ac:dyDescent="0.4">
      <c r="A4149" s="1">
        <v>43932</v>
      </c>
      <c r="B4149" t="s">
        <v>29</v>
      </c>
      <c r="C4149" t="s">
        <v>75</v>
      </c>
      <c r="D4149" t="str">
        <f>TRIM(COVID_STATE[[#This Row],[ REGION_HOLD]])</f>
        <v>Midwest</v>
      </c>
      <c r="E4149">
        <v>102</v>
      </c>
      <c r="F4149">
        <v>5</v>
      </c>
      <c r="G4149">
        <v>55</v>
      </c>
    </row>
    <row r="4150" spans="1:7" x14ac:dyDescent="0.4">
      <c r="A4150" s="1">
        <v>43932</v>
      </c>
      <c r="B4150" t="s">
        <v>23</v>
      </c>
      <c r="C4150" t="s">
        <v>71</v>
      </c>
      <c r="D4150" t="str">
        <f>TRIM(COVID_STATE[[#This Row],[ REGION_HOLD]])</f>
        <v>South</v>
      </c>
      <c r="E4150">
        <v>149</v>
      </c>
      <c r="F4150">
        <v>4</v>
      </c>
      <c r="G4150">
        <v>94</v>
      </c>
    </row>
    <row r="4151" spans="1:7" x14ac:dyDescent="0.4">
      <c r="A4151" s="1">
        <v>43932</v>
      </c>
      <c r="B4151" t="s">
        <v>35</v>
      </c>
      <c r="C4151" t="s">
        <v>71</v>
      </c>
      <c r="D4151" t="str">
        <f>TRIM(COVID_STATE[[#This Row],[ REGION_HOLD]])</f>
        <v>South</v>
      </c>
      <c r="E4151">
        <v>761</v>
      </c>
      <c r="F4151">
        <v>51</v>
      </c>
      <c r="G4151">
        <v>806</v>
      </c>
    </row>
    <row r="4152" spans="1:7" x14ac:dyDescent="0.4">
      <c r="A4152" s="1">
        <v>43932</v>
      </c>
      <c r="B4152" t="s">
        <v>46</v>
      </c>
      <c r="C4152" t="s">
        <v>74</v>
      </c>
      <c r="D4152" t="str">
        <f>TRIM(COVID_STATE[[#This Row],[ REGION_HOLD]])</f>
        <v>Northeast</v>
      </c>
      <c r="E4152">
        <v>30</v>
      </c>
      <c r="F4152">
        <v>2</v>
      </c>
      <c r="G4152">
        <v>19</v>
      </c>
    </row>
    <row r="4153" spans="1:7" x14ac:dyDescent="0.4">
      <c r="A4153" s="1">
        <v>43932</v>
      </c>
      <c r="B4153" t="s">
        <v>18</v>
      </c>
      <c r="C4153" t="s">
        <v>71</v>
      </c>
      <c r="D4153" t="str">
        <f>TRIM(COVID_STATE[[#This Row],[ REGION_HOLD]])</f>
        <v>South</v>
      </c>
      <c r="E4153">
        <v>726</v>
      </c>
      <c r="F4153">
        <v>35</v>
      </c>
      <c r="G4153">
        <v>207</v>
      </c>
    </row>
    <row r="4154" spans="1:7" x14ac:dyDescent="0.4">
      <c r="A4154" s="1">
        <v>43932</v>
      </c>
      <c r="B4154" t="s">
        <v>4</v>
      </c>
      <c r="C4154" t="s">
        <v>74</v>
      </c>
      <c r="D4154" t="str">
        <f>TRIM(COVID_STATE[[#This Row],[ REGION_HOLD]])</f>
        <v>Northeast</v>
      </c>
      <c r="E4154">
        <v>1886</v>
      </c>
      <c r="F4154">
        <v>87</v>
      </c>
      <c r="G4154">
        <v>686</v>
      </c>
    </row>
    <row r="4155" spans="1:7" x14ac:dyDescent="0.4">
      <c r="A4155" s="1">
        <v>43932</v>
      </c>
      <c r="B4155" t="s">
        <v>37</v>
      </c>
      <c r="C4155" t="s">
        <v>75</v>
      </c>
      <c r="D4155" t="str">
        <f>TRIM(COVID_STATE[[#This Row],[ REGION_HOLD]])</f>
        <v>Midwest</v>
      </c>
      <c r="E4155">
        <v>1209</v>
      </c>
      <c r="F4155">
        <v>115</v>
      </c>
      <c r="G4155">
        <v>1395</v>
      </c>
    </row>
    <row r="4156" spans="1:7" x14ac:dyDescent="0.4">
      <c r="A4156" s="1">
        <v>43932</v>
      </c>
      <c r="B4156" t="s">
        <v>24</v>
      </c>
      <c r="C4156" t="s">
        <v>75</v>
      </c>
      <c r="D4156" t="str">
        <f>TRIM(COVID_STATE[[#This Row],[ REGION_HOLD]])</f>
        <v>Midwest</v>
      </c>
      <c r="E4156">
        <v>92</v>
      </c>
      <c r="F4156">
        <v>7</v>
      </c>
      <c r="G4156">
        <v>64</v>
      </c>
    </row>
    <row r="4157" spans="1:7" x14ac:dyDescent="0.4">
      <c r="A4157" s="1">
        <v>43932</v>
      </c>
      <c r="B4157" t="s">
        <v>41</v>
      </c>
      <c r="C4157" t="s">
        <v>71</v>
      </c>
      <c r="D4157" t="str">
        <f>TRIM(COVID_STATE[[#This Row],[ REGION_HOLD]])</f>
        <v>South</v>
      </c>
      <c r="E4157">
        <v>173</v>
      </c>
      <c r="F4157">
        <v>11</v>
      </c>
      <c r="G4157">
        <v>93</v>
      </c>
    </row>
    <row r="4158" spans="1:7" x14ac:dyDescent="0.4">
      <c r="A4158" s="1">
        <v>43932</v>
      </c>
      <c r="B4158" t="s">
        <v>30</v>
      </c>
      <c r="C4158" t="s">
        <v>75</v>
      </c>
      <c r="D4158" t="str">
        <f>TRIM(COVID_STATE[[#This Row],[ REGION_HOLD]])</f>
        <v>Midwest</v>
      </c>
      <c r="E4158">
        <v>225</v>
      </c>
      <c r="F4158">
        <v>11</v>
      </c>
      <c r="G4158">
        <v>116</v>
      </c>
    </row>
    <row r="4159" spans="1:7" x14ac:dyDescent="0.4">
      <c r="A4159" s="1">
        <v>43932</v>
      </c>
      <c r="B4159" t="s">
        <v>49</v>
      </c>
      <c r="C4159" t="s">
        <v>73</v>
      </c>
      <c r="D4159" t="str">
        <f>TRIM(COVID_STATE[[#This Row],[ REGION_HOLD]])</f>
        <v>West</v>
      </c>
      <c r="E4159">
        <v>12</v>
      </c>
      <c r="F4159">
        <v>0</v>
      </c>
      <c r="G4159">
        <v>6</v>
      </c>
    </row>
    <row r="4160" spans="1:7" x14ac:dyDescent="0.4">
      <c r="A4160" s="1">
        <v>43932</v>
      </c>
      <c r="B4160" t="s">
        <v>7</v>
      </c>
      <c r="C4160" t="s">
        <v>75</v>
      </c>
      <c r="D4160" t="str">
        <f>TRIM(COVID_STATE[[#This Row],[ REGION_HOLD]])</f>
        <v>Midwest</v>
      </c>
      <c r="E4160">
        <v>40</v>
      </c>
      <c r="F4160">
        <v>0</v>
      </c>
      <c r="G4160">
        <v>18</v>
      </c>
    </row>
    <row r="4161" spans="1:7" x14ac:dyDescent="0.4">
      <c r="A4161" s="1">
        <v>43932</v>
      </c>
      <c r="B4161" t="s">
        <v>19</v>
      </c>
      <c r="C4161" t="s">
        <v>73</v>
      </c>
      <c r="D4161" t="str">
        <f>TRIM(COVID_STATE[[#This Row],[ REGION_HOLD]])</f>
        <v>West</v>
      </c>
      <c r="E4161">
        <v>114</v>
      </c>
      <c r="F4161">
        <v>25</v>
      </c>
      <c r="G4161">
        <v>111</v>
      </c>
    </row>
    <row r="4162" spans="1:7" x14ac:dyDescent="0.4">
      <c r="A4162" s="1">
        <v>43932</v>
      </c>
      <c r="B4162" t="s">
        <v>14</v>
      </c>
      <c r="C4162" t="s">
        <v>74</v>
      </c>
      <c r="D4162" t="str">
        <f>TRIM(COVID_STATE[[#This Row],[ REGION_HOLD]])</f>
        <v>Northeast</v>
      </c>
      <c r="E4162">
        <v>44</v>
      </c>
      <c r="F4162">
        <v>1</v>
      </c>
      <c r="G4162">
        <v>23</v>
      </c>
    </row>
    <row r="4163" spans="1:7" x14ac:dyDescent="0.4">
      <c r="A4163" s="1">
        <v>43932</v>
      </c>
      <c r="B4163" t="s">
        <v>16</v>
      </c>
      <c r="C4163" t="s">
        <v>74</v>
      </c>
      <c r="D4163" t="str">
        <f>TRIM(COVID_STATE[[#This Row],[ REGION_HOLD]])</f>
        <v>Northeast</v>
      </c>
      <c r="E4163">
        <v>3563</v>
      </c>
      <c r="F4163">
        <v>251</v>
      </c>
      <c r="G4163">
        <v>2183</v>
      </c>
    </row>
    <row r="4164" spans="1:7" x14ac:dyDescent="0.4">
      <c r="A4164" s="1">
        <v>43932</v>
      </c>
      <c r="B4164" t="s">
        <v>42</v>
      </c>
      <c r="C4164" t="s">
        <v>73</v>
      </c>
      <c r="D4164" t="str">
        <f>TRIM(COVID_STATE[[#This Row],[ REGION_HOLD]])</f>
        <v>West</v>
      </c>
      <c r="E4164">
        <v>84</v>
      </c>
      <c r="F4164">
        <v>1</v>
      </c>
      <c r="G4164">
        <v>20</v>
      </c>
    </row>
    <row r="4165" spans="1:7" x14ac:dyDescent="0.4">
      <c r="A4165" s="1">
        <v>43932</v>
      </c>
      <c r="B4165" t="s">
        <v>11</v>
      </c>
      <c r="C4165" t="s">
        <v>74</v>
      </c>
      <c r="D4165" t="str">
        <f>TRIM(COVID_STATE[[#This Row],[ REGION_HOLD]])</f>
        <v>Northeast</v>
      </c>
      <c r="E4165">
        <v>10160</v>
      </c>
      <c r="F4165">
        <v>997</v>
      </c>
      <c r="G4165">
        <v>11159</v>
      </c>
    </row>
    <row r="4166" spans="1:7" x14ac:dyDescent="0.4">
      <c r="A4166" s="1">
        <v>43932</v>
      </c>
      <c r="B4166" t="s">
        <v>15</v>
      </c>
      <c r="C4166" t="s">
        <v>71</v>
      </c>
      <c r="D4166" t="str">
        <f>TRIM(COVID_STATE[[#This Row],[ REGION_HOLD]])</f>
        <v>South</v>
      </c>
      <c r="E4166">
        <v>404</v>
      </c>
      <c r="F4166">
        <v>8</v>
      </c>
      <c r="G4166">
        <v>86</v>
      </c>
    </row>
    <row r="4167" spans="1:7" x14ac:dyDescent="0.4">
      <c r="A4167" s="1">
        <v>43932</v>
      </c>
      <c r="B4167" t="s">
        <v>43</v>
      </c>
      <c r="C4167" t="s">
        <v>75</v>
      </c>
      <c r="D4167" t="str">
        <f>TRIM(COVID_STATE[[#This Row],[ REGION_HOLD]])</f>
        <v>Midwest</v>
      </c>
      <c r="E4167">
        <v>15</v>
      </c>
      <c r="F4167">
        <v>0</v>
      </c>
      <c r="G4167">
        <v>7</v>
      </c>
    </row>
    <row r="4168" spans="1:7" x14ac:dyDescent="0.4">
      <c r="A4168" s="1">
        <v>43932</v>
      </c>
      <c r="B4168" t="s">
        <v>36</v>
      </c>
      <c r="C4168" t="s">
        <v>75</v>
      </c>
      <c r="D4168" t="str">
        <f>TRIM(COVID_STATE[[#This Row],[ REGION_HOLD]])</f>
        <v>Midwest</v>
      </c>
      <c r="E4168">
        <v>372</v>
      </c>
      <c r="F4168">
        <v>16</v>
      </c>
      <c r="G4168">
        <v>247</v>
      </c>
    </row>
    <row r="4169" spans="1:7" x14ac:dyDescent="0.4">
      <c r="A4169" s="1">
        <v>43932</v>
      </c>
      <c r="B4169" t="s">
        <v>25</v>
      </c>
      <c r="C4169" t="s">
        <v>71</v>
      </c>
      <c r="D4169" t="str">
        <f>TRIM(COVID_STATE[[#This Row],[ REGION_HOLD]])</f>
        <v>South</v>
      </c>
      <c r="E4169">
        <v>74</v>
      </c>
      <c r="F4169">
        <v>5</v>
      </c>
      <c r="G4169">
        <v>93</v>
      </c>
    </row>
    <row r="4170" spans="1:7" x14ac:dyDescent="0.4">
      <c r="A4170" s="1">
        <v>43932</v>
      </c>
      <c r="B4170" t="s">
        <v>9</v>
      </c>
      <c r="C4170" t="s">
        <v>73</v>
      </c>
      <c r="D4170" t="str">
        <f>TRIM(COVID_STATE[[#This Row],[ REGION_HOLD]])</f>
        <v>West</v>
      </c>
      <c r="E4170">
        <v>76</v>
      </c>
      <c r="F4170">
        <v>3</v>
      </c>
      <c r="G4170">
        <v>51</v>
      </c>
    </row>
    <row r="4171" spans="1:7" x14ac:dyDescent="0.4">
      <c r="A4171" s="1">
        <v>43932</v>
      </c>
      <c r="B4171" t="s">
        <v>26</v>
      </c>
      <c r="C4171" t="s">
        <v>74</v>
      </c>
      <c r="D4171" t="str">
        <f>TRIM(COVID_STATE[[#This Row],[ REGION_HOLD]])</f>
        <v>Northeast</v>
      </c>
      <c r="E4171">
        <v>1646</v>
      </c>
      <c r="F4171">
        <v>80</v>
      </c>
      <c r="G4171">
        <v>515</v>
      </c>
    </row>
    <row r="4172" spans="1:7" x14ac:dyDescent="0.4">
      <c r="A4172" s="1">
        <v>43932</v>
      </c>
      <c r="B4172" t="s">
        <v>12</v>
      </c>
      <c r="C4172" t="s">
        <v>74</v>
      </c>
      <c r="D4172" t="str">
        <f>TRIM(COVID_STATE[[#This Row],[ REGION_HOLD]])</f>
        <v>Northeast</v>
      </c>
      <c r="E4172">
        <v>334</v>
      </c>
      <c r="F4172">
        <v>7</v>
      </c>
      <c r="G4172">
        <v>56</v>
      </c>
    </row>
    <row r="4173" spans="1:7" x14ac:dyDescent="0.4">
      <c r="A4173" s="1">
        <v>43932</v>
      </c>
      <c r="B4173" t="s">
        <v>27</v>
      </c>
      <c r="C4173" t="s">
        <v>71</v>
      </c>
      <c r="D4173" t="str">
        <f>TRIM(COVID_STATE[[#This Row],[ REGION_HOLD]])</f>
        <v>South</v>
      </c>
      <c r="E4173">
        <v>142</v>
      </c>
      <c r="F4173">
        <v>8</v>
      </c>
      <c r="G4173">
        <v>80</v>
      </c>
    </row>
    <row r="4174" spans="1:7" x14ac:dyDescent="0.4">
      <c r="A4174" s="1">
        <v>43932</v>
      </c>
      <c r="B4174" t="s">
        <v>38</v>
      </c>
      <c r="C4174" t="s">
        <v>75</v>
      </c>
      <c r="D4174" t="str">
        <f>TRIM(COVID_STATE[[#This Row],[ REGION_HOLD]])</f>
        <v>Midwest</v>
      </c>
      <c r="E4174">
        <v>90</v>
      </c>
      <c r="F4174">
        <v>0</v>
      </c>
      <c r="G4174">
        <v>6</v>
      </c>
    </row>
    <row r="4175" spans="1:7" x14ac:dyDescent="0.4">
      <c r="A4175" s="1">
        <v>43932</v>
      </c>
      <c r="B4175" t="s">
        <v>20</v>
      </c>
      <c r="C4175" t="s">
        <v>71</v>
      </c>
      <c r="D4175" t="str">
        <f>TRIM(COVID_STATE[[#This Row],[ REGION_HOLD]])</f>
        <v>South</v>
      </c>
      <c r="E4175">
        <v>190</v>
      </c>
      <c r="F4175">
        <v>3</v>
      </c>
      <c r="G4175">
        <v>107</v>
      </c>
    </row>
    <row r="4176" spans="1:7" x14ac:dyDescent="0.4">
      <c r="A4176" s="1">
        <v>43932</v>
      </c>
      <c r="B4176" t="s">
        <v>6</v>
      </c>
      <c r="C4176" t="s">
        <v>71</v>
      </c>
      <c r="D4176" t="str">
        <f>TRIM(COVID_STATE[[#This Row],[ REGION_HOLD]])</f>
        <v>South</v>
      </c>
      <c r="E4176">
        <v>917</v>
      </c>
      <c r="F4176">
        <v>16</v>
      </c>
      <c r="G4176">
        <v>265</v>
      </c>
    </row>
    <row r="4177" spans="1:7" x14ac:dyDescent="0.4">
      <c r="A4177" s="1">
        <v>43932</v>
      </c>
      <c r="B4177" t="s">
        <v>8</v>
      </c>
      <c r="C4177" t="s">
        <v>73</v>
      </c>
      <c r="D4177" t="str">
        <f>TRIM(COVID_STATE[[#This Row],[ REGION_HOLD]])</f>
        <v>West</v>
      </c>
      <c r="E4177">
        <v>105</v>
      </c>
      <c r="F4177">
        <v>1</v>
      </c>
      <c r="G4177">
        <v>18</v>
      </c>
    </row>
    <row r="4178" spans="1:7" x14ac:dyDescent="0.4">
      <c r="A4178" s="1">
        <v>43932</v>
      </c>
      <c r="B4178" t="s">
        <v>31</v>
      </c>
      <c r="C4178" t="s">
        <v>74</v>
      </c>
      <c r="D4178" t="str">
        <f>TRIM(COVID_STATE[[#This Row],[ REGION_HOLD]])</f>
        <v>Northeast</v>
      </c>
      <c r="E4178">
        <v>32</v>
      </c>
      <c r="F4178">
        <v>0</v>
      </c>
      <c r="G4178">
        <v>24</v>
      </c>
    </row>
    <row r="4179" spans="1:7" x14ac:dyDescent="0.4">
      <c r="A4179" s="1">
        <v>43932</v>
      </c>
      <c r="B4179" t="s">
        <v>32</v>
      </c>
      <c r="C4179" t="s">
        <v>71</v>
      </c>
      <c r="D4179" t="str">
        <f>TRIM(COVID_STATE[[#This Row],[ REGION_HOLD]])</f>
        <v>South</v>
      </c>
      <c r="E4179">
        <v>567</v>
      </c>
      <c r="F4179">
        <v>9</v>
      </c>
      <c r="G4179">
        <v>130</v>
      </c>
    </row>
    <row r="4180" spans="1:7" x14ac:dyDescent="0.4">
      <c r="A4180" s="1">
        <v>43932</v>
      </c>
      <c r="B4180" t="s">
        <v>0</v>
      </c>
      <c r="C4180" t="s">
        <v>73</v>
      </c>
      <c r="D4180" t="str">
        <f>TRIM(COVID_STATE[[#This Row],[ REGION_HOLD]])</f>
        <v>West</v>
      </c>
      <c r="E4180">
        <v>339</v>
      </c>
      <c r="F4180">
        <v>15</v>
      </c>
      <c r="G4180">
        <v>498</v>
      </c>
    </row>
    <row r="4181" spans="1:7" x14ac:dyDescent="0.4">
      <c r="A4181" s="1">
        <v>43932</v>
      </c>
      <c r="B4181" t="s">
        <v>50</v>
      </c>
      <c r="C4181" t="s">
        <v>71</v>
      </c>
      <c r="D4181" t="str">
        <f>TRIM(COVID_STATE[[#This Row],[ REGION_HOLD]])</f>
        <v>South</v>
      </c>
      <c r="E4181">
        <v>56</v>
      </c>
      <c r="F4181">
        <v>1</v>
      </c>
      <c r="G4181">
        <v>6</v>
      </c>
    </row>
    <row r="4182" spans="1:7" x14ac:dyDescent="0.4">
      <c r="A4182" s="1">
        <v>43932</v>
      </c>
      <c r="B4182" t="s">
        <v>5</v>
      </c>
      <c r="C4182" t="s">
        <v>75</v>
      </c>
      <c r="D4182" t="str">
        <f>TRIM(COVID_STATE[[#This Row],[ REGION_HOLD]])</f>
        <v>Midwest</v>
      </c>
      <c r="E4182">
        <v>145</v>
      </c>
      <c r="F4182">
        <v>10</v>
      </c>
      <c r="G4182">
        <v>141</v>
      </c>
    </row>
    <row r="4183" spans="1:7" x14ac:dyDescent="0.4">
      <c r="A4183" s="1">
        <v>43932</v>
      </c>
      <c r="B4183" t="s">
        <v>44</v>
      </c>
      <c r="C4183" t="s">
        <v>73</v>
      </c>
      <c r="D4183" t="str">
        <f>TRIM(COVID_STATE[[#This Row],[ REGION_HOLD]])</f>
        <v>West</v>
      </c>
      <c r="E4183">
        <v>23</v>
      </c>
      <c r="F4183">
        <v>0</v>
      </c>
      <c r="G4183">
        <v>0</v>
      </c>
    </row>
    <row r="4184" spans="1:7" x14ac:dyDescent="0.4">
      <c r="A4184" s="1">
        <v>43933</v>
      </c>
      <c r="B4184" t="s">
        <v>47</v>
      </c>
      <c r="C4184" t="s">
        <v>71</v>
      </c>
      <c r="D4184" t="str">
        <f>TRIM(COVID_STATE[[#This Row],[ REGION_HOLD]])</f>
        <v>South</v>
      </c>
      <c r="E4184">
        <v>321</v>
      </c>
      <c r="F4184">
        <v>0</v>
      </c>
      <c r="G4184">
        <v>93</v>
      </c>
    </row>
    <row r="4185" spans="1:7" x14ac:dyDescent="0.4">
      <c r="A4185" s="1">
        <v>43933</v>
      </c>
      <c r="B4185" t="s">
        <v>45</v>
      </c>
      <c r="C4185" t="s">
        <v>73</v>
      </c>
      <c r="D4185" t="str">
        <f>TRIM(COVID_STATE[[#This Row],[ REGION_HOLD]])</f>
        <v>West</v>
      </c>
      <c r="E4185">
        <v>15</v>
      </c>
      <c r="F4185">
        <v>0</v>
      </c>
      <c r="G4185">
        <v>6</v>
      </c>
    </row>
    <row r="4186" spans="1:7" x14ac:dyDescent="0.4">
      <c r="A4186" s="1">
        <v>43933</v>
      </c>
      <c r="B4186" t="s">
        <v>3</v>
      </c>
      <c r="C4186" t="s">
        <v>73</v>
      </c>
      <c r="D4186" t="str">
        <f>TRIM(COVID_STATE[[#This Row],[ REGION_HOLD]])</f>
        <v>West</v>
      </c>
      <c r="E4186">
        <v>146</v>
      </c>
      <c r="F4186">
        <v>5</v>
      </c>
      <c r="G4186">
        <v>117</v>
      </c>
    </row>
    <row r="4187" spans="1:7" x14ac:dyDescent="0.4">
      <c r="A4187" s="1">
        <v>43933</v>
      </c>
      <c r="B4187" t="s">
        <v>39</v>
      </c>
      <c r="C4187" t="s">
        <v>71</v>
      </c>
      <c r="D4187" t="str">
        <f>TRIM(COVID_STATE[[#This Row],[ REGION_HOLD]])</f>
        <v>South</v>
      </c>
      <c r="E4187">
        <v>52</v>
      </c>
      <c r="F4187">
        <v>2</v>
      </c>
      <c r="G4187">
        <v>27</v>
      </c>
    </row>
    <row r="4188" spans="1:7" x14ac:dyDescent="0.4">
      <c r="A4188" s="1">
        <v>43933</v>
      </c>
      <c r="B4188" t="s">
        <v>2</v>
      </c>
      <c r="C4188" t="s">
        <v>73</v>
      </c>
      <c r="D4188" t="str">
        <f>TRIM(COVID_STATE[[#This Row],[ REGION_HOLD]])</f>
        <v>West</v>
      </c>
      <c r="E4188">
        <v>902</v>
      </c>
      <c r="F4188">
        <v>44</v>
      </c>
      <c r="G4188">
        <v>676</v>
      </c>
    </row>
    <row r="4189" spans="1:7" x14ac:dyDescent="0.4">
      <c r="A4189" s="1">
        <v>43933</v>
      </c>
      <c r="B4189" t="s">
        <v>17</v>
      </c>
      <c r="C4189" t="s">
        <v>73</v>
      </c>
      <c r="D4189" t="str">
        <f>TRIM(COVID_STATE[[#This Row],[ REGION_HOLD]])</f>
        <v>West</v>
      </c>
      <c r="E4189">
        <v>410</v>
      </c>
      <c r="F4189">
        <v>16</v>
      </c>
      <c r="G4189">
        <v>290</v>
      </c>
    </row>
    <row r="4190" spans="1:7" x14ac:dyDescent="0.4">
      <c r="A4190" s="1">
        <v>43933</v>
      </c>
      <c r="B4190" t="s">
        <v>33</v>
      </c>
      <c r="C4190" t="s">
        <v>74</v>
      </c>
      <c r="D4190" t="str">
        <f>TRIM(COVID_STATE[[#This Row],[ REGION_HOLD]])</f>
        <v>Northeast</v>
      </c>
      <c r="E4190">
        <v>525</v>
      </c>
      <c r="F4190">
        <v>60</v>
      </c>
      <c r="G4190">
        <v>554</v>
      </c>
    </row>
    <row r="4191" spans="1:7" x14ac:dyDescent="0.4">
      <c r="A4191" s="1">
        <v>43933</v>
      </c>
      <c r="B4191" t="s">
        <v>40</v>
      </c>
      <c r="C4191" t="s">
        <v>71</v>
      </c>
      <c r="D4191" t="str">
        <f>TRIM(COVID_STATE[[#This Row],[ REGION_HOLD]])</f>
        <v>South</v>
      </c>
      <c r="E4191">
        <v>146</v>
      </c>
      <c r="F4191">
        <v>2</v>
      </c>
      <c r="G4191">
        <v>35</v>
      </c>
    </row>
    <row r="4192" spans="1:7" x14ac:dyDescent="0.4">
      <c r="A4192" s="1">
        <v>43933</v>
      </c>
      <c r="B4192" t="s">
        <v>28</v>
      </c>
      <c r="C4192" t="s">
        <v>71</v>
      </c>
      <c r="D4192" t="str">
        <f>TRIM(COVID_STATE[[#This Row],[ REGION_HOLD]])</f>
        <v>South</v>
      </c>
      <c r="E4192">
        <v>97</v>
      </c>
      <c r="F4192">
        <v>3</v>
      </c>
      <c r="G4192">
        <v>50</v>
      </c>
    </row>
    <row r="4193" spans="1:7" x14ac:dyDescent="0.4">
      <c r="A4193" s="1">
        <v>43933</v>
      </c>
      <c r="B4193" t="s">
        <v>10</v>
      </c>
      <c r="C4193" t="s">
        <v>71</v>
      </c>
      <c r="D4193" t="str">
        <f>TRIM(COVID_STATE[[#This Row],[ REGION_HOLD]])</f>
        <v>South</v>
      </c>
      <c r="E4193">
        <v>877</v>
      </c>
      <c r="F4193">
        <v>15</v>
      </c>
      <c r="G4193">
        <v>460</v>
      </c>
    </row>
    <row r="4194" spans="1:7" x14ac:dyDescent="0.4">
      <c r="A4194" s="1">
        <v>43933</v>
      </c>
      <c r="B4194" t="s">
        <v>13</v>
      </c>
      <c r="C4194" t="s">
        <v>71</v>
      </c>
      <c r="D4194" t="str">
        <f>TRIM(COVID_STATE[[#This Row],[ REGION_HOLD]])</f>
        <v>South</v>
      </c>
      <c r="E4194">
        <v>-158</v>
      </c>
      <c r="F4194">
        <v>6</v>
      </c>
      <c r="G4194">
        <v>438</v>
      </c>
    </row>
    <row r="4195" spans="1:7" x14ac:dyDescent="0.4">
      <c r="A4195" s="1">
        <v>43933</v>
      </c>
      <c r="B4195" t="s">
        <v>21</v>
      </c>
      <c r="C4195" t="s">
        <v>73</v>
      </c>
      <c r="D4195" t="str">
        <f>TRIM(COVID_STATE[[#This Row],[ REGION_HOLD]])</f>
        <v>West</v>
      </c>
      <c r="E4195">
        <v>13</v>
      </c>
      <c r="F4195">
        <v>1</v>
      </c>
      <c r="G4195">
        <v>9</v>
      </c>
    </row>
    <row r="4196" spans="1:7" x14ac:dyDescent="0.4">
      <c r="A4196" s="1">
        <v>43933</v>
      </c>
      <c r="B4196" t="s">
        <v>48</v>
      </c>
      <c r="C4196" t="s">
        <v>73</v>
      </c>
      <c r="D4196" t="str">
        <f>TRIM(COVID_STATE[[#This Row],[ REGION_HOLD]])</f>
        <v>West</v>
      </c>
      <c r="E4196">
        <v>19</v>
      </c>
      <c r="F4196">
        <v>0</v>
      </c>
      <c r="G4196">
        <v>27</v>
      </c>
    </row>
    <row r="4197" spans="1:7" x14ac:dyDescent="0.4">
      <c r="A4197" s="1">
        <v>43933</v>
      </c>
      <c r="B4197" t="s">
        <v>1</v>
      </c>
      <c r="C4197" t="s">
        <v>75</v>
      </c>
      <c r="D4197" t="str">
        <f>TRIM(COVID_STATE[[#This Row],[ REGION_HOLD]])</f>
        <v>Midwest</v>
      </c>
      <c r="E4197">
        <v>1672</v>
      </c>
      <c r="F4197">
        <v>45</v>
      </c>
      <c r="G4197">
        <v>727</v>
      </c>
    </row>
    <row r="4198" spans="1:7" x14ac:dyDescent="0.4">
      <c r="A4198" s="1">
        <v>43933</v>
      </c>
      <c r="B4198" t="s">
        <v>22</v>
      </c>
      <c r="C4198" t="s">
        <v>75</v>
      </c>
      <c r="D4198" t="str">
        <f>TRIM(COVID_STATE[[#This Row],[ REGION_HOLD]])</f>
        <v>Midwest</v>
      </c>
      <c r="E4198">
        <v>496</v>
      </c>
      <c r="F4198">
        <v>16</v>
      </c>
      <c r="G4198">
        <v>405</v>
      </c>
    </row>
    <row r="4199" spans="1:7" x14ac:dyDescent="0.4">
      <c r="A4199" s="1">
        <v>43933</v>
      </c>
      <c r="B4199" t="s">
        <v>34</v>
      </c>
      <c r="C4199" t="s">
        <v>75</v>
      </c>
      <c r="D4199" t="str">
        <f>TRIM(COVID_STATE[[#This Row],[ REGION_HOLD]])</f>
        <v>Midwest</v>
      </c>
      <c r="E4199">
        <v>77</v>
      </c>
      <c r="F4199">
        <v>7</v>
      </c>
      <c r="G4199">
        <v>41</v>
      </c>
    </row>
    <row r="4200" spans="1:7" x14ac:dyDescent="0.4">
      <c r="A4200" s="1">
        <v>43933</v>
      </c>
      <c r="B4200" t="s">
        <v>29</v>
      </c>
      <c r="C4200" t="s">
        <v>75</v>
      </c>
      <c r="D4200" t="str">
        <f>TRIM(COVID_STATE[[#This Row],[ REGION_HOLD]])</f>
        <v>Midwest</v>
      </c>
      <c r="E4200">
        <v>55</v>
      </c>
      <c r="F4200">
        <v>1</v>
      </c>
      <c r="G4200">
        <v>56</v>
      </c>
    </row>
    <row r="4201" spans="1:7" x14ac:dyDescent="0.4">
      <c r="A4201" s="1">
        <v>43933</v>
      </c>
      <c r="B4201" t="s">
        <v>23</v>
      </c>
      <c r="C4201" t="s">
        <v>71</v>
      </c>
      <c r="D4201" t="str">
        <f>TRIM(COVID_STATE[[#This Row],[ REGION_HOLD]])</f>
        <v>South</v>
      </c>
      <c r="E4201">
        <v>112</v>
      </c>
      <c r="F4201">
        <v>4</v>
      </c>
      <c r="G4201">
        <v>98</v>
      </c>
    </row>
    <row r="4202" spans="1:7" x14ac:dyDescent="0.4">
      <c r="A4202" s="1">
        <v>43933</v>
      </c>
      <c r="B4202" t="s">
        <v>35</v>
      </c>
      <c r="C4202" t="s">
        <v>71</v>
      </c>
      <c r="D4202" t="str">
        <f>TRIM(COVID_STATE[[#This Row],[ REGION_HOLD]])</f>
        <v>South</v>
      </c>
      <c r="E4202">
        <v>581</v>
      </c>
      <c r="F4202">
        <v>34</v>
      </c>
      <c r="G4202">
        <v>840</v>
      </c>
    </row>
    <row r="4203" spans="1:7" x14ac:dyDescent="0.4">
      <c r="A4203" s="1">
        <v>43933</v>
      </c>
      <c r="B4203" t="s">
        <v>46</v>
      </c>
      <c r="C4203" t="s">
        <v>74</v>
      </c>
      <c r="D4203" t="str">
        <f>TRIM(COVID_STATE[[#This Row],[ REGION_HOLD]])</f>
        <v>Northeast</v>
      </c>
      <c r="E4203">
        <v>17</v>
      </c>
      <c r="F4203">
        <v>0</v>
      </c>
      <c r="G4203">
        <v>19</v>
      </c>
    </row>
    <row r="4204" spans="1:7" x14ac:dyDescent="0.4">
      <c r="A4204" s="1">
        <v>43933</v>
      </c>
      <c r="B4204" t="s">
        <v>18</v>
      </c>
      <c r="C4204" t="s">
        <v>71</v>
      </c>
      <c r="D4204" t="str">
        <f>TRIM(COVID_STATE[[#This Row],[ REGION_HOLD]])</f>
        <v>South</v>
      </c>
      <c r="E4204">
        <v>531</v>
      </c>
      <c r="F4204">
        <v>29</v>
      </c>
      <c r="G4204">
        <v>236</v>
      </c>
    </row>
    <row r="4205" spans="1:7" x14ac:dyDescent="0.4">
      <c r="A4205" s="1">
        <v>43933</v>
      </c>
      <c r="B4205" t="s">
        <v>4</v>
      </c>
      <c r="C4205" t="s">
        <v>74</v>
      </c>
      <c r="D4205" t="str">
        <f>TRIM(COVID_STATE[[#This Row],[ REGION_HOLD]])</f>
        <v>Northeast</v>
      </c>
      <c r="E4205">
        <v>2615</v>
      </c>
      <c r="F4205">
        <v>70</v>
      </c>
      <c r="G4205">
        <v>756</v>
      </c>
    </row>
    <row r="4206" spans="1:7" x14ac:dyDescent="0.4">
      <c r="A4206" s="1">
        <v>43933</v>
      </c>
      <c r="B4206" t="s">
        <v>37</v>
      </c>
      <c r="C4206" t="s">
        <v>75</v>
      </c>
      <c r="D4206" t="str">
        <f>TRIM(COVID_STATE[[#This Row],[ REGION_HOLD]])</f>
        <v>Midwest</v>
      </c>
      <c r="E4206">
        <v>641</v>
      </c>
      <c r="F4206">
        <v>93</v>
      </c>
      <c r="G4206">
        <v>1488</v>
      </c>
    </row>
    <row r="4207" spans="1:7" x14ac:dyDescent="0.4">
      <c r="A4207" s="1">
        <v>43933</v>
      </c>
      <c r="B4207" t="s">
        <v>24</v>
      </c>
      <c r="C4207" t="s">
        <v>75</v>
      </c>
      <c r="D4207" t="str">
        <f>TRIM(COVID_STATE[[#This Row],[ REGION_HOLD]])</f>
        <v>Midwest</v>
      </c>
      <c r="E4207">
        <v>194</v>
      </c>
      <c r="F4207">
        <v>6</v>
      </c>
      <c r="G4207">
        <v>70</v>
      </c>
    </row>
    <row r="4208" spans="1:7" x14ac:dyDescent="0.4">
      <c r="A4208" s="1">
        <v>43933</v>
      </c>
      <c r="B4208" t="s">
        <v>41</v>
      </c>
      <c r="C4208" t="s">
        <v>71</v>
      </c>
      <c r="D4208" t="str">
        <f>TRIM(COVID_STATE[[#This Row],[ REGION_HOLD]])</f>
        <v>South</v>
      </c>
      <c r="E4208">
        <v>139</v>
      </c>
      <c r="F4208">
        <v>3</v>
      </c>
      <c r="G4208">
        <v>96</v>
      </c>
    </row>
    <row r="4209" spans="1:7" x14ac:dyDescent="0.4">
      <c r="A4209" s="1">
        <v>43933</v>
      </c>
      <c r="B4209" t="s">
        <v>30</v>
      </c>
      <c r="C4209" t="s">
        <v>75</v>
      </c>
      <c r="D4209" t="str">
        <f>TRIM(COVID_STATE[[#This Row],[ REGION_HOLD]])</f>
        <v>Midwest</v>
      </c>
      <c r="E4209">
        <v>136</v>
      </c>
      <c r="F4209">
        <v>0</v>
      </c>
      <c r="G4209">
        <v>116</v>
      </c>
    </row>
    <row r="4210" spans="1:7" x14ac:dyDescent="0.4">
      <c r="A4210" s="1">
        <v>43933</v>
      </c>
      <c r="B4210" t="s">
        <v>49</v>
      </c>
      <c r="C4210" t="s">
        <v>73</v>
      </c>
      <c r="D4210" t="str">
        <f>TRIM(COVID_STATE[[#This Row],[ REGION_HOLD]])</f>
        <v>West</v>
      </c>
      <c r="E4210">
        <v>10</v>
      </c>
      <c r="F4210">
        <v>0</v>
      </c>
      <c r="G4210">
        <v>6</v>
      </c>
    </row>
    <row r="4211" spans="1:7" x14ac:dyDescent="0.4">
      <c r="A4211" s="1">
        <v>43933</v>
      </c>
      <c r="B4211" t="s">
        <v>7</v>
      </c>
      <c r="C4211" t="s">
        <v>75</v>
      </c>
      <c r="D4211" t="str">
        <f>TRIM(COVID_STATE[[#This Row],[ REGION_HOLD]])</f>
        <v>Midwest</v>
      </c>
      <c r="E4211">
        <v>87</v>
      </c>
      <c r="F4211">
        <v>0</v>
      </c>
      <c r="G4211">
        <v>18</v>
      </c>
    </row>
    <row r="4212" spans="1:7" x14ac:dyDescent="0.4">
      <c r="A4212" s="1">
        <v>43933</v>
      </c>
      <c r="B4212" t="s">
        <v>19</v>
      </c>
      <c r="C4212" t="s">
        <v>73</v>
      </c>
      <c r="D4212" t="str">
        <f>TRIM(COVID_STATE[[#This Row],[ REGION_HOLD]])</f>
        <v>West</v>
      </c>
      <c r="E4212">
        <v>140</v>
      </c>
      <c r="F4212">
        <v>2</v>
      </c>
      <c r="G4212">
        <v>113</v>
      </c>
    </row>
    <row r="4213" spans="1:7" x14ac:dyDescent="0.4">
      <c r="A4213" s="1">
        <v>43933</v>
      </c>
      <c r="B4213" t="s">
        <v>14</v>
      </c>
      <c r="C4213" t="s">
        <v>74</v>
      </c>
      <c r="D4213" t="str">
        <f>TRIM(COVID_STATE[[#This Row],[ REGION_HOLD]])</f>
        <v>Northeast</v>
      </c>
      <c r="E4213">
        <v>56</v>
      </c>
      <c r="F4213">
        <v>0</v>
      </c>
      <c r="G4213">
        <v>23</v>
      </c>
    </row>
    <row r="4214" spans="1:7" x14ac:dyDescent="0.4">
      <c r="A4214" s="1">
        <v>43933</v>
      </c>
      <c r="B4214" t="s">
        <v>16</v>
      </c>
      <c r="C4214" t="s">
        <v>74</v>
      </c>
      <c r="D4214" t="str">
        <f>TRIM(COVID_STATE[[#This Row],[ REGION_HOLD]])</f>
        <v>Northeast</v>
      </c>
      <c r="E4214">
        <v>3699</v>
      </c>
      <c r="F4214">
        <v>167</v>
      </c>
      <c r="G4214">
        <v>2350</v>
      </c>
    </row>
    <row r="4215" spans="1:7" x14ac:dyDescent="0.4">
      <c r="A4215" s="1">
        <v>43933</v>
      </c>
      <c r="B4215" t="s">
        <v>42</v>
      </c>
      <c r="C4215" t="s">
        <v>73</v>
      </c>
      <c r="D4215" t="str">
        <f>TRIM(COVID_STATE[[#This Row],[ REGION_HOLD]])</f>
        <v>West</v>
      </c>
      <c r="E4215">
        <v>71</v>
      </c>
      <c r="F4215">
        <v>6</v>
      </c>
      <c r="G4215">
        <v>26</v>
      </c>
    </row>
    <row r="4216" spans="1:7" x14ac:dyDescent="0.4">
      <c r="A4216" s="1">
        <v>43933</v>
      </c>
      <c r="B4216" t="s">
        <v>11</v>
      </c>
      <c r="C4216" t="s">
        <v>74</v>
      </c>
      <c r="D4216" t="str">
        <f>TRIM(COVID_STATE[[#This Row],[ REGION_HOLD]])</f>
        <v>Northeast</v>
      </c>
      <c r="E4216">
        <v>8435</v>
      </c>
      <c r="F4216">
        <v>957</v>
      </c>
      <c r="G4216">
        <v>12116</v>
      </c>
    </row>
    <row r="4217" spans="1:7" x14ac:dyDescent="0.4">
      <c r="A4217" s="1">
        <v>43933</v>
      </c>
      <c r="B4217" t="s">
        <v>15</v>
      </c>
      <c r="C4217" t="s">
        <v>71</v>
      </c>
      <c r="D4217" t="str">
        <f>TRIM(COVID_STATE[[#This Row],[ REGION_HOLD]])</f>
        <v>South</v>
      </c>
      <c r="E4217">
        <v>210</v>
      </c>
      <c r="F4217">
        <v>0</v>
      </c>
      <c r="G4217">
        <v>86</v>
      </c>
    </row>
    <row r="4218" spans="1:7" x14ac:dyDescent="0.4">
      <c r="A4218" s="1">
        <v>43933</v>
      </c>
      <c r="B4218" t="s">
        <v>43</v>
      </c>
      <c r="C4218" t="s">
        <v>75</v>
      </c>
      <c r="D4218" t="str">
        <f>TRIM(COVID_STATE[[#This Row],[ REGION_HOLD]])</f>
        <v>Midwest</v>
      </c>
      <c r="E4218">
        <v>15</v>
      </c>
      <c r="F4218">
        <v>1</v>
      </c>
      <c r="G4218">
        <v>8</v>
      </c>
    </row>
    <row r="4219" spans="1:7" x14ac:dyDescent="0.4">
      <c r="A4219" s="1">
        <v>43933</v>
      </c>
      <c r="B4219" t="s">
        <v>36</v>
      </c>
      <c r="C4219" t="s">
        <v>75</v>
      </c>
      <c r="D4219" t="str">
        <f>TRIM(COVID_STATE[[#This Row],[ REGION_HOLD]])</f>
        <v>Midwest</v>
      </c>
      <c r="E4219">
        <v>354</v>
      </c>
      <c r="F4219">
        <v>6</v>
      </c>
      <c r="G4219">
        <v>253</v>
      </c>
    </row>
    <row r="4220" spans="1:7" x14ac:dyDescent="0.4">
      <c r="A4220" s="1">
        <v>43933</v>
      </c>
      <c r="B4220" t="s">
        <v>25</v>
      </c>
      <c r="C4220" t="s">
        <v>71</v>
      </c>
      <c r="D4220" t="str">
        <f>TRIM(COVID_STATE[[#This Row],[ REGION_HOLD]])</f>
        <v>South</v>
      </c>
      <c r="E4220">
        <v>102</v>
      </c>
      <c r="F4220">
        <v>3</v>
      </c>
      <c r="G4220">
        <v>96</v>
      </c>
    </row>
    <row r="4221" spans="1:7" x14ac:dyDescent="0.4">
      <c r="A4221" s="1">
        <v>43933</v>
      </c>
      <c r="B4221" t="s">
        <v>9</v>
      </c>
      <c r="C4221" t="s">
        <v>73</v>
      </c>
      <c r="D4221" t="str">
        <f>TRIM(COVID_STATE[[#This Row],[ REGION_HOLD]])</f>
        <v>West</v>
      </c>
      <c r="E4221">
        <v>80</v>
      </c>
      <c r="F4221">
        <v>1</v>
      </c>
      <c r="G4221">
        <v>52</v>
      </c>
    </row>
    <row r="4222" spans="1:7" x14ac:dyDescent="0.4">
      <c r="A4222" s="1">
        <v>43933</v>
      </c>
      <c r="B4222" t="s">
        <v>26</v>
      </c>
      <c r="C4222" t="s">
        <v>74</v>
      </c>
      <c r="D4222" t="str">
        <f>TRIM(COVID_STATE[[#This Row],[ REGION_HOLD]])</f>
        <v>Northeast</v>
      </c>
      <c r="E4222">
        <v>1181</v>
      </c>
      <c r="F4222">
        <v>10</v>
      </c>
      <c r="G4222">
        <v>525</v>
      </c>
    </row>
    <row r="4223" spans="1:7" x14ac:dyDescent="0.4">
      <c r="A4223" s="1">
        <v>43933</v>
      </c>
      <c r="B4223" t="s">
        <v>12</v>
      </c>
      <c r="C4223" t="s">
        <v>74</v>
      </c>
      <c r="D4223" t="str">
        <f>TRIM(COVID_STATE[[#This Row],[ REGION_HOLD]])</f>
        <v>Northeast</v>
      </c>
      <c r="E4223">
        <v>316</v>
      </c>
      <c r="F4223">
        <v>7</v>
      </c>
      <c r="G4223">
        <v>63</v>
      </c>
    </row>
    <row r="4224" spans="1:7" x14ac:dyDescent="0.4">
      <c r="A4224" s="1">
        <v>43933</v>
      </c>
      <c r="B4224" t="s">
        <v>27</v>
      </c>
      <c r="C4224" t="s">
        <v>71</v>
      </c>
      <c r="D4224" t="str">
        <f>TRIM(COVID_STATE[[#This Row],[ REGION_HOLD]])</f>
        <v>South</v>
      </c>
      <c r="E4224">
        <v>112</v>
      </c>
      <c r="F4224">
        <v>2</v>
      </c>
      <c r="G4224">
        <v>82</v>
      </c>
    </row>
    <row r="4225" spans="1:7" x14ac:dyDescent="0.4">
      <c r="A4225" s="1">
        <v>43933</v>
      </c>
      <c r="B4225" t="s">
        <v>38</v>
      </c>
      <c r="C4225" t="s">
        <v>75</v>
      </c>
      <c r="D4225" t="str">
        <f>TRIM(COVID_STATE[[#This Row],[ REGION_HOLD]])</f>
        <v>Midwest</v>
      </c>
      <c r="E4225">
        <v>103</v>
      </c>
      <c r="F4225">
        <v>0</v>
      </c>
      <c r="G4225">
        <v>6</v>
      </c>
    </row>
    <row r="4226" spans="1:7" x14ac:dyDescent="0.4">
      <c r="A4226" s="1">
        <v>43933</v>
      </c>
      <c r="B4226" t="s">
        <v>20</v>
      </c>
      <c r="C4226" t="s">
        <v>71</v>
      </c>
      <c r="D4226" t="str">
        <f>TRIM(COVID_STATE[[#This Row],[ REGION_HOLD]])</f>
        <v>South</v>
      </c>
      <c r="E4226">
        <v>161</v>
      </c>
      <c r="F4226">
        <v>0</v>
      </c>
      <c r="G4226">
        <v>107</v>
      </c>
    </row>
    <row r="4227" spans="1:7" x14ac:dyDescent="0.4">
      <c r="A4227" s="1">
        <v>43933</v>
      </c>
      <c r="B4227" t="s">
        <v>6</v>
      </c>
      <c r="C4227" t="s">
        <v>71</v>
      </c>
      <c r="D4227" t="str">
        <f>TRIM(COVID_STATE[[#This Row],[ REGION_HOLD]])</f>
        <v>South</v>
      </c>
      <c r="E4227">
        <v>568</v>
      </c>
      <c r="F4227">
        <v>23</v>
      </c>
      <c r="G4227">
        <v>288</v>
      </c>
    </row>
    <row r="4228" spans="1:7" x14ac:dyDescent="0.4">
      <c r="A4228" s="1">
        <v>43933</v>
      </c>
      <c r="B4228" t="s">
        <v>8</v>
      </c>
      <c r="C4228" t="s">
        <v>73</v>
      </c>
      <c r="D4228" t="str">
        <f>TRIM(COVID_STATE[[#This Row],[ REGION_HOLD]])</f>
        <v>West</v>
      </c>
      <c r="E4228">
        <v>97</v>
      </c>
      <c r="F4228">
        <v>0</v>
      </c>
      <c r="G4228">
        <v>18</v>
      </c>
    </row>
    <row r="4229" spans="1:7" x14ac:dyDescent="0.4">
      <c r="A4229" s="1">
        <v>43933</v>
      </c>
      <c r="B4229" t="s">
        <v>31</v>
      </c>
      <c r="C4229" t="s">
        <v>74</v>
      </c>
      <c r="D4229" t="str">
        <f>TRIM(COVID_STATE[[#This Row],[ REGION_HOLD]])</f>
        <v>Northeast</v>
      </c>
      <c r="E4229">
        <v>16</v>
      </c>
      <c r="F4229">
        <v>2</v>
      </c>
      <c r="G4229">
        <v>26</v>
      </c>
    </row>
    <row r="4230" spans="1:7" x14ac:dyDescent="0.4">
      <c r="A4230" s="1">
        <v>43933</v>
      </c>
      <c r="B4230" t="s">
        <v>32</v>
      </c>
      <c r="C4230" t="s">
        <v>71</v>
      </c>
      <c r="D4230" t="str">
        <f>TRIM(COVID_STATE[[#This Row],[ REGION_HOLD]])</f>
        <v>South</v>
      </c>
      <c r="E4230">
        <v>197</v>
      </c>
      <c r="F4230">
        <v>11</v>
      </c>
      <c r="G4230">
        <v>141</v>
      </c>
    </row>
    <row r="4231" spans="1:7" x14ac:dyDescent="0.4">
      <c r="A4231" s="1">
        <v>43933</v>
      </c>
      <c r="B4231" t="s">
        <v>0</v>
      </c>
      <c r="C4231" t="s">
        <v>73</v>
      </c>
      <c r="D4231" t="str">
        <f>TRIM(COVID_STATE[[#This Row],[ REGION_HOLD]])</f>
        <v>West</v>
      </c>
      <c r="E4231">
        <v>187</v>
      </c>
      <c r="F4231">
        <v>13</v>
      </c>
      <c r="G4231">
        <v>511</v>
      </c>
    </row>
    <row r="4232" spans="1:7" x14ac:dyDescent="0.4">
      <c r="A4232" s="1">
        <v>43933</v>
      </c>
      <c r="B4232" t="s">
        <v>50</v>
      </c>
      <c r="C4232" t="s">
        <v>71</v>
      </c>
      <c r="D4232" t="str">
        <f>TRIM(COVID_STATE[[#This Row],[ REGION_HOLD]])</f>
        <v>South</v>
      </c>
      <c r="E4232">
        <v>22</v>
      </c>
      <c r="F4232">
        <v>2</v>
      </c>
      <c r="G4232">
        <v>8</v>
      </c>
    </row>
    <row r="4233" spans="1:7" x14ac:dyDescent="0.4">
      <c r="A4233" s="1">
        <v>43933</v>
      </c>
      <c r="B4233" t="s">
        <v>5</v>
      </c>
      <c r="C4233" t="s">
        <v>75</v>
      </c>
      <c r="D4233" t="str">
        <f>TRIM(COVID_STATE[[#This Row],[ REGION_HOLD]])</f>
        <v>Midwest</v>
      </c>
      <c r="E4233">
        <v>128</v>
      </c>
      <c r="F4233">
        <v>4</v>
      </c>
      <c r="G4233">
        <v>145</v>
      </c>
    </row>
    <row r="4234" spans="1:7" x14ac:dyDescent="0.4">
      <c r="A4234" s="1">
        <v>43933</v>
      </c>
      <c r="B4234" t="s">
        <v>44</v>
      </c>
      <c r="C4234" t="s">
        <v>73</v>
      </c>
      <c r="D4234" t="str">
        <f>TRIM(COVID_STATE[[#This Row],[ REGION_HOLD]])</f>
        <v>West</v>
      </c>
      <c r="E4234">
        <v>21</v>
      </c>
      <c r="F4234">
        <v>0</v>
      </c>
      <c r="G4234">
        <v>0</v>
      </c>
    </row>
    <row r="4235" spans="1:7" x14ac:dyDescent="0.4">
      <c r="A4235" s="1">
        <v>43934</v>
      </c>
      <c r="B4235" t="s">
        <v>47</v>
      </c>
      <c r="C4235" t="s">
        <v>71</v>
      </c>
      <c r="D4235" t="str">
        <f>TRIM(COVID_STATE[[#This Row],[ REGION_HOLD]])</f>
        <v>South</v>
      </c>
      <c r="E4235">
        <v>222</v>
      </c>
      <c r="F4235">
        <v>11</v>
      </c>
      <c r="G4235">
        <v>104</v>
      </c>
    </row>
    <row r="4236" spans="1:7" x14ac:dyDescent="0.4">
      <c r="A4236" s="1">
        <v>43934</v>
      </c>
      <c r="B4236" t="s">
        <v>45</v>
      </c>
      <c r="C4236" t="s">
        <v>73</v>
      </c>
      <c r="D4236" t="str">
        <f>TRIM(COVID_STATE[[#This Row],[ REGION_HOLD]])</f>
        <v>West</v>
      </c>
      <c r="E4236">
        <v>5</v>
      </c>
      <c r="F4236">
        <v>0</v>
      </c>
      <c r="G4236">
        <v>6</v>
      </c>
    </row>
    <row r="4237" spans="1:7" x14ac:dyDescent="0.4">
      <c r="A4237" s="1">
        <v>43934</v>
      </c>
      <c r="B4237" t="s">
        <v>3</v>
      </c>
      <c r="C4237" t="s">
        <v>73</v>
      </c>
      <c r="D4237" t="str">
        <f>TRIM(COVID_STATE[[#This Row],[ REGION_HOLD]])</f>
        <v>West</v>
      </c>
      <c r="E4237">
        <v>163</v>
      </c>
      <c r="F4237">
        <v>5</v>
      </c>
      <c r="G4237">
        <v>122</v>
      </c>
    </row>
    <row r="4238" spans="1:7" x14ac:dyDescent="0.4">
      <c r="A4238" s="1">
        <v>43934</v>
      </c>
      <c r="B4238" t="s">
        <v>39</v>
      </c>
      <c r="C4238" t="s">
        <v>71</v>
      </c>
      <c r="D4238" t="str">
        <f>TRIM(COVID_STATE[[#This Row],[ REGION_HOLD]])</f>
        <v>South</v>
      </c>
      <c r="E4238">
        <v>195</v>
      </c>
      <c r="F4238">
        <v>3</v>
      </c>
      <c r="G4238">
        <v>30</v>
      </c>
    </row>
    <row r="4239" spans="1:7" x14ac:dyDescent="0.4">
      <c r="A4239" s="1">
        <v>43934</v>
      </c>
      <c r="B4239" t="s">
        <v>2</v>
      </c>
      <c r="C4239" t="s">
        <v>73</v>
      </c>
      <c r="D4239" t="str">
        <f>TRIM(COVID_STATE[[#This Row],[ REGION_HOLD]])</f>
        <v>West</v>
      </c>
      <c r="E4239">
        <v>1011</v>
      </c>
      <c r="F4239">
        <v>49</v>
      </c>
      <c r="G4239">
        <v>725</v>
      </c>
    </row>
    <row r="4240" spans="1:7" x14ac:dyDescent="0.4">
      <c r="A4240" s="1">
        <v>43934</v>
      </c>
      <c r="B4240" t="s">
        <v>17</v>
      </c>
      <c r="C4240" t="s">
        <v>73</v>
      </c>
      <c r="D4240" t="str">
        <f>TRIM(COVID_STATE[[#This Row],[ REGION_HOLD]])</f>
        <v>West</v>
      </c>
      <c r="E4240">
        <v>388</v>
      </c>
      <c r="F4240">
        <v>18</v>
      </c>
      <c r="G4240">
        <v>308</v>
      </c>
    </row>
    <row r="4241" spans="1:7" x14ac:dyDescent="0.4">
      <c r="A4241" s="1">
        <v>43934</v>
      </c>
      <c r="B4241" t="s">
        <v>33</v>
      </c>
      <c r="C4241" t="s">
        <v>74</v>
      </c>
      <c r="D4241" t="str">
        <f>TRIM(COVID_STATE[[#This Row],[ REGION_HOLD]])</f>
        <v>Northeast</v>
      </c>
      <c r="E4241">
        <v>1346</v>
      </c>
      <c r="F4241">
        <v>48</v>
      </c>
      <c r="G4241">
        <v>602</v>
      </c>
    </row>
    <row r="4242" spans="1:7" x14ac:dyDescent="0.4">
      <c r="A4242" s="1">
        <v>43934</v>
      </c>
      <c r="B4242" t="s">
        <v>40</v>
      </c>
      <c r="C4242" t="s">
        <v>71</v>
      </c>
      <c r="D4242" t="str">
        <f>TRIM(COVID_STATE[[#This Row],[ REGION_HOLD]])</f>
        <v>South</v>
      </c>
      <c r="E4242">
        <v>136</v>
      </c>
      <c r="F4242">
        <v>6</v>
      </c>
      <c r="G4242">
        <v>41</v>
      </c>
    </row>
    <row r="4243" spans="1:7" x14ac:dyDescent="0.4">
      <c r="A4243" s="1">
        <v>43934</v>
      </c>
      <c r="B4243" t="s">
        <v>28</v>
      </c>
      <c r="C4243" t="s">
        <v>71</v>
      </c>
      <c r="D4243" t="str">
        <f>TRIM(COVID_STATE[[#This Row],[ REGION_HOLD]])</f>
        <v>South</v>
      </c>
      <c r="E4243">
        <v>80</v>
      </c>
      <c r="F4243">
        <v>2</v>
      </c>
      <c r="G4243">
        <v>52</v>
      </c>
    </row>
    <row r="4244" spans="1:7" x14ac:dyDescent="0.4">
      <c r="A4244" s="1">
        <v>43934</v>
      </c>
      <c r="B4244" t="s">
        <v>10</v>
      </c>
      <c r="C4244" t="s">
        <v>71</v>
      </c>
      <c r="D4244" t="str">
        <f>TRIM(COVID_STATE[[#This Row],[ REGION_HOLD]])</f>
        <v>South</v>
      </c>
      <c r="E4244">
        <v>1156</v>
      </c>
      <c r="F4244">
        <v>38</v>
      </c>
      <c r="G4244">
        <v>498</v>
      </c>
    </row>
    <row r="4245" spans="1:7" x14ac:dyDescent="0.4">
      <c r="A4245" s="1">
        <v>43934</v>
      </c>
      <c r="B4245" t="s">
        <v>13</v>
      </c>
      <c r="C4245" t="s">
        <v>71</v>
      </c>
      <c r="D4245" t="str">
        <f>TRIM(COVID_STATE[[#This Row],[ REGION_HOLD]])</f>
        <v>South</v>
      </c>
      <c r="E4245">
        <v>1022</v>
      </c>
      <c r="F4245">
        <v>41</v>
      </c>
      <c r="G4245">
        <v>479</v>
      </c>
    </row>
    <row r="4246" spans="1:7" x14ac:dyDescent="0.4">
      <c r="A4246" s="1">
        <v>43934</v>
      </c>
      <c r="B4246" t="s">
        <v>21</v>
      </c>
      <c r="C4246" t="s">
        <v>73</v>
      </c>
      <c r="D4246" t="str">
        <f>TRIM(COVID_STATE[[#This Row],[ REGION_HOLD]])</f>
        <v>West</v>
      </c>
      <c r="E4246">
        <v>5</v>
      </c>
      <c r="F4246">
        <v>0</v>
      </c>
      <c r="G4246">
        <v>9</v>
      </c>
    </row>
    <row r="4247" spans="1:7" x14ac:dyDescent="0.4">
      <c r="A4247" s="1">
        <v>43934</v>
      </c>
      <c r="B4247" t="s">
        <v>48</v>
      </c>
      <c r="C4247" t="s">
        <v>73</v>
      </c>
      <c r="D4247" t="str">
        <f>TRIM(COVID_STATE[[#This Row],[ REGION_HOLD]])</f>
        <v>West</v>
      </c>
      <c r="E4247">
        <v>42</v>
      </c>
      <c r="F4247">
        <v>6</v>
      </c>
      <c r="G4247">
        <v>33</v>
      </c>
    </row>
    <row r="4248" spans="1:7" x14ac:dyDescent="0.4">
      <c r="A4248" s="1">
        <v>43934</v>
      </c>
      <c r="B4248" t="s">
        <v>1</v>
      </c>
      <c r="C4248" t="s">
        <v>75</v>
      </c>
      <c r="D4248" t="str">
        <f>TRIM(COVID_STATE[[#This Row],[ REGION_HOLD]])</f>
        <v>Midwest</v>
      </c>
      <c r="E4248">
        <v>1173</v>
      </c>
      <c r="F4248">
        <v>73</v>
      </c>
      <c r="G4248">
        <v>800</v>
      </c>
    </row>
    <row r="4249" spans="1:7" x14ac:dyDescent="0.4">
      <c r="A4249" s="1">
        <v>43934</v>
      </c>
      <c r="B4249" t="s">
        <v>22</v>
      </c>
      <c r="C4249" t="s">
        <v>75</v>
      </c>
      <c r="D4249" t="str">
        <f>TRIM(COVID_STATE[[#This Row],[ REGION_HOLD]])</f>
        <v>Midwest</v>
      </c>
      <c r="E4249">
        <v>310</v>
      </c>
      <c r="F4249">
        <v>9</v>
      </c>
      <c r="G4249">
        <v>414</v>
      </c>
    </row>
    <row r="4250" spans="1:7" x14ac:dyDescent="0.4">
      <c r="A4250" s="1">
        <v>43934</v>
      </c>
      <c r="B4250" t="s">
        <v>34</v>
      </c>
      <c r="C4250" t="s">
        <v>75</v>
      </c>
      <c r="D4250" t="str">
        <f>TRIM(COVID_STATE[[#This Row],[ REGION_HOLD]])</f>
        <v>Midwest</v>
      </c>
      <c r="E4250">
        <v>123</v>
      </c>
      <c r="F4250">
        <v>3</v>
      </c>
      <c r="G4250">
        <v>44</v>
      </c>
    </row>
    <row r="4251" spans="1:7" x14ac:dyDescent="0.4">
      <c r="A4251" s="1">
        <v>43934</v>
      </c>
      <c r="B4251" t="s">
        <v>29</v>
      </c>
      <c r="C4251" t="s">
        <v>75</v>
      </c>
      <c r="D4251" t="str">
        <f>TRIM(COVID_STATE[[#This Row],[ REGION_HOLD]])</f>
        <v>Midwest</v>
      </c>
      <c r="E4251">
        <v>47</v>
      </c>
      <c r="F4251">
        <v>7</v>
      </c>
      <c r="G4251">
        <v>63</v>
      </c>
    </row>
    <row r="4252" spans="1:7" x14ac:dyDescent="0.4">
      <c r="A4252" s="1">
        <v>43934</v>
      </c>
      <c r="B4252" t="s">
        <v>23</v>
      </c>
      <c r="C4252" t="s">
        <v>71</v>
      </c>
      <c r="D4252" t="str">
        <f>TRIM(COVID_STATE[[#This Row],[ REGION_HOLD]])</f>
        <v>South</v>
      </c>
      <c r="E4252">
        <v>85</v>
      </c>
      <c r="F4252">
        <v>8</v>
      </c>
      <c r="G4252">
        <v>106</v>
      </c>
    </row>
    <row r="4253" spans="1:7" x14ac:dyDescent="0.4">
      <c r="A4253" s="1">
        <v>43934</v>
      </c>
      <c r="B4253" t="s">
        <v>35</v>
      </c>
      <c r="C4253" t="s">
        <v>71</v>
      </c>
      <c r="D4253" t="str">
        <f>TRIM(COVID_STATE[[#This Row],[ REGION_HOLD]])</f>
        <v>South</v>
      </c>
      <c r="E4253">
        <v>421</v>
      </c>
      <c r="F4253">
        <v>44</v>
      </c>
      <c r="G4253">
        <v>884</v>
      </c>
    </row>
    <row r="4254" spans="1:7" x14ac:dyDescent="0.4">
      <c r="A4254" s="1">
        <v>43934</v>
      </c>
      <c r="B4254" t="s">
        <v>46</v>
      </c>
      <c r="C4254" t="s">
        <v>74</v>
      </c>
      <c r="D4254" t="str">
        <f>TRIM(COVID_STATE[[#This Row],[ REGION_HOLD]])</f>
        <v>Northeast</v>
      </c>
      <c r="E4254">
        <v>65</v>
      </c>
      <c r="F4254">
        <v>0</v>
      </c>
      <c r="G4254">
        <v>19</v>
      </c>
    </row>
    <row r="4255" spans="1:7" x14ac:dyDescent="0.4">
      <c r="A4255" s="1">
        <v>43934</v>
      </c>
      <c r="B4255" t="s">
        <v>18</v>
      </c>
      <c r="C4255" t="s">
        <v>71</v>
      </c>
      <c r="D4255" t="str">
        <f>TRIM(COVID_STATE[[#This Row],[ REGION_HOLD]])</f>
        <v>South</v>
      </c>
      <c r="E4255">
        <v>711</v>
      </c>
      <c r="F4255">
        <v>26</v>
      </c>
      <c r="G4255">
        <v>262</v>
      </c>
    </row>
    <row r="4256" spans="1:7" x14ac:dyDescent="0.4">
      <c r="A4256" s="1">
        <v>43934</v>
      </c>
      <c r="B4256" t="s">
        <v>4</v>
      </c>
      <c r="C4256" t="s">
        <v>74</v>
      </c>
      <c r="D4256" t="str">
        <f>TRIM(COVID_STATE[[#This Row],[ REGION_HOLD]])</f>
        <v>Northeast</v>
      </c>
      <c r="E4256">
        <v>1392</v>
      </c>
      <c r="F4256">
        <v>88</v>
      </c>
      <c r="G4256">
        <v>844</v>
      </c>
    </row>
    <row r="4257" spans="1:7" x14ac:dyDescent="0.4">
      <c r="A4257" s="1">
        <v>43934</v>
      </c>
      <c r="B4257" t="s">
        <v>37</v>
      </c>
      <c r="C4257" t="s">
        <v>75</v>
      </c>
      <c r="D4257" t="str">
        <f>TRIM(COVID_STATE[[#This Row],[ REGION_HOLD]])</f>
        <v>Midwest</v>
      </c>
      <c r="E4257">
        <v>994</v>
      </c>
      <c r="F4257">
        <v>115</v>
      </c>
      <c r="G4257">
        <v>1603</v>
      </c>
    </row>
    <row r="4258" spans="1:7" x14ac:dyDescent="0.4">
      <c r="A4258" s="1">
        <v>43934</v>
      </c>
      <c r="B4258" t="s">
        <v>24</v>
      </c>
      <c r="C4258" t="s">
        <v>75</v>
      </c>
      <c r="D4258" t="str">
        <f>TRIM(COVID_STATE[[#This Row],[ REGION_HOLD]])</f>
        <v>Midwest</v>
      </c>
      <c r="E4258">
        <v>29</v>
      </c>
      <c r="F4258">
        <v>0</v>
      </c>
      <c r="G4258">
        <v>70</v>
      </c>
    </row>
    <row r="4259" spans="1:7" x14ac:dyDescent="0.4">
      <c r="A4259" s="1">
        <v>43934</v>
      </c>
      <c r="B4259" t="s">
        <v>41</v>
      </c>
      <c r="C4259" t="s">
        <v>71</v>
      </c>
      <c r="D4259" t="str">
        <f>TRIM(COVID_STATE[[#This Row],[ REGION_HOLD]])</f>
        <v>South</v>
      </c>
      <c r="E4259">
        <v>161</v>
      </c>
      <c r="F4259">
        <v>2</v>
      </c>
      <c r="G4259">
        <v>98</v>
      </c>
    </row>
    <row r="4260" spans="1:7" x14ac:dyDescent="0.4">
      <c r="A4260" s="1">
        <v>43934</v>
      </c>
      <c r="B4260" t="s">
        <v>30</v>
      </c>
      <c r="C4260" t="s">
        <v>75</v>
      </c>
      <c r="D4260" t="str">
        <f>TRIM(COVID_STATE[[#This Row],[ REGION_HOLD]])</f>
        <v>Midwest</v>
      </c>
      <c r="E4260">
        <v>229</v>
      </c>
      <c r="F4260">
        <v>20</v>
      </c>
      <c r="G4260">
        <v>136</v>
      </c>
    </row>
    <row r="4261" spans="1:7" x14ac:dyDescent="0.4">
      <c r="A4261" s="1">
        <v>43934</v>
      </c>
      <c r="B4261" t="s">
        <v>49</v>
      </c>
      <c r="C4261" t="s">
        <v>73</v>
      </c>
      <c r="D4261" t="str">
        <f>TRIM(COVID_STATE[[#This Row],[ REGION_HOLD]])</f>
        <v>West</v>
      </c>
      <c r="E4261">
        <v>7</v>
      </c>
      <c r="F4261">
        <v>1</v>
      </c>
      <c r="G4261">
        <v>7</v>
      </c>
    </row>
    <row r="4262" spans="1:7" x14ac:dyDescent="0.4">
      <c r="A4262" s="1">
        <v>43934</v>
      </c>
      <c r="B4262" t="s">
        <v>7</v>
      </c>
      <c r="C4262" t="s">
        <v>75</v>
      </c>
      <c r="D4262" t="str">
        <f>TRIM(COVID_STATE[[#This Row],[ REGION_HOLD]])</f>
        <v>Midwest</v>
      </c>
      <c r="E4262">
        <v>65</v>
      </c>
      <c r="F4262">
        <v>1</v>
      </c>
      <c r="G4262">
        <v>19</v>
      </c>
    </row>
    <row r="4263" spans="1:7" x14ac:dyDescent="0.4">
      <c r="A4263" s="1">
        <v>43934</v>
      </c>
      <c r="B4263" t="s">
        <v>19</v>
      </c>
      <c r="C4263" t="s">
        <v>73</v>
      </c>
      <c r="D4263" t="str">
        <f>TRIM(COVID_STATE[[#This Row],[ REGION_HOLD]])</f>
        <v>West</v>
      </c>
      <c r="E4263">
        <v>176</v>
      </c>
      <c r="F4263">
        <v>1</v>
      </c>
      <c r="G4263">
        <v>114</v>
      </c>
    </row>
    <row r="4264" spans="1:7" x14ac:dyDescent="0.4">
      <c r="A4264" s="1">
        <v>43934</v>
      </c>
      <c r="B4264" t="s">
        <v>14</v>
      </c>
      <c r="C4264" t="s">
        <v>74</v>
      </c>
      <c r="D4264" t="str">
        <f>TRIM(COVID_STATE[[#This Row],[ REGION_HOLD]])</f>
        <v>Northeast</v>
      </c>
      <c r="E4264">
        <v>35</v>
      </c>
      <c r="F4264">
        <v>0</v>
      </c>
      <c r="G4264">
        <v>23</v>
      </c>
    </row>
    <row r="4265" spans="1:7" x14ac:dyDescent="0.4">
      <c r="A4265" s="1">
        <v>43934</v>
      </c>
      <c r="B4265" t="s">
        <v>16</v>
      </c>
      <c r="C4265" t="s">
        <v>74</v>
      </c>
      <c r="D4265" t="str">
        <f>TRIM(COVID_STATE[[#This Row],[ REGION_HOLD]])</f>
        <v>Northeast</v>
      </c>
      <c r="E4265">
        <v>2734</v>
      </c>
      <c r="F4265">
        <v>93</v>
      </c>
      <c r="G4265">
        <v>2443</v>
      </c>
    </row>
    <row r="4266" spans="1:7" x14ac:dyDescent="0.4">
      <c r="A4266" s="1">
        <v>43934</v>
      </c>
      <c r="B4266" t="s">
        <v>42</v>
      </c>
      <c r="C4266" t="s">
        <v>73</v>
      </c>
      <c r="D4266" t="str">
        <f>TRIM(COVID_STATE[[#This Row],[ REGION_HOLD]])</f>
        <v>West</v>
      </c>
      <c r="E4266">
        <v>100</v>
      </c>
      <c r="F4266">
        <v>5</v>
      </c>
      <c r="G4266">
        <v>31</v>
      </c>
    </row>
    <row r="4267" spans="1:7" x14ac:dyDescent="0.4">
      <c r="A4267" s="1">
        <v>43934</v>
      </c>
      <c r="B4267" t="s">
        <v>11</v>
      </c>
      <c r="C4267" t="s">
        <v>74</v>
      </c>
      <c r="D4267" t="str">
        <f>TRIM(COVID_STATE[[#This Row],[ REGION_HOLD]])</f>
        <v>Northeast</v>
      </c>
      <c r="E4267">
        <v>6548</v>
      </c>
      <c r="F4267">
        <v>882</v>
      </c>
      <c r="G4267">
        <v>12998</v>
      </c>
    </row>
    <row r="4268" spans="1:7" x14ac:dyDescent="0.4">
      <c r="A4268" s="1">
        <v>43934</v>
      </c>
      <c r="B4268" t="s">
        <v>15</v>
      </c>
      <c r="C4268" t="s">
        <v>71</v>
      </c>
      <c r="D4268" t="str">
        <f>TRIM(COVID_STATE[[#This Row],[ REGION_HOLD]])</f>
        <v>South</v>
      </c>
      <c r="E4268">
        <v>268</v>
      </c>
      <c r="F4268">
        <v>5</v>
      </c>
      <c r="G4268">
        <v>91</v>
      </c>
    </row>
    <row r="4269" spans="1:7" x14ac:dyDescent="0.4">
      <c r="A4269" s="1">
        <v>43934</v>
      </c>
      <c r="B4269" t="s">
        <v>43</v>
      </c>
      <c r="C4269" t="s">
        <v>75</v>
      </c>
      <c r="D4269" t="str">
        <f>TRIM(COVID_STATE[[#This Row],[ REGION_HOLD]])</f>
        <v>Midwest</v>
      </c>
      <c r="E4269">
        <v>23</v>
      </c>
      <c r="F4269">
        <v>1</v>
      </c>
      <c r="G4269">
        <v>9</v>
      </c>
    </row>
    <row r="4270" spans="1:7" x14ac:dyDescent="0.4">
      <c r="A4270" s="1">
        <v>43934</v>
      </c>
      <c r="B4270" t="s">
        <v>36</v>
      </c>
      <c r="C4270" t="s">
        <v>75</v>
      </c>
      <c r="D4270" t="str">
        <f>TRIM(COVID_STATE[[#This Row],[ REGION_HOLD]])</f>
        <v>Midwest</v>
      </c>
      <c r="E4270">
        <v>370</v>
      </c>
      <c r="F4270">
        <v>21</v>
      </c>
      <c r="G4270">
        <v>274</v>
      </c>
    </row>
    <row r="4271" spans="1:7" x14ac:dyDescent="0.4">
      <c r="A4271" s="1">
        <v>43934</v>
      </c>
      <c r="B4271" t="s">
        <v>25</v>
      </c>
      <c r="C4271" t="s">
        <v>71</v>
      </c>
      <c r="D4271" t="str">
        <f>TRIM(COVID_STATE[[#This Row],[ REGION_HOLD]])</f>
        <v>South</v>
      </c>
      <c r="E4271">
        <v>99</v>
      </c>
      <c r="F4271">
        <v>2</v>
      </c>
      <c r="G4271">
        <v>98</v>
      </c>
    </row>
    <row r="4272" spans="1:7" x14ac:dyDescent="0.4">
      <c r="A4272" s="1">
        <v>43934</v>
      </c>
      <c r="B4272" t="s">
        <v>9</v>
      </c>
      <c r="C4272" t="s">
        <v>73</v>
      </c>
      <c r="D4272" t="str">
        <f>TRIM(COVID_STATE[[#This Row],[ REGION_HOLD]])</f>
        <v>West</v>
      </c>
      <c r="E4272">
        <v>57</v>
      </c>
      <c r="F4272">
        <v>1</v>
      </c>
      <c r="G4272">
        <v>53</v>
      </c>
    </row>
    <row r="4273" spans="1:7" x14ac:dyDescent="0.4">
      <c r="A4273" s="1">
        <v>43934</v>
      </c>
      <c r="B4273" t="s">
        <v>26</v>
      </c>
      <c r="C4273" t="s">
        <v>74</v>
      </c>
      <c r="D4273" t="str">
        <f>TRIM(COVID_STATE[[#This Row],[ REGION_HOLD]])</f>
        <v>Northeast</v>
      </c>
      <c r="E4273">
        <v>1340</v>
      </c>
      <c r="F4273">
        <v>38</v>
      </c>
      <c r="G4273">
        <v>563</v>
      </c>
    </row>
    <row r="4274" spans="1:7" x14ac:dyDescent="0.4">
      <c r="A4274" s="1">
        <v>43934</v>
      </c>
      <c r="B4274" t="s">
        <v>12</v>
      </c>
      <c r="C4274" t="s">
        <v>74</v>
      </c>
      <c r="D4274" t="str">
        <f>TRIM(COVID_STATE[[#This Row],[ REGION_HOLD]])</f>
        <v>Northeast</v>
      </c>
      <c r="E4274">
        <v>311</v>
      </c>
      <c r="F4274">
        <v>10</v>
      </c>
      <c r="G4274">
        <v>73</v>
      </c>
    </row>
    <row r="4275" spans="1:7" x14ac:dyDescent="0.4">
      <c r="A4275" s="1">
        <v>43934</v>
      </c>
      <c r="B4275" t="s">
        <v>27</v>
      </c>
      <c r="C4275" t="s">
        <v>71</v>
      </c>
      <c r="D4275" t="str">
        <f>TRIM(COVID_STATE[[#This Row],[ REGION_HOLD]])</f>
        <v>South</v>
      </c>
      <c r="E4275">
        <v>120</v>
      </c>
      <c r="F4275">
        <v>5</v>
      </c>
      <c r="G4275">
        <v>87</v>
      </c>
    </row>
    <row r="4276" spans="1:7" x14ac:dyDescent="0.4">
      <c r="A4276" s="1">
        <v>43934</v>
      </c>
      <c r="B4276" t="s">
        <v>38</v>
      </c>
      <c r="C4276" t="s">
        <v>75</v>
      </c>
      <c r="D4276" t="str">
        <f>TRIM(COVID_STATE[[#This Row],[ REGION_HOLD]])</f>
        <v>Midwest</v>
      </c>
      <c r="E4276">
        <v>138</v>
      </c>
      <c r="F4276">
        <v>0</v>
      </c>
      <c r="G4276">
        <v>6</v>
      </c>
    </row>
    <row r="4277" spans="1:7" x14ac:dyDescent="0.4">
      <c r="A4277" s="1">
        <v>43934</v>
      </c>
      <c r="B4277" t="s">
        <v>20</v>
      </c>
      <c r="C4277" t="s">
        <v>71</v>
      </c>
      <c r="D4277" t="str">
        <f>TRIM(COVID_STATE[[#This Row],[ REGION_HOLD]])</f>
        <v>South</v>
      </c>
      <c r="E4277">
        <v>339</v>
      </c>
      <c r="F4277">
        <v>7</v>
      </c>
      <c r="G4277">
        <v>114</v>
      </c>
    </row>
    <row r="4278" spans="1:7" x14ac:dyDescent="0.4">
      <c r="A4278" s="1">
        <v>43934</v>
      </c>
      <c r="B4278" t="s">
        <v>6</v>
      </c>
      <c r="C4278" t="s">
        <v>71</v>
      </c>
      <c r="D4278" t="str">
        <f>TRIM(COVID_STATE[[#This Row],[ REGION_HOLD]])</f>
        <v>South</v>
      </c>
      <c r="E4278">
        <v>711</v>
      </c>
      <c r="F4278">
        <v>32</v>
      </c>
      <c r="G4278">
        <v>320</v>
      </c>
    </row>
    <row r="4279" spans="1:7" x14ac:dyDescent="0.4">
      <c r="A4279" s="1">
        <v>43934</v>
      </c>
      <c r="B4279" t="s">
        <v>8</v>
      </c>
      <c r="C4279" t="s">
        <v>73</v>
      </c>
      <c r="D4279" t="str">
        <f>TRIM(COVID_STATE[[#This Row],[ REGION_HOLD]])</f>
        <v>West</v>
      </c>
      <c r="E4279">
        <v>63</v>
      </c>
      <c r="F4279">
        <v>0</v>
      </c>
      <c r="G4279">
        <v>18</v>
      </c>
    </row>
    <row r="4280" spans="1:7" x14ac:dyDescent="0.4">
      <c r="A4280" s="1">
        <v>43934</v>
      </c>
      <c r="B4280" t="s">
        <v>31</v>
      </c>
      <c r="C4280" t="s">
        <v>74</v>
      </c>
      <c r="D4280" t="str">
        <f>TRIM(COVID_STATE[[#This Row],[ REGION_HOLD]])</f>
        <v>Northeast</v>
      </c>
      <c r="E4280">
        <v>21</v>
      </c>
      <c r="F4280">
        <v>1</v>
      </c>
      <c r="G4280">
        <v>27</v>
      </c>
    </row>
    <row r="4281" spans="1:7" x14ac:dyDescent="0.4">
      <c r="A4281" s="1">
        <v>43934</v>
      </c>
      <c r="B4281" t="s">
        <v>32</v>
      </c>
      <c r="C4281" t="s">
        <v>71</v>
      </c>
      <c r="D4281" t="str">
        <f>TRIM(COVID_STATE[[#This Row],[ REGION_HOLD]])</f>
        <v>South</v>
      </c>
      <c r="E4281">
        <v>473</v>
      </c>
      <c r="F4281">
        <v>8</v>
      </c>
      <c r="G4281">
        <v>149</v>
      </c>
    </row>
    <row r="4282" spans="1:7" x14ac:dyDescent="0.4">
      <c r="A4282" s="1">
        <v>43934</v>
      </c>
      <c r="B4282" t="s">
        <v>0</v>
      </c>
      <c r="C4282" t="s">
        <v>73</v>
      </c>
      <c r="D4282" t="str">
        <f>TRIM(COVID_STATE[[#This Row],[ REGION_HOLD]])</f>
        <v>West</v>
      </c>
      <c r="E4282">
        <v>133</v>
      </c>
      <c r="F4282">
        <v>14</v>
      </c>
      <c r="G4282">
        <v>525</v>
      </c>
    </row>
    <row r="4283" spans="1:7" x14ac:dyDescent="0.4">
      <c r="A4283" s="1">
        <v>43934</v>
      </c>
      <c r="B4283" t="s">
        <v>50</v>
      </c>
      <c r="C4283" t="s">
        <v>71</v>
      </c>
      <c r="D4283" t="str">
        <f>TRIM(COVID_STATE[[#This Row],[ REGION_HOLD]])</f>
        <v>South</v>
      </c>
      <c r="E4283">
        <v>23</v>
      </c>
      <c r="F4283">
        <v>1</v>
      </c>
      <c r="G4283">
        <v>9</v>
      </c>
    </row>
    <row r="4284" spans="1:7" x14ac:dyDescent="0.4">
      <c r="A4284" s="1">
        <v>43934</v>
      </c>
      <c r="B4284" t="s">
        <v>5</v>
      </c>
      <c r="C4284" t="s">
        <v>75</v>
      </c>
      <c r="D4284" t="str">
        <f>TRIM(COVID_STATE[[#This Row],[ REGION_HOLD]])</f>
        <v>Midwest</v>
      </c>
      <c r="E4284">
        <v>87</v>
      </c>
      <c r="F4284">
        <v>10</v>
      </c>
      <c r="G4284">
        <v>155</v>
      </c>
    </row>
    <row r="4285" spans="1:7" x14ac:dyDescent="0.4">
      <c r="A4285" s="1">
        <v>43934</v>
      </c>
      <c r="B4285" t="s">
        <v>44</v>
      </c>
      <c r="C4285" t="s">
        <v>73</v>
      </c>
      <c r="D4285" t="str">
        <f>TRIM(COVID_STATE[[#This Row],[ REGION_HOLD]])</f>
        <v>West</v>
      </c>
      <c r="E4285">
        <v>9</v>
      </c>
      <c r="F4285">
        <v>1</v>
      </c>
      <c r="G4285">
        <v>1</v>
      </c>
    </row>
    <row r="4286" spans="1:7" x14ac:dyDescent="0.4">
      <c r="A4286" s="1">
        <v>43935</v>
      </c>
      <c r="B4286" t="s">
        <v>47</v>
      </c>
      <c r="C4286" t="s">
        <v>71</v>
      </c>
      <c r="D4286" t="str">
        <f>TRIM(COVID_STATE[[#This Row],[ REGION_HOLD]])</f>
        <v>South</v>
      </c>
      <c r="E4286">
        <v>148</v>
      </c>
      <c r="F4286">
        <v>10</v>
      </c>
      <c r="G4286">
        <v>114</v>
      </c>
    </row>
    <row r="4287" spans="1:7" x14ac:dyDescent="0.4">
      <c r="A4287" s="1">
        <v>43935</v>
      </c>
      <c r="B4287" t="s">
        <v>45</v>
      </c>
      <c r="C4287" t="s">
        <v>73</v>
      </c>
      <c r="D4287" t="str">
        <f>TRIM(COVID_STATE[[#This Row],[ REGION_HOLD]])</f>
        <v>West</v>
      </c>
      <c r="E4287">
        <v>8</v>
      </c>
      <c r="F4287">
        <v>1</v>
      </c>
      <c r="G4287">
        <v>7</v>
      </c>
    </row>
    <row r="4288" spans="1:7" x14ac:dyDescent="0.4">
      <c r="A4288" s="1">
        <v>43935</v>
      </c>
      <c r="B4288" t="s">
        <v>3</v>
      </c>
      <c r="C4288" t="s">
        <v>73</v>
      </c>
      <c r="D4288" t="str">
        <f>TRIM(COVID_STATE[[#This Row],[ REGION_HOLD]])</f>
        <v>West</v>
      </c>
      <c r="E4288">
        <v>104</v>
      </c>
      <c r="F4288">
        <v>9</v>
      </c>
      <c r="G4288">
        <v>131</v>
      </c>
    </row>
    <row r="4289" spans="1:7" x14ac:dyDescent="0.4">
      <c r="A4289" s="1">
        <v>43935</v>
      </c>
      <c r="B4289" t="s">
        <v>39</v>
      </c>
      <c r="C4289" t="s">
        <v>71</v>
      </c>
      <c r="D4289" t="str">
        <f>TRIM(COVID_STATE[[#This Row],[ REGION_HOLD]])</f>
        <v>South</v>
      </c>
      <c r="E4289">
        <v>23</v>
      </c>
      <c r="F4289">
        <v>2</v>
      </c>
      <c r="G4289">
        <v>32</v>
      </c>
    </row>
    <row r="4290" spans="1:7" x14ac:dyDescent="0.4">
      <c r="A4290" s="1">
        <v>43935</v>
      </c>
      <c r="B4290" t="s">
        <v>2</v>
      </c>
      <c r="C4290" t="s">
        <v>73</v>
      </c>
      <c r="D4290" t="str">
        <f>TRIM(COVID_STATE[[#This Row],[ REGION_HOLD]])</f>
        <v>West</v>
      </c>
      <c r="E4290">
        <v>1424</v>
      </c>
      <c r="F4290">
        <v>53</v>
      </c>
      <c r="G4290">
        <v>778</v>
      </c>
    </row>
    <row r="4291" spans="1:7" x14ac:dyDescent="0.4">
      <c r="A4291" s="1">
        <v>43935</v>
      </c>
      <c r="B4291" t="s">
        <v>17</v>
      </c>
      <c r="C4291" t="s">
        <v>73</v>
      </c>
      <c r="D4291" t="str">
        <f>TRIM(COVID_STATE[[#This Row],[ REGION_HOLD]])</f>
        <v>West</v>
      </c>
      <c r="E4291">
        <v>250</v>
      </c>
      <c r="F4291">
        <v>21</v>
      </c>
      <c r="G4291">
        <v>329</v>
      </c>
    </row>
    <row r="4292" spans="1:7" x14ac:dyDescent="0.4">
      <c r="A4292" s="1">
        <v>43935</v>
      </c>
      <c r="B4292" t="s">
        <v>33</v>
      </c>
      <c r="C4292" t="s">
        <v>74</v>
      </c>
      <c r="D4292" t="str">
        <f>TRIM(COVID_STATE[[#This Row],[ REGION_HOLD]])</f>
        <v>Northeast</v>
      </c>
      <c r="E4292">
        <v>608</v>
      </c>
      <c r="F4292">
        <v>69</v>
      </c>
      <c r="G4292">
        <v>671</v>
      </c>
    </row>
    <row r="4293" spans="1:7" x14ac:dyDescent="0.4">
      <c r="A4293" s="1">
        <v>43935</v>
      </c>
      <c r="B4293" t="s">
        <v>40</v>
      </c>
      <c r="C4293" t="s">
        <v>71</v>
      </c>
      <c r="D4293" t="str">
        <f>TRIM(COVID_STATE[[#This Row],[ REGION_HOLD]])</f>
        <v>South</v>
      </c>
      <c r="E4293">
        <v>165</v>
      </c>
      <c r="F4293">
        <v>2</v>
      </c>
      <c r="G4293">
        <v>43</v>
      </c>
    </row>
    <row r="4294" spans="1:7" x14ac:dyDescent="0.4">
      <c r="A4294" s="1">
        <v>43935</v>
      </c>
      <c r="B4294" t="s">
        <v>28</v>
      </c>
      <c r="C4294" t="s">
        <v>71</v>
      </c>
      <c r="D4294" t="str">
        <f>TRIM(COVID_STATE[[#This Row],[ REGION_HOLD]])</f>
        <v>South</v>
      </c>
      <c r="E4294">
        <v>103</v>
      </c>
      <c r="F4294">
        <v>15</v>
      </c>
      <c r="G4294">
        <v>67</v>
      </c>
    </row>
    <row r="4295" spans="1:7" x14ac:dyDescent="0.4">
      <c r="A4295" s="1">
        <v>43935</v>
      </c>
      <c r="B4295" t="s">
        <v>10</v>
      </c>
      <c r="C4295" t="s">
        <v>71</v>
      </c>
      <c r="D4295" t="str">
        <f>TRIM(COVID_STATE[[#This Row],[ REGION_HOLD]])</f>
        <v>South</v>
      </c>
      <c r="E4295">
        <v>609</v>
      </c>
      <c r="F4295">
        <v>72</v>
      </c>
      <c r="G4295">
        <v>570</v>
      </c>
    </row>
    <row r="4296" spans="1:7" x14ac:dyDescent="0.4">
      <c r="A4296" s="1">
        <v>43935</v>
      </c>
      <c r="B4296" t="s">
        <v>13</v>
      </c>
      <c r="C4296" t="s">
        <v>71</v>
      </c>
      <c r="D4296" t="str">
        <f>TRIM(COVID_STATE[[#This Row],[ REGION_HOLD]])</f>
        <v>South</v>
      </c>
      <c r="E4296">
        <v>788</v>
      </c>
      <c r="F4296">
        <v>38</v>
      </c>
      <c r="G4296">
        <v>517</v>
      </c>
    </row>
    <row r="4297" spans="1:7" x14ac:dyDescent="0.4">
      <c r="A4297" s="1">
        <v>43935</v>
      </c>
      <c r="B4297" t="s">
        <v>21</v>
      </c>
      <c r="C4297" t="s">
        <v>73</v>
      </c>
      <c r="D4297" t="str">
        <f>TRIM(COVID_STATE[[#This Row],[ REGION_HOLD]])</f>
        <v>West</v>
      </c>
      <c r="E4297">
        <v>9</v>
      </c>
      <c r="F4297">
        <v>0</v>
      </c>
      <c r="G4297">
        <v>9</v>
      </c>
    </row>
    <row r="4298" spans="1:7" x14ac:dyDescent="0.4">
      <c r="A4298" s="1">
        <v>43935</v>
      </c>
      <c r="B4298" t="s">
        <v>48</v>
      </c>
      <c r="C4298" t="s">
        <v>73</v>
      </c>
      <c r="D4298" t="str">
        <f>TRIM(COVID_STATE[[#This Row],[ REGION_HOLD]])</f>
        <v>West</v>
      </c>
      <c r="E4298">
        <v>39</v>
      </c>
      <c r="F4298">
        <v>6</v>
      </c>
      <c r="G4298">
        <v>39</v>
      </c>
    </row>
    <row r="4299" spans="1:7" x14ac:dyDescent="0.4">
      <c r="A4299" s="1">
        <v>43935</v>
      </c>
      <c r="B4299" t="s">
        <v>1</v>
      </c>
      <c r="C4299" t="s">
        <v>75</v>
      </c>
      <c r="D4299" t="str">
        <f>TRIM(COVID_STATE[[#This Row],[ REGION_HOLD]])</f>
        <v>Midwest</v>
      </c>
      <c r="E4299">
        <v>1222</v>
      </c>
      <c r="F4299">
        <v>78</v>
      </c>
      <c r="G4299">
        <v>878</v>
      </c>
    </row>
    <row r="4300" spans="1:7" x14ac:dyDescent="0.4">
      <c r="A4300" s="1">
        <v>43935</v>
      </c>
      <c r="B4300" t="s">
        <v>22</v>
      </c>
      <c r="C4300" t="s">
        <v>75</v>
      </c>
      <c r="D4300" t="str">
        <f>TRIM(COVID_STATE[[#This Row],[ REGION_HOLD]])</f>
        <v>Midwest</v>
      </c>
      <c r="E4300">
        <v>298</v>
      </c>
      <c r="F4300">
        <v>44</v>
      </c>
      <c r="G4300">
        <v>458</v>
      </c>
    </row>
    <row r="4301" spans="1:7" x14ac:dyDescent="0.4">
      <c r="A4301" s="1">
        <v>43935</v>
      </c>
      <c r="B4301" t="s">
        <v>34</v>
      </c>
      <c r="C4301" t="s">
        <v>75</v>
      </c>
      <c r="D4301" t="str">
        <f>TRIM(COVID_STATE[[#This Row],[ REGION_HOLD]])</f>
        <v>Midwest</v>
      </c>
      <c r="E4301">
        <v>189</v>
      </c>
      <c r="F4301">
        <v>0</v>
      </c>
      <c r="G4301">
        <v>44</v>
      </c>
    </row>
    <row r="4302" spans="1:7" x14ac:dyDescent="0.4">
      <c r="A4302" s="1">
        <v>43935</v>
      </c>
      <c r="B4302" t="s">
        <v>29</v>
      </c>
      <c r="C4302" t="s">
        <v>75</v>
      </c>
      <c r="D4302" t="str">
        <f>TRIM(COVID_STATE[[#This Row],[ REGION_HOLD]])</f>
        <v>Midwest</v>
      </c>
      <c r="E4302">
        <v>56</v>
      </c>
      <c r="F4302">
        <v>6</v>
      </c>
      <c r="G4302">
        <v>69</v>
      </c>
    </row>
    <row r="4303" spans="1:7" x14ac:dyDescent="0.4">
      <c r="A4303" s="1">
        <v>43935</v>
      </c>
      <c r="B4303" t="s">
        <v>23</v>
      </c>
      <c r="C4303" t="s">
        <v>71</v>
      </c>
      <c r="D4303" t="str">
        <f>TRIM(COVID_STATE[[#This Row],[ REGION_HOLD]])</f>
        <v>South</v>
      </c>
      <c r="E4303">
        <v>162</v>
      </c>
      <c r="F4303">
        <v>9</v>
      </c>
      <c r="G4303">
        <v>115</v>
      </c>
    </row>
    <row r="4304" spans="1:7" x14ac:dyDescent="0.4">
      <c r="A4304" s="1">
        <v>43935</v>
      </c>
      <c r="B4304" t="s">
        <v>35</v>
      </c>
      <c r="C4304" t="s">
        <v>71</v>
      </c>
      <c r="D4304" t="str">
        <f>TRIM(COVID_STATE[[#This Row],[ REGION_HOLD]])</f>
        <v>South</v>
      </c>
      <c r="E4304">
        <v>502</v>
      </c>
      <c r="F4304">
        <v>129</v>
      </c>
      <c r="G4304">
        <v>1013</v>
      </c>
    </row>
    <row r="4305" spans="1:7" x14ac:dyDescent="0.4">
      <c r="A4305" s="1">
        <v>43935</v>
      </c>
      <c r="B4305" t="s">
        <v>46</v>
      </c>
      <c r="C4305" t="s">
        <v>74</v>
      </c>
      <c r="D4305" t="str">
        <f>TRIM(COVID_STATE[[#This Row],[ REGION_HOLD]])</f>
        <v>Northeast</v>
      </c>
      <c r="E4305">
        <v>36</v>
      </c>
      <c r="F4305">
        <v>1</v>
      </c>
      <c r="G4305">
        <v>20</v>
      </c>
    </row>
    <row r="4306" spans="1:7" x14ac:dyDescent="0.4">
      <c r="A4306" s="1">
        <v>43935</v>
      </c>
      <c r="B4306" t="s">
        <v>18</v>
      </c>
      <c r="C4306" t="s">
        <v>71</v>
      </c>
      <c r="D4306" t="str">
        <f>TRIM(COVID_STATE[[#This Row],[ REGION_HOLD]])</f>
        <v>South</v>
      </c>
      <c r="E4306">
        <v>536</v>
      </c>
      <c r="F4306">
        <v>40</v>
      </c>
      <c r="G4306">
        <v>302</v>
      </c>
    </row>
    <row r="4307" spans="1:7" x14ac:dyDescent="0.4">
      <c r="A4307" s="1">
        <v>43935</v>
      </c>
      <c r="B4307" t="s">
        <v>4</v>
      </c>
      <c r="C4307" t="s">
        <v>74</v>
      </c>
      <c r="D4307" t="str">
        <f>TRIM(COVID_STATE[[#This Row],[ REGION_HOLD]])</f>
        <v>Northeast</v>
      </c>
      <c r="E4307">
        <v>1296</v>
      </c>
      <c r="F4307">
        <v>113</v>
      </c>
      <c r="G4307">
        <v>957</v>
      </c>
    </row>
    <row r="4308" spans="1:7" x14ac:dyDescent="0.4">
      <c r="A4308" s="1">
        <v>43935</v>
      </c>
      <c r="B4308" t="s">
        <v>37</v>
      </c>
      <c r="C4308" t="s">
        <v>75</v>
      </c>
      <c r="D4308" t="str">
        <f>TRIM(COVID_STATE[[#This Row],[ REGION_HOLD]])</f>
        <v>Midwest</v>
      </c>
      <c r="E4308">
        <v>1355</v>
      </c>
      <c r="F4308">
        <v>164</v>
      </c>
      <c r="G4308">
        <v>1767</v>
      </c>
    </row>
    <row r="4309" spans="1:7" x14ac:dyDescent="0.4">
      <c r="A4309" s="1">
        <v>43935</v>
      </c>
      <c r="B4309" t="s">
        <v>24</v>
      </c>
      <c r="C4309" t="s">
        <v>75</v>
      </c>
      <c r="D4309" t="str">
        <f>TRIM(COVID_STATE[[#This Row],[ REGION_HOLD]])</f>
        <v>Midwest</v>
      </c>
      <c r="E4309">
        <v>45</v>
      </c>
      <c r="F4309">
        <v>9</v>
      </c>
      <c r="G4309">
        <v>79</v>
      </c>
    </row>
    <row r="4310" spans="1:7" x14ac:dyDescent="0.4">
      <c r="A4310" s="1">
        <v>43935</v>
      </c>
      <c r="B4310" t="s">
        <v>41</v>
      </c>
      <c r="C4310" t="s">
        <v>71</v>
      </c>
      <c r="D4310" t="str">
        <f>TRIM(COVID_STATE[[#This Row],[ REGION_HOLD]])</f>
        <v>South</v>
      </c>
      <c r="E4310">
        <v>145</v>
      </c>
      <c r="F4310">
        <v>13</v>
      </c>
      <c r="G4310">
        <v>111</v>
      </c>
    </row>
    <row r="4311" spans="1:7" x14ac:dyDescent="0.4">
      <c r="A4311" s="1">
        <v>43935</v>
      </c>
      <c r="B4311" t="s">
        <v>30</v>
      </c>
      <c r="C4311" t="s">
        <v>75</v>
      </c>
      <c r="D4311" t="str">
        <f>TRIM(COVID_STATE[[#This Row],[ REGION_HOLD]])</f>
        <v>Midwest</v>
      </c>
      <c r="E4311">
        <v>297</v>
      </c>
      <c r="F4311">
        <v>15</v>
      </c>
      <c r="G4311">
        <v>151</v>
      </c>
    </row>
    <row r="4312" spans="1:7" x14ac:dyDescent="0.4">
      <c r="A4312" s="1">
        <v>43935</v>
      </c>
      <c r="B4312" t="s">
        <v>49</v>
      </c>
      <c r="C4312" t="s">
        <v>73</v>
      </c>
      <c r="D4312" t="str">
        <f>TRIM(COVID_STATE[[#This Row],[ REGION_HOLD]])</f>
        <v>West</v>
      </c>
      <c r="E4312">
        <v>5</v>
      </c>
      <c r="F4312">
        <v>0</v>
      </c>
      <c r="G4312">
        <v>7</v>
      </c>
    </row>
    <row r="4313" spans="1:7" x14ac:dyDescent="0.4">
      <c r="A4313" s="1">
        <v>43935</v>
      </c>
      <c r="B4313" t="s">
        <v>7</v>
      </c>
      <c r="C4313" t="s">
        <v>75</v>
      </c>
      <c r="D4313" t="str">
        <f>TRIM(COVID_STATE[[#This Row],[ REGION_HOLD]])</f>
        <v>Midwest</v>
      </c>
      <c r="E4313">
        <v>60</v>
      </c>
      <c r="F4313">
        <v>2</v>
      </c>
      <c r="G4313">
        <v>21</v>
      </c>
    </row>
    <row r="4314" spans="1:7" x14ac:dyDescent="0.4">
      <c r="A4314" s="1">
        <v>43935</v>
      </c>
      <c r="B4314" t="s">
        <v>19</v>
      </c>
      <c r="C4314" t="s">
        <v>73</v>
      </c>
      <c r="D4314" t="str">
        <f>TRIM(COVID_STATE[[#This Row],[ REGION_HOLD]])</f>
        <v>West</v>
      </c>
      <c r="E4314">
        <v>101</v>
      </c>
      <c r="F4314">
        <v>16</v>
      </c>
      <c r="G4314">
        <v>130</v>
      </c>
    </row>
    <row r="4315" spans="1:7" x14ac:dyDescent="0.4">
      <c r="A4315" s="1">
        <v>43935</v>
      </c>
      <c r="B4315" t="s">
        <v>14</v>
      </c>
      <c r="C4315" t="s">
        <v>74</v>
      </c>
      <c r="D4315" t="str">
        <f>TRIM(COVID_STATE[[#This Row],[ REGION_HOLD]])</f>
        <v>Northeast</v>
      </c>
      <c r="E4315">
        <v>71</v>
      </c>
      <c r="F4315">
        <v>4</v>
      </c>
      <c r="G4315">
        <v>27</v>
      </c>
    </row>
    <row r="4316" spans="1:7" x14ac:dyDescent="0.4">
      <c r="A4316" s="1">
        <v>43935</v>
      </c>
      <c r="B4316" t="s">
        <v>16</v>
      </c>
      <c r="C4316" t="s">
        <v>74</v>
      </c>
      <c r="D4316" t="str">
        <f>TRIM(COVID_STATE[[#This Row],[ REGION_HOLD]])</f>
        <v>Northeast</v>
      </c>
      <c r="E4316">
        <v>4240</v>
      </c>
      <c r="F4316">
        <v>362</v>
      </c>
      <c r="G4316">
        <v>2805</v>
      </c>
    </row>
    <row r="4317" spans="1:7" x14ac:dyDescent="0.4">
      <c r="A4317" s="1">
        <v>43935</v>
      </c>
      <c r="B4317" t="s">
        <v>42</v>
      </c>
      <c r="C4317" t="s">
        <v>73</v>
      </c>
      <c r="D4317" t="str">
        <f>TRIM(COVID_STATE[[#This Row],[ REGION_HOLD]])</f>
        <v>West</v>
      </c>
      <c r="E4317">
        <v>62</v>
      </c>
      <c r="F4317">
        <v>5</v>
      </c>
      <c r="G4317">
        <v>36</v>
      </c>
    </row>
    <row r="4318" spans="1:7" x14ac:dyDescent="0.4">
      <c r="A4318" s="1">
        <v>43935</v>
      </c>
      <c r="B4318" t="s">
        <v>11</v>
      </c>
      <c r="C4318" t="s">
        <v>74</v>
      </c>
      <c r="D4318" t="str">
        <f>TRIM(COVID_STATE[[#This Row],[ REGION_HOLD]])</f>
        <v>Northeast</v>
      </c>
      <c r="E4318">
        <v>7402</v>
      </c>
      <c r="F4318">
        <v>1003</v>
      </c>
      <c r="G4318">
        <v>14001</v>
      </c>
    </row>
    <row r="4319" spans="1:7" x14ac:dyDescent="0.4">
      <c r="A4319" s="1">
        <v>43935</v>
      </c>
      <c r="B4319" t="s">
        <v>15</v>
      </c>
      <c r="C4319" t="s">
        <v>71</v>
      </c>
      <c r="D4319" t="str">
        <f>TRIM(COVID_STATE[[#This Row],[ REGION_HOLD]])</f>
        <v>South</v>
      </c>
      <c r="E4319">
        <v>204</v>
      </c>
      <c r="F4319">
        <v>25</v>
      </c>
      <c r="G4319">
        <v>116</v>
      </c>
    </row>
    <row r="4320" spans="1:7" x14ac:dyDescent="0.4">
      <c r="A4320" s="1">
        <v>43935</v>
      </c>
      <c r="B4320" t="s">
        <v>43</v>
      </c>
      <c r="C4320" t="s">
        <v>75</v>
      </c>
      <c r="D4320" t="str">
        <f>TRIM(COVID_STATE[[#This Row],[ REGION_HOLD]])</f>
        <v>Midwest</v>
      </c>
      <c r="E4320">
        <v>10</v>
      </c>
      <c r="F4320">
        <v>0</v>
      </c>
      <c r="G4320">
        <v>9</v>
      </c>
    </row>
    <row r="4321" spans="1:7" x14ac:dyDescent="0.4">
      <c r="A4321" s="1">
        <v>43935</v>
      </c>
      <c r="B4321" t="s">
        <v>36</v>
      </c>
      <c r="C4321" t="s">
        <v>75</v>
      </c>
      <c r="D4321" t="str">
        <f>TRIM(COVID_STATE[[#This Row],[ REGION_HOLD]])</f>
        <v>Midwest</v>
      </c>
      <c r="E4321">
        <v>305</v>
      </c>
      <c r="F4321">
        <v>50</v>
      </c>
      <c r="G4321">
        <v>324</v>
      </c>
    </row>
    <row r="4322" spans="1:7" x14ac:dyDescent="0.4">
      <c r="A4322" s="1">
        <v>43935</v>
      </c>
      <c r="B4322" t="s">
        <v>25</v>
      </c>
      <c r="C4322" t="s">
        <v>71</v>
      </c>
      <c r="D4322" t="str">
        <f>TRIM(COVID_STATE[[#This Row],[ REGION_HOLD]])</f>
        <v>South</v>
      </c>
      <c r="E4322">
        <v>115</v>
      </c>
      <c r="F4322">
        <v>11</v>
      </c>
      <c r="G4322">
        <v>109</v>
      </c>
    </row>
    <row r="4323" spans="1:7" x14ac:dyDescent="0.4">
      <c r="A4323" s="1">
        <v>43935</v>
      </c>
      <c r="B4323" t="s">
        <v>9</v>
      </c>
      <c r="C4323" t="s">
        <v>73</v>
      </c>
      <c r="D4323" t="str">
        <f>TRIM(COVID_STATE[[#This Row],[ REGION_HOLD]])</f>
        <v>West</v>
      </c>
      <c r="E4323">
        <v>49</v>
      </c>
      <c r="F4323">
        <v>2</v>
      </c>
      <c r="G4323">
        <v>55</v>
      </c>
    </row>
    <row r="4324" spans="1:7" x14ac:dyDescent="0.4">
      <c r="A4324" s="1">
        <v>43935</v>
      </c>
      <c r="B4324" t="s">
        <v>26</v>
      </c>
      <c r="C4324" t="s">
        <v>74</v>
      </c>
      <c r="D4324" t="str">
        <f>TRIM(COVID_STATE[[#This Row],[ REGION_HOLD]])</f>
        <v>Northeast</v>
      </c>
      <c r="E4324">
        <v>1296</v>
      </c>
      <c r="F4324">
        <v>183</v>
      </c>
      <c r="G4324">
        <v>746</v>
      </c>
    </row>
    <row r="4325" spans="1:7" x14ac:dyDescent="0.4">
      <c r="A4325" s="1">
        <v>43935</v>
      </c>
      <c r="B4325" t="s">
        <v>12</v>
      </c>
      <c r="C4325" t="s">
        <v>74</v>
      </c>
      <c r="D4325" t="str">
        <f>TRIM(COVID_STATE[[#This Row],[ REGION_HOLD]])</f>
        <v>Northeast</v>
      </c>
      <c r="E4325">
        <v>275</v>
      </c>
      <c r="F4325">
        <v>7</v>
      </c>
      <c r="G4325">
        <v>80</v>
      </c>
    </row>
    <row r="4326" spans="1:7" x14ac:dyDescent="0.4">
      <c r="A4326" s="1">
        <v>43935</v>
      </c>
      <c r="B4326" t="s">
        <v>27</v>
      </c>
      <c r="C4326" t="s">
        <v>71</v>
      </c>
      <c r="D4326" t="str">
        <f>TRIM(COVID_STATE[[#This Row],[ REGION_HOLD]])</f>
        <v>South</v>
      </c>
      <c r="E4326">
        <v>114</v>
      </c>
      <c r="F4326">
        <v>10</v>
      </c>
      <c r="G4326">
        <v>97</v>
      </c>
    </row>
    <row r="4327" spans="1:7" x14ac:dyDescent="0.4">
      <c r="A4327" s="1">
        <v>43935</v>
      </c>
      <c r="B4327" t="s">
        <v>38</v>
      </c>
      <c r="C4327" t="s">
        <v>75</v>
      </c>
      <c r="D4327" t="str">
        <f>TRIM(COVID_STATE[[#This Row],[ REGION_HOLD]])</f>
        <v>Midwest</v>
      </c>
      <c r="E4327">
        <v>120</v>
      </c>
      <c r="F4327">
        <v>0</v>
      </c>
      <c r="G4327">
        <v>6</v>
      </c>
    </row>
    <row r="4328" spans="1:7" x14ac:dyDescent="0.4">
      <c r="A4328" s="1">
        <v>43935</v>
      </c>
      <c r="B4328" t="s">
        <v>20</v>
      </c>
      <c r="C4328" t="s">
        <v>71</v>
      </c>
      <c r="D4328" t="str">
        <f>TRIM(COVID_STATE[[#This Row],[ REGION_HOLD]])</f>
        <v>South</v>
      </c>
      <c r="E4328">
        <v>171</v>
      </c>
      <c r="F4328">
        <v>9</v>
      </c>
      <c r="G4328">
        <v>123</v>
      </c>
    </row>
    <row r="4329" spans="1:7" x14ac:dyDescent="0.4">
      <c r="A4329" s="1">
        <v>43935</v>
      </c>
      <c r="B4329" t="s">
        <v>6</v>
      </c>
      <c r="C4329" t="s">
        <v>71</v>
      </c>
      <c r="D4329" t="str">
        <f>TRIM(COVID_STATE[[#This Row],[ REGION_HOLD]])</f>
        <v>South</v>
      </c>
      <c r="E4329">
        <v>816</v>
      </c>
      <c r="F4329">
        <v>45</v>
      </c>
      <c r="G4329">
        <v>365</v>
      </c>
    </row>
    <row r="4330" spans="1:7" x14ac:dyDescent="0.4">
      <c r="A4330" s="1">
        <v>43935</v>
      </c>
      <c r="B4330" t="s">
        <v>8</v>
      </c>
      <c r="C4330" t="s">
        <v>73</v>
      </c>
      <c r="D4330" t="str">
        <f>TRIM(COVID_STATE[[#This Row],[ REGION_HOLD]])</f>
        <v>West</v>
      </c>
      <c r="E4330">
        <v>52</v>
      </c>
      <c r="F4330">
        <v>1</v>
      </c>
      <c r="G4330">
        <v>19</v>
      </c>
    </row>
    <row r="4331" spans="1:7" x14ac:dyDescent="0.4">
      <c r="A4331" s="1">
        <v>43935</v>
      </c>
      <c r="B4331" t="s">
        <v>31</v>
      </c>
      <c r="C4331" t="s">
        <v>74</v>
      </c>
      <c r="D4331" t="str">
        <f>TRIM(COVID_STATE[[#This Row],[ REGION_HOLD]])</f>
        <v>Northeast</v>
      </c>
      <c r="E4331">
        <v>4</v>
      </c>
      <c r="F4331">
        <v>1</v>
      </c>
      <c r="G4331">
        <v>28</v>
      </c>
    </row>
    <row r="4332" spans="1:7" x14ac:dyDescent="0.4">
      <c r="A4332" s="1">
        <v>43935</v>
      </c>
      <c r="B4332" t="s">
        <v>32</v>
      </c>
      <c r="C4332" t="s">
        <v>71</v>
      </c>
      <c r="D4332" t="str">
        <f>TRIM(COVID_STATE[[#This Row],[ REGION_HOLD]])</f>
        <v>South</v>
      </c>
      <c r="E4332">
        <v>427</v>
      </c>
      <c r="F4332">
        <v>5</v>
      </c>
      <c r="G4332">
        <v>154</v>
      </c>
    </row>
    <row r="4333" spans="1:7" x14ac:dyDescent="0.4">
      <c r="A4333" s="1">
        <v>43935</v>
      </c>
      <c r="B4333" t="s">
        <v>0</v>
      </c>
      <c r="C4333" t="s">
        <v>73</v>
      </c>
      <c r="D4333" t="str">
        <f>TRIM(COVID_STATE[[#This Row],[ REGION_HOLD]])</f>
        <v>West</v>
      </c>
      <c r="E4333">
        <v>164</v>
      </c>
      <c r="F4333">
        <v>27</v>
      </c>
      <c r="G4333">
        <v>552</v>
      </c>
    </row>
    <row r="4334" spans="1:7" x14ac:dyDescent="0.4">
      <c r="A4334" s="1">
        <v>43935</v>
      </c>
      <c r="B4334" t="s">
        <v>50</v>
      </c>
      <c r="C4334" t="s">
        <v>71</v>
      </c>
      <c r="D4334" t="str">
        <f>TRIM(COVID_STATE[[#This Row],[ REGION_HOLD]])</f>
        <v>South</v>
      </c>
      <c r="E4334">
        <v>59</v>
      </c>
      <c r="F4334">
        <v>1</v>
      </c>
      <c r="G4334">
        <v>10</v>
      </c>
    </row>
    <row r="4335" spans="1:7" x14ac:dyDescent="0.4">
      <c r="A4335" s="1">
        <v>43935</v>
      </c>
      <c r="B4335" t="s">
        <v>5</v>
      </c>
      <c r="C4335" t="s">
        <v>75</v>
      </c>
      <c r="D4335" t="str">
        <f>TRIM(COVID_STATE[[#This Row],[ REGION_HOLD]])</f>
        <v>Midwest</v>
      </c>
      <c r="E4335">
        <v>127</v>
      </c>
      <c r="F4335">
        <v>17</v>
      </c>
      <c r="G4335">
        <v>172</v>
      </c>
    </row>
    <row r="4336" spans="1:7" x14ac:dyDescent="0.4">
      <c r="A4336" s="1">
        <v>43935</v>
      </c>
      <c r="B4336" t="s">
        <v>44</v>
      </c>
      <c r="C4336" t="s">
        <v>73</v>
      </c>
      <c r="D4336" t="str">
        <f>TRIM(COVID_STATE[[#This Row],[ REGION_HOLD]])</f>
        <v>West</v>
      </c>
      <c r="E4336">
        <v>0</v>
      </c>
      <c r="F4336">
        <v>0</v>
      </c>
      <c r="G4336">
        <v>1</v>
      </c>
    </row>
    <row r="4337" spans="1:7" x14ac:dyDescent="0.4">
      <c r="A4337" s="1">
        <v>43936</v>
      </c>
      <c r="B4337" t="s">
        <v>47</v>
      </c>
      <c r="C4337" t="s">
        <v>71</v>
      </c>
      <c r="D4337" t="str">
        <f>TRIM(COVID_STATE[[#This Row],[ REGION_HOLD]])</f>
        <v>South</v>
      </c>
      <c r="E4337">
        <v>288</v>
      </c>
      <c r="F4337">
        <v>9</v>
      </c>
      <c r="G4337">
        <v>123</v>
      </c>
    </row>
    <row r="4338" spans="1:7" x14ac:dyDescent="0.4">
      <c r="A4338" s="1">
        <v>43936</v>
      </c>
      <c r="B4338" t="s">
        <v>45</v>
      </c>
      <c r="C4338" t="s">
        <v>73</v>
      </c>
      <c r="D4338" t="str">
        <f>TRIM(COVID_STATE[[#This Row],[ REGION_HOLD]])</f>
        <v>West</v>
      </c>
      <c r="E4338">
        <v>8</v>
      </c>
      <c r="F4338">
        <v>0</v>
      </c>
      <c r="G4338">
        <v>7</v>
      </c>
    </row>
    <row r="4339" spans="1:7" x14ac:dyDescent="0.4">
      <c r="A4339" s="1">
        <v>43936</v>
      </c>
      <c r="B4339" t="s">
        <v>3</v>
      </c>
      <c r="C4339" t="s">
        <v>73</v>
      </c>
      <c r="D4339" t="str">
        <f>TRIM(COVID_STATE[[#This Row],[ REGION_HOLD]])</f>
        <v>West</v>
      </c>
      <c r="E4339">
        <v>156</v>
      </c>
      <c r="F4339">
        <v>11</v>
      </c>
      <c r="G4339">
        <v>142</v>
      </c>
    </row>
    <row r="4340" spans="1:7" x14ac:dyDescent="0.4">
      <c r="A4340" s="1">
        <v>43936</v>
      </c>
      <c r="B4340" t="s">
        <v>39</v>
      </c>
      <c r="C4340" t="s">
        <v>71</v>
      </c>
      <c r="D4340" t="str">
        <f>TRIM(COVID_STATE[[#This Row],[ REGION_HOLD]])</f>
        <v>South</v>
      </c>
      <c r="E4340">
        <v>101</v>
      </c>
      <c r="F4340">
        <v>2</v>
      </c>
      <c r="G4340">
        <v>34</v>
      </c>
    </row>
    <row r="4341" spans="1:7" x14ac:dyDescent="0.4">
      <c r="A4341" s="1">
        <v>43936</v>
      </c>
      <c r="B4341" t="s">
        <v>2</v>
      </c>
      <c r="C4341" t="s">
        <v>73</v>
      </c>
      <c r="D4341" t="str">
        <f>TRIM(COVID_STATE[[#This Row],[ REGION_HOLD]])</f>
        <v>West</v>
      </c>
      <c r="E4341">
        <v>1349</v>
      </c>
      <c r="F4341">
        <v>107</v>
      </c>
      <c r="G4341">
        <v>885</v>
      </c>
    </row>
    <row r="4342" spans="1:7" x14ac:dyDescent="0.4">
      <c r="A4342" s="1">
        <v>43936</v>
      </c>
      <c r="B4342" t="s">
        <v>17</v>
      </c>
      <c r="C4342" t="s">
        <v>73</v>
      </c>
      <c r="D4342" t="str">
        <f>TRIM(COVID_STATE[[#This Row],[ REGION_HOLD]])</f>
        <v>West</v>
      </c>
      <c r="E4342">
        <v>339</v>
      </c>
      <c r="F4342">
        <v>26</v>
      </c>
      <c r="G4342">
        <v>355</v>
      </c>
    </row>
    <row r="4343" spans="1:7" x14ac:dyDescent="0.4">
      <c r="A4343" s="1">
        <v>43936</v>
      </c>
      <c r="B4343" t="s">
        <v>33</v>
      </c>
      <c r="C4343" t="s">
        <v>74</v>
      </c>
      <c r="D4343" t="str">
        <f>TRIM(COVID_STATE[[#This Row],[ REGION_HOLD]])</f>
        <v>Northeast</v>
      </c>
      <c r="E4343">
        <v>766</v>
      </c>
      <c r="F4343">
        <v>197</v>
      </c>
      <c r="G4343">
        <v>868</v>
      </c>
    </row>
    <row r="4344" spans="1:7" x14ac:dyDescent="0.4">
      <c r="A4344" s="1">
        <v>43936</v>
      </c>
      <c r="B4344" t="s">
        <v>40</v>
      </c>
      <c r="C4344" t="s">
        <v>71</v>
      </c>
      <c r="D4344" t="str">
        <f>TRIM(COVID_STATE[[#This Row],[ REGION_HOLD]])</f>
        <v>South</v>
      </c>
      <c r="E4344">
        <v>88</v>
      </c>
      <c r="F4344">
        <v>3</v>
      </c>
      <c r="G4344">
        <v>46</v>
      </c>
    </row>
    <row r="4345" spans="1:7" x14ac:dyDescent="0.4">
      <c r="A4345" s="1">
        <v>43936</v>
      </c>
      <c r="B4345" t="s">
        <v>28</v>
      </c>
      <c r="C4345" t="s">
        <v>71</v>
      </c>
      <c r="D4345" t="str">
        <f>TRIM(COVID_STATE[[#This Row],[ REGION_HOLD]])</f>
        <v>South</v>
      </c>
      <c r="E4345">
        <v>139</v>
      </c>
      <c r="F4345">
        <v>5</v>
      </c>
      <c r="G4345">
        <v>72</v>
      </c>
    </row>
    <row r="4346" spans="1:7" x14ac:dyDescent="0.4">
      <c r="A4346" s="1">
        <v>43936</v>
      </c>
      <c r="B4346" t="s">
        <v>10</v>
      </c>
      <c r="C4346" t="s">
        <v>71</v>
      </c>
      <c r="D4346" t="str">
        <f>TRIM(COVID_STATE[[#This Row],[ REGION_HOLD]])</f>
        <v>South</v>
      </c>
      <c r="E4346">
        <v>906</v>
      </c>
      <c r="F4346">
        <v>43</v>
      </c>
      <c r="G4346">
        <v>613</v>
      </c>
    </row>
    <row r="4347" spans="1:7" x14ac:dyDescent="0.4">
      <c r="A4347" s="1">
        <v>43936</v>
      </c>
      <c r="B4347" t="s">
        <v>13</v>
      </c>
      <c r="C4347" t="s">
        <v>71</v>
      </c>
      <c r="D4347" t="str">
        <f>TRIM(COVID_STATE[[#This Row],[ REGION_HOLD]])</f>
        <v>South</v>
      </c>
      <c r="E4347">
        <v>670</v>
      </c>
      <c r="F4347">
        <v>52</v>
      </c>
      <c r="G4347">
        <v>569</v>
      </c>
    </row>
    <row r="4348" spans="1:7" x14ac:dyDescent="0.4">
      <c r="A4348" s="1">
        <v>43936</v>
      </c>
      <c r="B4348" t="s">
        <v>21</v>
      </c>
      <c r="C4348" t="s">
        <v>73</v>
      </c>
      <c r="D4348" t="str">
        <f>TRIM(COVID_STATE[[#This Row],[ REGION_HOLD]])</f>
        <v>West</v>
      </c>
      <c r="E4348">
        <v>13</v>
      </c>
      <c r="F4348">
        <v>0</v>
      </c>
      <c r="G4348">
        <v>9</v>
      </c>
    </row>
    <row r="4349" spans="1:7" x14ac:dyDescent="0.4">
      <c r="A4349" s="1">
        <v>43936</v>
      </c>
      <c r="B4349" t="s">
        <v>48</v>
      </c>
      <c r="C4349" t="s">
        <v>73</v>
      </c>
      <c r="D4349" t="str">
        <f>TRIM(COVID_STATE[[#This Row],[ REGION_HOLD]])</f>
        <v>West</v>
      </c>
      <c r="E4349">
        <v>49</v>
      </c>
      <c r="F4349">
        <v>2</v>
      </c>
      <c r="G4349">
        <v>41</v>
      </c>
    </row>
    <row r="4350" spans="1:7" x14ac:dyDescent="0.4">
      <c r="A4350" s="1">
        <v>43936</v>
      </c>
      <c r="B4350" t="s">
        <v>1</v>
      </c>
      <c r="C4350" t="s">
        <v>75</v>
      </c>
      <c r="D4350" t="str">
        <f>TRIM(COVID_STATE[[#This Row],[ REGION_HOLD]])</f>
        <v>Midwest</v>
      </c>
      <c r="E4350">
        <v>1346</v>
      </c>
      <c r="F4350">
        <v>80</v>
      </c>
      <c r="G4350">
        <v>958</v>
      </c>
    </row>
    <row r="4351" spans="1:7" x14ac:dyDescent="0.4">
      <c r="A4351" s="1">
        <v>43936</v>
      </c>
      <c r="B4351" t="s">
        <v>22</v>
      </c>
      <c r="C4351" t="s">
        <v>75</v>
      </c>
      <c r="D4351" t="str">
        <f>TRIM(COVID_STATE[[#This Row],[ REGION_HOLD]])</f>
        <v>Midwest</v>
      </c>
      <c r="E4351">
        <v>432</v>
      </c>
      <c r="F4351">
        <v>53</v>
      </c>
      <c r="G4351">
        <v>511</v>
      </c>
    </row>
    <row r="4352" spans="1:7" x14ac:dyDescent="0.4">
      <c r="A4352" s="1">
        <v>43936</v>
      </c>
      <c r="B4352" t="s">
        <v>34</v>
      </c>
      <c r="C4352" t="s">
        <v>75</v>
      </c>
      <c r="D4352" t="str">
        <f>TRIM(COVID_STATE[[#This Row],[ REGION_HOLD]])</f>
        <v>Midwest</v>
      </c>
      <c r="E4352">
        <v>96</v>
      </c>
      <c r="F4352">
        <v>9</v>
      </c>
      <c r="G4352">
        <v>53</v>
      </c>
    </row>
    <row r="4353" spans="1:7" x14ac:dyDescent="0.4">
      <c r="A4353" s="1">
        <v>43936</v>
      </c>
      <c r="B4353" t="s">
        <v>29</v>
      </c>
      <c r="C4353" t="s">
        <v>75</v>
      </c>
      <c r="D4353" t="str">
        <f>TRIM(COVID_STATE[[#This Row],[ REGION_HOLD]])</f>
        <v>Midwest</v>
      </c>
      <c r="E4353">
        <v>63</v>
      </c>
      <c r="F4353">
        <v>7</v>
      </c>
      <c r="G4353">
        <v>76</v>
      </c>
    </row>
    <row r="4354" spans="1:7" x14ac:dyDescent="0.4">
      <c r="A4354" s="1">
        <v>43936</v>
      </c>
      <c r="B4354" t="s">
        <v>23</v>
      </c>
      <c r="C4354" t="s">
        <v>71</v>
      </c>
      <c r="D4354" t="str">
        <f>TRIM(COVID_STATE[[#This Row],[ REGION_HOLD]])</f>
        <v>South</v>
      </c>
      <c r="E4354">
        <v>162</v>
      </c>
      <c r="F4354">
        <v>10</v>
      </c>
      <c r="G4354">
        <v>125</v>
      </c>
    </row>
    <row r="4355" spans="1:7" x14ac:dyDescent="0.4">
      <c r="A4355" s="1">
        <v>43936</v>
      </c>
      <c r="B4355" t="s">
        <v>35</v>
      </c>
      <c r="C4355" t="s">
        <v>71</v>
      </c>
      <c r="D4355" t="str">
        <f>TRIM(COVID_STATE[[#This Row],[ REGION_HOLD]])</f>
        <v>South</v>
      </c>
      <c r="E4355">
        <v>433</v>
      </c>
      <c r="F4355">
        <v>90</v>
      </c>
      <c r="G4355">
        <v>1103</v>
      </c>
    </row>
    <row r="4356" spans="1:7" x14ac:dyDescent="0.4">
      <c r="A4356" s="1">
        <v>43936</v>
      </c>
      <c r="B4356" t="s">
        <v>46</v>
      </c>
      <c r="C4356" t="s">
        <v>74</v>
      </c>
      <c r="D4356" t="str">
        <f>TRIM(COVID_STATE[[#This Row],[ REGION_HOLD]])</f>
        <v>Northeast</v>
      </c>
      <c r="E4356">
        <v>36</v>
      </c>
      <c r="F4356">
        <v>4</v>
      </c>
      <c r="G4356">
        <v>24</v>
      </c>
    </row>
    <row r="4357" spans="1:7" x14ac:dyDescent="0.4">
      <c r="A4357" s="1">
        <v>43936</v>
      </c>
      <c r="B4357" t="s">
        <v>18</v>
      </c>
      <c r="C4357" t="s">
        <v>71</v>
      </c>
      <c r="D4357" t="str">
        <f>TRIM(COVID_STATE[[#This Row],[ REGION_HOLD]])</f>
        <v>South</v>
      </c>
      <c r="E4357">
        <v>624</v>
      </c>
      <c r="F4357">
        <v>111</v>
      </c>
      <c r="G4357">
        <v>413</v>
      </c>
    </row>
    <row r="4358" spans="1:7" x14ac:dyDescent="0.4">
      <c r="A4358" s="1">
        <v>43936</v>
      </c>
      <c r="B4358" t="s">
        <v>4</v>
      </c>
      <c r="C4358" t="s">
        <v>74</v>
      </c>
      <c r="D4358" t="str">
        <f>TRIM(COVID_STATE[[#This Row],[ REGION_HOLD]])</f>
        <v>Northeast</v>
      </c>
      <c r="E4358">
        <v>1755</v>
      </c>
      <c r="F4358">
        <v>151</v>
      </c>
      <c r="G4358">
        <v>1108</v>
      </c>
    </row>
    <row r="4359" spans="1:7" x14ac:dyDescent="0.4">
      <c r="A4359" s="1">
        <v>43936</v>
      </c>
      <c r="B4359" t="s">
        <v>37</v>
      </c>
      <c r="C4359" t="s">
        <v>75</v>
      </c>
      <c r="D4359" t="str">
        <f>TRIM(COVID_STATE[[#This Row],[ REGION_HOLD]])</f>
        <v>Midwest</v>
      </c>
      <c r="E4359">
        <v>1049</v>
      </c>
      <c r="F4359">
        <v>153</v>
      </c>
      <c r="G4359">
        <v>1920</v>
      </c>
    </row>
    <row r="4360" spans="1:7" x14ac:dyDescent="0.4">
      <c r="A4360" s="1">
        <v>43936</v>
      </c>
      <c r="B4360" t="s">
        <v>24</v>
      </c>
      <c r="C4360" t="s">
        <v>75</v>
      </c>
      <c r="D4360" t="str">
        <f>TRIM(COVID_STATE[[#This Row],[ REGION_HOLD]])</f>
        <v>Midwest</v>
      </c>
      <c r="E4360">
        <v>114</v>
      </c>
      <c r="F4360">
        <v>8</v>
      </c>
      <c r="G4360">
        <v>87</v>
      </c>
    </row>
    <row r="4361" spans="1:7" x14ac:dyDescent="0.4">
      <c r="A4361" s="1">
        <v>43936</v>
      </c>
      <c r="B4361" t="s">
        <v>41</v>
      </c>
      <c r="C4361" t="s">
        <v>71</v>
      </c>
      <c r="D4361" t="str">
        <f>TRIM(COVID_STATE[[#This Row],[ REGION_HOLD]])</f>
        <v>South</v>
      </c>
      <c r="E4361">
        <v>273</v>
      </c>
      <c r="F4361">
        <v>11</v>
      </c>
      <c r="G4361">
        <v>122</v>
      </c>
    </row>
    <row r="4362" spans="1:7" x14ac:dyDescent="0.4">
      <c r="A4362" s="1">
        <v>43936</v>
      </c>
      <c r="B4362" t="s">
        <v>30</v>
      </c>
      <c r="C4362" t="s">
        <v>75</v>
      </c>
      <c r="D4362" t="str">
        <f>TRIM(COVID_STATE[[#This Row],[ REGION_HOLD]])</f>
        <v>Midwest</v>
      </c>
      <c r="E4362">
        <v>210</v>
      </c>
      <c r="F4362">
        <v>13</v>
      </c>
      <c r="G4362">
        <v>164</v>
      </c>
    </row>
    <row r="4363" spans="1:7" x14ac:dyDescent="0.4">
      <c r="A4363" s="1">
        <v>43936</v>
      </c>
      <c r="B4363" t="s">
        <v>49</v>
      </c>
      <c r="C4363" t="s">
        <v>73</v>
      </c>
      <c r="D4363" t="str">
        <f>TRIM(COVID_STATE[[#This Row],[ REGION_HOLD]])</f>
        <v>West</v>
      </c>
      <c r="E4363">
        <v>5</v>
      </c>
      <c r="F4363">
        <v>0</v>
      </c>
      <c r="G4363">
        <v>7</v>
      </c>
    </row>
    <row r="4364" spans="1:7" x14ac:dyDescent="0.4">
      <c r="A4364" s="1">
        <v>43936</v>
      </c>
      <c r="B4364" t="s">
        <v>7</v>
      </c>
      <c r="C4364" t="s">
        <v>75</v>
      </c>
      <c r="D4364" t="str">
        <f>TRIM(COVID_STATE[[#This Row],[ REGION_HOLD]])</f>
        <v>Midwest</v>
      </c>
      <c r="E4364">
        <v>64</v>
      </c>
      <c r="F4364">
        <v>1</v>
      </c>
      <c r="G4364">
        <v>22</v>
      </c>
    </row>
    <row r="4365" spans="1:7" x14ac:dyDescent="0.4">
      <c r="A4365" s="1">
        <v>43936</v>
      </c>
      <c r="B4365" t="s">
        <v>19</v>
      </c>
      <c r="C4365" t="s">
        <v>73</v>
      </c>
      <c r="D4365" t="str">
        <f>TRIM(COVID_STATE[[#This Row],[ REGION_HOLD]])</f>
        <v>West</v>
      </c>
      <c r="E4365">
        <v>75</v>
      </c>
      <c r="F4365">
        <v>7</v>
      </c>
      <c r="G4365">
        <v>137</v>
      </c>
    </row>
    <row r="4366" spans="1:7" x14ac:dyDescent="0.4">
      <c r="A4366" s="1">
        <v>43936</v>
      </c>
      <c r="B4366" t="s">
        <v>14</v>
      </c>
      <c r="C4366" t="s">
        <v>74</v>
      </c>
      <c r="D4366" t="str">
        <f>TRIM(COVID_STATE[[#This Row],[ REGION_HOLD]])</f>
        <v>Northeast</v>
      </c>
      <c r="E4366">
        <v>48</v>
      </c>
      <c r="F4366">
        <v>5</v>
      </c>
      <c r="G4366">
        <v>32</v>
      </c>
    </row>
    <row r="4367" spans="1:7" x14ac:dyDescent="0.4">
      <c r="A4367" s="1">
        <v>43936</v>
      </c>
      <c r="B4367" t="s">
        <v>16</v>
      </c>
      <c r="C4367" t="s">
        <v>74</v>
      </c>
      <c r="D4367" t="str">
        <f>TRIM(COVID_STATE[[#This Row],[ REGION_HOLD]])</f>
        <v>Northeast</v>
      </c>
      <c r="E4367">
        <v>2206</v>
      </c>
      <c r="F4367">
        <v>351</v>
      </c>
      <c r="G4367">
        <v>3156</v>
      </c>
    </row>
    <row r="4368" spans="1:7" x14ac:dyDescent="0.4">
      <c r="A4368" s="1">
        <v>43936</v>
      </c>
      <c r="B4368" t="s">
        <v>42</v>
      </c>
      <c r="C4368" t="s">
        <v>73</v>
      </c>
      <c r="D4368" t="str">
        <f>TRIM(COVID_STATE[[#This Row],[ REGION_HOLD]])</f>
        <v>West</v>
      </c>
      <c r="E4368">
        <v>77</v>
      </c>
      <c r="F4368">
        <v>0</v>
      </c>
      <c r="G4368">
        <v>36</v>
      </c>
    </row>
    <row r="4369" spans="1:7" x14ac:dyDescent="0.4">
      <c r="A4369" s="1">
        <v>43936</v>
      </c>
      <c r="B4369" t="s">
        <v>11</v>
      </c>
      <c r="C4369" t="s">
        <v>74</v>
      </c>
      <c r="D4369" t="str">
        <f>TRIM(COVID_STATE[[#This Row],[ REGION_HOLD]])</f>
        <v>Northeast</v>
      </c>
      <c r="E4369">
        <v>11755</v>
      </c>
      <c r="F4369">
        <v>936</v>
      </c>
      <c r="G4369">
        <v>14937</v>
      </c>
    </row>
    <row r="4370" spans="1:7" x14ac:dyDescent="0.4">
      <c r="A4370" s="1">
        <v>43936</v>
      </c>
      <c r="B4370" t="s">
        <v>15</v>
      </c>
      <c r="C4370" t="s">
        <v>71</v>
      </c>
      <c r="D4370" t="str">
        <f>TRIM(COVID_STATE[[#This Row],[ REGION_HOLD]])</f>
        <v>South</v>
      </c>
      <c r="E4370">
        <v>131</v>
      </c>
      <c r="F4370">
        <v>12</v>
      </c>
      <c r="G4370">
        <v>128</v>
      </c>
    </row>
    <row r="4371" spans="1:7" x14ac:dyDescent="0.4">
      <c r="A4371" s="1">
        <v>43936</v>
      </c>
      <c r="B4371" t="s">
        <v>43</v>
      </c>
      <c r="C4371" t="s">
        <v>75</v>
      </c>
      <c r="D4371" t="str">
        <f>TRIM(COVID_STATE[[#This Row],[ REGION_HOLD]])</f>
        <v>Midwest</v>
      </c>
      <c r="E4371">
        <v>25</v>
      </c>
      <c r="F4371">
        <v>0</v>
      </c>
      <c r="G4371">
        <v>9</v>
      </c>
    </row>
    <row r="4372" spans="1:7" x14ac:dyDescent="0.4">
      <c r="A4372" s="1">
        <v>43936</v>
      </c>
      <c r="B4372" t="s">
        <v>36</v>
      </c>
      <c r="C4372" t="s">
        <v>75</v>
      </c>
      <c r="D4372" t="str">
        <f>TRIM(COVID_STATE[[#This Row],[ REGION_HOLD]])</f>
        <v>Midwest</v>
      </c>
      <c r="E4372">
        <v>511</v>
      </c>
      <c r="F4372">
        <v>37</v>
      </c>
      <c r="G4372">
        <v>361</v>
      </c>
    </row>
    <row r="4373" spans="1:7" x14ac:dyDescent="0.4">
      <c r="A4373" s="1">
        <v>43936</v>
      </c>
      <c r="B4373" t="s">
        <v>25</v>
      </c>
      <c r="C4373" t="s">
        <v>71</v>
      </c>
      <c r="D4373" t="str">
        <f>TRIM(COVID_STATE[[#This Row],[ REGION_HOLD]])</f>
        <v>South</v>
      </c>
      <c r="E4373">
        <v>79</v>
      </c>
      <c r="F4373">
        <v>14</v>
      </c>
      <c r="G4373">
        <v>123</v>
      </c>
    </row>
    <row r="4374" spans="1:7" x14ac:dyDescent="0.4">
      <c r="A4374" s="1">
        <v>43936</v>
      </c>
      <c r="B4374" t="s">
        <v>9</v>
      </c>
      <c r="C4374" t="s">
        <v>73</v>
      </c>
      <c r="D4374" t="str">
        <f>TRIM(COVID_STATE[[#This Row],[ REGION_HOLD]])</f>
        <v>West</v>
      </c>
      <c r="E4374">
        <v>30</v>
      </c>
      <c r="F4374">
        <v>3</v>
      </c>
      <c r="G4374">
        <v>58</v>
      </c>
    </row>
    <row r="4375" spans="1:7" x14ac:dyDescent="0.4">
      <c r="A4375" s="1">
        <v>43936</v>
      </c>
      <c r="B4375" t="s">
        <v>26</v>
      </c>
      <c r="C4375" t="s">
        <v>74</v>
      </c>
      <c r="D4375" t="str">
        <f>TRIM(COVID_STATE[[#This Row],[ REGION_HOLD]])</f>
        <v>Northeast</v>
      </c>
      <c r="E4375">
        <v>1213</v>
      </c>
      <c r="F4375">
        <v>87</v>
      </c>
      <c r="G4375">
        <v>833</v>
      </c>
    </row>
    <row r="4376" spans="1:7" x14ac:dyDescent="0.4">
      <c r="A4376" s="1">
        <v>43936</v>
      </c>
      <c r="B4376" t="s">
        <v>12</v>
      </c>
      <c r="C4376" t="s">
        <v>74</v>
      </c>
      <c r="D4376" t="str">
        <f>TRIM(COVID_STATE[[#This Row],[ REGION_HOLD]])</f>
        <v>Northeast</v>
      </c>
      <c r="E4376">
        <v>278</v>
      </c>
      <c r="F4376">
        <v>7</v>
      </c>
      <c r="G4376">
        <v>87</v>
      </c>
    </row>
    <row r="4377" spans="1:7" x14ac:dyDescent="0.4">
      <c r="A4377" s="1">
        <v>43936</v>
      </c>
      <c r="B4377" t="s">
        <v>27</v>
      </c>
      <c r="C4377" t="s">
        <v>71</v>
      </c>
      <c r="D4377" t="str">
        <f>TRIM(COVID_STATE[[#This Row],[ REGION_HOLD]])</f>
        <v>South</v>
      </c>
      <c r="E4377">
        <v>103</v>
      </c>
      <c r="F4377">
        <v>10</v>
      </c>
      <c r="G4377">
        <v>107</v>
      </c>
    </row>
    <row r="4378" spans="1:7" x14ac:dyDescent="0.4">
      <c r="A4378" s="1">
        <v>43936</v>
      </c>
      <c r="B4378" t="s">
        <v>38</v>
      </c>
      <c r="C4378" t="s">
        <v>75</v>
      </c>
      <c r="D4378" t="str">
        <f>TRIM(COVID_STATE[[#This Row],[ REGION_HOLD]])</f>
        <v>Midwest</v>
      </c>
      <c r="E4378">
        <v>181</v>
      </c>
      <c r="F4378">
        <v>0</v>
      </c>
      <c r="G4378">
        <v>6</v>
      </c>
    </row>
    <row r="4379" spans="1:7" x14ac:dyDescent="0.4">
      <c r="A4379" s="1">
        <v>43936</v>
      </c>
      <c r="B4379" t="s">
        <v>20</v>
      </c>
      <c r="C4379" t="s">
        <v>71</v>
      </c>
      <c r="D4379" t="str">
        <f>TRIM(COVID_STATE[[#This Row],[ REGION_HOLD]])</f>
        <v>South</v>
      </c>
      <c r="E4379">
        <v>210</v>
      </c>
      <c r="F4379">
        <v>12</v>
      </c>
      <c r="G4379">
        <v>135</v>
      </c>
    </row>
    <row r="4380" spans="1:7" x14ac:dyDescent="0.4">
      <c r="A4380" s="1">
        <v>43936</v>
      </c>
      <c r="B4380" t="s">
        <v>6</v>
      </c>
      <c r="C4380" t="s">
        <v>71</v>
      </c>
      <c r="D4380" t="str">
        <f>TRIM(COVID_STATE[[#This Row],[ REGION_HOLD]])</f>
        <v>South</v>
      </c>
      <c r="E4380">
        <v>803</v>
      </c>
      <c r="F4380">
        <v>30</v>
      </c>
      <c r="G4380">
        <v>395</v>
      </c>
    </row>
    <row r="4381" spans="1:7" x14ac:dyDescent="0.4">
      <c r="A4381" s="1">
        <v>43936</v>
      </c>
      <c r="B4381" t="s">
        <v>8</v>
      </c>
      <c r="C4381" t="s">
        <v>73</v>
      </c>
      <c r="D4381" t="str">
        <f>TRIM(COVID_STATE[[#This Row],[ REGION_HOLD]])</f>
        <v>West</v>
      </c>
      <c r="E4381">
        <v>129</v>
      </c>
      <c r="F4381">
        <v>1</v>
      </c>
      <c r="G4381">
        <v>20</v>
      </c>
    </row>
    <row r="4382" spans="1:7" x14ac:dyDescent="0.4">
      <c r="A4382" s="1">
        <v>43936</v>
      </c>
      <c r="B4382" t="s">
        <v>31</v>
      </c>
      <c r="C4382" t="s">
        <v>74</v>
      </c>
      <c r="D4382" t="str">
        <f>TRIM(COVID_STATE[[#This Row],[ REGION_HOLD]])</f>
        <v>Northeast</v>
      </c>
      <c r="E4382">
        <v>7</v>
      </c>
      <c r="F4382">
        <v>1</v>
      </c>
      <c r="G4382">
        <v>29</v>
      </c>
    </row>
    <row r="4383" spans="1:7" x14ac:dyDescent="0.4">
      <c r="A4383" s="1">
        <v>43936</v>
      </c>
      <c r="B4383" t="s">
        <v>32</v>
      </c>
      <c r="C4383" t="s">
        <v>71</v>
      </c>
      <c r="D4383" t="str">
        <f>TRIM(COVID_STATE[[#This Row],[ REGION_HOLD]])</f>
        <v>South</v>
      </c>
      <c r="E4383">
        <v>329</v>
      </c>
      <c r="F4383">
        <v>41</v>
      </c>
      <c r="G4383">
        <v>195</v>
      </c>
    </row>
    <row r="4384" spans="1:7" x14ac:dyDescent="0.4">
      <c r="A4384" s="1">
        <v>43936</v>
      </c>
      <c r="B4384" t="s">
        <v>0</v>
      </c>
      <c r="C4384" t="s">
        <v>73</v>
      </c>
      <c r="D4384" t="str">
        <f>TRIM(COVID_STATE[[#This Row],[ REGION_HOLD]])</f>
        <v>West</v>
      </c>
      <c r="E4384">
        <v>95</v>
      </c>
      <c r="F4384">
        <v>20</v>
      </c>
      <c r="G4384">
        <v>572</v>
      </c>
    </row>
    <row r="4385" spans="1:7" x14ac:dyDescent="0.4">
      <c r="A4385" s="1">
        <v>43936</v>
      </c>
      <c r="B4385" t="s">
        <v>50</v>
      </c>
      <c r="C4385" t="s">
        <v>71</v>
      </c>
      <c r="D4385" t="str">
        <f>TRIM(COVID_STATE[[#This Row],[ REGION_HOLD]])</f>
        <v>South</v>
      </c>
      <c r="E4385">
        <v>28</v>
      </c>
      <c r="F4385">
        <v>2</v>
      </c>
      <c r="G4385">
        <v>12</v>
      </c>
    </row>
    <row r="4386" spans="1:7" x14ac:dyDescent="0.4">
      <c r="A4386" s="1">
        <v>43936</v>
      </c>
      <c r="B4386" t="s">
        <v>5</v>
      </c>
      <c r="C4386" t="s">
        <v>75</v>
      </c>
      <c r="D4386" t="str">
        <f>TRIM(COVID_STATE[[#This Row],[ REGION_HOLD]])</f>
        <v>Midwest</v>
      </c>
      <c r="E4386">
        <v>166</v>
      </c>
      <c r="F4386">
        <v>12</v>
      </c>
      <c r="G4386">
        <v>184</v>
      </c>
    </row>
    <row r="4387" spans="1:7" x14ac:dyDescent="0.4">
      <c r="A4387" s="1">
        <v>43936</v>
      </c>
      <c r="B4387" t="s">
        <v>44</v>
      </c>
      <c r="C4387" t="s">
        <v>73</v>
      </c>
      <c r="D4387" t="str">
        <f>TRIM(COVID_STATE[[#This Row],[ REGION_HOLD]])</f>
        <v>West</v>
      </c>
      <c r="E4387">
        <v>19</v>
      </c>
      <c r="F4387">
        <v>1</v>
      </c>
      <c r="G4387">
        <v>2</v>
      </c>
    </row>
    <row r="4388" spans="1:7" x14ac:dyDescent="0.4">
      <c r="A4388" s="1">
        <v>43937</v>
      </c>
      <c r="B4388" t="s">
        <v>47</v>
      </c>
      <c r="C4388" t="s">
        <v>71</v>
      </c>
      <c r="D4388" t="str">
        <f>TRIM(COVID_STATE[[#This Row],[ REGION_HOLD]])</f>
        <v>South</v>
      </c>
      <c r="E4388">
        <v>163</v>
      </c>
      <c r="F4388">
        <v>14</v>
      </c>
      <c r="G4388">
        <v>137</v>
      </c>
    </row>
    <row r="4389" spans="1:7" x14ac:dyDescent="0.4">
      <c r="A4389" s="1">
        <v>43937</v>
      </c>
      <c r="B4389" t="s">
        <v>45</v>
      </c>
      <c r="C4389" t="s">
        <v>73</v>
      </c>
      <c r="D4389" t="str">
        <f>TRIM(COVID_STATE[[#This Row],[ REGION_HOLD]])</f>
        <v>West</v>
      </c>
      <c r="E4389">
        <v>7</v>
      </c>
      <c r="F4389">
        <v>0</v>
      </c>
      <c r="G4389">
        <v>7</v>
      </c>
    </row>
    <row r="4390" spans="1:7" x14ac:dyDescent="0.4">
      <c r="A4390" s="1">
        <v>43937</v>
      </c>
      <c r="B4390" t="s">
        <v>3</v>
      </c>
      <c r="C4390" t="s">
        <v>73</v>
      </c>
      <c r="D4390" t="str">
        <f>TRIM(COVID_STATE[[#This Row],[ REGION_HOLD]])</f>
        <v>West</v>
      </c>
      <c r="E4390">
        <v>272</v>
      </c>
      <c r="F4390">
        <v>10</v>
      </c>
      <c r="G4390">
        <v>152</v>
      </c>
    </row>
    <row r="4391" spans="1:7" x14ac:dyDescent="0.4">
      <c r="A4391" s="1">
        <v>43937</v>
      </c>
      <c r="B4391" t="s">
        <v>39</v>
      </c>
      <c r="C4391" t="s">
        <v>71</v>
      </c>
      <c r="D4391" t="str">
        <f>TRIM(COVID_STATE[[#This Row],[ REGION_HOLD]])</f>
        <v>South</v>
      </c>
      <c r="E4391">
        <v>21</v>
      </c>
      <c r="F4391">
        <v>3</v>
      </c>
      <c r="G4391">
        <v>37</v>
      </c>
    </row>
    <row r="4392" spans="1:7" x14ac:dyDescent="0.4">
      <c r="A4392" s="1">
        <v>43937</v>
      </c>
      <c r="B4392" t="s">
        <v>2</v>
      </c>
      <c r="C4392" t="s">
        <v>73</v>
      </c>
      <c r="D4392" t="str">
        <f>TRIM(COVID_STATE[[#This Row],[ REGION_HOLD]])</f>
        <v>West</v>
      </c>
      <c r="E4392">
        <v>1035</v>
      </c>
      <c r="F4392">
        <v>86</v>
      </c>
      <c r="G4392">
        <v>971</v>
      </c>
    </row>
    <row r="4393" spans="1:7" x14ac:dyDescent="0.4">
      <c r="A4393" s="1">
        <v>43937</v>
      </c>
      <c r="B4393" t="s">
        <v>17</v>
      </c>
      <c r="C4393" t="s">
        <v>73</v>
      </c>
      <c r="D4393" t="str">
        <f>TRIM(COVID_STATE[[#This Row],[ REGION_HOLD]])</f>
        <v>West</v>
      </c>
      <c r="E4393">
        <v>395</v>
      </c>
      <c r="F4393">
        <v>19</v>
      </c>
      <c r="G4393">
        <v>374</v>
      </c>
    </row>
    <row r="4394" spans="1:7" x14ac:dyDescent="0.4">
      <c r="A4394" s="1">
        <v>43937</v>
      </c>
      <c r="B4394" t="s">
        <v>33</v>
      </c>
      <c r="C4394" t="s">
        <v>74</v>
      </c>
      <c r="D4394" t="str">
        <f>TRIM(COVID_STATE[[#This Row],[ REGION_HOLD]])</f>
        <v>Northeast</v>
      </c>
      <c r="E4394">
        <v>1129</v>
      </c>
      <c r="F4394">
        <v>103</v>
      </c>
      <c r="G4394">
        <v>971</v>
      </c>
    </row>
    <row r="4395" spans="1:7" x14ac:dyDescent="0.4">
      <c r="A4395" s="1">
        <v>43937</v>
      </c>
      <c r="B4395" t="s">
        <v>40</v>
      </c>
      <c r="C4395" t="s">
        <v>71</v>
      </c>
      <c r="D4395" t="str">
        <f>TRIM(COVID_STATE[[#This Row],[ REGION_HOLD]])</f>
        <v>South</v>
      </c>
      <c r="E4395">
        <v>61</v>
      </c>
      <c r="F4395">
        <v>6</v>
      </c>
      <c r="G4395">
        <v>52</v>
      </c>
    </row>
    <row r="4396" spans="1:7" x14ac:dyDescent="0.4">
      <c r="A4396" s="1">
        <v>43937</v>
      </c>
      <c r="B4396" t="s">
        <v>28</v>
      </c>
      <c r="C4396" t="s">
        <v>71</v>
      </c>
      <c r="D4396" t="str">
        <f>TRIM(COVID_STATE[[#This Row],[ REGION_HOLD]])</f>
        <v>South</v>
      </c>
      <c r="E4396">
        <v>153</v>
      </c>
      <c r="F4396">
        <v>9</v>
      </c>
      <c r="G4396">
        <v>81</v>
      </c>
    </row>
    <row r="4397" spans="1:7" x14ac:dyDescent="0.4">
      <c r="A4397" s="1">
        <v>43937</v>
      </c>
      <c r="B4397" t="s">
        <v>10</v>
      </c>
      <c r="C4397" t="s">
        <v>71</v>
      </c>
      <c r="D4397" t="str">
        <f>TRIM(COVID_STATE[[#This Row],[ REGION_HOLD]])</f>
        <v>South</v>
      </c>
      <c r="E4397">
        <v>806</v>
      </c>
      <c r="F4397">
        <v>54</v>
      </c>
      <c r="G4397">
        <v>667</v>
      </c>
    </row>
    <row r="4398" spans="1:7" x14ac:dyDescent="0.4">
      <c r="A4398" s="1">
        <v>43937</v>
      </c>
      <c r="B4398" t="s">
        <v>13</v>
      </c>
      <c r="C4398" t="s">
        <v>71</v>
      </c>
      <c r="D4398" t="str">
        <f>TRIM(COVID_STATE[[#This Row],[ REGION_HOLD]])</f>
        <v>South</v>
      </c>
      <c r="E4398">
        <v>1061</v>
      </c>
      <c r="F4398">
        <v>42</v>
      </c>
      <c r="G4398">
        <v>611</v>
      </c>
    </row>
    <row r="4399" spans="1:7" x14ac:dyDescent="0.4">
      <c r="A4399" s="1">
        <v>43937</v>
      </c>
      <c r="B4399" t="s">
        <v>21</v>
      </c>
      <c r="C4399" t="s">
        <v>73</v>
      </c>
      <c r="D4399" t="str">
        <f>TRIM(COVID_STATE[[#This Row],[ REGION_HOLD]])</f>
        <v>West</v>
      </c>
      <c r="E4399">
        <v>11</v>
      </c>
      <c r="F4399">
        <v>0</v>
      </c>
      <c r="G4399">
        <v>9</v>
      </c>
    </row>
    <row r="4400" spans="1:7" x14ac:dyDescent="0.4">
      <c r="A4400" s="1">
        <v>43937</v>
      </c>
      <c r="B4400" t="s">
        <v>48</v>
      </c>
      <c r="C4400" t="s">
        <v>73</v>
      </c>
      <c r="D4400" t="str">
        <f>TRIM(COVID_STATE[[#This Row],[ REGION_HOLD]])</f>
        <v>West</v>
      </c>
      <c r="E4400">
        <v>22</v>
      </c>
      <c r="F4400">
        <v>0</v>
      </c>
      <c r="G4400">
        <v>41</v>
      </c>
    </row>
    <row r="4401" spans="1:7" x14ac:dyDescent="0.4">
      <c r="A4401" s="1">
        <v>43937</v>
      </c>
      <c r="B4401" t="s">
        <v>1</v>
      </c>
      <c r="C4401" t="s">
        <v>75</v>
      </c>
      <c r="D4401" t="str">
        <f>TRIM(COVID_STATE[[#This Row],[ REGION_HOLD]])</f>
        <v>Midwest</v>
      </c>
      <c r="E4401">
        <v>1141</v>
      </c>
      <c r="F4401">
        <v>123</v>
      </c>
      <c r="G4401">
        <v>1081</v>
      </c>
    </row>
    <row r="4402" spans="1:7" x14ac:dyDescent="0.4">
      <c r="A4402" s="1">
        <v>43937</v>
      </c>
      <c r="B4402" t="s">
        <v>22</v>
      </c>
      <c r="C4402" t="s">
        <v>75</v>
      </c>
      <c r="D4402" t="str">
        <f>TRIM(COVID_STATE[[#This Row],[ REGION_HOLD]])</f>
        <v>Midwest</v>
      </c>
      <c r="E4402">
        <v>589</v>
      </c>
      <c r="F4402">
        <v>43</v>
      </c>
      <c r="G4402">
        <v>554</v>
      </c>
    </row>
    <row r="4403" spans="1:7" x14ac:dyDescent="0.4">
      <c r="A4403" s="1">
        <v>43937</v>
      </c>
      <c r="B4403" t="s">
        <v>34</v>
      </c>
      <c r="C4403" t="s">
        <v>75</v>
      </c>
      <c r="D4403" t="str">
        <f>TRIM(COVID_STATE[[#This Row],[ REGION_HOLD]])</f>
        <v>Midwest</v>
      </c>
      <c r="E4403">
        <v>146</v>
      </c>
      <c r="F4403">
        <v>7</v>
      </c>
      <c r="G4403">
        <v>60</v>
      </c>
    </row>
    <row r="4404" spans="1:7" x14ac:dyDescent="0.4">
      <c r="A4404" s="1">
        <v>43937</v>
      </c>
      <c r="B4404" t="s">
        <v>29</v>
      </c>
      <c r="C4404" t="s">
        <v>75</v>
      </c>
      <c r="D4404" t="str">
        <f>TRIM(COVID_STATE[[#This Row],[ REGION_HOLD]])</f>
        <v>Midwest</v>
      </c>
      <c r="E4404">
        <v>92</v>
      </c>
      <c r="F4404">
        <v>4</v>
      </c>
      <c r="G4404">
        <v>80</v>
      </c>
    </row>
    <row r="4405" spans="1:7" x14ac:dyDescent="0.4">
      <c r="A4405" s="1">
        <v>43937</v>
      </c>
      <c r="B4405" t="s">
        <v>23</v>
      </c>
      <c r="C4405" t="s">
        <v>71</v>
      </c>
      <c r="D4405" t="str">
        <f>TRIM(COVID_STATE[[#This Row],[ REGION_HOLD]])</f>
        <v>South</v>
      </c>
      <c r="E4405">
        <v>57</v>
      </c>
      <c r="F4405">
        <v>6</v>
      </c>
      <c r="G4405">
        <v>131</v>
      </c>
    </row>
    <row r="4406" spans="1:7" x14ac:dyDescent="0.4">
      <c r="A4406" s="1">
        <v>43937</v>
      </c>
      <c r="B4406" t="s">
        <v>35</v>
      </c>
      <c r="C4406" t="s">
        <v>71</v>
      </c>
      <c r="D4406" t="str">
        <f>TRIM(COVID_STATE[[#This Row],[ REGION_HOLD]])</f>
        <v>South</v>
      </c>
      <c r="E4406">
        <v>581</v>
      </c>
      <c r="F4406">
        <v>53</v>
      </c>
      <c r="G4406">
        <v>1156</v>
      </c>
    </row>
    <row r="4407" spans="1:7" x14ac:dyDescent="0.4">
      <c r="A4407" s="1">
        <v>43937</v>
      </c>
      <c r="B4407" t="s">
        <v>46</v>
      </c>
      <c r="C4407" t="s">
        <v>74</v>
      </c>
      <c r="D4407" t="str">
        <f>TRIM(COVID_STATE[[#This Row],[ REGION_HOLD]])</f>
        <v>Northeast</v>
      </c>
      <c r="E4407">
        <v>26</v>
      </c>
      <c r="F4407">
        <v>3</v>
      </c>
      <c r="G4407">
        <v>27</v>
      </c>
    </row>
    <row r="4408" spans="1:7" x14ac:dyDescent="0.4">
      <c r="A4408" s="1">
        <v>43937</v>
      </c>
      <c r="B4408" t="s">
        <v>18</v>
      </c>
      <c r="C4408" t="s">
        <v>71</v>
      </c>
      <c r="D4408" t="str">
        <f>TRIM(COVID_STATE[[#This Row],[ REGION_HOLD]])</f>
        <v>South</v>
      </c>
      <c r="E4408">
        <v>755</v>
      </c>
      <c r="F4408">
        <v>46</v>
      </c>
      <c r="G4408">
        <v>459</v>
      </c>
    </row>
    <row r="4409" spans="1:7" x14ac:dyDescent="0.4">
      <c r="A4409" s="1">
        <v>43937</v>
      </c>
      <c r="B4409" t="s">
        <v>4</v>
      </c>
      <c r="C4409" t="s">
        <v>74</v>
      </c>
      <c r="D4409" t="str">
        <f>TRIM(COVID_STATE[[#This Row],[ REGION_HOLD]])</f>
        <v>Northeast</v>
      </c>
      <c r="E4409">
        <v>2263</v>
      </c>
      <c r="F4409">
        <v>137</v>
      </c>
      <c r="G4409">
        <v>1245</v>
      </c>
    </row>
    <row r="4410" spans="1:7" x14ac:dyDescent="0.4">
      <c r="A4410" s="1">
        <v>43937</v>
      </c>
      <c r="B4410" t="s">
        <v>37</v>
      </c>
      <c r="C4410" t="s">
        <v>75</v>
      </c>
      <c r="D4410" t="str">
        <f>TRIM(COVID_STATE[[#This Row],[ REGION_HOLD]])</f>
        <v>Midwest</v>
      </c>
      <c r="E4410">
        <v>1226</v>
      </c>
      <c r="F4410">
        <v>172</v>
      </c>
      <c r="G4410">
        <v>2092</v>
      </c>
    </row>
    <row r="4411" spans="1:7" x14ac:dyDescent="0.4">
      <c r="A4411" s="1">
        <v>43937</v>
      </c>
      <c r="B4411" t="s">
        <v>24</v>
      </c>
      <c r="C4411" t="s">
        <v>75</v>
      </c>
      <c r="D4411" t="str">
        <f>TRIM(COVID_STATE[[#This Row],[ REGION_HOLD]])</f>
        <v>Midwest</v>
      </c>
      <c r="E4411">
        <v>108</v>
      </c>
      <c r="F4411">
        <v>7</v>
      </c>
      <c r="G4411">
        <v>94</v>
      </c>
    </row>
    <row r="4412" spans="1:7" x14ac:dyDescent="0.4">
      <c r="A4412" s="1">
        <v>43937</v>
      </c>
      <c r="B4412" t="s">
        <v>41</v>
      </c>
      <c r="C4412" t="s">
        <v>71</v>
      </c>
      <c r="D4412" t="str">
        <f>TRIM(COVID_STATE[[#This Row],[ REGION_HOLD]])</f>
        <v>South</v>
      </c>
      <c r="E4412">
        <v>264</v>
      </c>
      <c r="F4412">
        <v>7</v>
      </c>
      <c r="G4412">
        <v>129</v>
      </c>
    </row>
    <row r="4413" spans="1:7" x14ac:dyDescent="0.4">
      <c r="A4413" s="1">
        <v>43937</v>
      </c>
      <c r="B4413" t="s">
        <v>30</v>
      </c>
      <c r="C4413" t="s">
        <v>75</v>
      </c>
      <c r="D4413" t="str">
        <f>TRIM(COVID_STATE[[#This Row],[ REGION_HOLD]])</f>
        <v>Midwest</v>
      </c>
      <c r="E4413">
        <v>215</v>
      </c>
      <c r="F4413">
        <v>6</v>
      </c>
      <c r="G4413">
        <v>170</v>
      </c>
    </row>
    <row r="4414" spans="1:7" x14ac:dyDescent="0.4">
      <c r="A4414" s="1">
        <v>43937</v>
      </c>
      <c r="B4414" t="s">
        <v>49</v>
      </c>
      <c r="C4414" t="s">
        <v>73</v>
      </c>
      <c r="D4414" t="str">
        <f>TRIM(COVID_STATE[[#This Row],[ REGION_HOLD]])</f>
        <v>West</v>
      </c>
      <c r="E4414">
        <v>11</v>
      </c>
      <c r="F4414">
        <v>0</v>
      </c>
      <c r="G4414">
        <v>7</v>
      </c>
    </row>
    <row r="4415" spans="1:7" x14ac:dyDescent="0.4">
      <c r="A4415" s="1">
        <v>43937</v>
      </c>
      <c r="B4415" t="s">
        <v>7</v>
      </c>
      <c r="C4415" t="s">
        <v>75</v>
      </c>
      <c r="D4415" t="str">
        <f>TRIM(COVID_STATE[[#This Row],[ REGION_HOLD]])</f>
        <v>Midwest</v>
      </c>
      <c r="E4415">
        <v>100</v>
      </c>
      <c r="F4415">
        <v>2</v>
      </c>
      <c r="G4415">
        <v>24</v>
      </c>
    </row>
    <row r="4416" spans="1:7" x14ac:dyDescent="0.4">
      <c r="A4416" s="1">
        <v>43937</v>
      </c>
      <c r="B4416" t="s">
        <v>19</v>
      </c>
      <c r="C4416" t="s">
        <v>73</v>
      </c>
      <c r="D4416" t="str">
        <f>TRIM(COVID_STATE[[#This Row],[ REGION_HOLD]])</f>
        <v>West</v>
      </c>
      <c r="E4416">
        <v>109</v>
      </c>
      <c r="F4416">
        <v>5</v>
      </c>
      <c r="G4416">
        <v>142</v>
      </c>
    </row>
    <row r="4417" spans="1:7" x14ac:dyDescent="0.4">
      <c r="A4417" s="1">
        <v>43937</v>
      </c>
      <c r="B4417" t="s">
        <v>14</v>
      </c>
      <c r="C4417" t="s">
        <v>74</v>
      </c>
      <c r="D4417" t="str">
        <f>TRIM(COVID_STATE[[#This Row],[ REGION_HOLD]])</f>
        <v>Northeast</v>
      </c>
      <c r="E4417">
        <v>72</v>
      </c>
      <c r="F4417">
        <v>2</v>
      </c>
      <c r="G4417">
        <v>34</v>
      </c>
    </row>
    <row r="4418" spans="1:7" x14ac:dyDescent="0.4">
      <c r="A4418" s="1">
        <v>43937</v>
      </c>
      <c r="B4418" t="s">
        <v>16</v>
      </c>
      <c r="C4418" t="s">
        <v>74</v>
      </c>
      <c r="D4418" t="str">
        <f>TRIM(COVID_STATE[[#This Row],[ REGION_HOLD]])</f>
        <v>Northeast</v>
      </c>
      <c r="E4418">
        <v>4287</v>
      </c>
      <c r="F4418">
        <v>362</v>
      </c>
      <c r="G4418">
        <v>3518</v>
      </c>
    </row>
    <row r="4419" spans="1:7" x14ac:dyDescent="0.4">
      <c r="A4419" s="1">
        <v>43937</v>
      </c>
      <c r="B4419" t="s">
        <v>42</v>
      </c>
      <c r="C4419" t="s">
        <v>73</v>
      </c>
      <c r="D4419" t="str">
        <f>TRIM(COVID_STATE[[#This Row],[ REGION_HOLD]])</f>
        <v>West</v>
      </c>
      <c r="E4419">
        <v>113</v>
      </c>
      <c r="F4419">
        <v>8</v>
      </c>
      <c r="G4419">
        <v>44</v>
      </c>
    </row>
    <row r="4420" spans="1:7" x14ac:dyDescent="0.4">
      <c r="A4420" s="1">
        <v>43937</v>
      </c>
      <c r="B4420" t="s">
        <v>11</v>
      </c>
      <c r="C4420" t="s">
        <v>74</v>
      </c>
      <c r="D4420" t="str">
        <f>TRIM(COVID_STATE[[#This Row],[ REGION_HOLD]])</f>
        <v>Northeast</v>
      </c>
      <c r="E4420">
        <v>8631</v>
      </c>
      <c r="F4420">
        <v>732</v>
      </c>
      <c r="G4420">
        <v>15669</v>
      </c>
    </row>
    <row r="4421" spans="1:7" x14ac:dyDescent="0.4">
      <c r="A4421" s="1">
        <v>43937</v>
      </c>
      <c r="B4421" t="s">
        <v>15</v>
      </c>
      <c r="C4421" t="s">
        <v>71</v>
      </c>
      <c r="D4421" t="str">
        <f>TRIM(COVID_STATE[[#This Row],[ REGION_HOLD]])</f>
        <v>South</v>
      </c>
      <c r="E4421">
        <v>340</v>
      </c>
      <c r="F4421">
        <v>12</v>
      </c>
      <c r="G4421">
        <v>140</v>
      </c>
    </row>
    <row r="4422" spans="1:7" x14ac:dyDescent="0.4">
      <c r="A4422" s="1">
        <v>43937</v>
      </c>
      <c r="B4422" t="s">
        <v>43</v>
      </c>
      <c r="C4422" t="s">
        <v>75</v>
      </c>
      <c r="D4422" t="str">
        <f>TRIM(COVID_STATE[[#This Row],[ REGION_HOLD]])</f>
        <v>Midwest</v>
      </c>
      <c r="E4422">
        <v>28</v>
      </c>
      <c r="F4422">
        <v>0</v>
      </c>
      <c r="G4422">
        <v>9</v>
      </c>
    </row>
    <row r="4423" spans="1:7" x14ac:dyDescent="0.4">
      <c r="A4423" s="1">
        <v>43937</v>
      </c>
      <c r="B4423" t="s">
        <v>36</v>
      </c>
      <c r="C4423" t="s">
        <v>75</v>
      </c>
      <c r="D4423" t="str">
        <f>TRIM(COVID_STATE[[#This Row],[ REGION_HOLD]])</f>
        <v>Midwest</v>
      </c>
      <c r="E4423">
        <v>623</v>
      </c>
      <c r="F4423">
        <v>28</v>
      </c>
      <c r="G4423">
        <v>389</v>
      </c>
    </row>
    <row r="4424" spans="1:7" x14ac:dyDescent="0.4">
      <c r="A4424" s="1">
        <v>43937</v>
      </c>
      <c r="B4424" t="s">
        <v>25</v>
      </c>
      <c r="C4424" t="s">
        <v>71</v>
      </c>
      <c r="D4424" t="str">
        <f>TRIM(COVID_STATE[[#This Row],[ REGION_HOLD]])</f>
        <v>South</v>
      </c>
      <c r="E4424">
        <v>94</v>
      </c>
      <c r="F4424">
        <v>8</v>
      </c>
      <c r="G4424">
        <v>131</v>
      </c>
    </row>
    <row r="4425" spans="1:7" x14ac:dyDescent="0.4">
      <c r="A4425" s="1">
        <v>43937</v>
      </c>
      <c r="B4425" t="s">
        <v>9</v>
      </c>
      <c r="C4425" t="s">
        <v>73</v>
      </c>
      <c r="D4425" t="str">
        <f>TRIM(COVID_STATE[[#This Row],[ REGION_HOLD]])</f>
        <v>West</v>
      </c>
      <c r="E4425">
        <v>73</v>
      </c>
      <c r="F4425">
        <v>6</v>
      </c>
      <c r="G4425">
        <v>64</v>
      </c>
    </row>
    <row r="4426" spans="1:7" x14ac:dyDescent="0.4">
      <c r="A4426" s="1">
        <v>43937</v>
      </c>
      <c r="B4426" t="s">
        <v>26</v>
      </c>
      <c r="C4426" t="s">
        <v>74</v>
      </c>
      <c r="D4426" t="str">
        <f>TRIM(COVID_STATE[[#This Row],[ REGION_HOLD]])</f>
        <v>Northeast</v>
      </c>
      <c r="E4426">
        <v>1510</v>
      </c>
      <c r="F4426">
        <v>107</v>
      </c>
      <c r="G4426">
        <v>940</v>
      </c>
    </row>
    <row r="4427" spans="1:7" x14ac:dyDescent="0.4">
      <c r="A4427" s="1">
        <v>43937</v>
      </c>
      <c r="B4427" t="s">
        <v>12</v>
      </c>
      <c r="C4427" t="s">
        <v>74</v>
      </c>
      <c r="D4427" t="str">
        <f>TRIM(COVID_STATE[[#This Row],[ REGION_HOLD]])</f>
        <v>Northeast</v>
      </c>
      <c r="E4427">
        <v>309</v>
      </c>
      <c r="F4427">
        <v>18</v>
      </c>
      <c r="G4427">
        <v>105</v>
      </c>
    </row>
    <row r="4428" spans="1:7" x14ac:dyDescent="0.4">
      <c r="A4428" s="1">
        <v>43937</v>
      </c>
      <c r="B4428" t="s">
        <v>27</v>
      </c>
      <c r="C4428" t="s">
        <v>71</v>
      </c>
      <c r="D4428" t="str">
        <f>TRIM(COVID_STATE[[#This Row],[ REGION_HOLD]])</f>
        <v>South</v>
      </c>
      <c r="E4428">
        <v>275</v>
      </c>
      <c r="F4428">
        <v>2</v>
      </c>
      <c r="G4428">
        <v>109</v>
      </c>
    </row>
    <row r="4429" spans="1:7" x14ac:dyDescent="0.4">
      <c r="A4429" s="1">
        <v>43937</v>
      </c>
      <c r="B4429" t="s">
        <v>38</v>
      </c>
      <c r="C4429" t="s">
        <v>75</v>
      </c>
      <c r="D4429" t="str">
        <f>TRIM(COVID_STATE[[#This Row],[ REGION_HOLD]])</f>
        <v>Midwest</v>
      </c>
      <c r="E4429">
        <v>143</v>
      </c>
      <c r="F4429">
        <v>1</v>
      </c>
      <c r="G4429">
        <v>7</v>
      </c>
    </row>
    <row r="4430" spans="1:7" x14ac:dyDescent="0.4">
      <c r="A4430" s="1">
        <v>43937</v>
      </c>
      <c r="B4430" t="s">
        <v>20</v>
      </c>
      <c r="C4430" t="s">
        <v>71</v>
      </c>
      <c r="D4430" t="str">
        <f>TRIM(COVID_STATE[[#This Row],[ REGION_HOLD]])</f>
        <v>South</v>
      </c>
      <c r="E4430">
        <v>213</v>
      </c>
      <c r="F4430">
        <v>7</v>
      </c>
      <c r="G4430">
        <v>142</v>
      </c>
    </row>
    <row r="4431" spans="1:7" x14ac:dyDescent="0.4">
      <c r="A4431" s="1">
        <v>43937</v>
      </c>
      <c r="B4431" t="s">
        <v>6</v>
      </c>
      <c r="C4431" t="s">
        <v>71</v>
      </c>
      <c r="D4431" t="str">
        <f>TRIM(COVID_STATE[[#This Row],[ REGION_HOLD]])</f>
        <v>South</v>
      </c>
      <c r="E4431">
        <v>822</v>
      </c>
      <c r="F4431">
        <v>33</v>
      </c>
      <c r="G4431">
        <v>428</v>
      </c>
    </row>
    <row r="4432" spans="1:7" x14ac:dyDescent="0.4">
      <c r="A4432" s="1">
        <v>43937</v>
      </c>
      <c r="B4432" t="s">
        <v>8</v>
      </c>
      <c r="C4432" t="s">
        <v>73</v>
      </c>
      <c r="D4432" t="str">
        <f>TRIM(COVID_STATE[[#This Row],[ REGION_HOLD]])</f>
        <v>West</v>
      </c>
      <c r="E4432">
        <v>138</v>
      </c>
      <c r="F4432">
        <v>1</v>
      </c>
      <c r="G4432">
        <v>21</v>
      </c>
    </row>
    <row r="4433" spans="1:7" x14ac:dyDescent="0.4">
      <c r="A4433" s="1">
        <v>43937</v>
      </c>
      <c r="B4433" t="s">
        <v>31</v>
      </c>
      <c r="C4433" t="s">
        <v>74</v>
      </c>
      <c r="D4433" t="str">
        <f>TRIM(COVID_STATE[[#This Row],[ REGION_HOLD]])</f>
        <v>Northeast</v>
      </c>
      <c r="E4433">
        <v>9</v>
      </c>
      <c r="F4433">
        <v>5</v>
      </c>
      <c r="G4433">
        <v>34</v>
      </c>
    </row>
    <row r="4434" spans="1:7" x14ac:dyDescent="0.4">
      <c r="A4434" s="1">
        <v>43937</v>
      </c>
      <c r="B4434" t="s">
        <v>32</v>
      </c>
      <c r="C4434" t="s">
        <v>71</v>
      </c>
      <c r="D4434" t="str">
        <f>TRIM(COVID_STATE[[#This Row],[ REGION_HOLD]])</f>
        <v>South</v>
      </c>
      <c r="E4434">
        <v>389</v>
      </c>
      <c r="F4434">
        <v>13</v>
      </c>
      <c r="G4434">
        <v>208</v>
      </c>
    </row>
    <row r="4435" spans="1:7" x14ac:dyDescent="0.4">
      <c r="A4435" s="1">
        <v>43937</v>
      </c>
      <c r="B4435" t="s">
        <v>0</v>
      </c>
      <c r="C4435" t="s">
        <v>73</v>
      </c>
      <c r="D4435" t="str">
        <f>TRIM(COVID_STATE[[#This Row],[ REGION_HOLD]])</f>
        <v>West</v>
      </c>
      <c r="E4435">
        <v>374</v>
      </c>
      <c r="F4435">
        <v>16</v>
      </c>
      <c r="G4435">
        <v>588</v>
      </c>
    </row>
    <row r="4436" spans="1:7" x14ac:dyDescent="0.4">
      <c r="A4436" s="1">
        <v>43937</v>
      </c>
      <c r="B4436" t="s">
        <v>50</v>
      </c>
      <c r="C4436" t="s">
        <v>71</v>
      </c>
      <c r="D4436" t="str">
        <f>TRIM(COVID_STATE[[#This Row],[ REGION_HOLD]])</f>
        <v>South</v>
      </c>
      <c r="E4436">
        <v>14</v>
      </c>
      <c r="F4436">
        <v>1</v>
      </c>
      <c r="G4436">
        <v>13</v>
      </c>
    </row>
    <row r="4437" spans="1:7" x14ac:dyDescent="0.4">
      <c r="A4437" s="1">
        <v>43937</v>
      </c>
      <c r="B4437" t="s">
        <v>5</v>
      </c>
      <c r="C4437" t="s">
        <v>75</v>
      </c>
      <c r="D4437" t="str">
        <f>TRIM(COVID_STATE[[#This Row],[ REGION_HOLD]])</f>
        <v>Midwest</v>
      </c>
      <c r="E4437">
        <v>154</v>
      </c>
      <c r="F4437">
        <v>13</v>
      </c>
      <c r="G4437">
        <v>197</v>
      </c>
    </row>
    <row r="4438" spans="1:7" x14ac:dyDescent="0.4">
      <c r="A4438" s="1">
        <v>43937</v>
      </c>
      <c r="B4438" t="s">
        <v>44</v>
      </c>
      <c r="C4438" t="s">
        <v>73</v>
      </c>
      <c r="D4438" t="str">
        <f>TRIM(COVID_STATE[[#This Row],[ REGION_HOLD]])</f>
        <v>West</v>
      </c>
      <c r="E4438">
        <v>1</v>
      </c>
      <c r="F4438">
        <v>0</v>
      </c>
      <c r="G4438">
        <v>2</v>
      </c>
    </row>
    <row r="4439" spans="1:7" x14ac:dyDescent="0.4">
      <c r="A4439" s="1">
        <v>43938</v>
      </c>
      <c r="B4439" t="s">
        <v>47</v>
      </c>
      <c r="C4439" t="s">
        <v>71</v>
      </c>
      <c r="D4439" t="str">
        <f>TRIM(COVID_STATE[[#This Row],[ REGION_HOLD]])</f>
        <v>South</v>
      </c>
      <c r="E4439">
        <v>168</v>
      </c>
      <c r="F4439">
        <v>14</v>
      </c>
      <c r="G4439">
        <v>151</v>
      </c>
    </row>
    <row r="4440" spans="1:7" x14ac:dyDescent="0.4">
      <c r="A4440" s="1">
        <v>43938</v>
      </c>
      <c r="B4440" t="s">
        <v>45</v>
      </c>
      <c r="C4440" t="s">
        <v>73</v>
      </c>
      <c r="D4440" t="str">
        <f>TRIM(COVID_STATE[[#This Row],[ REGION_HOLD]])</f>
        <v>West</v>
      </c>
      <c r="E4440">
        <v>9</v>
      </c>
      <c r="F4440">
        <v>0</v>
      </c>
      <c r="G4440">
        <v>7</v>
      </c>
    </row>
    <row r="4441" spans="1:7" x14ac:dyDescent="0.4">
      <c r="A4441" s="1">
        <v>43938</v>
      </c>
      <c r="B4441" t="s">
        <v>3</v>
      </c>
      <c r="C4441" t="s">
        <v>73</v>
      </c>
      <c r="D4441" t="str">
        <f>TRIM(COVID_STATE[[#This Row],[ REGION_HOLD]])</f>
        <v>West</v>
      </c>
      <c r="E4441">
        <v>273</v>
      </c>
      <c r="F4441">
        <v>22</v>
      </c>
      <c r="G4441">
        <v>174</v>
      </c>
    </row>
    <row r="4442" spans="1:7" x14ac:dyDescent="0.4">
      <c r="A4442" s="1">
        <v>43938</v>
      </c>
      <c r="B4442" t="s">
        <v>39</v>
      </c>
      <c r="C4442" t="s">
        <v>71</v>
      </c>
      <c r="D4442" t="str">
        <f>TRIM(COVID_STATE[[#This Row],[ REGION_HOLD]])</f>
        <v>South</v>
      </c>
      <c r="E4442">
        <v>75</v>
      </c>
      <c r="F4442">
        <v>0</v>
      </c>
      <c r="G4442">
        <v>37</v>
      </c>
    </row>
    <row r="4443" spans="1:7" x14ac:dyDescent="0.4">
      <c r="A4443" s="1">
        <v>43938</v>
      </c>
      <c r="B4443" t="s">
        <v>2</v>
      </c>
      <c r="C4443" t="s">
        <v>73</v>
      </c>
      <c r="D4443" t="str">
        <f>TRIM(COVID_STATE[[#This Row],[ REGION_HOLD]])</f>
        <v>West</v>
      </c>
      <c r="E4443">
        <v>1256</v>
      </c>
      <c r="F4443">
        <v>79</v>
      </c>
      <c r="G4443">
        <v>1050</v>
      </c>
    </row>
    <row r="4444" spans="1:7" x14ac:dyDescent="0.4">
      <c r="A4444" s="1">
        <v>43938</v>
      </c>
      <c r="B4444" t="s">
        <v>17</v>
      </c>
      <c r="C4444" t="s">
        <v>73</v>
      </c>
      <c r="D4444" t="str">
        <f>TRIM(COVID_STATE[[#This Row],[ REGION_HOLD]])</f>
        <v>West</v>
      </c>
      <c r="E4444">
        <v>372</v>
      </c>
      <c r="F4444">
        <v>15</v>
      </c>
      <c r="G4444">
        <v>389</v>
      </c>
    </row>
    <row r="4445" spans="1:7" x14ac:dyDescent="0.4">
      <c r="A4445" s="1">
        <v>43938</v>
      </c>
      <c r="B4445" t="s">
        <v>33</v>
      </c>
      <c r="C4445" t="s">
        <v>74</v>
      </c>
      <c r="D4445" t="str">
        <f>TRIM(COVID_STATE[[#This Row],[ REGION_HOLD]])</f>
        <v>Northeast</v>
      </c>
      <c r="E4445">
        <v>925</v>
      </c>
      <c r="F4445">
        <v>65</v>
      </c>
      <c r="G4445">
        <v>1036</v>
      </c>
    </row>
    <row r="4446" spans="1:7" x14ac:dyDescent="0.4">
      <c r="A4446" s="1">
        <v>43938</v>
      </c>
      <c r="B4446" t="s">
        <v>40</v>
      </c>
      <c r="C4446" t="s">
        <v>71</v>
      </c>
      <c r="D4446" t="str">
        <f>TRIM(COVID_STATE[[#This Row],[ REGION_HOLD]])</f>
        <v>South</v>
      </c>
      <c r="E4446">
        <v>248</v>
      </c>
      <c r="F4446">
        <v>9</v>
      </c>
      <c r="G4446">
        <v>61</v>
      </c>
    </row>
    <row r="4447" spans="1:7" x14ac:dyDescent="0.4">
      <c r="A4447" s="1">
        <v>43938</v>
      </c>
      <c r="B4447" t="s">
        <v>28</v>
      </c>
      <c r="C4447" t="s">
        <v>71</v>
      </c>
      <c r="D4447" t="str">
        <f>TRIM(COVID_STATE[[#This Row],[ REGION_HOLD]])</f>
        <v>South</v>
      </c>
      <c r="E4447">
        <v>126</v>
      </c>
      <c r="F4447">
        <v>5</v>
      </c>
      <c r="G4447">
        <v>86</v>
      </c>
    </row>
    <row r="4448" spans="1:7" x14ac:dyDescent="0.4">
      <c r="A4448" s="1">
        <v>43938</v>
      </c>
      <c r="B4448" t="s">
        <v>10</v>
      </c>
      <c r="C4448" t="s">
        <v>71</v>
      </c>
      <c r="D4448" t="str">
        <f>TRIM(COVID_STATE[[#This Row],[ REGION_HOLD]])</f>
        <v>South</v>
      </c>
      <c r="E4448">
        <v>1413</v>
      </c>
      <c r="F4448">
        <v>58</v>
      </c>
      <c r="G4448">
        <v>725</v>
      </c>
    </row>
    <row r="4449" spans="1:7" x14ac:dyDescent="0.4">
      <c r="A4449" s="1">
        <v>43938</v>
      </c>
      <c r="B4449" t="s">
        <v>13</v>
      </c>
      <c r="C4449" t="s">
        <v>71</v>
      </c>
      <c r="D4449" t="str">
        <f>TRIM(COVID_STATE[[#This Row],[ REGION_HOLD]])</f>
        <v>South</v>
      </c>
      <c r="E4449">
        <v>1014</v>
      </c>
      <c r="F4449">
        <v>50</v>
      </c>
      <c r="G4449">
        <v>661</v>
      </c>
    </row>
    <row r="4450" spans="1:7" x14ac:dyDescent="0.4">
      <c r="A4450" s="1">
        <v>43938</v>
      </c>
      <c r="B4450" t="s">
        <v>21</v>
      </c>
      <c r="C4450" t="s">
        <v>73</v>
      </c>
      <c r="D4450" t="str">
        <f>TRIM(COVID_STATE[[#This Row],[ REGION_HOLD]])</f>
        <v>West</v>
      </c>
      <c r="E4450">
        <v>12</v>
      </c>
      <c r="F4450">
        <v>0</v>
      </c>
      <c r="G4450">
        <v>9</v>
      </c>
    </row>
    <row r="4451" spans="1:7" x14ac:dyDescent="0.4">
      <c r="A4451" s="1">
        <v>43938</v>
      </c>
      <c r="B4451" t="s">
        <v>48</v>
      </c>
      <c r="C4451" t="s">
        <v>73</v>
      </c>
      <c r="D4451" t="str">
        <f>TRIM(COVID_STATE[[#This Row],[ REGION_HOLD]])</f>
        <v>West</v>
      </c>
      <c r="E4451">
        <v>46</v>
      </c>
      <c r="F4451">
        <v>2</v>
      </c>
      <c r="G4451">
        <v>43</v>
      </c>
    </row>
    <row r="4452" spans="1:7" x14ac:dyDescent="0.4">
      <c r="A4452" s="1">
        <v>43938</v>
      </c>
      <c r="B4452" t="s">
        <v>1</v>
      </c>
      <c r="C4452" t="s">
        <v>75</v>
      </c>
      <c r="D4452" t="str">
        <f>TRIM(COVID_STATE[[#This Row],[ REGION_HOLD]])</f>
        <v>Midwest</v>
      </c>
      <c r="E4452">
        <v>1841</v>
      </c>
      <c r="F4452">
        <v>61</v>
      </c>
      <c r="G4452">
        <v>1142</v>
      </c>
    </row>
    <row r="4453" spans="1:7" x14ac:dyDescent="0.4">
      <c r="A4453" s="1">
        <v>43938</v>
      </c>
      <c r="B4453" t="s">
        <v>22</v>
      </c>
      <c r="C4453" t="s">
        <v>75</v>
      </c>
      <c r="D4453" t="str">
        <f>TRIM(COVID_STATE[[#This Row],[ REGION_HOLD]])</f>
        <v>Midwest</v>
      </c>
      <c r="E4453">
        <v>616</v>
      </c>
      <c r="F4453">
        <v>45</v>
      </c>
      <c r="G4453">
        <v>599</v>
      </c>
    </row>
    <row r="4454" spans="1:7" x14ac:dyDescent="0.4">
      <c r="A4454" s="1">
        <v>43938</v>
      </c>
      <c r="B4454" t="s">
        <v>34</v>
      </c>
      <c r="C4454" t="s">
        <v>75</v>
      </c>
      <c r="D4454" t="str">
        <f>TRIM(COVID_STATE[[#This Row],[ REGION_HOLD]])</f>
        <v>Midwest</v>
      </c>
      <c r="E4454">
        <v>191</v>
      </c>
      <c r="F4454">
        <v>4</v>
      </c>
      <c r="G4454">
        <v>64</v>
      </c>
    </row>
    <row r="4455" spans="1:7" x14ac:dyDescent="0.4">
      <c r="A4455" s="1">
        <v>43938</v>
      </c>
      <c r="B4455" t="s">
        <v>29</v>
      </c>
      <c r="C4455" t="s">
        <v>75</v>
      </c>
      <c r="D4455" t="str">
        <f>TRIM(COVID_STATE[[#This Row],[ REGION_HOLD]])</f>
        <v>Midwest</v>
      </c>
      <c r="E4455">
        <v>137</v>
      </c>
      <c r="F4455">
        <v>4</v>
      </c>
      <c r="G4455">
        <v>84</v>
      </c>
    </row>
    <row r="4456" spans="1:7" x14ac:dyDescent="0.4">
      <c r="A4456" s="1">
        <v>43938</v>
      </c>
      <c r="B4456" t="s">
        <v>23</v>
      </c>
      <c r="C4456" t="s">
        <v>71</v>
      </c>
      <c r="D4456" t="str">
        <f>TRIM(COVID_STATE[[#This Row],[ REGION_HOLD]])</f>
        <v>South</v>
      </c>
      <c r="E4456">
        <v>93</v>
      </c>
      <c r="F4456">
        <v>9</v>
      </c>
      <c r="G4456">
        <v>140</v>
      </c>
    </row>
    <row r="4457" spans="1:7" x14ac:dyDescent="0.4">
      <c r="A4457" s="1">
        <v>43938</v>
      </c>
      <c r="B4457" t="s">
        <v>35</v>
      </c>
      <c r="C4457" t="s">
        <v>71</v>
      </c>
      <c r="D4457" t="str">
        <f>TRIM(COVID_STATE[[#This Row],[ REGION_HOLD]])</f>
        <v>South</v>
      </c>
      <c r="E4457">
        <v>586</v>
      </c>
      <c r="F4457">
        <v>57</v>
      </c>
      <c r="G4457">
        <v>1213</v>
      </c>
    </row>
    <row r="4458" spans="1:7" x14ac:dyDescent="0.4">
      <c r="A4458" s="1">
        <v>43938</v>
      </c>
      <c r="B4458" t="s">
        <v>46</v>
      </c>
      <c r="C4458" t="s">
        <v>74</v>
      </c>
      <c r="D4458" t="str">
        <f>TRIM(COVID_STATE[[#This Row],[ REGION_HOLD]])</f>
        <v>Northeast</v>
      </c>
      <c r="E4458">
        <v>33</v>
      </c>
      <c r="F4458">
        <v>2</v>
      </c>
      <c r="G4458">
        <v>29</v>
      </c>
    </row>
    <row r="4459" spans="1:7" x14ac:dyDescent="0.4">
      <c r="A4459" s="1">
        <v>43938</v>
      </c>
      <c r="B4459" t="s">
        <v>18</v>
      </c>
      <c r="C4459" t="s">
        <v>71</v>
      </c>
      <c r="D4459" t="str">
        <f>TRIM(COVID_STATE[[#This Row],[ REGION_HOLD]])</f>
        <v>South</v>
      </c>
      <c r="E4459">
        <v>790</v>
      </c>
      <c r="F4459">
        <v>35</v>
      </c>
      <c r="G4459">
        <v>494</v>
      </c>
    </row>
    <row r="4460" spans="1:7" x14ac:dyDescent="0.4">
      <c r="A4460" s="1">
        <v>43938</v>
      </c>
      <c r="B4460" t="s">
        <v>4</v>
      </c>
      <c r="C4460" t="s">
        <v>74</v>
      </c>
      <c r="D4460" t="str">
        <f>TRIM(COVID_STATE[[#This Row],[ REGION_HOLD]])</f>
        <v>Northeast</v>
      </c>
      <c r="E4460">
        <v>2221</v>
      </c>
      <c r="F4460">
        <v>159</v>
      </c>
      <c r="G4460">
        <v>1404</v>
      </c>
    </row>
    <row r="4461" spans="1:7" x14ac:dyDescent="0.4">
      <c r="A4461" s="1">
        <v>43938</v>
      </c>
      <c r="B4461" t="s">
        <v>37</v>
      </c>
      <c r="C4461" t="s">
        <v>75</v>
      </c>
      <c r="D4461" t="str">
        <f>TRIM(COVID_STATE[[#This Row],[ REGION_HOLD]])</f>
        <v>Midwest</v>
      </c>
      <c r="E4461">
        <v>834</v>
      </c>
      <c r="F4461">
        <v>135</v>
      </c>
      <c r="G4461">
        <v>2227</v>
      </c>
    </row>
    <row r="4462" spans="1:7" x14ac:dyDescent="0.4">
      <c r="A4462" s="1">
        <v>43938</v>
      </c>
      <c r="B4462" t="s">
        <v>24</v>
      </c>
      <c r="C4462" t="s">
        <v>75</v>
      </c>
      <c r="D4462" t="str">
        <f>TRIM(COVID_STATE[[#This Row],[ REGION_HOLD]])</f>
        <v>Midwest</v>
      </c>
      <c r="E4462">
        <v>154</v>
      </c>
      <c r="F4462">
        <v>17</v>
      </c>
      <c r="G4462">
        <v>111</v>
      </c>
    </row>
    <row r="4463" spans="1:7" x14ac:dyDescent="0.4">
      <c r="A4463" s="1">
        <v>43938</v>
      </c>
      <c r="B4463" t="s">
        <v>41</v>
      </c>
      <c r="C4463" t="s">
        <v>71</v>
      </c>
      <c r="D4463" t="str">
        <f>TRIM(COVID_STATE[[#This Row],[ REGION_HOLD]])</f>
        <v>South</v>
      </c>
      <c r="E4463">
        <v>169</v>
      </c>
      <c r="F4463">
        <v>11</v>
      </c>
      <c r="G4463">
        <v>140</v>
      </c>
    </row>
    <row r="4464" spans="1:7" x14ac:dyDescent="0.4">
      <c r="A4464" s="1">
        <v>43938</v>
      </c>
      <c r="B4464" t="s">
        <v>30</v>
      </c>
      <c r="C4464" t="s">
        <v>75</v>
      </c>
      <c r="D4464" t="str">
        <f>TRIM(COVID_STATE[[#This Row],[ REGION_HOLD]])</f>
        <v>Midwest</v>
      </c>
      <c r="E4464">
        <v>172</v>
      </c>
      <c r="F4464">
        <v>14</v>
      </c>
      <c r="G4464">
        <v>184</v>
      </c>
    </row>
    <row r="4465" spans="1:7" x14ac:dyDescent="0.4">
      <c r="A4465" s="1">
        <v>43938</v>
      </c>
      <c r="B4465" t="s">
        <v>49</v>
      </c>
      <c r="C4465" t="s">
        <v>73</v>
      </c>
      <c r="D4465" t="str">
        <f>TRIM(COVID_STATE[[#This Row],[ REGION_HOLD]])</f>
        <v>West</v>
      </c>
      <c r="E4465">
        <v>7</v>
      </c>
      <c r="F4465">
        <v>1</v>
      </c>
      <c r="G4465">
        <v>8</v>
      </c>
    </row>
    <row r="4466" spans="1:7" x14ac:dyDescent="0.4">
      <c r="A4466" s="1">
        <v>43938</v>
      </c>
      <c r="B4466" t="s">
        <v>7</v>
      </c>
      <c r="C4466" t="s">
        <v>75</v>
      </c>
      <c r="D4466" t="str">
        <f>TRIM(COVID_STATE[[#This Row],[ REGION_HOLD]])</f>
        <v>Midwest</v>
      </c>
      <c r="E4466">
        <v>122</v>
      </c>
      <c r="F4466">
        <v>0</v>
      </c>
      <c r="G4466">
        <v>24</v>
      </c>
    </row>
    <row r="4467" spans="1:7" x14ac:dyDescent="0.4">
      <c r="A4467" s="1">
        <v>43938</v>
      </c>
      <c r="B4467" t="s">
        <v>19</v>
      </c>
      <c r="C4467" t="s">
        <v>73</v>
      </c>
      <c r="D4467" t="str">
        <f>TRIM(COVID_STATE[[#This Row],[ REGION_HOLD]])</f>
        <v>West</v>
      </c>
      <c r="E4467">
        <v>203</v>
      </c>
      <c r="F4467">
        <v>9</v>
      </c>
      <c r="G4467">
        <v>151</v>
      </c>
    </row>
    <row r="4468" spans="1:7" x14ac:dyDescent="0.4">
      <c r="A4468" s="1">
        <v>43938</v>
      </c>
      <c r="B4468" t="s">
        <v>14</v>
      </c>
      <c r="C4468" t="s">
        <v>74</v>
      </c>
      <c r="D4468" t="str">
        <f>TRIM(COVID_STATE[[#This Row],[ REGION_HOLD]])</f>
        <v>Northeast</v>
      </c>
      <c r="E4468">
        <v>76</v>
      </c>
      <c r="F4468">
        <v>3</v>
      </c>
      <c r="G4468">
        <v>37</v>
      </c>
    </row>
    <row r="4469" spans="1:7" x14ac:dyDescent="0.4">
      <c r="A4469" s="1">
        <v>43938</v>
      </c>
      <c r="B4469" t="s">
        <v>16</v>
      </c>
      <c r="C4469" t="s">
        <v>74</v>
      </c>
      <c r="D4469" t="str">
        <f>TRIM(COVID_STATE[[#This Row],[ REGION_HOLD]])</f>
        <v>Northeast</v>
      </c>
      <c r="E4469">
        <v>3150</v>
      </c>
      <c r="F4469">
        <v>322</v>
      </c>
      <c r="G4469">
        <v>3840</v>
      </c>
    </row>
    <row r="4470" spans="1:7" x14ac:dyDescent="0.4">
      <c r="A4470" s="1">
        <v>43938</v>
      </c>
      <c r="B4470" t="s">
        <v>42</v>
      </c>
      <c r="C4470" t="s">
        <v>73</v>
      </c>
      <c r="D4470" t="str">
        <f>TRIM(COVID_STATE[[#This Row],[ REGION_HOLD]])</f>
        <v>West</v>
      </c>
      <c r="E4470">
        <v>114</v>
      </c>
      <c r="F4470">
        <v>7</v>
      </c>
      <c r="G4470">
        <v>51</v>
      </c>
    </row>
    <row r="4471" spans="1:7" x14ac:dyDescent="0.4">
      <c r="A4471" s="1">
        <v>43938</v>
      </c>
      <c r="B4471" t="s">
        <v>11</v>
      </c>
      <c r="C4471" t="s">
        <v>74</v>
      </c>
      <c r="D4471" t="str">
        <f>TRIM(COVID_STATE[[#This Row],[ REGION_HOLD]])</f>
        <v>Northeast</v>
      </c>
      <c r="E4471">
        <v>7532</v>
      </c>
      <c r="F4471">
        <v>804</v>
      </c>
      <c r="G4471">
        <v>16473</v>
      </c>
    </row>
    <row r="4472" spans="1:7" x14ac:dyDescent="0.4">
      <c r="A4472" s="1">
        <v>43938</v>
      </c>
      <c r="B4472" t="s">
        <v>15</v>
      </c>
      <c r="C4472" t="s">
        <v>71</v>
      </c>
      <c r="D4472" t="str">
        <f>TRIM(COVID_STATE[[#This Row],[ REGION_HOLD]])</f>
        <v>South</v>
      </c>
      <c r="E4472">
        <v>396</v>
      </c>
      <c r="F4472">
        <v>19</v>
      </c>
      <c r="G4472">
        <v>159</v>
      </c>
    </row>
    <row r="4473" spans="1:7" x14ac:dyDescent="0.4">
      <c r="A4473" s="1">
        <v>43938</v>
      </c>
      <c r="B4473" t="s">
        <v>43</v>
      </c>
      <c r="C4473" t="s">
        <v>75</v>
      </c>
      <c r="D4473" t="str">
        <f>TRIM(COVID_STATE[[#This Row],[ REGION_HOLD]])</f>
        <v>Midwest</v>
      </c>
      <c r="E4473">
        <v>46</v>
      </c>
      <c r="F4473">
        <v>0</v>
      </c>
      <c r="G4473">
        <v>9</v>
      </c>
    </row>
    <row r="4474" spans="1:7" x14ac:dyDescent="0.4">
      <c r="A4474" s="1">
        <v>43938</v>
      </c>
      <c r="B4474" t="s">
        <v>36</v>
      </c>
      <c r="C4474" t="s">
        <v>75</v>
      </c>
      <c r="D4474" t="str">
        <f>TRIM(COVID_STATE[[#This Row],[ REGION_HOLD]])</f>
        <v>Midwest</v>
      </c>
      <c r="E4474">
        <v>693</v>
      </c>
      <c r="F4474">
        <v>29</v>
      </c>
      <c r="G4474">
        <v>418</v>
      </c>
    </row>
    <row r="4475" spans="1:7" x14ac:dyDescent="0.4">
      <c r="A4475" s="1">
        <v>43938</v>
      </c>
      <c r="B4475" t="s">
        <v>25</v>
      </c>
      <c r="C4475" t="s">
        <v>71</v>
      </c>
      <c r="D4475" t="str">
        <f>TRIM(COVID_STATE[[#This Row],[ REGION_HOLD]])</f>
        <v>South</v>
      </c>
      <c r="E4475">
        <v>108</v>
      </c>
      <c r="F4475">
        <v>5</v>
      </c>
      <c r="G4475">
        <v>136</v>
      </c>
    </row>
    <row r="4476" spans="1:7" x14ac:dyDescent="0.4">
      <c r="A4476" s="1">
        <v>43938</v>
      </c>
      <c r="B4476" t="s">
        <v>9</v>
      </c>
      <c r="C4476" t="s">
        <v>73</v>
      </c>
      <c r="D4476" t="str">
        <f>TRIM(COVID_STATE[[#This Row],[ REGION_HOLD]])</f>
        <v>West</v>
      </c>
      <c r="E4476">
        <v>49</v>
      </c>
      <c r="F4476">
        <v>6</v>
      </c>
      <c r="G4476">
        <v>70</v>
      </c>
    </row>
    <row r="4477" spans="1:7" x14ac:dyDescent="0.4">
      <c r="A4477" s="1">
        <v>43938</v>
      </c>
      <c r="B4477" t="s">
        <v>26</v>
      </c>
      <c r="C4477" t="s">
        <v>74</v>
      </c>
      <c r="D4477" t="str">
        <f>TRIM(COVID_STATE[[#This Row],[ REGION_HOLD]])</f>
        <v>Northeast</v>
      </c>
      <c r="E4477">
        <v>1807</v>
      </c>
      <c r="F4477">
        <v>87</v>
      </c>
      <c r="G4477">
        <v>1027</v>
      </c>
    </row>
    <row r="4478" spans="1:7" x14ac:dyDescent="0.4">
      <c r="A4478" s="1">
        <v>43938</v>
      </c>
      <c r="B4478" t="s">
        <v>12</v>
      </c>
      <c r="C4478" t="s">
        <v>74</v>
      </c>
      <c r="D4478" t="str">
        <f>TRIM(COVID_STATE[[#This Row],[ REGION_HOLD]])</f>
        <v>Northeast</v>
      </c>
      <c r="E4478">
        <v>339</v>
      </c>
      <c r="F4478">
        <v>13</v>
      </c>
      <c r="G4478">
        <v>118</v>
      </c>
    </row>
    <row r="4479" spans="1:7" x14ac:dyDescent="0.4">
      <c r="A4479" s="1">
        <v>43938</v>
      </c>
      <c r="B4479" t="s">
        <v>27</v>
      </c>
      <c r="C4479" t="s">
        <v>71</v>
      </c>
      <c r="D4479" t="str">
        <f>TRIM(COVID_STATE[[#This Row],[ REGION_HOLD]])</f>
        <v>South</v>
      </c>
      <c r="E4479">
        <v>155</v>
      </c>
      <c r="F4479">
        <v>7</v>
      </c>
      <c r="G4479">
        <v>116</v>
      </c>
    </row>
    <row r="4480" spans="1:7" x14ac:dyDescent="0.4">
      <c r="A4480" s="1">
        <v>43938</v>
      </c>
      <c r="B4480" t="s">
        <v>38</v>
      </c>
      <c r="C4480" t="s">
        <v>75</v>
      </c>
      <c r="D4480" t="str">
        <f>TRIM(COVID_STATE[[#This Row],[ REGION_HOLD]])</f>
        <v>Midwest</v>
      </c>
      <c r="E4480">
        <v>100</v>
      </c>
      <c r="F4480">
        <v>0</v>
      </c>
      <c r="G4480">
        <v>7</v>
      </c>
    </row>
    <row r="4481" spans="1:7" x14ac:dyDescent="0.4">
      <c r="A4481" s="1">
        <v>43938</v>
      </c>
      <c r="B4481" t="s">
        <v>20</v>
      </c>
      <c r="C4481" t="s">
        <v>71</v>
      </c>
      <c r="D4481" t="str">
        <f>TRIM(COVID_STATE[[#This Row],[ REGION_HOLD]])</f>
        <v>South</v>
      </c>
      <c r="E4481">
        <v>346</v>
      </c>
      <c r="F4481">
        <v>4</v>
      </c>
      <c r="G4481">
        <v>146</v>
      </c>
    </row>
    <row r="4482" spans="1:7" x14ac:dyDescent="0.4">
      <c r="A4482" s="1">
        <v>43938</v>
      </c>
      <c r="B4482" t="s">
        <v>6</v>
      </c>
      <c r="C4482" t="s">
        <v>71</v>
      </c>
      <c r="D4482" t="str">
        <f>TRIM(COVID_STATE[[#This Row],[ REGION_HOLD]])</f>
        <v>South</v>
      </c>
      <c r="E4482">
        <v>1203</v>
      </c>
      <c r="F4482">
        <v>33</v>
      </c>
      <c r="G4482">
        <v>461</v>
      </c>
    </row>
    <row r="4483" spans="1:7" x14ac:dyDescent="0.4">
      <c r="A4483" s="1">
        <v>43938</v>
      </c>
      <c r="B4483" t="s">
        <v>8</v>
      </c>
      <c r="C4483" t="s">
        <v>73</v>
      </c>
      <c r="D4483" t="str">
        <f>TRIM(COVID_STATE[[#This Row],[ REGION_HOLD]])</f>
        <v>West</v>
      </c>
      <c r="E4483">
        <v>126</v>
      </c>
      <c r="F4483">
        <v>2</v>
      </c>
      <c r="G4483">
        <v>23</v>
      </c>
    </row>
    <row r="4484" spans="1:7" x14ac:dyDescent="0.4">
      <c r="A4484" s="1">
        <v>43938</v>
      </c>
      <c r="B4484" t="s">
        <v>31</v>
      </c>
      <c r="C4484" t="s">
        <v>74</v>
      </c>
      <c r="D4484" t="str">
        <f>TRIM(COVID_STATE[[#This Row],[ REGION_HOLD]])</f>
        <v>Northeast</v>
      </c>
      <c r="E4484">
        <v>11</v>
      </c>
      <c r="F4484">
        <v>0</v>
      </c>
      <c r="G4484">
        <v>34</v>
      </c>
    </row>
    <row r="4485" spans="1:7" x14ac:dyDescent="0.4">
      <c r="A4485" s="1">
        <v>43938</v>
      </c>
      <c r="B4485" t="s">
        <v>32</v>
      </c>
      <c r="C4485" t="s">
        <v>71</v>
      </c>
      <c r="D4485" t="str">
        <f>TRIM(COVID_STATE[[#This Row],[ REGION_HOLD]])</f>
        <v>South</v>
      </c>
      <c r="E4485">
        <v>601</v>
      </c>
      <c r="F4485">
        <v>30</v>
      </c>
      <c r="G4485">
        <v>238</v>
      </c>
    </row>
    <row r="4486" spans="1:7" x14ac:dyDescent="0.4">
      <c r="A4486" s="1">
        <v>43938</v>
      </c>
      <c r="B4486" t="s">
        <v>0</v>
      </c>
      <c r="C4486" t="s">
        <v>73</v>
      </c>
      <c r="D4486" t="str">
        <f>TRIM(COVID_STATE[[#This Row],[ REGION_HOLD]])</f>
        <v>West</v>
      </c>
      <c r="E4486">
        <v>299</v>
      </c>
      <c r="F4486">
        <v>22</v>
      </c>
      <c r="G4486">
        <v>610</v>
      </c>
    </row>
    <row r="4487" spans="1:7" x14ac:dyDescent="0.4">
      <c r="A4487" s="1">
        <v>43938</v>
      </c>
      <c r="B4487" t="s">
        <v>50</v>
      </c>
      <c r="C4487" t="s">
        <v>71</v>
      </c>
      <c r="D4487" t="str">
        <f>TRIM(COVID_STATE[[#This Row],[ REGION_HOLD]])</f>
        <v>South</v>
      </c>
      <c r="E4487">
        <v>37</v>
      </c>
      <c r="F4487">
        <v>3</v>
      </c>
      <c r="G4487">
        <v>16</v>
      </c>
    </row>
    <row r="4488" spans="1:7" x14ac:dyDescent="0.4">
      <c r="A4488" s="1">
        <v>43938</v>
      </c>
      <c r="B4488" t="s">
        <v>5</v>
      </c>
      <c r="C4488" t="s">
        <v>75</v>
      </c>
      <c r="D4488" t="str">
        <f>TRIM(COVID_STATE[[#This Row],[ REGION_HOLD]])</f>
        <v>Midwest</v>
      </c>
      <c r="E4488">
        <v>170</v>
      </c>
      <c r="F4488">
        <v>8</v>
      </c>
      <c r="G4488">
        <v>205</v>
      </c>
    </row>
    <row r="4489" spans="1:7" x14ac:dyDescent="0.4">
      <c r="A4489" s="1">
        <v>43938</v>
      </c>
      <c r="B4489" t="s">
        <v>44</v>
      </c>
      <c r="C4489" t="s">
        <v>73</v>
      </c>
      <c r="D4489" t="str">
        <f>TRIM(COVID_STATE[[#This Row],[ REGION_HOLD]])</f>
        <v>West</v>
      </c>
      <c r="E4489">
        <v>8</v>
      </c>
      <c r="F4489">
        <v>0</v>
      </c>
      <c r="G4489">
        <v>2</v>
      </c>
    </row>
    <row r="4490" spans="1:7" x14ac:dyDescent="0.4">
      <c r="A4490" s="1">
        <v>43939</v>
      </c>
      <c r="B4490" t="s">
        <v>47</v>
      </c>
      <c r="C4490" t="s">
        <v>71</v>
      </c>
      <c r="D4490" t="str">
        <f>TRIM(COVID_STATE[[#This Row],[ REGION_HOLD]])</f>
        <v>South</v>
      </c>
      <c r="E4490">
        <v>151</v>
      </c>
      <c r="F4490">
        <v>-4</v>
      </c>
      <c r="G4490">
        <v>147</v>
      </c>
    </row>
    <row r="4491" spans="1:7" x14ac:dyDescent="0.4">
      <c r="A4491" s="1">
        <v>43939</v>
      </c>
      <c r="B4491" t="s">
        <v>45</v>
      </c>
      <c r="C4491" t="s">
        <v>73</v>
      </c>
      <c r="D4491" t="str">
        <f>TRIM(COVID_STATE[[#This Row],[ REGION_HOLD]])</f>
        <v>West</v>
      </c>
      <c r="E4491">
        <v>5</v>
      </c>
      <c r="F4491">
        <v>0</v>
      </c>
      <c r="G4491">
        <v>7</v>
      </c>
    </row>
    <row r="4492" spans="1:7" x14ac:dyDescent="0.4">
      <c r="A4492" s="1">
        <v>43939</v>
      </c>
      <c r="B4492" t="s">
        <v>3</v>
      </c>
      <c r="C4492" t="s">
        <v>73</v>
      </c>
      <c r="D4492" t="str">
        <f>TRIM(COVID_STATE[[#This Row],[ REGION_HOLD]])</f>
        <v>West</v>
      </c>
      <c r="E4492">
        <v>212</v>
      </c>
      <c r="F4492">
        <v>7</v>
      </c>
      <c r="G4492">
        <v>181</v>
      </c>
    </row>
    <row r="4493" spans="1:7" x14ac:dyDescent="0.4">
      <c r="A4493" s="1">
        <v>43939</v>
      </c>
      <c r="B4493" t="s">
        <v>39</v>
      </c>
      <c r="C4493" t="s">
        <v>71</v>
      </c>
      <c r="D4493" t="str">
        <f>TRIM(COVID_STATE[[#This Row],[ REGION_HOLD]])</f>
        <v>South</v>
      </c>
      <c r="E4493">
        <v>82</v>
      </c>
      <c r="F4493">
        <v>1</v>
      </c>
      <c r="G4493">
        <v>38</v>
      </c>
    </row>
    <row r="4494" spans="1:7" x14ac:dyDescent="0.4">
      <c r="A4494" s="1">
        <v>43939</v>
      </c>
      <c r="B4494" t="s">
        <v>2</v>
      </c>
      <c r="C4494" t="s">
        <v>73</v>
      </c>
      <c r="D4494" t="str">
        <f>TRIM(COVID_STATE[[#This Row],[ REGION_HOLD]])</f>
        <v>West</v>
      </c>
      <c r="E4494">
        <v>1431</v>
      </c>
      <c r="F4494">
        <v>96</v>
      </c>
      <c r="G4494">
        <v>1146</v>
      </c>
    </row>
    <row r="4495" spans="1:7" x14ac:dyDescent="0.4">
      <c r="A4495" s="1">
        <v>43939</v>
      </c>
      <c r="B4495" t="s">
        <v>17</v>
      </c>
      <c r="C4495" t="s">
        <v>73</v>
      </c>
      <c r="D4495" t="str">
        <f>TRIM(COVID_STATE[[#This Row],[ REGION_HOLD]])</f>
        <v>West</v>
      </c>
      <c r="E4495">
        <v>386</v>
      </c>
      <c r="F4495">
        <v>20</v>
      </c>
      <c r="G4495">
        <v>409</v>
      </c>
    </row>
    <row r="4496" spans="1:7" x14ac:dyDescent="0.4">
      <c r="A4496" s="1">
        <v>43939</v>
      </c>
      <c r="B4496" t="s">
        <v>33</v>
      </c>
      <c r="C4496" t="s">
        <v>74</v>
      </c>
      <c r="D4496" t="str">
        <f>TRIM(COVID_STATE[[#This Row],[ REGION_HOLD]])</f>
        <v>Northeast</v>
      </c>
      <c r="E4496">
        <v>741</v>
      </c>
      <c r="F4496">
        <v>50</v>
      </c>
      <c r="G4496">
        <v>1086</v>
      </c>
    </row>
    <row r="4497" spans="1:7" x14ac:dyDescent="0.4">
      <c r="A4497" s="1">
        <v>43939</v>
      </c>
      <c r="B4497" t="s">
        <v>40</v>
      </c>
      <c r="C4497" t="s">
        <v>71</v>
      </c>
      <c r="D4497" t="str">
        <f>TRIM(COVID_STATE[[#This Row],[ REGION_HOLD]])</f>
        <v>South</v>
      </c>
      <c r="E4497">
        <v>215</v>
      </c>
      <c r="F4497">
        <v>6</v>
      </c>
      <c r="G4497">
        <v>67</v>
      </c>
    </row>
    <row r="4498" spans="1:7" x14ac:dyDescent="0.4">
      <c r="A4498" s="1">
        <v>43939</v>
      </c>
      <c r="B4498" t="s">
        <v>28</v>
      </c>
      <c r="C4498" t="s">
        <v>71</v>
      </c>
      <c r="D4498" t="str">
        <f>TRIM(COVID_STATE[[#This Row],[ REGION_HOLD]])</f>
        <v>South</v>
      </c>
      <c r="E4498">
        <v>190</v>
      </c>
      <c r="F4498">
        <v>5</v>
      </c>
      <c r="G4498">
        <v>91</v>
      </c>
    </row>
    <row r="4499" spans="1:7" x14ac:dyDescent="0.4">
      <c r="A4499" s="1">
        <v>43939</v>
      </c>
      <c r="B4499" t="s">
        <v>10</v>
      </c>
      <c r="C4499" t="s">
        <v>71</v>
      </c>
      <c r="D4499" t="str">
        <f>TRIM(COVID_STATE[[#This Row],[ REGION_HOLD]])</f>
        <v>South</v>
      </c>
      <c r="E4499">
        <v>739</v>
      </c>
      <c r="F4499">
        <v>22</v>
      </c>
      <c r="G4499">
        <v>747</v>
      </c>
    </row>
    <row r="4500" spans="1:7" x14ac:dyDescent="0.4">
      <c r="A4500" s="1">
        <v>43939</v>
      </c>
      <c r="B4500" t="s">
        <v>13</v>
      </c>
      <c r="C4500" t="s">
        <v>71</v>
      </c>
      <c r="D4500" t="str">
        <f>TRIM(COVID_STATE[[#This Row],[ REGION_HOLD]])</f>
        <v>South</v>
      </c>
      <c r="E4500">
        <v>356</v>
      </c>
      <c r="F4500">
        <v>9</v>
      </c>
      <c r="G4500">
        <v>670</v>
      </c>
    </row>
    <row r="4501" spans="1:7" x14ac:dyDescent="0.4">
      <c r="A4501" s="1">
        <v>43939</v>
      </c>
      <c r="B4501" t="s">
        <v>21</v>
      </c>
      <c r="C4501" t="s">
        <v>73</v>
      </c>
      <c r="D4501" t="str">
        <f>TRIM(COVID_STATE[[#This Row],[ REGION_HOLD]])</f>
        <v>West</v>
      </c>
      <c r="E4501">
        <v>21</v>
      </c>
      <c r="F4501">
        <v>0</v>
      </c>
      <c r="G4501">
        <v>9</v>
      </c>
    </row>
    <row r="4502" spans="1:7" x14ac:dyDescent="0.4">
      <c r="A4502" s="1">
        <v>43939</v>
      </c>
      <c r="B4502" t="s">
        <v>48</v>
      </c>
      <c r="C4502" t="s">
        <v>73</v>
      </c>
      <c r="D4502" t="str">
        <f>TRIM(COVID_STATE[[#This Row],[ REGION_HOLD]])</f>
        <v>West</v>
      </c>
      <c r="E4502">
        <v>13</v>
      </c>
      <c r="F4502">
        <v>1</v>
      </c>
      <c r="G4502">
        <v>44</v>
      </c>
    </row>
    <row r="4503" spans="1:7" x14ac:dyDescent="0.4">
      <c r="A4503" s="1">
        <v>43939</v>
      </c>
      <c r="B4503" t="s">
        <v>1</v>
      </c>
      <c r="C4503" t="s">
        <v>75</v>
      </c>
      <c r="D4503" t="str">
        <f>TRIM(COVID_STATE[[#This Row],[ REGION_HOLD]])</f>
        <v>Midwest</v>
      </c>
      <c r="E4503">
        <v>1585</v>
      </c>
      <c r="F4503">
        <v>130</v>
      </c>
      <c r="G4503">
        <v>1272</v>
      </c>
    </row>
    <row r="4504" spans="1:7" x14ac:dyDescent="0.4">
      <c r="A4504" s="1">
        <v>43939</v>
      </c>
      <c r="B4504" t="s">
        <v>22</v>
      </c>
      <c r="C4504" t="s">
        <v>75</v>
      </c>
      <c r="D4504" t="str">
        <f>TRIM(COVID_STATE[[#This Row],[ REGION_HOLD]])</f>
        <v>Midwest</v>
      </c>
      <c r="E4504">
        <v>495</v>
      </c>
      <c r="F4504">
        <v>34</v>
      </c>
      <c r="G4504">
        <v>633</v>
      </c>
    </row>
    <row r="4505" spans="1:7" x14ac:dyDescent="0.4">
      <c r="A4505" s="1">
        <v>43939</v>
      </c>
      <c r="B4505" t="s">
        <v>34</v>
      </c>
      <c r="C4505" t="s">
        <v>75</v>
      </c>
      <c r="D4505" t="str">
        <f>TRIM(COVID_STATE[[#This Row],[ REGION_HOLD]])</f>
        <v>Midwest</v>
      </c>
      <c r="E4505">
        <v>181</v>
      </c>
      <c r="F4505">
        <v>10</v>
      </c>
      <c r="G4505">
        <v>74</v>
      </c>
    </row>
    <row r="4506" spans="1:7" x14ac:dyDescent="0.4">
      <c r="A4506" s="1">
        <v>43939</v>
      </c>
      <c r="B4506" t="s">
        <v>29</v>
      </c>
      <c r="C4506" t="s">
        <v>75</v>
      </c>
      <c r="D4506" t="str">
        <f>TRIM(COVID_STATE[[#This Row],[ REGION_HOLD]])</f>
        <v>Midwest</v>
      </c>
      <c r="E4506">
        <v>88</v>
      </c>
      <c r="F4506">
        <v>2</v>
      </c>
      <c r="G4506">
        <v>86</v>
      </c>
    </row>
    <row r="4507" spans="1:7" x14ac:dyDescent="0.4">
      <c r="A4507" s="1">
        <v>43939</v>
      </c>
      <c r="B4507" t="s">
        <v>23</v>
      </c>
      <c r="C4507" t="s">
        <v>71</v>
      </c>
      <c r="D4507" t="str">
        <f>TRIM(COVID_STATE[[#This Row],[ REGION_HOLD]])</f>
        <v>South</v>
      </c>
      <c r="E4507">
        <v>185</v>
      </c>
      <c r="F4507">
        <v>5</v>
      </c>
      <c r="G4507">
        <v>145</v>
      </c>
    </row>
    <row r="4508" spans="1:7" x14ac:dyDescent="0.4">
      <c r="A4508" s="1">
        <v>43939</v>
      </c>
      <c r="B4508" t="s">
        <v>35</v>
      </c>
      <c r="C4508" t="s">
        <v>71</v>
      </c>
      <c r="D4508" t="str">
        <f>TRIM(COVID_STATE[[#This Row],[ REGION_HOLD]])</f>
        <v>South</v>
      </c>
      <c r="E4508">
        <v>462</v>
      </c>
      <c r="F4508">
        <v>54</v>
      </c>
      <c r="G4508">
        <v>1267</v>
      </c>
    </row>
    <row r="4509" spans="1:7" x14ac:dyDescent="0.4">
      <c r="A4509" s="1">
        <v>43939</v>
      </c>
      <c r="B4509" t="s">
        <v>46</v>
      </c>
      <c r="C4509" t="s">
        <v>74</v>
      </c>
      <c r="D4509" t="str">
        <f>TRIM(COVID_STATE[[#This Row],[ REGION_HOLD]])</f>
        <v>Northeast</v>
      </c>
      <c r="E4509">
        <v>18</v>
      </c>
      <c r="F4509">
        <v>3</v>
      </c>
      <c r="G4509">
        <v>32</v>
      </c>
    </row>
    <row r="4510" spans="1:7" x14ac:dyDescent="0.4">
      <c r="A4510" s="1">
        <v>43939</v>
      </c>
      <c r="B4510" t="s">
        <v>18</v>
      </c>
      <c r="C4510" t="s">
        <v>71</v>
      </c>
      <c r="D4510" t="str">
        <f>TRIM(COVID_STATE[[#This Row],[ REGION_HOLD]])</f>
        <v>South</v>
      </c>
      <c r="E4510">
        <v>738</v>
      </c>
      <c r="F4510">
        <v>40</v>
      </c>
      <c r="G4510">
        <v>534</v>
      </c>
    </row>
    <row r="4511" spans="1:7" x14ac:dyDescent="0.4">
      <c r="A4511" s="1">
        <v>43939</v>
      </c>
      <c r="B4511" t="s">
        <v>4</v>
      </c>
      <c r="C4511" t="s">
        <v>74</v>
      </c>
      <c r="D4511" t="str">
        <f>TRIM(COVID_STATE[[#This Row],[ REGION_HOLD]])</f>
        <v>Northeast</v>
      </c>
      <c r="E4511">
        <v>1970</v>
      </c>
      <c r="F4511">
        <v>156</v>
      </c>
      <c r="G4511">
        <v>1560</v>
      </c>
    </row>
    <row r="4512" spans="1:7" x14ac:dyDescent="0.4">
      <c r="A4512" s="1">
        <v>43939</v>
      </c>
      <c r="B4512" t="s">
        <v>37</v>
      </c>
      <c r="C4512" t="s">
        <v>75</v>
      </c>
      <c r="D4512" t="str">
        <f>TRIM(COVID_STATE[[#This Row],[ REGION_HOLD]])</f>
        <v>Midwest</v>
      </c>
      <c r="E4512">
        <v>764</v>
      </c>
      <c r="F4512">
        <v>80</v>
      </c>
      <c r="G4512">
        <v>2307</v>
      </c>
    </row>
    <row r="4513" spans="1:7" x14ac:dyDescent="0.4">
      <c r="A4513" s="1">
        <v>43939</v>
      </c>
      <c r="B4513" t="s">
        <v>24</v>
      </c>
      <c r="C4513" t="s">
        <v>75</v>
      </c>
      <c r="D4513" t="str">
        <f>TRIM(COVID_STATE[[#This Row],[ REGION_HOLD]])</f>
        <v>Midwest</v>
      </c>
      <c r="E4513">
        <v>142</v>
      </c>
      <c r="F4513">
        <v>10</v>
      </c>
      <c r="G4513">
        <v>121</v>
      </c>
    </row>
    <row r="4514" spans="1:7" x14ac:dyDescent="0.4">
      <c r="A4514" s="1">
        <v>43939</v>
      </c>
      <c r="B4514" t="s">
        <v>41</v>
      </c>
      <c r="C4514" t="s">
        <v>71</v>
      </c>
      <c r="D4514" t="str">
        <f>TRIM(COVID_STATE[[#This Row],[ REGION_HOLD]])</f>
        <v>South</v>
      </c>
      <c r="E4514">
        <v>181</v>
      </c>
      <c r="F4514">
        <v>12</v>
      </c>
      <c r="G4514">
        <v>152</v>
      </c>
    </row>
    <row r="4515" spans="1:7" x14ac:dyDescent="0.4">
      <c r="A4515" s="1">
        <v>43939</v>
      </c>
      <c r="B4515" t="s">
        <v>30</v>
      </c>
      <c r="C4515" t="s">
        <v>75</v>
      </c>
      <c r="D4515" t="str">
        <f>TRIM(COVID_STATE[[#This Row],[ REGION_HOLD]])</f>
        <v>Midwest</v>
      </c>
      <c r="E4515">
        <v>234</v>
      </c>
      <c r="F4515">
        <v>10</v>
      </c>
      <c r="G4515">
        <v>194</v>
      </c>
    </row>
    <row r="4516" spans="1:7" x14ac:dyDescent="0.4">
      <c r="A4516" s="1">
        <v>43939</v>
      </c>
      <c r="B4516" t="s">
        <v>49</v>
      </c>
      <c r="C4516" t="s">
        <v>73</v>
      </c>
      <c r="D4516" t="str">
        <f>TRIM(COVID_STATE[[#This Row],[ REGION_HOLD]])</f>
        <v>West</v>
      </c>
      <c r="E4516">
        <v>4</v>
      </c>
      <c r="F4516">
        <v>2</v>
      </c>
      <c r="G4516">
        <v>10</v>
      </c>
    </row>
    <row r="4517" spans="1:7" x14ac:dyDescent="0.4">
      <c r="A4517" s="1">
        <v>43939</v>
      </c>
      <c r="B4517" t="s">
        <v>7</v>
      </c>
      <c r="C4517" t="s">
        <v>75</v>
      </c>
      <c r="D4517" t="str">
        <f>TRIM(COVID_STATE[[#This Row],[ REGION_HOLD]])</f>
        <v>Midwest</v>
      </c>
      <c r="E4517">
        <v>132</v>
      </c>
      <c r="F4517">
        <v>4</v>
      </c>
      <c r="G4517">
        <v>28</v>
      </c>
    </row>
    <row r="4518" spans="1:7" x14ac:dyDescent="0.4">
      <c r="A4518" s="1">
        <v>43939</v>
      </c>
      <c r="B4518" t="s">
        <v>19</v>
      </c>
      <c r="C4518" t="s">
        <v>73</v>
      </c>
      <c r="D4518" t="str">
        <f>TRIM(COVID_STATE[[#This Row],[ REGION_HOLD]])</f>
        <v>West</v>
      </c>
      <c r="E4518">
        <v>102</v>
      </c>
      <c r="F4518">
        <v>4</v>
      </c>
      <c r="G4518">
        <v>155</v>
      </c>
    </row>
    <row r="4519" spans="1:7" x14ac:dyDescent="0.4">
      <c r="A4519" s="1">
        <v>43939</v>
      </c>
      <c r="B4519" t="s">
        <v>14</v>
      </c>
      <c r="C4519" t="s">
        <v>74</v>
      </c>
      <c r="D4519" t="str">
        <f>TRIM(COVID_STATE[[#This Row],[ REGION_HOLD]])</f>
        <v>Northeast</v>
      </c>
      <c r="E4519">
        <v>55</v>
      </c>
      <c r="F4519">
        <v>1</v>
      </c>
      <c r="G4519">
        <v>38</v>
      </c>
    </row>
    <row r="4520" spans="1:7" x14ac:dyDescent="0.4">
      <c r="A4520" s="1">
        <v>43939</v>
      </c>
      <c r="B4520" t="s">
        <v>16</v>
      </c>
      <c r="C4520" t="s">
        <v>74</v>
      </c>
      <c r="D4520" t="str">
        <f>TRIM(COVID_STATE[[#This Row],[ REGION_HOLD]])</f>
        <v>Northeast</v>
      </c>
      <c r="E4520">
        <v>2953</v>
      </c>
      <c r="F4520">
        <v>230</v>
      </c>
      <c r="G4520">
        <v>4070</v>
      </c>
    </row>
    <row r="4521" spans="1:7" x14ac:dyDescent="0.4">
      <c r="A4521" s="1">
        <v>43939</v>
      </c>
      <c r="B4521" t="s">
        <v>42</v>
      </c>
      <c r="C4521" t="s">
        <v>73</v>
      </c>
      <c r="D4521" t="str">
        <f>TRIM(COVID_STATE[[#This Row],[ REGION_HOLD]])</f>
        <v>West</v>
      </c>
      <c r="E4521">
        <v>87</v>
      </c>
      <c r="F4521">
        <v>2</v>
      </c>
      <c r="G4521">
        <v>53</v>
      </c>
    </row>
    <row r="4522" spans="1:7" x14ac:dyDescent="0.4">
      <c r="A4522" s="1">
        <v>43939</v>
      </c>
      <c r="B4522" t="s">
        <v>11</v>
      </c>
      <c r="C4522" t="s">
        <v>74</v>
      </c>
      <c r="D4522" t="str">
        <f>TRIM(COVID_STATE[[#This Row],[ REGION_HOLD]])</f>
        <v>Northeast</v>
      </c>
      <c r="E4522">
        <v>7249</v>
      </c>
      <c r="F4522">
        <v>668</v>
      </c>
      <c r="G4522">
        <v>17141</v>
      </c>
    </row>
    <row r="4523" spans="1:7" x14ac:dyDescent="0.4">
      <c r="A4523" s="1">
        <v>43939</v>
      </c>
      <c r="B4523" t="s">
        <v>15</v>
      </c>
      <c r="C4523" t="s">
        <v>71</v>
      </c>
      <c r="D4523" t="str">
        <f>TRIM(COVID_STATE[[#This Row],[ REGION_HOLD]])</f>
        <v>South</v>
      </c>
      <c r="E4523">
        <v>281</v>
      </c>
      <c r="F4523">
        <v>16</v>
      </c>
      <c r="G4523">
        <v>175</v>
      </c>
    </row>
    <row r="4524" spans="1:7" x14ac:dyDescent="0.4">
      <c r="A4524" s="1">
        <v>43939</v>
      </c>
      <c r="B4524" t="s">
        <v>43</v>
      </c>
      <c r="C4524" t="s">
        <v>75</v>
      </c>
      <c r="D4524" t="str">
        <f>TRIM(COVID_STATE[[#This Row],[ REGION_HOLD]])</f>
        <v>Midwest</v>
      </c>
      <c r="E4524">
        <v>88</v>
      </c>
      <c r="F4524">
        <v>0</v>
      </c>
      <c r="G4524">
        <v>9</v>
      </c>
    </row>
    <row r="4525" spans="1:7" x14ac:dyDescent="0.4">
      <c r="A4525" s="1">
        <v>43939</v>
      </c>
      <c r="B4525" t="s">
        <v>36</v>
      </c>
      <c r="C4525" t="s">
        <v>75</v>
      </c>
      <c r="D4525" t="str">
        <f>TRIM(COVID_STATE[[#This Row],[ REGION_HOLD]])</f>
        <v>Midwest</v>
      </c>
      <c r="E4525">
        <v>1115</v>
      </c>
      <c r="F4525">
        <v>33</v>
      </c>
      <c r="G4525">
        <v>451</v>
      </c>
    </row>
    <row r="4526" spans="1:7" x14ac:dyDescent="0.4">
      <c r="A4526" s="1">
        <v>43939</v>
      </c>
      <c r="B4526" t="s">
        <v>25</v>
      </c>
      <c r="C4526" t="s">
        <v>71</v>
      </c>
      <c r="D4526" t="str">
        <f>TRIM(COVID_STATE[[#This Row],[ REGION_HOLD]])</f>
        <v>South</v>
      </c>
      <c r="E4526">
        <v>105</v>
      </c>
      <c r="F4526">
        <v>3</v>
      </c>
      <c r="G4526">
        <v>139</v>
      </c>
    </row>
    <row r="4527" spans="1:7" x14ac:dyDescent="0.4">
      <c r="A4527" s="1">
        <v>43939</v>
      </c>
      <c r="B4527" t="s">
        <v>9</v>
      </c>
      <c r="C4527" t="s">
        <v>73</v>
      </c>
      <c r="D4527" t="str">
        <f>TRIM(COVID_STATE[[#This Row],[ REGION_HOLD]])</f>
        <v>West</v>
      </c>
      <c r="E4527">
        <v>59</v>
      </c>
      <c r="F4527">
        <v>2</v>
      </c>
      <c r="G4527">
        <v>72</v>
      </c>
    </row>
    <row r="4528" spans="1:7" x14ac:dyDescent="0.4">
      <c r="A4528" s="1">
        <v>43939</v>
      </c>
      <c r="B4528" t="s">
        <v>26</v>
      </c>
      <c r="C4528" t="s">
        <v>74</v>
      </c>
      <c r="D4528" t="str">
        <f>TRIM(COVID_STATE[[#This Row],[ REGION_HOLD]])</f>
        <v>Northeast</v>
      </c>
      <c r="E4528">
        <v>1621</v>
      </c>
      <c r="F4528">
        <v>123</v>
      </c>
      <c r="G4528">
        <v>1150</v>
      </c>
    </row>
    <row r="4529" spans="1:7" x14ac:dyDescent="0.4">
      <c r="A4529" s="1">
        <v>43939</v>
      </c>
      <c r="B4529" t="s">
        <v>12</v>
      </c>
      <c r="C4529" t="s">
        <v>74</v>
      </c>
      <c r="D4529" t="str">
        <f>TRIM(COVID_STATE[[#This Row],[ REGION_HOLD]])</f>
        <v>Northeast</v>
      </c>
      <c r="E4529">
        <v>314</v>
      </c>
      <c r="F4529">
        <v>19</v>
      </c>
      <c r="G4529">
        <v>137</v>
      </c>
    </row>
    <row r="4530" spans="1:7" x14ac:dyDescent="0.4">
      <c r="A4530" s="1">
        <v>43939</v>
      </c>
      <c r="B4530" t="s">
        <v>27</v>
      </c>
      <c r="C4530" t="s">
        <v>71</v>
      </c>
      <c r="D4530" t="str">
        <f>TRIM(COVID_STATE[[#This Row],[ REGION_HOLD]])</f>
        <v>South</v>
      </c>
      <c r="E4530">
        <v>160</v>
      </c>
      <c r="F4530">
        <v>3</v>
      </c>
      <c r="G4530">
        <v>119</v>
      </c>
    </row>
    <row r="4531" spans="1:7" x14ac:dyDescent="0.4">
      <c r="A4531" s="1">
        <v>43939</v>
      </c>
      <c r="B4531" t="s">
        <v>38</v>
      </c>
      <c r="C4531" t="s">
        <v>75</v>
      </c>
      <c r="D4531" t="str">
        <f>TRIM(COVID_STATE[[#This Row],[ REGION_HOLD]])</f>
        <v>Midwest</v>
      </c>
      <c r="E4531">
        <v>130</v>
      </c>
      <c r="F4531">
        <v>0</v>
      </c>
      <c r="G4531">
        <v>7</v>
      </c>
    </row>
    <row r="4532" spans="1:7" x14ac:dyDescent="0.4">
      <c r="A4532" s="1">
        <v>43939</v>
      </c>
      <c r="B4532" t="s">
        <v>20</v>
      </c>
      <c r="C4532" t="s">
        <v>71</v>
      </c>
      <c r="D4532" t="str">
        <f>TRIM(COVID_STATE[[#This Row],[ REGION_HOLD]])</f>
        <v>South</v>
      </c>
      <c r="E4532">
        <v>201</v>
      </c>
      <c r="F4532">
        <v>2</v>
      </c>
      <c r="G4532">
        <v>148</v>
      </c>
    </row>
    <row r="4533" spans="1:7" x14ac:dyDescent="0.4">
      <c r="A4533" s="1">
        <v>43939</v>
      </c>
      <c r="B4533" t="s">
        <v>6</v>
      </c>
      <c r="C4533" t="s">
        <v>71</v>
      </c>
      <c r="D4533" t="str">
        <f>TRIM(COVID_STATE[[#This Row],[ REGION_HOLD]])</f>
        <v>South</v>
      </c>
      <c r="E4533">
        <v>796</v>
      </c>
      <c r="F4533">
        <v>26</v>
      </c>
      <c r="G4533">
        <v>487</v>
      </c>
    </row>
    <row r="4534" spans="1:7" x14ac:dyDescent="0.4">
      <c r="A4534" s="1">
        <v>43939</v>
      </c>
      <c r="B4534" t="s">
        <v>8</v>
      </c>
      <c r="C4534" t="s">
        <v>73</v>
      </c>
      <c r="D4534" t="str">
        <f>TRIM(COVID_STATE[[#This Row],[ REGION_HOLD]])</f>
        <v>West</v>
      </c>
      <c r="E4534">
        <v>129</v>
      </c>
      <c r="F4534">
        <v>2</v>
      </c>
      <c r="G4534">
        <v>25</v>
      </c>
    </row>
    <row r="4535" spans="1:7" x14ac:dyDescent="0.4">
      <c r="A4535" s="1">
        <v>43939</v>
      </c>
      <c r="B4535" t="s">
        <v>31</v>
      </c>
      <c r="C4535" t="s">
        <v>74</v>
      </c>
      <c r="D4535" t="str">
        <f>TRIM(COVID_STATE[[#This Row],[ REGION_HOLD]])</f>
        <v>Northeast</v>
      </c>
      <c r="E4535">
        <v>24</v>
      </c>
      <c r="F4535">
        <v>2</v>
      </c>
      <c r="G4535">
        <v>36</v>
      </c>
    </row>
    <row r="4536" spans="1:7" x14ac:dyDescent="0.4">
      <c r="A4536" s="1">
        <v>43939</v>
      </c>
      <c r="B4536" t="s">
        <v>32</v>
      </c>
      <c r="C4536" t="s">
        <v>71</v>
      </c>
      <c r="D4536" t="str">
        <f>TRIM(COVID_STATE[[#This Row],[ REGION_HOLD]])</f>
        <v>South</v>
      </c>
      <c r="E4536">
        <v>561</v>
      </c>
      <c r="F4536">
        <v>20</v>
      </c>
      <c r="G4536">
        <v>258</v>
      </c>
    </row>
    <row r="4537" spans="1:7" x14ac:dyDescent="0.4">
      <c r="A4537" s="1">
        <v>43939</v>
      </c>
      <c r="B4537" t="s">
        <v>0</v>
      </c>
      <c r="C4537" t="s">
        <v>73</v>
      </c>
      <c r="D4537" t="str">
        <f>TRIM(COVID_STATE[[#This Row],[ REGION_HOLD]])</f>
        <v>West</v>
      </c>
      <c r="E4537">
        <v>371</v>
      </c>
      <c r="F4537">
        <v>19</v>
      </c>
      <c r="G4537">
        <v>629</v>
      </c>
    </row>
    <row r="4538" spans="1:7" x14ac:dyDescent="0.4">
      <c r="A4538" s="1">
        <v>43939</v>
      </c>
      <c r="B4538" t="s">
        <v>50</v>
      </c>
      <c r="C4538" t="s">
        <v>71</v>
      </c>
      <c r="D4538" t="str">
        <f>TRIM(COVID_STATE[[#This Row],[ REGION_HOLD]])</f>
        <v>South</v>
      </c>
      <c r="E4538">
        <v>49</v>
      </c>
      <c r="F4538">
        <v>2</v>
      </c>
      <c r="G4538">
        <v>18</v>
      </c>
    </row>
    <row r="4539" spans="1:7" x14ac:dyDescent="0.4">
      <c r="A4539" s="1">
        <v>43939</v>
      </c>
      <c r="B4539" t="s">
        <v>5</v>
      </c>
      <c r="C4539" t="s">
        <v>75</v>
      </c>
      <c r="D4539" t="str">
        <f>TRIM(COVID_STATE[[#This Row],[ REGION_HOLD]])</f>
        <v>Midwest</v>
      </c>
      <c r="E4539">
        <v>154</v>
      </c>
      <c r="F4539">
        <v>7</v>
      </c>
      <c r="G4539">
        <v>212</v>
      </c>
    </row>
    <row r="4540" spans="1:7" x14ac:dyDescent="0.4">
      <c r="A4540" s="1">
        <v>43939</v>
      </c>
      <c r="B4540" t="s">
        <v>44</v>
      </c>
      <c r="C4540" t="s">
        <v>73</v>
      </c>
      <c r="D4540" t="str">
        <f>TRIM(COVID_STATE[[#This Row],[ REGION_HOLD]])</f>
        <v>West</v>
      </c>
      <c r="E4540">
        <v>11</v>
      </c>
      <c r="F4540">
        <v>0</v>
      </c>
      <c r="G4540">
        <v>2</v>
      </c>
    </row>
    <row r="4541" spans="1:7" x14ac:dyDescent="0.4">
      <c r="A4541" s="1">
        <v>43940</v>
      </c>
      <c r="B4541" t="s">
        <v>47</v>
      </c>
      <c r="C4541" t="s">
        <v>71</v>
      </c>
      <c r="D4541" t="str">
        <f>TRIM(COVID_STATE[[#This Row],[ REGION_HOLD]])</f>
        <v>South</v>
      </c>
      <c r="E4541">
        <v>180</v>
      </c>
      <c r="F4541">
        <v>13</v>
      </c>
      <c r="G4541">
        <v>160</v>
      </c>
    </row>
    <row r="4542" spans="1:7" x14ac:dyDescent="0.4">
      <c r="A4542" s="1">
        <v>43940</v>
      </c>
      <c r="B4542" t="s">
        <v>45</v>
      </c>
      <c r="C4542" t="s">
        <v>73</v>
      </c>
      <c r="D4542" t="str">
        <f>TRIM(COVID_STATE[[#This Row],[ REGION_HOLD]])</f>
        <v>West</v>
      </c>
      <c r="E4542">
        <v>5</v>
      </c>
      <c r="F4542">
        <v>0</v>
      </c>
      <c r="G4542">
        <v>7</v>
      </c>
    </row>
    <row r="4543" spans="1:7" x14ac:dyDescent="0.4">
      <c r="A4543" s="1">
        <v>43940</v>
      </c>
      <c r="B4543" t="s">
        <v>3</v>
      </c>
      <c r="C4543" t="s">
        <v>73</v>
      </c>
      <c r="D4543" t="str">
        <f>TRIM(COVID_STATE[[#This Row],[ REGION_HOLD]])</f>
        <v>West</v>
      </c>
      <c r="E4543">
        <v>210</v>
      </c>
      <c r="F4543">
        <v>7</v>
      </c>
      <c r="G4543">
        <v>188</v>
      </c>
    </row>
    <row r="4544" spans="1:7" x14ac:dyDescent="0.4">
      <c r="A4544" s="1">
        <v>43940</v>
      </c>
      <c r="B4544" t="s">
        <v>39</v>
      </c>
      <c r="C4544" t="s">
        <v>71</v>
      </c>
      <c r="D4544" t="str">
        <f>TRIM(COVID_STATE[[#This Row],[ REGION_HOLD]])</f>
        <v>South</v>
      </c>
      <c r="E4544">
        <v>4</v>
      </c>
      <c r="F4544">
        <v>1</v>
      </c>
      <c r="G4544">
        <v>39</v>
      </c>
    </row>
    <row r="4545" spans="1:7" x14ac:dyDescent="0.4">
      <c r="A4545" s="1">
        <v>43940</v>
      </c>
      <c r="B4545" t="s">
        <v>2</v>
      </c>
      <c r="C4545" t="s">
        <v>73</v>
      </c>
      <c r="D4545" t="str">
        <f>TRIM(COVID_STATE[[#This Row],[ REGION_HOLD]])</f>
        <v>West</v>
      </c>
      <c r="E4545">
        <v>715</v>
      </c>
      <c r="F4545">
        <v>30</v>
      </c>
      <c r="G4545">
        <v>1176</v>
      </c>
    </row>
    <row r="4546" spans="1:7" x14ac:dyDescent="0.4">
      <c r="A4546" s="1">
        <v>43940</v>
      </c>
      <c r="B4546" t="s">
        <v>17</v>
      </c>
      <c r="C4546" t="s">
        <v>73</v>
      </c>
      <c r="D4546" t="str">
        <f>TRIM(COVID_STATE[[#This Row],[ REGION_HOLD]])</f>
        <v>West</v>
      </c>
      <c r="E4546">
        <v>297</v>
      </c>
      <c r="F4546">
        <v>12</v>
      </c>
      <c r="G4546">
        <v>421</v>
      </c>
    </row>
    <row r="4547" spans="1:7" x14ac:dyDescent="0.4">
      <c r="A4547" s="1">
        <v>43940</v>
      </c>
      <c r="B4547" t="s">
        <v>33</v>
      </c>
      <c r="C4547" t="s">
        <v>74</v>
      </c>
      <c r="D4547" t="str">
        <f>TRIM(COVID_STATE[[#This Row],[ REGION_HOLD]])</f>
        <v>Northeast</v>
      </c>
      <c r="E4547">
        <v>412</v>
      </c>
      <c r="F4547">
        <v>41</v>
      </c>
      <c r="G4547">
        <v>1127</v>
      </c>
    </row>
    <row r="4548" spans="1:7" x14ac:dyDescent="0.4">
      <c r="A4548" s="1">
        <v>43940</v>
      </c>
      <c r="B4548" t="s">
        <v>40</v>
      </c>
      <c r="C4548" t="s">
        <v>71</v>
      </c>
      <c r="D4548" t="str">
        <f>TRIM(COVID_STATE[[#This Row],[ REGION_HOLD]])</f>
        <v>South</v>
      </c>
      <c r="E4548">
        <v>0</v>
      </c>
      <c r="F4548">
        <v>0</v>
      </c>
      <c r="G4548">
        <v>67</v>
      </c>
    </row>
    <row r="4549" spans="1:7" x14ac:dyDescent="0.4">
      <c r="A4549" s="1">
        <v>43940</v>
      </c>
      <c r="B4549" t="s">
        <v>28</v>
      </c>
      <c r="C4549" t="s">
        <v>71</v>
      </c>
      <c r="D4549" t="str">
        <f>TRIM(COVID_STATE[[#This Row],[ REGION_HOLD]])</f>
        <v>South</v>
      </c>
      <c r="E4549">
        <v>127</v>
      </c>
      <c r="F4549">
        <v>5</v>
      </c>
      <c r="G4549">
        <v>96</v>
      </c>
    </row>
    <row r="4550" spans="1:7" x14ac:dyDescent="0.4">
      <c r="A4550" s="1">
        <v>43940</v>
      </c>
      <c r="B4550" t="s">
        <v>10</v>
      </c>
      <c r="C4550" t="s">
        <v>71</v>
      </c>
      <c r="D4550" t="str">
        <f>TRIM(COVID_STATE[[#This Row],[ REGION_HOLD]])</f>
        <v>South</v>
      </c>
      <c r="E4550">
        <v>822</v>
      </c>
      <c r="F4550">
        <v>26</v>
      </c>
      <c r="G4550">
        <v>773</v>
      </c>
    </row>
    <row r="4551" spans="1:7" x14ac:dyDescent="0.4">
      <c r="A4551" s="1">
        <v>43940</v>
      </c>
      <c r="B4551" t="s">
        <v>13</v>
      </c>
      <c r="C4551" t="s">
        <v>71</v>
      </c>
      <c r="D4551" t="str">
        <f>TRIM(COVID_STATE[[#This Row],[ REGION_HOLD]])</f>
        <v>South</v>
      </c>
      <c r="E4551">
        <v>605</v>
      </c>
      <c r="F4551">
        <v>12</v>
      </c>
      <c r="G4551">
        <v>682</v>
      </c>
    </row>
    <row r="4552" spans="1:7" x14ac:dyDescent="0.4">
      <c r="A4552" s="1">
        <v>43940</v>
      </c>
      <c r="B4552" t="s">
        <v>21</v>
      </c>
      <c r="C4552" t="s">
        <v>73</v>
      </c>
      <c r="D4552" t="str">
        <f>TRIM(COVID_STATE[[#This Row],[ REGION_HOLD]])</f>
        <v>West</v>
      </c>
      <c r="E4552">
        <v>6</v>
      </c>
      <c r="F4552">
        <v>1</v>
      </c>
      <c r="G4552">
        <v>10</v>
      </c>
    </row>
    <row r="4553" spans="1:7" x14ac:dyDescent="0.4">
      <c r="A4553" s="1">
        <v>43940</v>
      </c>
      <c r="B4553" t="s">
        <v>48</v>
      </c>
      <c r="C4553" t="s">
        <v>73</v>
      </c>
      <c r="D4553" t="str">
        <f>TRIM(COVID_STATE[[#This Row],[ REGION_HOLD]])</f>
        <v>West</v>
      </c>
      <c r="E4553">
        <v>4</v>
      </c>
      <c r="F4553">
        <v>1</v>
      </c>
      <c r="G4553">
        <v>45</v>
      </c>
    </row>
    <row r="4554" spans="1:7" x14ac:dyDescent="0.4">
      <c r="A4554" s="1">
        <v>43940</v>
      </c>
      <c r="B4554" t="s">
        <v>1</v>
      </c>
      <c r="C4554" t="s">
        <v>75</v>
      </c>
      <c r="D4554" t="str">
        <f>TRIM(COVID_STATE[[#This Row],[ REGION_HOLD]])</f>
        <v>Midwest</v>
      </c>
      <c r="E4554">
        <v>1197</v>
      </c>
      <c r="F4554">
        <v>30</v>
      </c>
      <c r="G4554">
        <v>1302</v>
      </c>
    </row>
    <row r="4555" spans="1:7" x14ac:dyDescent="0.4">
      <c r="A4555" s="1">
        <v>43940</v>
      </c>
      <c r="B4555" t="s">
        <v>22</v>
      </c>
      <c r="C4555" t="s">
        <v>75</v>
      </c>
      <c r="D4555" t="str">
        <f>TRIM(COVID_STATE[[#This Row],[ REGION_HOLD]])</f>
        <v>Midwest</v>
      </c>
      <c r="E4555">
        <v>571</v>
      </c>
      <c r="F4555">
        <v>19</v>
      </c>
      <c r="G4555">
        <v>652</v>
      </c>
    </row>
    <row r="4556" spans="1:7" x14ac:dyDescent="0.4">
      <c r="A4556" s="1">
        <v>43940</v>
      </c>
      <c r="B4556" t="s">
        <v>34</v>
      </c>
      <c r="C4556" t="s">
        <v>75</v>
      </c>
      <c r="D4556" t="str">
        <f>TRIM(COVID_STATE[[#This Row],[ REGION_HOLD]])</f>
        <v>Midwest</v>
      </c>
      <c r="E4556">
        <v>402</v>
      </c>
      <c r="F4556">
        <v>1</v>
      </c>
      <c r="G4556">
        <v>75</v>
      </c>
    </row>
    <row r="4557" spans="1:7" x14ac:dyDescent="0.4">
      <c r="A4557" s="1">
        <v>43940</v>
      </c>
      <c r="B4557" t="s">
        <v>29</v>
      </c>
      <c r="C4557" t="s">
        <v>75</v>
      </c>
      <c r="D4557" t="str">
        <f>TRIM(COVID_STATE[[#This Row],[ REGION_HOLD]])</f>
        <v>Midwest</v>
      </c>
      <c r="E4557">
        <v>77</v>
      </c>
      <c r="F4557">
        <v>8</v>
      </c>
      <c r="G4557">
        <v>94</v>
      </c>
    </row>
    <row r="4558" spans="1:7" x14ac:dyDescent="0.4">
      <c r="A4558" s="1">
        <v>43940</v>
      </c>
      <c r="B4558" t="s">
        <v>23</v>
      </c>
      <c r="C4558" t="s">
        <v>71</v>
      </c>
      <c r="D4558" t="str">
        <f>TRIM(COVID_STATE[[#This Row],[ REGION_HOLD]])</f>
        <v>South</v>
      </c>
      <c r="E4558">
        <v>253</v>
      </c>
      <c r="F4558">
        <v>4</v>
      </c>
      <c r="G4558">
        <v>149</v>
      </c>
    </row>
    <row r="4559" spans="1:7" x14ac:dyDescent="0.4">
      <c r="A4559" s="1">
        <v>43940</v>
      </c>
      <c r="B4559" t="s">
        <v>35</v>
      </c>
      <c r="C4559" t="s">
        <v>71</v>
      </c>
      <c r="D4559" t="str">
        <f>TRIM(COVID_STATE[[#This Row],[ REGION_HOLD]])</f>
        <v>South</v>
      </c>
      <c r="E4559">
        <v>348</v>
      </c>
      <c r="F4559">
        <v>29</v>
      </c>
      <c r="G4559">
        <v>1296</v>
      </c>
    </row>
    <row r="4560" spans="1:7" x14ac:dyDescent="0.4">
      <c r="A4560" s="1">
        <v>43940</v>
      </c>
      <c r="B4560" t="s">
        <v>46</v>
      </c>
      <c r="C4560" t="s">
        <v>74</v>
      </c>
      <c r="D4560" t="str">
        <f>TRIM(COVID_STATE[[#This Row],[ REGION_HOLD]])</f>
        <v>Northeast</v>
      </c>
      <c r="E4560">
        <v>20</v>
      </c>
      <c r="F4560">
        <v>2</v>
      </c>
      <c r="G4560">
        <v>34</v>
      </c>
    </row>
    <row r="4561" spans="1:7" x14ac:dyDescent="0.4">
      <c r="A4561" s="1">
        <v>43940</v>
      </c>
      <c r="B4561" t="s">
        <v>18</v>
      </c>
      <c r="C4561" t="s">
        <v>71</v>
      </c>
      <c r="D4561" t="str">
        <f>TRIM(COVID_STATE[[#This Row],[ REGION_HOLD]])</f>
        <v>South</v>
      </c>
      <c r="E4561">
        <v>513</v>
      </c>
      <c r="F4561">
        <v>14</v>
      </c>
      <c r="G4561">
        <v>548</v>
      </c>
    </row>
    <row r="4562" spans="1:7" x14ac:dyDescent="0.4">
      <c r="A4562" s="1">
        <v>43940</v>
      </c>
      <c r="B4562" t="s">
        <v>4</v>
      </c>
      <c r="C4562" t="s">
        <v>74</v>
      </c>
      <c r="D4562" t="str">
        <f>TRIM(COVID_STATE[[#This Row],[ REGION_HOLD]])</f>
        <v>Northeast</v>
      </c>
      <c r="E4562">
        <v>1705</v>
      </c>
      <c r="F4562">
        <v>146</v>
      </c>
      <c r="G4562">
        <v>1706</v>
      </c>
    </row>
    <row r="4563" spans="1:7" x14ac:dyDescent="0.4">
      <c r="A4563" s="1">
        <v>43940</v>
      </c>
      <c r="B4563" t="s">
        <v>37</v>
      </c>
      <c r="C4563" t="s">
        <v>75</v>
      </c>
      <c r="D4563" t="str">
        <f>TRIM(COVID_STATE[[#This Row],[ REGION_HOLD]])</f>
        <v>Midwest</v>
      </c>
      <c r="E4563">
        <v>631</v>
      </c>
      <c r="F4563">
        <v>82</v>
      </c>
      <c r="G4563">
        <v>2389</v>
      </c>
    </row>
    <row r="4564" spans="1:7" x14ac:dyDescent="0.4">
      <c r="A4564" s="1">
        <v>43940</v>
      </c>
      <c r="B4564" t="s">
        <v>24</v>
      </c>
      <c r="C4564" t="s">
        <v>75</v>
      </c>
      <c r="D4564" t="str">
        <f>TRIM(COVID_STATE[[#This Row],[ REGION_HOLD]])</f>
        <v>Midwest</v>
      </c>
      <c r="E4564">
        <v>143</v>
      </c>
      <c r="F4564">
        <v>13</v>
      </c>
      <c r="G4564">
        <v>134</v>
      </c>
    </row>
    <row r="4565" spans="1:7" x14ac:dyDescent="0.4">
      <c r="A4565" s="1">
        <v>43940</v>
      </c>
      <c r="B4565" t="s">
        <v>41</v>
      </c>
      <c r="C4565" t="s">
        <v>71</v>
      </c>
      <c r="D4565" t="str">
        <f>TRIM(COVID_STATE[[#This Row],[ REGION_HOLD]])</f>
        <v>South</v>
      </c>
      <c r="E4565">
        <v>300</v>
      </c>
      <c r="F4565">
        <v>7</v>
      </c>
      <c r="G4565">
        <v>159</v>
      </c>
    </row>
    <row r="4566" spans="1:7" x14ac:dyDescent="0.4">
      <c r="A4566" s="1">
        <v>43940</v>
      </c>
      <c r="B4566" t="s">
        <v>30</v>
      </c>
      <c r="C4566" t="s">
        <v>75</v>
      </c>
      <c r="D4566" t="str">
        <f>TRIM(COVID_STATE[[#This Row],[ REGION_HOLD]])</f>
        <v>Midwest</v>
      </c>
      <c r="E4566">
        <v>150</v>
      </c>
      <c r="F4566">
        <v>2</v>
      </c>
      <c r="G4566">
        <v>196</v>
      </c>
    </row>
    <row r="4567" spans="1:7" x14ac:dyDescent="0.4">
      <c r="A4567" s="1">
        <v>43940</v>
      </c>
      <c r="B4567" t="s">
        <v>49</v>
      </c>
      <c r="C4567" t="s">
        <v>73</v>
      </c>
      <c r="D4567" t="str">
        <f>TRIM(COVID_STATE[[#This Row],[ REGION_HOLD]])</f>
        <v>West</v>
      </c>
      <c r="E4567">
        <v>7</v>
      </c>
      <c r="F4567">
        <v>0</v>
      </c>
      <c r="G4567">
        <v>10</v>
      </c>
    </row>
    <row r="4568" spans="1:7" x14ac:dyDescent="0.4">
      <c r="A4568" s="1">
        <v>43940</v>
      </c>
      <c r="B4568" t="s">
        <v>7</v>
      </c>
      <c r="C4568" t="s">
        <v>75</v>
      </c>
      <c r="D4568" t="str">
        <f>TRIM(COVID_STATE[[#This Row],[ REGION_HOLD]])</f>
        <v>Midwest</v>
      </c>
      <c r="E4568">
        <v>125</v>
      </c>
      <c r="F4568">
        <v>0</v>
      </c>
      <c r="G4568">
        <v>28</v>
      </c>
    </row>
    <row r="4569" spans="1:7" x14ac:dyDescent="0.4">
      <c r="A4569" s="1">
        <v>43940</v>
      </c>
      <c r="B4569" t="s">
        <v>19</v>
      </c>
      <c r="C4569" t="s">
        <v>73</v>
      </c>
      <c r="D4569" t="str">
        <f>TRIM(COVID_STATE[[#This Row],[ REGION_HOLD]])</f>
        <v>West</v>
      </c>
      <c r="E4569">
        <v>84</v>
      </c>
      <c r="F4569">
        <v>3</v>
      </c>
      <c r="G4569">
        <v>158</v>
      </c>
    </row>
    <row r="4570" spans="1:7" x14ac:dyDescent="0.4">
      <c r="A4570" s="1">
        <v>43940</v>
      </c>
      <c r="B4570" t="s">
        <v>14</v>
      </c>
      <c r="C4570" t="s">
        <v>74</v>
      </c>
      <c r="D4570" t="str">
        <f>TRIM(COVID_STATE[[#This Row],[ REGION_HOLD]])</f>
        <v>Northeast</v>
      </c>
      <c r="E4570">
        <v>50</v>
      </c>
      <c r="F4570">
        <v>3</v>
      </c>
      <c r="G4570">
        <v>41</v>
      </c>
    </row>
    <row r="4571" spans="1:7" x14ac:dyDescent="0.4">
      <c r="A4571" s="1">
        <v>43940</v>
      </c>
      <c r="B4571" t="s">
        <v>16</v>
      </c>
      <c r="C4571" t="s">
        <v>74</v>
      </c>
      <c r="D4571" t="str">
        <f>TRIM(COVID_STATE[[#This Row],[ REGION_HOLD]])</f>
        <v>Northeast</v>
      </c>
      <c r="E4571">
        <v>3881</v>
      </c>
      <c r="F4571">
        <v>132</v>
      </c>
      <c r="G4571">
        <v>4202</v>
      </c>
    </row>
    <row r="4572" spans="1:7" x14ac:dyDescent="0.4">
      <c r="A4572" s="1">
        <v>43940</v>
      </c>
      <c r="B4572" t="s">
        <v>42</v>
      </c>
      <c r="C4572" t="s">
        <v>73</v>
      </c>
      <c r="D4572" t="str">
        <f>TRIM(COVID_STATE[[#This Row],[ REGION_HOLD]])</f>
        <v>West</v>
      </c>
      <c r="E4572">
        <v>47</v>
      </c>
      <c r="F4572">
        <v>2</v>
      </c>
      <c r="G4572">
        <v>55</v>
      </c>
    </row>
    <row r="4573" spans="1:7" x14ac:dyDescent="0.4">
      <c r="A4573" s="1">
        <v>43940</v>
      </c>
      <c r="B4573" t="s">
        <v>11</v>
      </c>
      <c r="C4573" t="s">
        <v>74</v>
      </c>
      <c r="D4573" t="str">
        <f>TRIM(COVID_STATE[[#This Row],[ REGION_HOLD]])</f>
        <v>Northeast</v>
      </c>
      <c r="E4573">
        <v>6199</v>
      </c>
      <c r="F4573">
        <v>652</v>
      </c>
      <c r="G4573">
        <v>17793</v>
      </c>
    </row>
    <row r="4574" spans="1:7" x14ac:dyDescent="0.4">
      <c r="A4574" s="1">
        <v>43940</v>
      </c>
      <c r="B4574" t="s">
        <v>15</v>
      </c>
      <c r="C4574" t="s">
        <v>71</v>
      </c>
      <c r="D4574" t="str">
        <f>TRIM(COVID_STATE[[#This Row],[ REGION_HOLD]])</f>
        <v>South</v>
      </c>
      <c r="E4574">
        <v>353</v>
      </c>
      <c r="F4574">
        <v>8</v>
      </c>
      <c r="G4574">
        <v>183</v>
      </c>
    </row>
    <row r="4575" spans="1:7" x14ac:dyDescent="0.4">
      <c r="A4575" s="1">
        <v>43940</v>
      </c>
      <c r="B4575" t="s">
        <v>43</v>
      </c>
      <c r="C4575" t="s">
        <v>75</v>
      </c>
      <c r="D4575" t="str">
        <f>TRIM(COVID_STATE[[#This Row],[ REGION_HOLD]])</f>
        <v>Midwest</v>
      </c>
      <c r="E4575">
        <v>57</v>
      </c>
      <c r="F4575">
        <v>1</v>
      </c>
      <c r="G4575">
        <v>10</v>
      </c>
    </row>
    <row r="4576" spans="1:7" x14ac:dyDescent="0.4">
      <c r="A4576" s="1">
        <v>43940</v>
      </c>
      <c r="B4576" t="s">
        <v>36</v>
      </c>
      <c r="C4576" t="s">
        <v>75</v>
      </c>
      <c r="D4576" t="str">
        <f>TRIM(COVID_STATE[[#This Row],[ REGION_HOLD]])</f>
        <v>Midwest</v>
      </c>
      <c r="E4576">
        <v>1380</v>
      </c>
      <c r="F4576">
        <v>20</v>
      </c>
      <c r="G4576">
        <v>471</v>
      </c>
    </row>
    <row r="4577" spans="1:7" x14ac:dyDescent="0.4">
      <c r="A4577" s="1">
        <v>43940</v>
      </c>
      <c r="B4577" t="s">
        <v>25</v>
      </c>
      <c r="C4577" t="s">
        <v>71</v>
      </c>
      <c r="D4577" t="str">
        <f>TRIM(COVID_STATE[[#This Row],[ REGION_HOLD]])</f>
        <v>South</v>
      </c>
      <c r="E4577">
        <v>29</v>
      </c>
      <c r="F4577">
        <v>1</v>
      </c>
      <c r="G4577">
        <v>140</v>
      </c>
    </row>
    <row r="4578" spans="1:7" x14ac:dyDescent="0.4">
      <c r="A4578" s="1">
        <v>43940</v>
      </c>
      <c r="B4578" t="s">
        <v>9</v>
      </c>
      <c r="C4578" t="s">
        <v>73</v>
      </c>
      <c r="D4578" t="str">
        <f>TRIM(COVID_STATE[[#This Row],[ REGION_HOLD]])</f>
        <v>West</v>
      </c>
      <c r="E4578">
        <v>66</v>
      </c>
      <c r="F4578">
        <v>2</v>
      </c>
      <c r="G4578">
        <v>74</v>
      </c>
    </row>
    <row r="4579" spans="1:7" x14ac:dyDescent="0.4">
      <c r="A4579" s="1">
        <v>43940</v>
      </c>
      <c r="B4579" t="s">
        <v>26</v>
      </c>
      <c r="C4579" t="s">
        <v>74</v>
      </c>
      <c r="D4579" t="str">
        <f>TRIM(COVID_STATE[[#This Row],[ REGION_HOLD]])</f>
        <v>Northeast</v>
      </c>
      <c r="E4579">
        <v>1250</v>
      </c>
      <c r="F4579">
        <v>135</v>
      </c>
      <c r="G4579">
        <v>1285</v>
      </c>
    </row>
    <row r="4580" spans="1:7" x14ac:dyDescent="0.4">
      <c r="A4580" s="1">
        <v>43940</v>
      </c>
      <c r="B4580" t="s">
        <v>12</v>
      </c>
      <c r="C4580" t="s">
        <v>74</v>
      </c>
      <c r="D4580" t="str">
        <f>TRIM(COVID_STATE[[#This Row],[ REGION_HOLD]])</f>
        <v>Northeast</v>
      </c>
      <c r="E4580">
        <v>215</v>
      </c>
      <c r="F4580">
        <v>13</v>
      </c>
      <c r="G4580">
        <v>150</v>
      </c>
    </row>
    <row r="4581" spans="1:7" x14ac:dyDescent="0.4">
      <c r="A4581" s="1">
        <v>43940</v>
      </c>
      <c r="B4581" t="s">
        <v>27</v>
      </c>
      <c r="C4581" t="s">
        <v>71</v>
      </c>
      <c r="D4581" t="str">
        <f>TRIM(COVID_STATE[[#This Row],[ REGION_HOLD]])</f>
        <v>South</v>
      </c>
      <c r="E4581">
        <v>131</v>
      </c>
      <c r="F4581">
        <v>1</v>
      </c>
      <c r="G4581">
        <v>120</v>
      </c>
    </row>
    <row r="4582" spans="1:7" x14ac:dyDescent="0.4">
      <c r="A4582" s="1">
        <v>43940</v>
      </c>
      <c r="B4582" t="s">
        <v>38</v>
      </c>
      <c r="C4582" t="s">
        <v>75</v>
      </c>
      <c r="D4582" t="str">
        <f>TRIM(COVID_STATE[[#This Row],[ REGION_HOLD]])</f>
        <v>Midwest</v>
      </c>
      <c r="E4582">
        <v>94</v>
      </c>
      <c r="F4582">
        <v>0</v>
      </c>
      <c r="G4582">
        <v>7</v>
      </c>
    </row>
    <row r="4583" spans="1:7" x14ac:dyDescent="0.4">
      <c r="A4583" s="1">
        <v>43940</v>
      </c>
      <c r="B4583" t="s">
        <v>20</v>
      </c>
      <c r="C4583" t="s">
        <v>71</v>
      </c>
      <c r="D4583" t="str">
        <f>TRIM(COVID_STATE[[#This Row],[ REGION_HOLD]])</f>
        <v>South</v>
      </c>
      <c r="E4583">
        <v>200</v>
      </c>
      <c r="F4583">
        <v>3</v>
      </c>
      <c r="G4583">
        <v>151</v>
      </c>
    </row>
    <row r="4584" spans="1:7" x14ac:dyDescent="0.4">
      <c r="A4584" s="1">
        <v>43940</v>
      </c>
      <c r="B4584" t="s">
        <v>6</v>
      </c>
      <c r="C4584" t="s">
        <v>71</v>
      </c>
      <c r="D4584" t="str">
        <f>TRIM(COVID_STATE[[#This Row],[ REGION_HOLD]])</f>
        <v>South</v>
      </c>
      <c r="E4584">
        <v>514</v>
      </c>
      <c r="F4584">
        <v>16</v>
      </c>
      <c r="G4584">
        <v>503</v>
      </c>
    </row>
    <row r="4585" spans="1:7" x14ac:dyDescent="0.4">
      <c r="A4585" s="1">
        <v>43940</v>
      </c>
      <c r="B4585" t="s">
        <v>8</v>
      </c>
      <c r="C4585" t="s">
        <v>73</v>
      </c>
      <c r="D4585" t="str">
        <f>TRIM(COVID_STATE[[#This Row],[ REGION_HOLD]])</f>
        <v>West</v>
      </c>
      <c r="E4585">
        <v>129</v>
      </c>
      <c r="F4585">
        <v>2</v>
      </c>
      <c r="G4585">
        <v>27</v>
      </c>
    </row>
    <row r="4586" spans="1:7" x14ac:dyDescent="0.4">
      <c r="A4586" s="1">
        <v>43940</v>
      </c>
      <c r="B4586" t="s">
        <v>31</v>
      </c>
      <c r="C4586" t="s">
        <v>74</v>
      </c>
      <c r="D4586" t="str">
        <f>TRIM(COVID_STATE[[#This Row],[ REGION_HOLD]])</f>
        <v>Northeast</v>
      </c>
      <c r="E4586">
        <v>9</v>
      </c>
      <c r="F4586">
        <v>0</v>
      </c>
      <c r="G4586">
        <v>36</v>
      </c>
    </row>
    <row r="4587" spans="1:7" x14ac:dyDescent="0.4">
      <c r="A4587" s="1">
        <v>43940</v>
      </c>
      <c r="B4587" t="s">
        <v>32</v>
      </c>
      <c r="C4587" t="s">
        <v>71</v>
      </c>
      <c r="D4587" t="str">
        <f>TRIM(COVID_STATE[[#This Row],[ REGION_HOLD]])</f>
        <v>South</v>
      </c>
      <c r="E4587">
        <v>483</v>
      </c>
      <c r="F4587">
        <v>19</v>
      </c>
      <c r="G4587">
        <v>277</v>
      </c>
    </row>
    <row r="4588" spans="1:7" x14ac:dyDescent="0.4">
      <c r="A4588" s="1">
        <v>43940</v>
      </c>
      <c r="B4588" t="s">
        <v>0</v>
      </c>
      <c r="C4588" t="s">
        <v>73</v>
      </c>
      <c r="D4588" t="str">
        <f>TRIM(COVID_STATE[[#This Row],[ REGION_HOLD]])</f>
        <v>West</v>
      </c>
      <c r="E4588">
        <v>15</v>
      </c>
      <c r="F4588">
        <v>8</v>
      </c>
      <c r="G4588">
        <v>637</v>
      </c>
    </row>
    <row r="4589" spans="1:7" x14ac:dyDescent="0.4">
      <c r="A4589" s="1">
        <v>43940</v>
      </c>
      <c r="B4589" t="s">
        <v>50</v>
      </c>
      <c r="C4589" t="s">
        <v>71</v>
      </c>
      <c r="D4589" t="str">
        <f>TRIM(COVID_STATE[[#This Row],[ REGION_HOLD]])</f>
        <v>South</v>
      </c>
      <c r="E4589">
        <v>65</v>
      </c>
      <c r="F4589">
        <v>2</v>
      </c>
      <c r="G4589">
        <v>20</v>
      </c>
    </row>
    <row r="4590" spans="1:7" x14ac:dyDescent="0.4">
      <c r="A4590" s="1">
        <v>43940</v>
      </c>
      <c r="B4590" t="s">
        <v>5</v>
      </c>
      <c r="C4590" t="s">
        <v>75</v>
      </c>
      <c r="D4590" t="str">
        <f>TRIM(COVID_STATE[[#This Row],[ REGION_HOLD]])</f>
        <v>Midwest</v>
      </c>
      <c r="E4590">
        <v>147</v>
      </c>
      <c r="F4590">
        <v>10</v>
      </c>
      <c r="G4590">
        <v>222</v>
      </c>
    </row>
    <row r="4591" spans="1:7" x14ac:dyDescent="0.4">
      <c r="A4591" s="1">
        <v>43940</v>
      </c>
      <c r="B4591" t="s">
        <v>44</v>
      </c>
      <c r="C4591" t="s">
        <v>73</v>
      </c>
      <c r="D4591" t="str">
        <f>TRIM(COVID_STATE[[#This Row],[ REGION_HOLD]])</f>
        <v>West</v>
      </c>
      <c r="E4591">
        <v>10</v>
      </c>
      <c r="F4591">
        <v>0</v>
      </c>
      <c r="G4591">
        <v>2</v>
      </c>
    </row>
    <row r="4592" spans="1:7" x14ac:dyDescent="0.4">
      <c r="A4592" s="1">
        <v>43941</v>
      </c>
      <c r="B4592" t="s">
        <v>47</v>
      </c>
      <c r="C4592" t="s">
        <v>71</v>
      </c>
      <c r="D4592" t="str">
        <f>TRIM(COVID_STATE[[#This Row],[ REGION_HOLD]])</f>
        <v>South</v>
      </c>
      <c r="E4592">
        <v>175</v>
      </c>
      <c r="F4592">
        <v>4</v>
      </c>
      <c r="G4592">
        <v>164</v>
      </c>
    </row>
    <row r="4593" spans="1:7" x14ac:dyDescent="0.4">
      <c r="A4593" s="1">
        <v>43941</v>
      </c>
      <c r="B4593" t="s">
        <v>45</v>
      </c>
      <c r="C4593" t="s">
        <v>73</v>
      </c>
      <c r="D4593" t="str">
        <f>TRIM(COVID_STATE[[#This Row],[ REGION_HOLD]])</f>
        <v>West</v>
      </c>
      <c r="E4593">
        <v>2</v>
      </c>
      <c r="F4593">
        <v>0</v>
      </c>
      <c r="G4593">
        <v>7</v>
      </c>
    </row>
    <row r="4594" spans="1:7" x14ac:dyDescent="0.4">
      <c r="A4594" s="1">
        <v>43941</v>
      </c>
      <c r="B4594" t="s">
        <v>3</v>
      </c>
      <c r="C4594" t="s">
        <v>73</v>
      </c>
      <c r="D4594" t="str">
        <f>TRIM(COVID_STATE[[#This Row],[ REGION_HOLD]])</f>
        <v>West</v>
      </c>
      <c r="E4594">
        <v>135</v>
      </c>
      <c r="F4594">
        <v>3</v>
      </c>
      <c r="G4594">
        <v>191</v>
      </c>
    </row>
    <row r="4595" spans="1:7" x14ac:dyDescent="0.4">
      <c r="A4595" s="1">
        <v>43941</v>
      </c>
      <c r="B4595" t="s">
        <v>39</v>
      </c>
      <c r="C4595" t="s">
        <v>71</v>
      </c>
      <c r="D4595" t="str">
        <f>TRIM(COVID_STATE[[#This Row],[ REGION_HOLD]])</f>
        <v>South</v>
      </c>
      <c r="E4595">
        <v>190</v>
      </c>
      <c r="F4595">
        <v>3</v>
      </c>
      <c r="G4595">
        <v>42</v>
      </c>
    </row>
    <row r="4596" spans="1:7" x14ac:dyDescent="0.4">
      <c r="A4596" s="1">
        <v>43941</v>
      </c>
      <c r="B4596" t="s">
        <v>2</v>
      </c>
      <c r="C4596" t="s">
        <v>73</v>
      </c>
      <c r="D4596" t="str">
        <f>TRIM(COVID_STATE[[#This Row],[ REGION_HOLD]])</f>
        <v>West</v>
      </c>
      <c r="E4596">
        <v>2318</v>
      </c>
      <c r="F4596">
        <v>47</v>
      </c>
      <c r="G4596">
        <v>1223</v>
      </c>
    </row>
    <row r="4597" spans="1:7" x14ac:dyDescent="0.4">
      <c r="A4597" s="1">
        <v>43941</v>
      </c>
      <c r="B4597" t="s">
        <v>17</v>
      </c>
      <c r="C4597" t="s">
        <v>73</v>
      </c>
      <c r="D4597" t="str">
        <f>TRIM(COVID_STATE[[#This Row],[ REGION_HOLD]])</f>
        <v>West</v>
      </c>
      <c r="E4597">
        <v>376</v>
      </c>
      <c r="F4597">
        <v>27</v>
      </c>
      <c r="G4597">
        <v>448</v>
      </c>
    </row>
    <row r="4598" spans="1:7" x14ac:dyDescent="0.4">
      <c r="A4598" s="1">
        <v>43941</v>
      </c>
      <c r="B4598" t="s">
        <v>33</v>
      </c>
      <c r="C4598" t="s">
        <v>74</v>
      </c>
      <c r="D4598" t="str">
        <f>TRIM(COVID_STATE[[#This Row],[ REGION_HOLD]])</f>
        <v>Northeast</v>
      </c>
      <c r="E4598">
        <v>1853</v>
      </c>
      <c r="F4598">
        <v>204</v>
      </c>
      <c r="G4598">
        <v>1331</v>
      </c>
    </row>
    <row r="4599" spans="1:7" x14ac:dyDescent="0.4">
      <c r="A4599" s="1">
        <v>43941</v>
      </c>
      <c r="B4599" t="s">
        <v>40</v>
      </c>
      <c r="C4599" t="s">
        <v>71</v>
      </c>
      <c r="D4599" t="str">
        <f>TRIM(COVID_STATE[[#This Row],[ REGION_HOLD]])</f>
        <v>South</v>
      </c>
      <c r="E4599">
        <v>207</v>
      </c>
      <c r="F4599">
        <v>5</v>
      </c>
      <c r="G4599">
        <v>72</v>
      </c>
    </row>
    <row r="4600" spans="1:7" x14ac:dyDescent="0.4">
      <c r="A4600" s="1">
        <v>43941</v>
      </c>
      <c r="B4600" t="s">
        <v>28</v>
      </c>
      <c r="C4600" t="s">
        <v>71</v>
      </c>
      <c r="D4600" t="str">
        <f>TRIM(COVID_STATE[[#This Row],[ REGION_HOLD]])</f>
        <v>South</v>
      </c>
      <c r="E4600">
        <v>134</v>
      </c>
      <c r="F4600">
        <v>9</v>
      </c>
      <c r="G4600">
        <v>105</v>
      </c>
    </row>
    <row r="4601" spans="1:7" x14ac:dyDescent="0.4">
      <c r="A4601" s="1">
        <v>43941</v>
      </c>
      <c r="B4601" t="s">
        <v>10</v>
      </c>
      <c r="C4601" t="s">
        <v>71</v>
      </c>
      <c r="D4601" t="str">
        <f>TRIM(COVID_STATE[[#This Row],[ REGION_HOLD]])</f>
        <v>South</v>
      </c>
      <c r="E4601">
        <v>744</v>
      </c>
      <c r="F4601">
        <v>49</v>
      </c>
      <c r="G4601">
        <v>822</v>
      </c>
    </row>
    <row r="4602" spans="1:7" x14ac:dyDescent="0.4">
      <c r="A4602" s="1">
        <v>43941</v>
      </c>
      <c r="B4602" t="s">
        <v>13</v>
      </c>
      <c r="C4602" t="s">
        <v>71</v>
      </c>
      <c r="D4602" t="str">
        <f>TRIM(COVID_STATE[[#This Row],[ REGION_HOLD]])</f>
        <v>South</v>
      </c>
      <c r="E4602">
        <v>828</v>
      </c>
      <c r="F4602">
        <v>85</v>
      </c>
      <c r="G4602">
        <v>767</v>
      </c>
    </row>
    <row r="4603" spans="1:7" x14ac:dyDescent="0.4">
      <c r="A4603" s="1">
        <v>43941</v>
      </c>
      <c r="B4603" t="s">
        <v>21</v>
      </c>
      <c r="C4603" t="s">
        <v>73</v>
      </c>
      <c r="D4603" t="str">
        <f>TRIM(COVID_STATE[[#This Row],[ REGION_HOLD]])</f>
        <v>West</v>
      </c>
      <c r="E4603">
        <v>4</v>
      </c>
      <c r="F4603">
        <v>0</v>
      </c>
      <c r="G4603">
        <v>10</v>
      </c>
    </row>
    <row r="4604" spans="1:7" x14ac:dyDescent="0.4">
      <c r="A4604" s="1">
        <v>43941</v>
      </c>
      <c r="B4604" t="s">
        <v>48</v>
      </c>
      <c r="C4604" t="s">
        <v>73</v>
      </c>
      <c r="D4604" t="str">
        <f>TRIM(COVID_STATE[[#This Row],[ REGION_HOLD]])</f>
        <v>West</v>
      </c>
      <c r="E4604">
        <v>64</v>
      </c>
      <c r="F4604">
        <v>3</v>
      </c>
      <c r="G4604">
        <v>48</v>
      </c>
    </row>
    <row r="4605" spans="1:7" x14ac:dyDescent="0.4">
      <c r="A4605" s="1">
        <v>43941</v>
      </c>
      <c r="B4605" t="s">
        <v>1</v>
      </c>
      <c r="C4605" t="s">
        <v>75</v>
      </c>
      <c r="D4605" t="str">
        <f>TRIM(COVID_STATE[[#This Row],[ REGION_HOLD]])</f>
        <v>Midwest</v>
      </c>
      <c r="E4605">
        <v>1151</v>
      </c>
      <c r="F4605">
        <v>57</v>
      </c>
      <c r="G4605">
        <v>1359</v>
      </c>
    </row>
    <row r="4606" spans="1:7" x14ac:dyDescent="0.4">
      <c r="A4606" s="1">
        <v>43941</v>
      </c>
      <c r="B4606" t="s">
        <v>22</v>
      </c>
      <c r="C4606" t="s">
        <v>75</v>
      </c>
      <c r="D4606" t="str">
        <f>TRIM(COVID_STATE[[#This Row],[ REGION_HOLD]])</f>
        <v>Midwest</v>
      </c>
      <c r="E4606">
        <v>483</v>
      </c>
      <c r="F4606">
        <v>14</v>
      </c>
      <c r="G4606">
        <v>666</v>
      </c>
    </row>
    <row r="4607" spans="1:7" x14ac:dyDescent="0.4">
      <c r="A4607" s="1">
        <v>43941</v>
      </c>
      <c r="B4607" t="s">
        <v>34</v>
      </c>
      <c r="C4607" t="s">
        <v>75</v>
      </c>
      <c r="D4607" t="str">
        <f>TRIM(COVID_STATE[[#This Row],[ REGION_HOLD]])</f>
        <v>Midwest</v>
      </c>
      <c r="E4607">
        <v>260</v>
      </c>
      <c r="F4607">
        <v>4</v>
      </c>
      <c r="G4607">
        <v>79</v>
      </c>
    </row>
    <row r="4608" spans="1:7" x14ac:dyDescent="0.4">
      <c r="A4608" s="1">
        <v>43941</v>
      </c>
      <c r="B4608" t="s">
        <v>29</v>
      </c>
      <c r="C4608" t="s">
        <v>75</v>
      </c>
      <c r="D4608" t="str">
        <f>TRIM(COVID_STATE[[#This Row],[ REGION_HOLD]])</f>
        <v>Midwest</v>
      </c>
      <c r="E4608">
        <v>133</v>
      </c>
      <c r="F4608">
        <v>7</v>
      </c>
      <c r="G4608">
        <v>101</v>
      </c>
    </row>
    <row r="4609" spans="1:7" x14ac:dyDescent="0.4">
      <c r="A4609" s="1">
        <v>43941</v>
      </c>
      <c r="B4609" t="s">
        <v>23</v>
      </c>
      <c r="C4609" t="s">
        <v>71</v>
      </c>
      <c r="D4609" t="str">
        <f>TRIM(COVID_STATE[[#This Row],[ REGION_HOLD]])</f>
        <v>South</v>
      </c>
      <c r="E4609">
        <v>90</v>
      </c>
      <c r="F4609">
        <v>6</v>
      </c>
      <c r="G4609">
        <v>155</v>
      </c>
    </row>
    <row r="4610" spans="1:7" x14ac:dyDescent="0.4">
      <c r="A4610" s="1">
        <v>43941</v>
      </c>
      <c r="B4610" t="s">
        <v>35</v>
      </c>
      <c r="C4610" t="s">
        <v>71</v>
      </c>
      <c r="D4610" t="str">
        <f>TRIM(COVID_STATE[[#This Row],[ REGION_HOLD]])</f>
        <v>South</v>
      </c>
      <c r="E4610">
        <v>595</v>
      </c>
      <c r="F4610">
        <v>32</v>
      </c>
      <c r="G4610">
        <v>1328</v>
      </c>
    </row>
    <row r="4611" spans="1:7" x14ac:dyDescent="0.4">
      <c r="A4611" s="1">
        <v>43941</v>
      </c>
      <c r="B4611" t="s">
        <v>46</v>
      </c>
      <c r="C4611" t="s">
        <v>74</v>
      </c>
      <c r="D4611" t="str">
        <f>TRIM(COVID_STATE[[#This Row],[ REGION_HOLD]])</f>
        <v>Northeast</v>
      </c>
      <c r="E4611">
        <v>8</v>
      </c>
      <c r="F4611">
        <v>1</v>
      </c>
      <c r="G4611">
        <v>35</v>
      </c>
    </row>
    <row r="4612" spans="1:7" x14ac:dyDescent="0.4">
      <c r="A4612" s="1">
        <v>43941</v>
      </c>
      <c r="B4612" t="s">
        <v>18</v>
      </c>
      <c r="C4612" t="s">
        <v>71</v>
      </c>
      <c r="D4612" t="str">
        <f>TRIM(COVID_STATE[[#This Row],[ REGION_HOLD]])</f>
        <v>South</v>
      </c>
      <c r="E4612">
        <v>858</v>
      </c>
      <c r="F4612">
        <v>34</v>
      </c>
      <c r="G4612">
        <v>582</v>
      </c>
    </row>
    <row r="4613" spans="1:7" x14ac:dyDescent="0.4">
      <c r="A4613" s="1">
        <v>43941</v>
      </c>
      <c r="B4613" t="s">
        <v>4</v>
      </c>
      <c r="C4613" t="s">
        <v>74</v>
      </c>
      <c r="D4613" t="str">
        <f>TRIM(COVID_STATE[[#This Row],[ REGION_HOLD]])</f>
        <v>Northeast</v>
      </c>
      <c r="E4613">
        <v>1566</v>
      </c>
      <c r="F4613">
        <v>103</v>
      </c>
      <c r="G4613">
        <v>1809</v>
      </c>
    </row>
    <row r="4614" spans="1:7" x14ac:dyDescent="0.4">
      <c r="A4614" s="1">
        <v>43941</v>
      </c>
      <c r="B4614" t="s">
        <v>37</v>
      </c>
      <c r="C4614" t="s">
        <v>75</v>
      </c>
      <c r="D4614" t="str">
        <f>TRIM(COVID_STATE[[#This Row],[ REGION_HOLD]])</f>
        <v>Midwest</v>
      </c>
      <c r="E4614">
        <v>580</v>
      </c>
      <c r="F4614">
        <v>77</v>
      </c>
      <c r="G4614">
        <v>2466</v>
      </c>
    </row>
    <row r="4615" spans="1:7" x14ac:dyDescent="0.4">
      <c r="A4615" s="1">
        <v>43941</v>
      </c>
      <c r="B4615" t="s">
        <v>24</v>
      </c>
      <c r="C4615" t="s">
        <v>75</v>
      </c>
      <c r="D4615" t="str">
        <f>TRIM(COVID_STATE[[#This Row],[ REGION_HOLD]])</f>
        <v>Midwest</v>
      </c>
      <c r="E4615">
        <v>114</v>
      </c>
      <c r="F4615">
        <v>9</v>
      </c>
      <c r="G4615">
        <v>143</v>
      </c>
    </row>
    <row r="4616" spans="1:7" x14ac:dyDescent="0.4">
      <c r="A4616" s="1">
        <v>43941</v>
      </c>
      <c r="B4616" t="s">
        <v>41</v>
      </c>
      <c r="C4616" t="s">
        <v>71</v>
      </c>
      <c r="D4616" t="str">
        <f>TRIM(COVID_STATE[[#This Row],[ REGION_HOLD]])</f>
        <v>South</v>
      </c>
      <c r="E4616">
        <v>238</v>
      </c>
      <c r="F4616">
        <v>10</v>
      </c>
      <c r="G4616">
        <v>169</v>
      </c>
    </row>
    <row r="4617" spans="1:7" x14ac:dyDescent="0.4">
      <c r="A4617" s="1">
        <v>43941</v>
      </c>
      <c r="B4617" t="s">
        <v>30</v>
      </c>
      <c r="C4617" t="s">
        <v>75</v>
      </c>
      <c r="D4617" t="str">
        <f>TRIM(COVID_STATE[[#This Row],[ REGION_HOLD]])</f>
        <v>Midwest</v>
      </c>
      <c r="E4617">
        <v>140</v>
      </c>
      <c r="F4617">
        <v>5</v>
      </c>
      <c r="G4617">
        <v>201</v>
      </c>
    </row>
    <row r="4618" spans="1:7" x14ac:dyDescent="0.4">
      <c r="A4618" s="1">
        <v>43941</v>
      </c>
      <c r="B4618" t="s">
        <v>49</v>
      </c>
      <c r="C4618" t="s">
        <v>73</v>
      </c>
      <c r="D4618" t="str">
        <f>TRIM(COVID_STATE[[#This Row],[ REGION_HOLD]])</f>
        <v>West</v>
      </c>
      <c r="E4618">
        <v>0</v>
      </c>
      <c r="F4618">
        <v>2</v>
      </c>
      <c r="G4618">
        <v>12</v>
      </c>
    </row>
    <row r="4619" spans="1:7" x14ac:dyDescent="0.4">
      <c r="A4619" s="1">
        <v>43941</v>
      </c>
      <c r="B4619" t="s">
        <v>7</v>
      </c>
      <c r="C4619" t="s">
        <v>75</v>
      </c>
      <c r="D4619" t="str">
        <f>TRIM(COVID_STATE[[#This Row],[ REGION_HOLD]])</f>
        <v>Midwest</v>
      </c>
      <c r="E4619">
        <v>173</v>
      </c>
      <c r="F4619">
        <v>5</v>
      </c>
      <c r="G4619">
        <v>33</v>
      </c>
    </row>
    <row r="4620" spans="1:7" x14ac:dyDescent="0.4">
      <c r="A4620" s="1">
        <v>43941</v>
      </c>
      <c r="B4620" t="s">
        <v>19</v>
      </c>
      <c r="C4620" t="s">
        <v>73</v>
      </c>
      <c r="D4620" t="str">
        <f>TRIM(COVID_STATE[[#This Row],[ REGION_HOLD]])</f>
        <v>West</v>
      </c>
      <c r="E4620">
        <v>120</v>
      </c>
      <c r="F4620">
        <v>5</v>
      </c>
      <c r="G4620">
        <v>163</v>
      </c>
    </row>
    <row r="4621" spans="1:7" x14ac:dyDescent="0.4">
      <c r="A4621" s="1">
        <v>43941</v>
      </c>
      <c r="B4621" t="s">
        <v>14</v>
      </c>
      <c r="C4621" t="s">
        <v>74</v>
      </c>
      <c r="D4621" t="str">
        <f>TRIM(COVID_STATE[[#This Row],[ REGION_HOLD]])</f>
        <v>Northeast</v>
      </c>
      <c r="E4621">
        <v>55</v>
      </c>
      <c r="F4621">
        <v>1</v>
      </c>
      <c r="G4621">
        <v>42</v>
      </c>
    </row>
    <row r="4622" spans="1:7" x14ac:dyDescent="0.4">
      <c r="A4622" s="1">
        <v>43941</v>
      </c>
      <c r="B4622" t="s">
        <v>16</v>
      </c>
      <c r="C4622" t="s">
        <v>74</v>
      </c>
      <c r="D4622" t="str">
        <f>TRIM(COVID_STATE[[#This Row],[ REGION_HOLD]])</f>
        <v>Northeast</v>
      </c>
      <c r="E4622">
        <v>3505</v>
      </c>
      <c r="F4622">
        <v>175</v>
      </c>
      <c r="G4622">
        <v>4377</v>
      </c>
    </row>
    <row r="4623" spans="1:7" x14ac:dyDescent="0.4">
      <c r="A4623" s="1">
        <v>43941</v>
      </c>
      <c r="B4623" t="s">
        <v>42</v>
      </c>
      <c r="C4623" t="s">
        <v>73</v>
      </c>
      <c r="D4623" t="str">
        <f>TRIM(COVID_STATE[[#This Row],[ REGION_HOLD]])</f>
        <v>West</v>
      </c>
      <c r="E4623">
        <v>126</v>
      </c>
      <c r="F4623">
        <v>3</v>
      </c>
      <c r="G4623">
        <v>58</v>
      </c>
    </row>
    <row r="4624" spans="1:7" x14ac:dyDescent="0.4">
      <c r="A4624" s="1">
        <v>43941</v>
      </c>
      <c r="B4624" t="s">
        <v>11</v>
      </c>
      <c r="C4624" t="s">
        <v>74</v>
      </c>
      <c r="D4624" t="str">
        <f>TRIM(COVID_STATE[[#This Row],[ REGION_HOLD]])</f>
        <v>Northeast</v>
      </c>
      <c r="E4624">
        <v>4867</v>
      </c>
      <c r="F4624">
        <v>619</v>
      </c>
      <c r="G4624">
        <v>18412</v>
      </c>
    </row>
    <row r="4625" spans="1:7" x14ac:dyDescent="0.4">
      <c r="A4625" s="1">
        <v>43941</v>
      </c>
      <c r="B4625" t="s">
        <v>15</v>
      </c>
      <c r="C4625" t="s">
        <v>71</v>
      </c>
      <c r="D4625" t="str">
        <f>TRIM(COVID_STATE[[#This Row],[ REGION_HOLD]])</f>
        <v>South</v>
      </c>
      <c r="E4625">
        <v>271</v>
      </c>
      <c r="F4625">
        <v>4</v>
      </c>
      <c r="G4625">
        <v>187</v>
      </c>
    </row>
    <row r="4626" spans="1:7" x14ac:dyDescent="0.4">
      <c r="A4626" s="1">
        <v>43941</v>
      </c>
      <c r="B4626" t="s">
        <v>43</v>
      </c>
      <c r="C4626" t="s">
        <v>75</v>
      </c>
      <c r="D4626" t="str">
        <f>TRIM(COVID_STATE[[#This Row],[ REGION_HOLD]])</f>
        <v>Midwest</v>
      </c>
      <c r="E4626">
        <v>42</v>
      </c>
      <c r="F4626">
        <v>3</v>
      </c>
      <c r="G4626">
        <v>13</v>
      </c>
    </row>
    <row r="4627" spans="1:7" x14ac:dyDescent="0.4">
      <c r="A4627" s="1">
        <v>43941</v>
      </c>
      <c r="B4627" t="s">
        <v>36</v>
      </c>
      <c r="C4627" t="s">
        <v>75</v>
      </c>
      <c r="D4627" t="str">
        <f>TRIM(COVID_STATE[[#This Row],[ REGION_HOLD]])</f>
        <v>Midwest</v>
      </c>
      <c r="E4627">
        <v>1317</v>
      </c>
      <c r="F4627">
        <v>38</v>
      </c>
      <c r="G4627">
        <v>509</v>
      </c>
    </row>
    <row r="4628" spans="1:7" x14ac:dyDescent="0.4">
      <c r="A4628" s="1">
        <v>43941</v>
      </c>
      <c r="B4628" t="s">
        <v>25</v>
      </c>
      <c r="C4628" t="s">
        <v>71</v>
      </c>
      <c r="D4628" t="str">
        <f>TRIM(COVID_STATE[[#This Row],[ REGION_HOLD]])</f>
        <v>South</v>
      </c>
      <c r="E4628">
        <v>81</v>
      </c>
      <c r="F4628">
        <v>3</v>
      </c>
      <c r="G4628">
        <v>143</v>
      </c>
    </row>
    <row r="4629" spans="1:7" x14ac:dyDescent="0.4">
      <c r="A4629" s="1">
        <v>43941</v>
      </c>
      <c r="B4629" t="s">
        <v>9</v>
      </c>
      <c r="C4629" t="s">
        <v>73</v>
      </c>
      <c r="D4629" t="str">
        <f>TRIM(COVID_STATE[[#This Row],[ REGION_HOLD]])</f>
        <v>West</v>
      </c>
      <c r="E4629">
        <v>46</v>
      </c>
      <c r="F4629">
        <v>1</v>
      </c>
      <c r="G4629">
        <v>75</v>
      </c>
    </row>
    <row r="4630" spans="1:7" x14ac:dyDescent="0.4">
      <c r="A4630" s="1">
        <v>43941</v>
      </c>
      <c r="B4630" t="s">
        <v>26</v>
      </c>
      <c r="C4630" t="s">
        <v>74</v>
      </c>
      <c r="D4630" t="str">
        <f>TRIM(COVID_STATE[[#This Row],[ REGION_HOLD]])</f>
        <v>Northeast</v>
      </c>
      <c r="E4630">
        <v>1013</v>
      </c>
      <c r="F4630">
        <v>81</v>
      </c>
      <c r="G4630">
        <v>1366</v>
      </c>
    </row>
    <row r="4631" spans="1:7" x14ac:dyDescent="0.4">
      <c r="A4631" s="1">
        <v>43941</v>
      </c>
      <c r="B4631" t="s">
        <v>12</v>
      </c>
      <c r="C4631" t="s">
        <v>74</v>
      </c>
      <c r="D4631" t="str">
        <f>TRIM(COVID_STATE[[#This Row],[ REGION_HOLD]])</f>
        <v>Northeast</v>
      </c>
      <c r="E4631">
        <v>384</v>
      </c>
      <c r="F4631">
        <v>5</v>
      </c>
      <c r="G4631">
        <v>155</v>
      </c>
    </row>
    <row r="4632" spans="1:7" x14ac:dyDescent="0.4">
      <c r="A4632" s="1">
        <v>43941</v>
      </c>
      <c r="B4632" t="s">
        <v>27</v>
      </c>
      <c r="C4632" t="s">
        <v>71</v>
      </c>
      <c r="D4632" t="str">
        <f>TRIM(COVID_STATE[[#This Row],[ REGION_HOLD]])</f>
        <v>South</v>
      </c>
      <c r="E4632">
        <v>62</v>
      </c>
      <c r="F4632">
        <v>4</v>
      </c>
      <c r="G4632">
        <v>124</v>
      </c>
    </row>
    <row r="4633" spans="1:7" x14ac:dyDescent="0.4">
      <c r="A4633" s="1">
        <v>43941</v>
      </c>
      <c r="B4633" t="s">
        <v>38</v>
      </c>
      <c r="C4633" t="s">
        <v>75</v>
      </c>
      <c r="D4633" t="str">
        <f>TRIM(COVID_STATE[[#This Row],[ REGION_HOLD]])</f>
        <v>Midwest</v>
      </c>
      <c r="E4633">
        <v>50</v>
      </c>
      <c r="F4633">
        <v>0</v>
      </c>
      <c r="G4633">
        <v>7</v>
      </c>
    </row>
    <row r="4634" spans="1:7" x14ac:dyDescent="0.4">
      <c r="A4634" s="1">
        <v>43941</v>
      </c>
      <c r="B4634" t="s">
        <v>20</v>
      </c>
      <c r="C4634" t="s">
        <v>71</v>
      </c>
      <c r="D4634" t="str">
        <f>TRIM(COVID_STATE[[#This Row],[ REGION_HOLD]])</f>
        <v>South</v>
      </c>
      <c r="E4634">
        <v>170</v>
      </c>
      <c r="F4634">
        <v>5</v>
      </c>
      <c r="G4634">
        <v>156</v>
      </c>
    </row>
    <row r="4635" spans="1:7" x14ac:dyDescent="0.4">
      <c r="A4635" s="1">
        <v>43941</v>
      </c>
      <c r="B4635" t="s">
        <v>6</v>
      </c>
      <c r="C4635" t="s">
        <v>71</v>
      </c>
      <c r="D4635" t="str">
        <f>TRIM(COVID_STATE[[#This Row],[ REGION_HOLD]])</f>
        <v>South</v>
      </c>
      <c r="E4635">
        <v>594</v>
      </c>
      <c r="F4635">
        <v>20</v>
      </c>
      <c r="G4635">
        <v>523</v>
      </c>
    </row>
    <row r="4636" spans="1:7" x14ac:dyDescent="0.4">
      <c r="A4636" s="1">
        <v>43941</v>
      </c>
      <c r="B4636" t="s">
        <v>8</v>
      </c>
      <c r="C4636" t="s">
        <v>73</v>
      </c>
      <c r="D4636" t="str">
        <f>TRIM(COVID_STATE[[#This Row],[ REGION_HOLD]])</f>
        <v>West</v>
      </c>
      <c r="E4636">
        <v>142</v>
      </c>
      <c r="F4636">
        <v>1</v>
      </c>
      <c r="G4636">
        <v>28</v>
      </c>
    </row>
    <row r="4637" spans="1:7" x14ac:dyDescent="0.4">
      <c r="A4637" s="1">
        <v>43941</v>
      </c>
      <c r="B4637" t="s">
        <v>31</v>
      </c>
      <c r="C4637" t="s">
        <v>74</v>
      </c>
      <c r="D4637" t="str">
        <f>TRIM(COVID_STATE[[#This Row],[ REGION_HOLD]])</f>
        <v>Northeast</v>
      </c>
      <c r="E4637">
        <v>4</v>
      </c>
      <c r="F4637">
        <v>1</v>
      </c>
      <c r="G4637">
        <v>37</v>
      </c>
    </row>
    <row r="4638" spans="1:7" x14ac:dyDescent="0.4">
      <c r="A4638" s="1">
        <v>43941</v>
      </c>
      <c r="B4638" t="s">
        <v>32</v>
      </c>
      <c r="C4638" t="s">
        <v>71</v>
      </c>
      <c r="D4638" t="str">
        <f>TRIM(COVID_STATE[[#This Row],[ REGION_HOLD]])</f>
        <v>South</v>
      </c>
      <c r="E4638">
        <v>453</v>
      </c>
      <c r="F4638">
        <v>23</v>
      </c>
      <c r="G4638">
        <v>300</v>
      </c>
    </row>
    <row r="4639" spans="1:7" x14ac:dyDescent="0.4">
      <c r="A4639" s="1">
        <v>43941</v>
      </c>
      <c r="B4639" t="s">
        <v>0</v>
      </c>
      <c r="C4639" t="s">
        <v>73</v>
      </c>
      <c r="D4639" t="str">
        <f>TRIM(COVID_STATE[[#This Row],[ REGION_HOLD]])</f>
        <v>West</v>
      </c>
      <c r="E4639">
        <v>390</v>
      </c>
      <c r="F4639">
        <v>24</v>
      </c>
      <c r="G4639">
        <v>661</v>
      </c>
    </row>
    <row r="4640" spans="1:7" x14ac:dyDescent="0.4">
      <c r="A4640" s="1">
        <v>43941</v>
      </c>
      <c r="B4640" t="s">
        <v>50</v>
      </c>
      <c r="C4640" t="s">
        <v>71</v>
      </c>
      <c r="D4640" t="str">
        <f>TRIM(COVID_STATE[[#This Row],[ REGION_HOLD]])</f>
        <v>South</v>
      </c>
      <c r="E4640">
        <v>18</v>
      </c>
      <c r="F4640">
        <v>6</v>
      </c>
      <c r="G4640">
        <v>26</v>
      </c>
    </row>
    <row r="4641" spans="1:7" x14ac:dyDescent="0.4">
      <c r="A4641" s="1">
        <v>43941</v>
      </c>
      <c r="B4641" t="s">
        <v>5</v>
      </c>
      <c r="C4641" t="s">
        <v>75</v>
      </c>
      <c r="D4641" t="str">
        <f>TRIM(COVID_STATE[[#This Row],[ REGION_HOLD]])</f>
        <v>Midwest</v>
      </c>
      <c r="E4641">
        <v>153</v>
      </c>
      <c r="F4641">
        <v>9</v>
      </c>
      <c r="G4641">
        <v>231</v>
      </c>
    </row>
    <row r="4642" spans="1:7" x14ac:dyDescent="0.4">
      <c r="A4642" s="1">
        <v>43941</v>
      </c>
      <c r="B4642" t="s">
        <v>44</v>
      </c>
      <c r="C4642" t="s">
        <v>73</v>
      </c>
      <c r="D4642" t="str">
        <f>TRIM(COVID_STATE[[#This Row],[ REGION_HOLD]])</f>
        <v>West</v>
      </c>
      <c r="E4642">
        <v>4</v>
      </c>
      <c r="F4642">
        <v>0</v>
      </c>
      <c r="G4642">
        <v>2</v>
      </c>
    </row>
    <row r="4643" spans="1:7" x14ac:dyDescent="0.4">
      <c r="A4643" s="1">
        <v>43942</v>
      </c>
      <c r="B4643" t="s">
        <v>47</v>
      </c>
      <c r="C4643" t="s">
        <v>71</v>
      </c>
      <c r="D4643" t="str">
        <f>TRIM(COVID_STATE[[#This Row],[ REGION_HOLD]])</f>
        <v>South</v>
      </c>
      <c r="E4643">
        <v>249</v>
      </c>
      <c r="F4643">
        <v>22</v>
      </c>
      <c r="G4643">
        <v>186</v>
      </c>
    </row>
    <row r="4644" spans="1:7" x14ac:dyDescent="0.4">
      <c r="A4644" s="1">
        <v>43942</v>
      </c>
      <c r="B4644" t="s">
        <v>45</v>
      </c>
      <c r="C4644" t="s">
        <v>73</v>
      </c>
      <c r="D4644" t="str">
        <f>TRIM(COVID_STATE[[#This Row],[ REGION_HOLD]])</f>
        <v>West</v>
      </c>
      <c r="E4644">
        <v>8</v>
      </c>
      <c r="F4644">
        <v>0</v>
      </c>
      <c r="G4644">
        <v>7</v>
      </c>
    </row>
    <row r="4645" spans="1:7" x14ac:dyDescent="0.4">
      <c r="A4645" s="1">
        <v>43942</v>
      </c>
      <c r="B4645" t="s">
        <v>3</v>
      </c>
      <c r="C4645" t="s">
        <v>73</v>
      </c>
      <c r="D4645" t="str">
        <f>TRIM(COVID_STATE[[#This Row],[ REGION_HOLD]])</f>
        <v>West</v>
      </c>
      <c r="E4645">
        <v>187</v>
      </c>
      <c r="F4645">
        <v>22</v>
      </c>
      <c r="G4645">
        <v>213</v>
      </c>
    </row>
    <row r="4646" spans="1:7" x14ac:dyDescent="0.4">
      <c r="A4646" s="1">
        <v>43942</v>
      </c>
      <c r="B4646" t="s">
        <v>39</v>
      </c>
      <c r="C4646" t="s">
        <v>71</v>
      </c>
      <c r="D4646" t="str">
        <f>TRIM(COVID_STATE[[#This Row],[ REGION_HOLD]])</f>
        <v>South</v>
      </c>
      <c r="E4646">
        <v>291</v>
      </c>
      <c r="F4646">
        <v>1</v>
      </c>
      <c r="G4646">
        <v>43</v>
      </c>
    </row>
    <row r="4647" spans="1:7" x14ac:dyDescent="0.4">
      <c r="A4647" s="1">
        <v>43942</v>
      </c>
      <c r="B4647" t="s">
        <v>2</v>
      </c>
      <c r="C4647" t="s">
        <v>73</v>
      </c>
      <c r="D4647" t="str">
        <f>TRIM(COVID_STATE[[#This Row],[ REGION_HOLD]])</f>
        <v>West</v>
      </c>
      <c r="E4647">
        <v>1982</v>
      </c>
      <c r="F4647">
        <v>93</v>
      </c>
      <c r="G4647">
        <v>1316</v>
      </c>
    </row>
    <row r="4648" spans="1:7" x14ac:dyDescent="0.4">
      <c r="A4648" s="1">
        <v>43942</v>
      </c>
      <c r="B4648" t="s">
        <v>17</v>
      </c>
      <c r="C4648" t="s">
        <v>73</v>
      </c>
      <c r="D4648" t="str">
        <f>TRIM(COVID_STATE[[#This Row],[ REGION_HOLD]])</f>
        <v>West</v>
      </c>
      <c r="E4648">
        <v>341</v>
      </c>
      <c r="F4648">
        <v>36</v>
      </c>
      <c r="G4648">
        <v>484</v>
      </c>
    </row>
    <row r="4649" spans="1:7" x14ac:dyDescent="0.4">
      <c r="A4649" s="1">
        <v>43942</v>
      </c>
      <c r="B4649" t="s">
        <v>33</v>
      </c>
      <c r="C4649" t="s">
        <v>74</v>
      </c>
      <c r="D4649" t="str">
        <f>TRIM(COVID_STATE[[#This Row],[ REGION_HOLD]])</f>
        <v>Northeast</v>
      </c>
      <c r="E4649">
        <v>545</v>
      </c>
      <c r="F4649">
        <v>92</v>
      </c>
      <c r="G4649">
        <v>1423</v>
      </c>
    </row>
    <row r="4650" spans="1:7" x14ac:dyDescent="0.4">
      <c r="A4650" s="1">
        <v>43942</v>
      </c>
      <c r="B4650" t="s">
        <v>40</v>
      </c>
      <c r="C4650" t="s">
        <v>71</v>
      </c>
      <c r="D4650" t="str">
        <f>TRIM(COVID_STATE[[#This Row],[ REGION_HOLD]])</f>
        <v>South</v>
      </c>
      <c r="E4650">
        <v>186</v>
      </c>
      <c r="F4650">
        <v>10</v>
      </c>
      <c r="G4650">
        <v>82</v>
      </c>
    </row>
    <row r="4651" spans="1:7" x14ac:dyDescent="0.4">
      <c r="A4651" s="1">
        <v>43942</v>
      </c>
      <c r="B4651" t="s">
        <v>28</v>
      </c>
      <c r="C4651" t="s">
        <v>71</v>
      </c>
      <c r="D4651" t="str">
        <f>TRIM(COVID_STATE[[#This Row],[ REGION_HOLD]])</f>
        <v>South</v>
      </c>
      <c r="E4651">
        <v>171</v>
      </c>
      <c r="F4651">
        <v>7</v>
      </c>
      <c r="G4651">
        <v>112</v>
      </c>
    </row>
    <row r="4652" spans="1:7" x14ac:dyDescent="0.4">
      <c r="A4652" s="1">
        <v>43942</v>
      </c>
      <c r="B4652" t="s">
        <v>10</v>
      </c>
      <c r="C4652" t="s">
        <v>71</v>
      </c>
      <c r="D4652" t="str">
        <f>TRIM(COVID_STATE[[#This Row],[ REGION_HOLD]])</f>
        <v>South</v>
      </c>
      <c r="E4652">
        <v>811</v>
      </c>
      <c r="F4652">
        <v>44</v>
      </c>
      <c r="G4652">
        <v>866</v>
      </c>
    </row>
    <row r="4653" spans="1:7" x14ac:dyDescent="0.4">
      <c r="A4653" s="1">
        <v>43942</v>
      </c>
      <c r="B4653" t="s">
        <v>13</v>
      </c>
      <c r="C4653" t="s">
        <v>71</v>
      </c>
      <c r="D4653" t="str">
        <f>TRIM(COVID_STATE[[#This Row],[ REGION_HOLD]])</f>
        <v>South</v>
      </c>
      <c r="E4653">
        <v>742</v>
      </c>
      <c r="F4653">
        <v>43</v>
      </c>
      <c r="G4653">
        <v>810</v>
      </c>
    </row>
    <row r="4654" spans="1:7" x14ac:dyDescent="0.4">
      <c r="A4654" s="1">
        <v>43942</v>
      </c>
      <c r="B4654" t="s">
        <v>21</v>
      </c>
      <c r="C4654" t="s">
        <v>73</v>
      </c>
      <c r="D4654" t="str">
        <f>TRIM(COVID_STATE[[#This Row],[ REGION_HOLD]])</f>
        <v>West</v>
      </c>
      <c r="E4654">
        <v>2</v>
      </c>
      <c r="F4654">
        <v>2</v>
      </c>
      <c r="G4654">
        <v>12</v>
      </c>
    </row>
    <row r="4655" spans="1:7" x14ac:dyDescent="0.4">
      <c r="A4655" s="1">
        <v>43942</v>
      </c>
      <c r="B4655" t="s">
        <v>48</v>
      </c>
      <c r="C4655" t="s">
        <v>73</v>
      </c>
      <c r="D4655" t="str">
        <f>TRIM(COVID_STATE[[#This Row],[ REGION_HOLD]])</f>
        <v>West</v>
      </c>
      <c r="E4655">
        <v>30</v>
      </c>
      <c r="F4655">
        <v>3</v>
      </c>
      <c r="G4655">
        <v>51</v>
      </c>
    </row>
    <row r="4656" spans="1:7" x14ac:dyDescent="0.4">
      <c r="A4656" s="1">
        <v>43942</v>
      </c>
      <c r="B4656" t="s">
        <v>1</v>
      </c>
      <c r="C4656" t="s">
        <v>75</v>
      </c>
      <c r="D4656" t="str">
        <f>TRIM(COVID_STATE[[#This Row],[ REGION_HOLD]])</f>
        <v>Midwest</v>
      </c>
      <c r="E4656">
        <v>1551</v>
      </c>
      <c r="F4656">
        <v>120</v>
      </c>
      <c r="G4656">
        <v>1479</v>
      </c>
    </row>
    <row r="4657" spans="1:7" x14ac:dyDescent="0.4">
      <c r="A4657" s="1">
        <v>43942</v>
      </c>
      <c r="B4657" t="s">
        <v>22</v>
      </c>
      <c r="C4657" t="s">
        <v>75</v>
      </c>
      <c r="D4657" t="str">
        <f>TRIM(COVID_STATE[[#This Row],[ REGION_HOLD]])</f>
        <v>Midwest</v>
      </c>
      <c r="E4657">
        <v>430</v>
      </c>
      <c r="F4657">
        <v>65</v>
      </c>
      <c r="G4657">
        <v>731</v>
      </c>
    </row>
    <row r="4658" spans="1:7" x14ac:dyDescent="0.4">
      <c r="A4658" s="1">
        <v>43942</v>
      </c>
      <c r="B4658" t="s">
        <v>34</v>
      </c>
      <c r="C4658" t="s">
        <v>75</v>
      </c>
      <c r="D4658" t="str">
        <f>TRIM(COVID_STATE[[#This Row],[ REGION_HOLD]])</f>
        <v>Midwest</v>
      </c>
      <c r="E4658">
        <v>466</v>
      </c>
      <c r="F4658">
        <v>4</v>
      </c>
      <c r="G4658">
        <v>83</v>
      </c>
    </row>
    <row r="4659" spans="1:7" x14ac:dyDescent="0.4">
      <c r="A4659" s="1">
        <v>43942</v>
      </c>
      <c r="B4659" t="s">
        <v>29</v>
      </c>
      <c r="C4659" t="s">
        <v>75</v>
      </c>
      <c r="D4659" t="str">
        <f>TRIM(COVID_STATE[[#This Row],[ REGION_HOLD]])</f>
        <v>Midwest</v>
      </c>
      <c r="E4659">
        <v>84</v>
      </c>
      <c r="F4659">
        <v>6</v>
      </c>
      <c r="G4659">
        <v>107</v>
      </c>
    </row>
    <row r="4660" spans="1:7" x14ac:dyDescent="0.4">
      <c r="A4660" s="1">
        <v>43942</v>
      </c>
      <c r="B4660" t="s">
        <v>23</v>
      </c>
      <c r="C4660" t="s">
        <v>71</v>
      </c>
      <c r="D4660" t="str">
        <f>TRIM(COVID_STATE[[#This Row],[ REGION_HOLD]])</f>
        <v>South</v>
      </c>
      <c r="E4660">
        <v>143</v>
      </c>
      <c r="F4660">
        <v>17</v>
      </c>
      <c r="G4660">
        <v>172</v>
      </c>
    </row>
    <row r="4661" spans="1:7" x14ac:dyDescent="0.4">
      <c r="A4661" s="1">
        <v>43942</v>
      </c>
      <c r="B4661" t="s">
        <v>35</v>
      </c>
      <c r="C4661" t="s">
        <v>71</v>
      </c>
      <c r="D4661" t="str">
        <f>TRIM(COVID_STATE[[#This Row],[ REGION_HOLD]])</f>
        <v>South</v>
      </c>
      <c r="E4661">
        <v>331</v>
      </c>
      <c r="F4661">
        <v>77</v>
      </c>
      <c r="G4661">
        <v>1405</v>
      </c>
    </row>
    <row r="4662" spans="1:7" x14ac:dyDescent="0.4">
      <c r="A4662" s="1">
        <v>43942</v>
      </c>
      <c r="B4662" t="s">
        <v>46</v>
      </c>
      <c r="C4662" t="s">
        <v>74</v>
      </c>
      <c r="D4662" t="str">
        <f>TRIM(COVID_STATE[[#This Row],[ REGION_HOLD]])</f>
        <v>Northeast</v>
      </c>
      <c r="E4662">
        <v>13</v>
      </c>
      <c r="F4662">
        <v>1</v>
      </c>
      <c r="G4662">
        <v>36</v>
      </c>
    </row>
    <row r="4663" spans="1:7" x14ac:dyDescent="0.4">
      <c r="A4663" s="1">
        <v>43942</v>
      </c>
      <c r="B4663" t="s">
        <v>18</v>
      </c>
      <c r="C4663" t="s">
        <v>71</v>
      </c>
      <c r="D4663" t="str">
        <f>TRIM(COVID_STATE[[#This Row],[ REGION_HOLD]])</f>
        <v>South</v>
      </c>
      <c r="E4663">
        <v>511</v>
      </c>
      <c r="F4663">
        <v>70</v>
      </c>
      <c r="G4663">
        <v>652</v>
      </c>
    </row>
    <row r="4664" spans="1:7" x14ac:dyDescent="0.4">
      <c r="A4664" s="1">
        <v>43942</v>
      </c>
      <c r="B4664" t="s">
        <v>4</v>
      </c>
      <c r="C4664" t="s">
        <v>74</v>
      </c>
      <c r="D4664" t="str">
        <f>TRIM(COVID_STATE[[#This Row],[ REGION_HOLD]])</f>
        <v>Northeast</v>
      </c>
      <c r="E4664">
        <v>1556</v>
      </c>
      <c r="F4664">
        <v>152</v>
      </c>
      <c r="G4664">
        <v>1961</v>
      </c>
    </row>
    <row r="4665" spans="1:7" x14ac:dyDescent="0.4">
      <c r="A4665" s="1">
        <v>43942</v>
      </c>
      <c r="B4665" t="s">
        <v>37</v>
      </c>
      <c r="C4665" t="s">
        <v>75</v>
      </c>
      <c r="D4665" t="str">
        <f>TRIM(COVID_STATE[[#This Row],[ REGION_HOLD]])</f>
        <v>Midwest</v>
      </c>
      <c r="E4665">
        <v>1007</v>
      </c>
      <c r="F4665">
        <v>232</v>
      </c>
      <c r="G4665">
        <v>2698</v>
      </c>
    </row>
    <row r="4666" spans="1:7" x14ac:dyDescent="0.4">
      <c r="A4666" s="1">
        <v>43942</v>
      </c>
      <c r="B4666" t="s">
        <v>24</v>
      </c>
      <c r="C4666" t="s">
        <v>75</v>
      </c>
      <c r="D4666" t="str">
        <f>TRIM(COVID_STATE[[#This Row],[ REGION_HOLD]])</f>
        <v>Midwest</v>
      </c>
      <c r="E4666">
        <v>97</v>
      </c>
      <c r="F4666">
        <v>17</v>
      </c>
      <c r="G4666">
        <v>160</v>
      </c>
    </row>
    <row r="4667" spans="1:7" x14ac:dyDescent="0.4">
      <c r="A4667" s="1">
        <v>43942</v>
      </c>
      <c r="B4667" t="s">
        <v>41</v>
      </c>
      <c r="C4667" t="s">
        <v>71</v>
      </c>
      <c r="D4667" t="str">
        <f>TRIM(COVID_STATE[[#This Row],[ REGION_HOLD]])</f>
        <v>South</v>
      </c>
      <c r="E4667">
        <v>204</v>
      </c>
      <c r="F4667">
        <v>14</v>
      </c>
      <c r="G4667">
        <v>183</v>
      </c>
    </row>
    <row r="4668" spans="1:7" x14ac:dyDescent="0.4">
      <c r="A4668" s="1">
        <v>43942</v>
      </c>
      <c r="B4668" t="s">
        <v>30</v>
      </c>
      <c r="C4668" t="s">
        <v>75</v>
      </c>
      <c r="D4668" t="str">
        <f>TRIM(COVID_STATE[[#This Row],[ REGION_HOLD]])</f>
        <v>Midwest</v>
      </c>
      <c r="E4668">
        <v>134</v>
      </c>
      <c r="F4668">
        <v>20</v>
      </c>
      <c r="G4668">
        <v>221</v>
      </c>
    </row>
    <row r="4669" spans="1:7" x14ac:dyDescent="0.4">
      <c r="A4669" s="1">
        <v>43942</v>
      </c>
      <c r="B4669" t="s">
        <v>49</v>
      </c>
      <c r="C4669" t="s">
        <v>73</v>
      </c>
      <c r="D4669" t="str">
        <f>TRIM(COVID_STATE[[#This Row],[ REGION_HOLD]])</f>
        <v>West</v>
      </c>
      <c r="E4669">
        <v>4</v>
      </c>
      <c r="F4669">
        <v>0</v>
      </c>
      <c r="G4669">
        <v>12</v>
      </c>
    </row>
    <row r="4670" spans="1:7" x14ac:dyDescent="0.4">
      <c r="A4670" s="1">
        <v>43942</v>
      </c>
      <c r="B4670" t="s">
        <v>7</v>
      </c>
      <c r="C4670" t="s">
        <v>75</v>
      </c>
      <c r="D4670" t="str">
        <f>TRIM(COVID_STATE[[#This Row],[ REGION_HOLD]])</f>
        <v>Midwest</v>
      </c>
      <c r="E4670">
        <v>80</v>
      </c>
      <c r="F4670">
        <v>5</v>
      </c>
      <c r="G4670">
        <v>38</v>
      </c>
    </row>
    <row r="4671" spans="1:7" x14ac:dyDescent="0.4">
      <c r="A4671" s="1">
        <v>43942</v>
      </c>
      <c r="B4671" t="s">
        <v>19</v>
      </c>
      <c r="C4671" t="s">
        <v>73</v>
      </c>
      <c r="D4671" t="str">
        <f>TRIM(COVID_STATE[[#This Row],[ REGION_HOLD]])</f>
        <v>West</v>
      </c>
      <c r="E4671">
        <v>107</v>
      </c>
      <c r="F4671">
        <v>0</v>
      </c>
      <c r="G4671">
        <v>163</v>
      </c>
    </row>
    <row r="4672" spans="1:7" x14ac:dyDescent="0.4">
      <c r="A4672" s="1">
        <v>43942</v>
      </c>
      <c r="B4672" t="s">
        <v>14</v>
      </c>
      <c r="C4672" t="s">
        <v>74</v>
      </c>
      <c r="D4672" t="str">
        <f>TRIM(COVID_STATE[[#This Row],[ REGION_HOLD]])</f>
        <v>Northeast</v>
      </c>
      <c r="E4672">
        <v>44</v>
      </c>
      <c r="F4672">
        <v>0</v>
      </c>
      <c r="G4672">
        <v>42</v>
      </c>
    </row>
    <row r="4673" spans="1:7" x14ac:dyDescent="0.4">
      <c r="A4673" s="1">
        <v>43942</v>
      </c>
      <c r="B4673" t="s">
        <v>16</v>
      </c>
      <c r="C4673" t="s">
        <v>74</v>
      </c>
      <c r="D4673" t="str">
        <f>TRIM(COVID_STATE[[#This Row],[ REGION_HOLD]])</f>
        <v>Northeast</v>
      </c>
      <c r="E4673">
        <v>3581</v>
      </c>
      <c r="F4673">
        <v>376</v>
      </c>
      <c r="G4673">
        <v>4753</v>
      </c>
    </row>
    <row r="4674" spans="1:7" x14ac:dyDescent="0.4">
      <c r="A4674" s="1">
        <v>43942</v>
      </c>
      <c r="B4674" t="s">
        <v>42</v>
      </c>
      <c r="C4674" t="s">
        <v>73</v>
      </c>
      <c r="D4674" t="str">
        <f>TRIM(COVID_STATE[[#This Row],[ REGION_HOLD]])</f>
        <v>West</v>
      </c>
      <c r="E4674">
        <v>101</v>
      </c>
      <c r="F4674">
        <v>7</v>
      </c>
      <c r="G4674">
        <v>65</v>
      </c>
    </row>
    <row r="4675" spans="1:7" x14ac:dyDescent="0.4">
      <c r="A4675" s="1">
        <v>43942</v>
      </c>
      <c r="B4675" t="s">
        <v>11</v>
      </c>
      <c r="C4675" t="s">
        <v>74</v>
      </c>
      <c r="D4675" t="str">
        <f>TRIM(COVID_STATE[[#This Row],[ REGION_HOLD]])</f>
        <v>Northeast</v>
      </c>
      <c r="E4675">
        <v>4324</v>
      </c>
      <c r="F4675">
        <v>628</v>
      </c>
      <c r="G4675">
        <v>19040</v>
      </c>
    </row>
    <row r="4676" spans="1:7" x14ac:dyDescent="0.4">
      <c r="A4676" s="1">
        <v>43942</v>
      </c>
      <c r="B4676" t="s">
        <v>15</v>
      </c>
      <c r="C4676" t="s">
        <v>71</v>
      </c>
      <c r="D4676" t="str">
        <f>TRIM(COVID_STATE[[#This Row],[ REGION_HOLD]])</f>
        <v>South</v>
      </c>
      <c r="E4676">
        <v>187</v>
      </c>
      <c r="F4676">
        <v>30</v>
      </c>
      <c r="G4676">
        <v>217</v>
      </c>
    </row>
    <row r="4677" spans="1:7" x14ac:dyDescent="0.4">
      <c r="A4677" s="1">
        <v>43942</v>
      </c>
      <c r="B4677" t="s">
        <v>43</v>
      </c>
      <c r="C4677" t="s">
        <v>75</v>
      </c>
      <c r="D4677" t="str">
        <f>TRIM(COVID_STATE[[#This Row],[ REGION_HOLD]])</f>
        <v>Midwest</v>
      </c>
      <c r="E4677">
        <v>17</v>
      </c>
      <c r="F4677">
        <v>0</v>
      </c>
      <c r="G4677">
        <v>13</v>
      </c>
    </row>
    <row r="4678" spans="1:7" x14ac:dyDescent="0.4">
      <c r="A4678" s="1">
        <v>43942</v>
      </c>
      <c r="B4678" t="s">
        <v>36</v>
      </c>
      <c r="C4678" t="s">
        <v>75</v>
      </c>
      <c r="D4678" t="str">
        <f>TRIM(COVID_STATE[[#This Row],[ REGION_HOLD]])</f>
        <v>Midwest</v>
      </c>
      <c r="E4678">
        <v>806</v>
      </c>
      <c r="F4678">
        <v>48</v>
      </c>
      <c r="G4678">
        <v>557</v>
      </c>
    </row>
    <row r="4679" spans="1:7" x14ac:dyDescent="0.4">
      <c r="A4679" s="1">
        <v>43942</v>
      </c>
      <c r="B4679" t="s">
        <v>25</v>
      </c>
      <c r="C4679" t="s">
        <v>71</v>
      </c>
      <c r="D4679" t="str">
        <f>TRIM(COVID_STATE[[#This Row],[ REGION_HOLD]])</f>
        <v>South</v>
      </c>
      <c r="E4679">
        <v>127</v>
      </c>
      <c r="F4679">
        <v>21</v>
      </c>
      <c r="G4679">
        <v>164</v>
      </c>
    </row>
    <row r="4680" spans="1:7" x14ac:dyDescent="0.4">
      <c r="A4680" s="1">
        <v>43942</v>
      </c>
      <c r="B4680" t="s">
        <v>9</v>
      </c>
      <c r="C4680" t="s">
        <v>73</v>
      </c>
      <c r="D4680" t="str">
        <f>TRIM(COVID_STATE[[#This Row],[ REGION_HOLD]])</f>
        <v>West</v>
      </c>
      <c r="E4680">
        <v>46</v>
      </c>
      <c r="F4680">
        <v>3</v>
      </c>
      <c r="G4680">
        <v>78</v>
      </c>
    </row>
    <row r="4681" spans="1:7" x14ac:dyDescent="0.4">
      <c r="A4681" s="1">
        <v>43942</v>
      </c>
      <c r="B4681" t="s">
        <v>26</v>
      </c>
      <c r="C4681" t="s">
        <v>74</v>
      </c>
      <c r="D4681" t="str">
        <f>TRIM(COVID_STATE[[#This Row],[ REGION_HOLD]])</f>
        <v>Northeast</v>
      </c>
      <c r="E4681">
        <v>1379</v>
      </c>
      <c r="F4681">
        <v>254</v>
      </c>
      <c r="G4681">
        <v>1620</v>
      </c>
    </row>
    <row r="4682" spans="1:7" x14ac:dyDescent="0.4">
      <c r="A4682" s="1">
        <v>43942</v>
      </c>
      <c r="B4682" t="s">
        <v>12</v>
      </c>
      <c r="C4682" t="s">
        <v>74</v>
      </c>
      <c r="D4682" t="str">
        <f>TRIM(COVID_STATE[[#This Row],[ REGION_HOLD]])</f>
        <v>Northeast</v>
      </c>
      <c r="E4682">
        <v>410</v>
      </c>
      <c r="F4682">
        <v>16</v>
      </c>
      <c r="G4682">
        <v>171</v>
      </c>
    </row>
    <row r="4683" spans="1:7" x14ac:dyDescent="0.4">
      <c r="A4683" s="1">
        <v>43942</v>
      </c>
      <c r="B4683" t="s">
        <v>27</v>
      </c>
      <c r="C4683" t="s">
        <v>71</v>
      </c>
      <c r="D4683" t="str">
        <f>TRIM(COVID_STATE[[#This Row],[ REGION_HOLD]])</f>
        <v>South</v>
      </c>
      <c r="E4683">
        <v>169</v>
      </c>
      <c r="F4683">
        <v>11</v>
      </c>
      <c r="G4683">
        <v>135</v>
      </c>
    </row>
    <row r="4684" spans="1:7" x14ac:dyDescent="0.4">
      <c r="A4684" s="1">
        <v>43942</v>
      </c>
      <c r="B4684" t="s">
        <v>38</v>
      </c>
      <c r="C4684" t="s">
        <v>75</v>
      </c>
      <c r="D4684" t="str">
        <f>TRIM(COVID_STATE[[#This Row],[ REGION_HOLD]])</f>
        <v>Midwest</v>
      </c>
      <c r="E4684">
        <v>70</v>
      </c>
      <c r="F4684">
        <v>1</v>
      </c>
      <c r="G4684">
        <v>8</v>
      </c>
    </row>
    <row r="4685" spans="1:7" x14ac:dyDescent="0.4">
      <c r="A4685" s="1">
        <v>43942</v>
      </c>
      <c r="B4685" t="s">
        <v>20</v>
      </c>
      <c r="C4685" t="s">
        <v>71</v>
      </c>
      <c r="D4685" t="str">
        <f>TRIM(COVID_STATE[[#This Row],[ REGION_HOLD]])</f>
        <v>South</v>
      </c>
      <c r="E4685">
        <v>323</v>
      </c>
      <c r="F4685">
        <v>3</v>
      </c>
      <c r="G4685">
        <v>159</v>
      </c>
    </row>
    <row r="4686" spans="1:7" x14ac:dyDescent="0.4">
      <c r="A4686" s="1">
        <v>43942</v>
      </c>
      <c r="B4686" t="s">
        <v>6</v>
      </c>
      <c r="C4686" t="s">
        <v>71</v>
      </c>
      <c r="D4686" t="str">
        <f>TRIM(COVID_STATE[[#This Row],[ REGION_HOLD]])</f>
        <v>South</v>
      </c>
      <c r="E4686">
        <v>914</v>
      </c>
      <c r="F4686">
        <v>29</v>
      </c>
      <c r="G4686">
        <v>552</v>
      </c>
    </row>
    <row r="4687" spans="1:7" x14ac:dyDescent="0.4">
      <c r="A4687" s="1">
        <v>43942</v>
      </c>
      <c r="B4687" t="s">
        <v>8</v>
      </c>
      <c r="C4687" t="s">
        <v>73</v>
      </c>
      <c r="D4687" t="str">
        <f>TRIM(COVID_STATE[[#This Row],[ REGION_HOLD]])</f>
        <v>West</v>
      </c>
      <c r="E4687">
        <v>88</v>
      </c>
      <c r="F4687">
        <v>4</v>
      </c>
      <c r="G4687">
        <v>32</v>
      </c>
    </row>
    <row r="4688" spans="1:7" x14ac:dyDescent="0.4">
      <c r="A4688" s="1">
        <v>43942</v>
      </c>
      <c r="B4688" t="s">
        <v>31</v>
      </c>
      <c r="C4688" t="s">
        <v>74</v>
      </c>
      <c r="D4688" t="str">
        <f>TRIM(COVID_STATE[[#This Row],[ REGION_HOLD]])</f>
        <v>Northeast</v>
      </c>
      <c r="E4688">
        <v>2</v>
      </c>
      <c r="F4688">
        <v>2</v>
      </c>
      <c r="G4688">
        <v>39</v>
      </c>
    </row>
    <row r="4689" spans="1:7" x14ac:dyDescent="0.4">
      <c r="A4689" s="1">
        <v>43942</v>
      </c>
      <c r="B4689" t="s">
        <v>32</v>
      </c>
      <c r="C4689" t="s">
        <v>71</v>
      </c>
      <c r="D4689" t="str">
        <f>TRIM(COVID_STATE[[#This Row],[ REGION_HOLD]])</f>
        <v>South</v>
      </c>
      <c r="E4689">
        <v>640</v>
      </c>
      <c r="F4689">
        <v>25</v>
      </c>
      <c r="G4689">
        <v>325</v>
      </c>
    </row>
    <row r="4690" spans="1:7" x14ac:dyDescent="0.4">
      <c r="A4690" s="1">
        <v>43942</v>
      </c>
      <c r="B4690" t="s">
        <v>0</v>
      </c>
      <c r="C4690" t="s">
        <v>73</v>
      </c>
      <c r="D4690" t="str">
        <f>TRIM(COVID_STATE[[#This Row],[ REGION_HOLD]])</f>
        <v>West</v>
      </c>
      <c r="E4690">
        <v>155</v>
      </c>
      <c r="F4690">
        <v>22</v>
      </c>
      <c r="G4690">
        <v>683</v>
      </c>
    </row>
    <row r="4691" spans="1:7" x14ac:dyDescent="0.4">
      <c r="A4691" s="1">
        <v>43942</v>
      </c>
      <c r="B4691" t="s">
        <v>50</v>
      </c>
      <c r="C4691" t="s">
        <v>71</v>
      </c>
      <c r="D4691" t="str">
        <f>TRIM(COVID_STATE[[#This Row],[ REGION_HOLD]])</f>
        <v>South</v>
      </c>
      <c r="E4691">
        <v>21</v>
      </c>
      <c r="F4691">
        <v>0</v>
      </c>
      <c r="G4691">
        <v>26</v>
      </c>
    </row>
    <row r="4692" spans="1:7" x14ac:dyDescent="0.4">
      <c r="A4692" s="1">
        <v>43942</v>
      </c>
      <c r="B4692" t="s">
        <v>5</v>
      </c>
      <c r="C4692" t="s">
        <v>75</v>
      </c>
      <c r="D4692" t="str">
        <f>TRIM(COVID_STATE[[#This Row],[ REGION_HOLD]])</f>
        <v>Midwest</v>
      </c>
      <c r="E4692">
        <v>121</v>
      </c>
      <c r="F4692">
        <v>12</v>
      </c>
      <c r="G4692">
        <v>243</v>
      </c>
    </row>
    <row r="4693" spans="1:7" x14ac:dyDescent="0.4">
      <c r="A4693" s="1">
        <v>43942</v>
      </c>
      <c r="B4693" t="s">
        <v>44</v>
      </c>
      <c r="C4693" t="s">
        <v>73</v>
      </c>
      <c r="D4693" t="str">
        <f>TRIM(COVID_STATE[[#This Row],[ REGION_HOLD]])</f>
        <v>West</v>
      </c>
      <c r="E4693">
        <v>16</v>
      </c>
      <c r="F4693">
        <v>4</v>
      </c>
      <c r="G4693">
        <v>6</v>
      </c>
    </row>
    <row r="4694" spans="1:7" x14ac:dyDescent="0.4">
      <c r="A4694" s="1">
        <v>43943</v>
      </c>
      <c r="B4694" t="s">
        <v>47</v>
      </c>
      <c r="C4694" t="s">
        <v>71</v>
      </c>
      <c r="D4694" t="str">
        <f>TRIM(COVID_STATE[[#This Row],[ REGION_HOLD]])</f>
        <v>South</v>
      </c>
      <c r="E4694">
        <v>283</v>
      </c>
      <c r="F4694">
        <v>15</v>
      </c>
      <c r="G4694">
        <v>201</v>
      </c>
    </row>
    <row r="4695" spans="1:7" x14ac:dyDescent="0.4">
      <c r="A4695" s="1">
        <v>43943</v>
      </c>
      <c r="B4695" t="s">
        <v>45</v>
      </c>
      <c r="C4695" t="s">
        <v>73</v>
      </c>
      <c r="D4695" t="str">
        <f>TRIM(COVID_STATE[[#This Row],[ REGION_HOLD]])</f>
        <v>West</v>
      </c>
      <c r="E4695">
        <v>6</v>
      </c>
      <c r="F4695">
        <v>0</v>
      </c>
      <c r="G4695">
        <v>7</v>
      </c>
    </row>
    <row r="4696" spans="1:7" x14ac:dyDescent="0.4">
      <c r="A4696" s="1">
        <v>43943</v>
      </c>
      <c r="B4696" t="s">
        <v>3</v>
      </c>
      <c r="C4696" t="s">
        <v>73</v>
      </c>
      <c r="D4696" t="str">
        <f>TRIM(COVID_STATE[[#This Row],[ REGION_HOLD]])</f>
        <v>West</v>
      </c>
      <c r="E4696">
        <v>208</v>
      </c>
      <c r="F4696">
        <v>23</v>
      </c>
      <c r="G4696">
        <v>236</v>
      </c>
    </row>
    <row r="4697" spans="1:7" x14ac:dyDescent="0.4">
      <c r="A4697" s="1">
        <v>43943</v>
      </c>
      <c r="B4697" t="s">
        <v>39</v>
      </c>
      <c r="C4697" t="s">
        <v>71</v>
      </c>
      <c r="D4697" t="str">
        <f>TRIM(COVID_STATE[[#This Row],[ REGION_HOLD]])</f>
        <v>South</v>
      </c>
      <c r="E4697">
        <v>130</v>
      </c>
      <c r="F4697">
        <v>1</v>
      </c>
      <c r="G4697">
        <v>44</v>
      </c>
    </row>
    <row r="4698" spans="1:7" x14ac:dyDescent="0.4">
      <c r="A4698" s="1">
        <v>43943</v>
      </c>
      <c r="B4698" t="s">
        <v>2</v>
      </c>
      <c r="C4698" t="s">
        <v>73</v>
      </c>
      <c r="D4698" t="str">
        <f>TRIM(COVID_STATE[[#This Row],[ REGION_HOLD]])</f>
        <v>West</v>
      </c>
      <c r="E4698">
        <v>1729</v>
      </c>
      <c r="F4698">
        <v>109</v>
      </c>
      <c r="G4698">
        <v>1425</v>
      </c>
    </row>
    <row r="4699" spans="1:7" x14ac:dyDescent="0.4">
      <c r="A4699" s="1">
        <v>43943</v>
      </c>
      <c r="B4699" t="s">
        <v>17</v>
      </c>
      <c r="C4699" t="s">
        <v>73</v>
      </c>
      <c r="D4699" t="str">
        <f>TRIM(COVID_STATE[[#This Row],[ REGION_HOLD]])</f>
        <v>West</v>
      </c>
      <c r="E4699">
        <v>431</v>
      </c>
      <c r="F4699">
        <v>42</v>
      </c>
      <c r="G4699">
        <v>526</v>
      </c>
    </row>
    <row r="4700" spans="1:7" x14ac:dyDescent="0.4">
      <c r="A4700" s="1">
        <v>43943</v>
      </c>
      <c r="B4700" t="s">
        <v>33</v>
      </c>
      <c r="C4700" t="s">
        <v>74</v>
      </c>
      <c r="D4700" t="str">
        <f>TRIM(COVID_STATE[[#This Row],[ REGION_HOLD]])</f>
        <v>Northeast</v>
      </c>
      <c r="E4700">
        <v>2109</v>
      </c>
      <c r="F4700">
        <v>121</v>
      </c>
      <c r="G4700">
        <v>1544</v>
      </c>
    </row>
    <row r="4701" spans="1:7" x14ac:dyDescent="0.4">
      <c r="A4701" s="1">
        <v>43943</v>
      </c>
      <c r="B4701" t="s">
        <v>40</v>
      </c>
      <c r="C4701" t="s">
        <v>71</v>
      </c>
      <c r="D4701" t="str">
        <f>TRIM(COVID_STATE[[#This Row],[ REGION_HOLD]])</f>
        <v>South</v>
      </c>
      <c r="E4701">
        <v>269</v>
      </c>
      <c r="F4701">
        <v>7</v>
      </c>
      <c r="G4701">
        <v>89</v>
      </c>
    </row>
    <row r="4702" spans="1:7" x14ac:dyDescent="0.4">
      <c r="A4702" s="1">
        <v>43943</v>
      </c>
      <c r="B4702" t="s">
        <v>28</v>
      </c>
      <c r="C4702" t="s">
        <v>71</v>
      </c>
      <c r="D4702" t="str">
        <f>TRIM(COVID_STATE[[#This Row],[ REGION_HOLD]])</f>
        <v>South</v>
      </c>
      <c r="E4702">
        <v>108</v>
      </c>
      <c r="F4702">
        <v>15</v>
      </c>
      <c r="G4702">
        <v>127</v>
      </c>
    </row>
    <row r="4703" spans="1:7" x14ac:dyDescent="0.4">
      <c r="A4703" s="1">
        <v>43943</v>
      </c>
      <c r="B4703" t="s">
        <v>10</v>
      </c>
      <c r="C4703" t="s">
        <v>71</v>
      </c>
      <c r="D4703" t="str">
        <f>TRIM(COVID_STATE[[#This Row],[ REGION_HOLD]])</f>
        <v>South</v>
      </c>
      <c r="E4703">
        <v>440</v>
      </c>
      <c r="F4703">
        <v>60</v>
      </c>
      <c r="G4703">
        <v>926</v>
      </c>
    </row>
    <row r="4704" spans="1:7" x14ac:dyDescent="0.4">
      <c r="A4704" s="1">
        <v>43943</v>
      </c>
      <c r="B4704" t="s">
        <v>13</v>
      </c>
      <c r="C4704" t="s">
        <v>71</v>
      </c>
      <c r="D4704" t="str">
        <f>TRIM(COVID_STATE[[#This Row],[ REGION_HOLD]])</f>
        <v>South</v>
      </c>
      <c r="E4704">
        <v>910</v>
      </c>
      <c r="F4704">
        <v>27</v>
      </c>
      <c r="G4704">
        <v>837</v>
      </c>
    </row>
    <row r="4705" spans="1:7" x14ac:dyDescent="0.4">
      <c r="A4705" s="1">
        <v>43943</v>
      </c>
      <c r="B4705" t="s">
        <v>21</v>
      </c>
      <c r="C4705" t="s">
        <v>73</v>
      </c>
      <c r="D4705" t="str">
        <f>TRIM(COVID_STATE[[#This Row],[ REGION_HOLD]])</f>
        <v>West</v>
      </c>
      <c r="E4705">
        <v>6</v>
      </c>
      <c r="F4705">
        <v>0</v>
      </c>
      <c r="G4705">
        <v>12</v>
      </c>
    </row>
    <row r="4706" spans="1:7" x14ac:dyDescent="0.4">
      <c r="A4706" s="1">
        <v>43943</v>
      </c>
      <c r="B4706" t="s">
        <v>48</v>
      </c>
      <c r="C4706" t="s">
        <v>73</v>
      </c>
      <c r="D4706" t="str">
        <f>TRIM(COVID_STATE[[#This Row],[ REGION_HOLD]])</f>
        <v>West</v>
      </c>
      <c r="E4706">
        <v>36</v>
      </c>
      <c r="F4706">
        <v>3</v>
      </c>
      <c r="G4706">
        <v>54</v>
      </c>
    </row>
    <row r="4707" spans="1:7" x14ac:dyDescent="0.4">
      <c r="A4707" s="1">
        <v>43943</v>
      </c>
      <c r="B4707" t="s">
        <v>1</v>
      </c>
      <c r="C4707" t="s">
        <v>75</v>
      </c>
      <c r="D4707" t="str">
        <f>TRIM(COVID_STATE[[#This Row],[ REGION_HOLD]])</f>
        <v>Midwest</v>
      </c>
      <c r="E4707">
        <v>2049</v>
      </c>
      <c r="F4707">
        <v>98</v>
      </c>
      <c r="G4707">
        <v>1577</v>
      </c>
    </row>
    <row r="4708" spans="1:7" x14ac:dyDescent="0.4">
      <c r="A4708" s="1">
        <v>43943</v>
      </c>
      <c r="B4708" t="s">
        <v>22</v>
      </c>
      <c r="C4708" t="s">
        <v>75</v>
      </c>
      <c r="D4708" t="str">
        <f>TRIM(COVID_STATE[[#This Row],[ REGION_HOLD]])</f>
        <v>Midwest</v>
      </c>
      <c r="E4708">
        <v>361</v>
      </c>
      <c r="F4708">
        <v>33</v>
      </c>
      <c r="G4708">
        <v>764</v>
      </c>
    </row>
    <row r="4709" spans="1:7" x14ac:dyDescent="0.4">
      <c r="A4709" s="1">
        <v>43943</v>
      </c>
      <c r="B4709" t="s">
        <v>34</v>
      </c>
      <c r="C4709" t="s">
        <v>75</v>
      </c>
      <c r="D4709" t="str">
        <f>TRIM(COVID_STATE[[#This Row],[ REGION_HOLD]])</f>
        <v>Midwest</v>
      </c>
      <c r="E4709">
        <v>123</v>
      </c>
      <c r="F4709">
        <v>7</v>
      </c>
      <c r="G4709">
        <v>90</v>
      </c>
    </row>
    <row r="4710" spans="1:7" x14ac:dyDescent="0.4">
      <c r="A4710" s="1">
        <v>43943</v>
      </c>
      <c r="B4710" t="s">
        <v>29</v>
      </c>
      <c r="C4710" t="s">
        <v>75</v>
      </c>
      <c r="D4710" t="str">
        <f>TRIM(COVID_STATE[[#This Row],[ REGION_HOLD]])</f>
        <v>Midwest</v>
      </c>
      <c r="E4710">
        <v>177</v>
      </c>
      <c r="F4710">
        <v>4</v>
      </c>
      <c r="G4710">
        <v>111</v>
      </c>
    </row>
    <row r="4711" spans="1:7" x14ac:dyDescent="0.4">
      <c r="A4711" s="1">
        <v>43943</v>
      </c>
      <c r="B4711" t="s">
        <v>23</v>
      </c>
      <c r="C4711" t="s">
        <v>71</v>
      </c>
      <c r="D4711" t="str">
        <f>TRIM(COVID_STATE[[#This Row],[ REGION_HOLD]])</f>
        <v>South</v>
      </c>
      <c r="E4711">
        <v>180</v>
      </c>
      <c r="F4711">
        <v>13</v>
      </c>
      <c r="G4711">
        <v>185</v>
      </c>
    </row>
    <row r="4712" spans="1:7" x14ac:dyDescent="0.4">
      <c r="A4712" s="1">
        <v>43943</v>
      </c>
      <c r="B4712" t="s">
        <v>35</v>
      </c>
      <c r="C4712" t="s">
        <v>71</v>
      </c>
      <c r="D4712" t="str">
        <f>TRIM(COVID_STATE[[#This Row],[ REGION_HOLD]])</f>
        <v>South</v>
      </c>
      <c r="E4712">
        <v>463</v>
      </c>
      <c r="F4712">
        <v>127</v>
      </c>
      <c r="G4712">
        <v>1532</v>
      </c>
    </row>
    <row r="4713" spans="1:7" x14ac:dyDescent="0.4">
      <c r="A4713" s="1">
        <v>43943</v>
      </c>
      <c r="B4713" t="s">
        <v>46</v>
      </c>
      <c r="C4713" t="s">
        <v>74</v>
      </c>
      <c r="D4713" t="str">
        <f>TRIM(COVID_STATE[[#This Row],[ REGION_HOLD]])</f>
        <v>Northeast</v>
      </c>
      <c r="E4713">
        <v>19</v>
      </c>
      <c r="F4713">
        <v>3</v>
      </c>
      <c r="G4713">
        <v>39</v>
      </c>
    </row>
    <row r="4714" spans="1:7" x14ac:dyDescent="0.4">
      <c r="A4714" s="1">
        <v>43943</v>
      </c>
      <c r="B4714" t="s">
        <v>18</v>
      </c>
      <c r="C4714" t="s">
        <v>71</v>
      </c>
      <c r="D4714" t="str">
        <f>TRIM(COVID_STATE[[#This Row],[ REGION_HOLD]])</f>
        <v>South</v>
      </c>
      <c r="E4714">
        <v>581</v>
      </c>
      <c r="F4714">
        <v>46</v>
      </c>
      <c r="G4714">
        <v>698</v>
      </c>
    </row>
    <row r="4715" spans="1:7" x14ac:dyDescent="0.4">
      <c r="A4715" s="1">
        <v>43943</v>
      </c>
      <c r="B4715" t="s">
        <v>4</v>
      </c>
      <c r="C4715" t="s">
        <v>74</v>
      </c>
      <c r="D4715" t="str">
        <f>TRIM(COVID_STATE[[#This Row],[ REGION_HOLD]])</f>
        <v>Northeast</v>
      </c>
      <c r="E4715">
        <v>1745</v>
      </c>
      <c r="F4715">
        <v>221</v>
      </c>
      <c r="G4715">
        <v>2182</v>
      </c>
    </row>
    <row r="4716" spans="1:7" x14ac:dyDescent="0.4">
      <c r="A4716" s="1">
        <v>43943</v>
      </c>
      <c r="B4716" t="s">
        <v>37</v>
      </c>
      <c r="C4716" t="s">
        <v>75</v>
      </c>
      <c r="D4716" t="str">
        <f>TRIM(COVID_STATE[[#This Row],[ REGION_HOLD]])</f>
        <v>Midwest</v>
      </c>
      <c r="E4716">
        <v>1752</v>
      </c>
      <c r="F4716">
        <v>140</v>
      </c>
      <c r="G4716">
        <v>2838</v>
      </c>
    </row>
    <row r="4717" spans="1:7" x14ac:dyDescent="0.4">
      <c r="A4717" s="1">
        <v>43943</v>
      </c>
      <c r="B4717" t="s">
        <v>24</v>
      </c>
      <c r="C4717" t="s">
        <v>75</v>
      </c>
      <c r="D4717" t="str">
        <f>TRIM(COVID_STATE[[#This Row],[ REGION_HOLD]])</f>
        <v>Midwest</v>
      </c>
      <c r="E4717">
        <v>154</v>
      </c>
      <c r="F4717">
        <v>19</v>
      </c>
      <c r="G4717">
        <v>179</v>
      </c>
    </row>
    <row r="4718" spans="1:7" x14ac:dyDescent="0.4">
      <c r="A4718" s="1">
        <v>43943</v>
      </c>
      <c r="B4718" t="s">
        <v>41</v>
      </c>
      <c r="C4718" t="s">
        <v>71</v>
      </c>
      <c r="D4718" t="str">
        <f>TRIM(COVID_STATE[[#This Row],[ REGION_HOLD]])</f>
        <v>South</v>
      </c>
      <c r="E4718">
        <v>178</v>
      </c>
      <c r="F4718">
        <v>10</v>
      </c>
      <c r="G4718">
        <v>193</v>
      </c>
    </row>
    <row r="4719" spans="1:7" x14ac:dyDescent="0.4">
      <c r="A4719" s="1">
        <v>43943</v>
      </c>
      <c r="B4719" t="s">
        <v>30</v>
      </c>
      <c r="C4719" t="s">
        <v>75</v>
      </c>
      <c r="D4719" t="str">
        <f>TRIM(COVID_STATE[[#This Row],[ REGION_HOLD]])</f>
        <v>Midwest</v>
      </c>
      <c r="E4719">
        <v>196</v>
      </c>
      <c r="F4719">
        <v>15</v>
      </c>
      <c r="G4719">
        <v>236</v>
      </c>
    </row>
    <row r="4720" spans="1:7" x14ac:dyDescent="0.4">
      <c r="A4720" s="1">
        <v>43943</v>
      </c>
      <c r="B4720" t="s">
        <v>49</v>
      </c>
      <c r="C4720" t="s">
        <v>73</v>
      </c>
      <c r="D4720" t="str">
        <f>TRIM(COVID_STATE[[#This Row],[ REGION_HOLD]])</f>
        <v>West</v>
      </c>
      <c r="E4720">
        <v>2</v>
      </c>
      <c r="F4720">
        <v>2</v>
      </c>
      <c r="G4720">
        <v>14</v>
      </c>
    </row>
    <row r="4721" spans="1:7" x14ac:dyDescent="0.4">
      <c r="A4721" s="1">
        <v>43943</v>
      </c>
      <c r="B4721" t="s">
        <v>7</v>
      </c>
      <c r="C4721" t="s">
        <v>75</v>
      </c>
      <c r="D4721" t="str">
        <f>TRIM(COVID_STATE[[#This Row],[ REGION_HOLD]])</f>
        <v>Midwest</v>
      </c>
      <c r="E4721">
        <v>100</v>
      </c>
      <c r="F4721">
        <v>4</v>
      </c>
      <c r="G4721">
        <v>42</v>
      </c>
    </row>
    <row r="4722" spans="1:7" x14ac:dyDescent="0.4">
      <c r="A4722" s="1">
        <v>43943</v>
      </c>
      <c r="B4722" t="s">
        <v>19</v>
      </c>
      <c r="C4722" t="s">
        <v>73</v>
      </c>
      <c r="D4722" t="str">
        <f>TRIM(COVID_STATE[[#This Row],[ REGION_HOLD]])</f>
        <v>West</v>
      </c>
      <c r="E4722">
        <v>144</v>
      </c>
      <c r="F4722">
        <v>24</v>
      </c>
      <c r="G4722">
        <v>187</v>
      </c>
    </row>
    <row r="4723" spans="1:7" x14ac:dyDescent="0.4">
      <c r="A4723" s="1">
        <v>43943</v>
      </c>
      <c r="B4723" t="s">
        <v>14</v>
      </c>
      <c r="C4723" t="s">
        <v>74</v>
      </c>
      <c r="D4723" t="str">
        <f>TRIM(COVID_STATE[[#This Row],[ REGION_HOLD]])</f>
        <v>Northeast</v>
      </c>
      <c r="E4723">
        <v>97</v>
      </c>
      <c r="F4723">
        <v>6</v>
      </c>
      <c r="G4723">
        <v>48</v>
      </c>
    </row>
    <row r="4724" spans="1:7" x14ac:dyDescent="0.4">
      <c r="A4724" s="1">
        <v>43943</v>
      </c>
      <c r="B4724" t="s">
        <v>16</v>
      </c>
      <c r="C4724" t="s">
        <v>74</v>
      </c>
      <c r="D4724" t="str">
        <f>TRIM(COVID_STATE[[#This Row],[ REGION_HOLD]])</f>
        <v>Northeast</v>
      </c>
      <c r="E4724">
        <v>3478</v>
      </c>
      <c r="F4724">
        <v>310</v>
      </c>
      <c r="G4724">
        <v>5063</v>
      </c>
    </row>
    <row r="4725" spans="1:7" x14ac:dyDescent="0.4">
      <c r="A4725" s="1">
        <v>43943</v>
      </c>
      <c r="B4725" t="s">
        <v>42</v>
      </c>
      <c r="C4725" t="s">
        <v>73</v>
      </c>
      <c r="D4725" t="str">
        <f>TRIM(COVID_STATE[[#This Row],[ REGION_HOLD]])</f>
        <v>West</v>
      </c>
      <c r="E4725">
        <v>139</v>
      </c>
      <c r="F4725">
        <v>6</v>
      </c>
      <c r="G4725">
        <v>71</v>
      </c>
    </row>
    <row r="4726" spans="1:7" x14ac:dyDescent="0.4">
      <c r="A4726" s="1">
        <v>43943</v>
      </c>
      <c r="B4726" t="s">
        <v>11</v>
      </c>
      <c r="C4726" t="s">
        <v>74</v>
      </c>
      <c r="D4726" t="str">
        <f>TRIM(COVID_STATE[[#This Row],[ REGION_HOLD]])</f>
        <v>Northeast</v>
      </c>
      <c r="E4726">
        <v>5659</v>
      </c>
      <c r="F4726">
        <v>607</v>
      </c>
      <c r="G4726">
        <v>19647</v>
      </c>
    </row>
    <row r="4727" spans="1:7" x14ac:dyDescent="0.4">
      <c r="A4727" s="1">
        <v>43943</v>
      </c>
      <c r="B4727" t="s">
        <v>15</v>
      </c>
      <c r="C4727" t="s">
        <v>71</v>
      </c>
      <c r="D4727" t="str">
        <f>TRIM(COVID_STATE[[#This Row],[ REGION_HOLD]])</f>
        <v>South</v>
      </c>
      <c r="E4727">
        <v>269</v>
      </c>
      <c r="F4727">
        <v>25</v>
      </c>
      <c r="G4727">
        <v>242</v>
      </c>
    </row>
    <row r="4728" spans="1:7" x14ac:dyDescent="0.4">
      <c r="A4728" s="1">
        <v>43943</v>
      </c>
      <c r="B4728" t="s">
        <v>43</v>
      </c>
      <c r="C4728" t="s">
        <v>75</v>
      </c>
      <c r="D4728" t="str">
        <f>TRIM(COVID_STATE[[#This Row],[ REGION_HOLD]])</f>
        <v>Midwest</v>
      </c>
      <c r="E4728">
        <v>35</v>
      </c>
      <c r="F4728">
        <v>1</v>
      </c>
      <c r="G4728">
        <v>14</v>
      </c>
    </row>
    <row r="4729" spans="1:7" x14ac:dyDescent="0.4">
      <c r="A4729" s="1">
        <v>43943</v>
      </c>
      <c r="B4729" t="s">
        <v>36</v>
      </c>
      <c r="C4729" t="s">
        <v>75</v>
      </c>
      <c r="D4729" t="str">
        <f>TRIM(COVID_STATE[[#This Row],[ REGION_HOLD]])</f>
        <v>Midwest</v>
      </c>
      <c r="E4729">
        <v>392</v>
      </c>
      <c r="F4729">
        <v>53</v>
      </c>
      <c r="G4729">
        <v>610</v>
      </c>
    </row>
    <row r="4730" spans="1:7" x14ac:dyDescent="0.4">
      <c r="A4730" s="1">
        <v>43943</v>
      </c>
      <c r="B4730" t="s">
        <v>25</v>
      </c>
      <c r="C4730" t="s">
        <v>71</v>
      </c>
      <c r="D4730" t="str">
        <f>TRIM(COVID_STATE[[#This Row],[ REGION_HOLD]])</f>
        <v>South</v>
      </c>
      <c r="E4730">
        <v>87</v>
      </c>
      <c r="F4730">
        <v>5</v>
      </c>
      <c r="G4730">
        <v>169</v>
      </c>
    </row>
    <row r="4731" spans="1:7" x14ac:dyDescent="0.4">
      <c r="A4731" s="1">
        <v>43943</v>
      </c>
      <c r="B4731" t="s">
        <v>9</v>
      </c>
      <c r="C4731" t="s">
        <v>73</v>
      </c>
      <c r="D4731" t="str">
        <f>TRIM(COVID_STATE[[#This Row],[ REGION_HOLD]])</f>
        <v>West</v>
      </c>
      <c r="E4731">
        <v>57</v>
      </c>
      <c r="F4731">
        <v>0</v>
      </c>
      <c r="G4731">
        <v>78</v>
      </c>
    </row>
    <row r="4732" spans="1:7" x14ac:dyDescent="0.4">
      <c r="A4732" s="1">
        <v>43943</v>
      </c>
      <c r="B4732" t="s">
        <v>26</v>
      </c>
      <c r="C4732" t="s">
        <v>74</v>
      </c>
      <c r="D4732" t="str">
        <f>TRIM(COVID_STATE[[#This Row],[ REGION_HOLD]])</f>
        <v>Northeast</v>
      </c>
      <c r="E4732">
        <v>1379</v>
      </c>
      <c r="F4732">
        <v>100</v>
      </c>
      <c r="G4732">
        <v>1720</v>
      </c>
    </row>
    <row r="4733" spans="1:7" x14ac:dyDescent="0.4">
      <c r="A4733" s="1">
        <v>43943</v>
      </c>
      <c r="B4733" t="s">
        <v>12</v>
      </c>
      <c r="C4733" t="s">
        <v>74</v>
      </c>
      <c r="D4733" t="str">
        <f>TRIM(COVID_STATE[[#This Row],[ REGION_HOLD]])</f>
        <v>Northeast</v>
      </c>
      <c r="E4733">
        <v>341</v>
      </c>
      <c r="F4733">
        <v>10</v>
      </c>
      <c r="G4733">
        <v>181</v>
      </c>
    </row>
    <row r="4734" spans="1:7" x14ac:dyDescent="0.4">
      <c r="A4734" s="1">
        <v>43943</v>
      </c>
      <c r="B4734" t="s">
        <v>27</v>
      </c>
      <c r="C4734" t="s">
        <v>71</v>
      </c>
      <c r="D4734" t="str">
        <f>TRIM(COVID_STATE[[#This Row],[ REGION_HOLD]])</f>
        <v>South</v>
      </c>
      <c r="E4734">
        <v>153</v>
      </c>
      <c r="F4734">
        <v>5</v>
      </c>
      <c r="G4734">
        <v>140</v>
      </c>
    </row>
    <row r="4735" spans="1:7" x14ac:dyDescent="0.4">
      <c r="A4735" s="1">
        <v>43943</v>
      </c>
      <c r="B4735" t="s">
        <v>38</v>
      </c>
      <c r="C4735" t="s">
        <v>75</v>
      </c>
      <c r="D4735" t="str">
        <f>TRIM(COVID_STATE[[#This Row],[ REGION_HOLD]])</f>
        <v>Midwest</v>
      </c>
      <c r="E4735">
        <v>103</v>
      </c>
      <c r="F4735">
        <v>1</v>
      </c>
      <c r="G4735">
        <v>9</v>
      </c>
    </row>
    <row r="4736" spans="1:7" x14ac:dyDescent="0.4">
      <c r="A4736" s="1">
        <v>43943</v>
      </c>
      <c r="B4736" t="s">
        <v>20</v>
      </c>
      <c r="C4736" t="s">
        <v>71</v>
      </c>
      <c r="D4736" t="str">
        <f>TRIM(COVID_STATE[[#This Row],[ REGION_HOLD]])</f>
        <v>South</v>
      </c>
      <c r="E4736">
        <v>364</v>
      </c>
      <c r="F4736">
        <v>10</v>
      </c>
      <c r="G4736">
        <v>169</v>
      </c>
    </row>
    <row r="4737" spans="1:7" x14ac:dyDescent="0.4">
      <c r="A4737" s="1">
        <v>43943</v>
      </c>
      <c r="B4737" t="s">
        <v>6</v>
      </c>
      <c r="C4737" t="s">
        <v>71</v>
      </c>
      <c r="D4737" t="str">
        <f>TRIM(COVID_STATE[[#This Row],[ REGION_HOLD]])</f>
        <v>South</v>
      </c>
      <c r="E4737">
        <v>820</v>
      </c>
      <c r="F4737">
        <v>19</v>
      </c>
      <c r="G4737">
        <v>571</v>
      </c>
    </row>
    <row r="4738" spans="1:7" x14ac:dyDescent="0.4">
      <c r="A4738" s="1">
        <v>43943</v>
      </c>
      <c r="B4738" t="s">
        <v>8</v>
      </c>
      <c r="C4738" t="s">
        <v>73</v>
      </c>
      <c r="D4738" t="str">
        <f>TRIM(COVID_STATE[[#This Row],[ REGION_HOLD]])</f>
        <v>West</v>
      </c>
      <c r="E4738">
        <v>150</v>
      </c>
      <c r="F4738">
        <v>2</v>
      </c>
      <c r="G4738">
        <v>34</v>
      </c>
    </row>
    <row r="4739" spans="1:7" x14ac:dyDescent="0.4">
      <c r="A4739" s="1">
        <v>43943</v>
      </c>
      <c r="B4739" t="s">
        <v>31</v>
      </c>
      <c r="C4739" t="s">
        <v>74</v>
      </c>
      <c r="D4739" t="str">
        <f>TRIM(COVID_STATE[[#This Row],[ REGION_HOLD]])</f>
        <v>Northeast</v>
      </c>
      <c r="E4739">
        <v>5</v>
      </c>
      <c r="F4739">
        <v>0</v>
      </c>
      <c r="G4739">
        <v>39</v>
      </c>
    </row>
    <row r="4740" spans="1:7" x14ac:dyDescent="0.4">
      <c r="A4740" s="1">
        <v>43943</v>
      </c>
      <c r="B4740" t="s">
        <v>32</v>
      </c>
      <c r="C4740" t="s">
        <v>71</v>
      </c>
      <c r="D4740" t="str">
        <f>TRIM(COVID_STATE[[#This Row],[ REGION_HOLD]])</f>
        <v>South</v>
      </c>
      <c r="E4740">
        <v>636</v>
      </c>
      <c r="F4740">
        <v>24</v>
      </c>
      <c r="G4740">
        <v>349</v>
      </c>
    </row>
    <row r="4741" spans="1:7" x14ac:dyDescent="0.4">
      <c r="A4741" s="1">
        <v>43943</v>
      </c>
      <c r="B4741" t="s">
        <v>0</v>
      </c>
      <c r="C4741" t="s">
        <v>73</v>
      </c>
      <c r="D4741" t="str">
        <f>TRIM(COVID_STATE[[#This Row],[ REGION_HOLD]])</f>
        <v>West</v>
      </c>
      <c r="E4741">
        <v>196</v>
      </c>
      <c r="F4741">
        <v>13</v>
      </c>
      <c r="G4741">
        <v>696</v>
      </c>
    </row>
    <row r="4742" spans="1:7" x14ac:dyDescent="0.4">
      <c r="A4742" s="1">
        <v>43943</v>
      </c>
      <c r="B4742" t="s">
        <v>50</v>
      </c>
      <c r="C4742" t="s">
        <v>71</v>
      </c>
      <c r="D4742" t="str">
        <f>TRIM(COVID_STATE[[#This Row],[ REGION_HOLD]])</f>
        <v>South</v>
      </c>
      <c r="E4742">
        <v>10</v>
      </c>
      <c r="F4742">
        <v>3</v>
      </c>
      <c r="G4742">
        <v>29</v>
      </c>
    </row>
    <row r="4743" spans="1:7" x14ac:dyDescent="0.4">
      <c r="A4743" s="1">
        <v>43943</v>
      </c>
      <c r="B4743" t="s">
        <v>5</v>
      </c>
      <c r="C4743" t="s">
        <v>75</v>
      </c>
      <c r="D4743" t="str">
        <f>TRIM(COVID_STATE[[#This Row],[ REGION_HOLD]])</f>
        <v>Midwest</v>
      </c>
      <c r="E4743">
        <v>225</v>
      </c>
      <c r="F4743">
        <v>4</v>
      </c>
      <c r="G4743">
        <v>247</v>
      </c>
    </row>
    <row r="4744" spans="1:7" x14ac:dyDescent="0.4">
      <c r="A4744" s="1">
        <v>43943</v>
      </c>
      <c r="B4744" t="s">
        <v>44</v>
      </c>
      <c r="C4744" t="s">
        <v>73</v>
      </c>
      <c r="D4744" t="str">
        <f>TRIM(COVID_STATE[[#This Row],[ REGION_HOLD]])</f>
        <v>West</v>
      </c>
      <c r="E4744">
        <v>5</v>
      </c>
      <c r="F4744">
        <v>0</v>
      </c>
      <c r="G4744">
        <v>6</v>
      </c>
    </row>
    <row r="4745" spans="1:7" x14ac:dyDescent="0.4">
      <c r="A4745" s="1">
        <v>43944</v>
      </c>
      <c r="B4745" t="s">
        <v>47</v>
      </c>
      <c r="C4745" t="s">
        <v>71</v>
      </c>
      <c r="D4745" t="str">
        <f>TRIM(COVID_STATE[[#This Row],[ REGION_HOLD]])</f>
        <v>South</v>
      </c>
      <c r="E4745">
        <v>222</v>
      </c>
      <c r="F4745">
        <v>-4</v>
      </c>
      <c r="G4745">
        <v>197</v>
      </c>
    </row>
    <row r="4746" spans="1:7" x14ac:dyDescent="0.4">
      <c r="A4746" s="1">
        <v>43944</v>
      </c>
      <c r="B4746" t="s">
        <v>45</v>
      </c>
      <c r="C4746" t="s">
        <v>73</v>
      </c>
      <c r="D4746" t="str">
        <f>TRIM(COVID_STATE[[#This Row],[ REGION_HOLD]])</f>
        <v>West</v>
      </c>
      <c r="E4746">
        <v>2</v>
      </c>
      <c r="F4746">
        <v>0</v>
      </c>
      <c r="G4746">
        <v>7</v>
      </c>
    </row>
    <row r="4747" spans="1:7" x14ac:dyDescent="0.4">
      <c r="A4747" s="1">
        <v>43944</v>
      </c>
      <c r="B4747" t="s">
        <v>3</v>
      </c>
      <c r="C4747" t="s">
        <v>73</v>
      </c>
      <c r="D4747" t="str">
        <f>TRIM(COVID_STATE[[#This Row],[ REGION_HOLD]])</f>
        <v>West</v>
      </c>
      <c r="E4747">
        <v>310</v>
      </c>
      <c r="F4747">
        <v>21</v>
      </c>
      <c r="G4747">
        <v>257</v>
      </c>
    </row>
    <row r="4748" spans="1:7" x14ac:dyDescent="0.4">
      <c r="A4748" s="1">
        <v>43944</v>
      </c>
      <c r="B4748" t="s">
        <v>39</v>
      </c>
      <c r="C4748" t="s">
        <v>71</v>
      </c>
      <c r="D4748" t="str">
        <f>TRIM(COVID_STATE[[#This Row],[ REGION_HOLD]])</f>
        <v>South</v>
      </c>
      <c r="E4748">
        <v>207</v>
      </c>
      <c r="F4748">
        <v>1</v>
      </c>
      <c r="G4748">
        <v>45</v>
      </c>
    </row>
    <row r="4749" spans="1:7" x14ac:dyDescent="0.4">
      <c r="A4749" s="1">
        <v>43944</v>
      </c>
      <c r="B4749" t="s">
        <v>2</v>
      </c>
      <c r="C4749" t="s">
        <v>73</v>
      </c>
      <c r="D4749" t="str">
        <f>TRIM(COVID_STATE[[#This Row],[ REGION_HOLD]])</f>
        <v>West</v>
      </c>
      <c r="E4749">
        <v>1964</v>
      </c>
      <c r="F4749">
        <v>123</v>
      </c>
      <c r="G4749">
        <v>1548</v>
      </c>
    </row>
    <row r="4750" spans="1:7" x14ac:dyDescent="0.4">
      <c r="A4750" s="1">
        <v>43944</v>
      </c>
      <c r="B4750" t="s">
        <v>17</v>
      </c>
      <c r="C4750" t="s">
        <v>73</v>
      </c>
      <c r="D4750" t="str">
        <f>TRIM(COVID_STATE[[#This Row],[ REGION_HOLD]])</f>
        <v>West</v>
      </c>
      <c r="E4750">
        <v>384</v>
      </c>
      <c r="F4750">
        <v>31</v>
      </c>
      <c r="G4750">
        <v>557</v>
      </c>
    </row>
    <row r="4751" spans="1:7" x14ac:dyDescent="0.4">
      <c r="A4751" s="1">
        <v>43944</v>
      </c>
      <c r="B4751" t="s">
        <v>33</v>
      </c>
      <c r="C4751" t="s">
        <v>74</v>
      </c>
      <c r="D4751" t="str">
        <f>TRIM(COVID_STATE[[#This Row],[ REGION_HOLD]])</f>
        <v>Northeast</v>
      </c>
      <c r="E4751">
        <v>631</v>
      </c>
      <c r="F4751">
        <v>95</v>
      </c>
      <c r="G4751">
        <v>1639</v>
      </c>
    </row>
    <row r="4752" spans="1:7" x14ac:dyDescent="0.4">
      <c r="A4752" s="1">
        <v>43944</v>
      </c>
      <c r="B4752" t="s">
        <v>40</v>
      </c>
      <c r="C4752" t="s">
        <v>71</v>
      </c>
      <c r="D4752" t="str">
        <f>TRIM(COVID_STATE[[#This Row],[ REGION_HOLD]])</f>
        <v>South</v>
      </c>
      <c r="E4752">
        <v>108</v>
      </c>
      <c r="F4752">
        <v>3</v>
      </c>
      <c r="G4752">
        <v>92</v>
      </c>
    </row>
    <row r="4753" spans="1:7" x14ac:dyDescent="0.4">
      <c r="A4753" s="1">
        <v>43944</v>
      </c>
      <c r="B4753" t="s">
        <v>28</v>
      </c>
      <c r="C4753" t="s">
        <v>71</v>
      </c>
      <c r="D4753" t="str">
        <f>TRIM(COVID_STATE[[#This Row],[ REGION_HOLD]])</f>
        <v>South</v>
      </c>
      <c r="E4753">
        <v>155</v>
      </c>
      <c r="F4753">
        <v>12</v>
      </c>
      <c r="G4753">
        <v>139</v>
      </c>
    </row>
    <row r="4754" spans="1:7" x14ac:dyDescent="0.4">
      <c r="A4754" s="1">
        <v>43944</v>
      </c>
      <c r="B4754" t="s">
        <v>10</v>
      </c>
      <c r="C4754" t="s">
        <v>71</v>
      </c>
      <c r="D4754" t="str">
        <f>TRIM(COVID_STATE[[#This Row],[ REGION_HOLD]])</f>
        <v>South</v>
      </c>
      <c r="E4754">
        <v>1347</v>
      </c>
      <c r="F4754">
        <v>60</v>
      </c>
      <c r="G4754">
        <v>986</v>
      </c>
    </row>
    <row r="4755" spans="1:7" x14ac:dyDescent="0.4">
      <c r="A4755" s="1">
        <v>43944</v>
      </c>
      <c r="B4755" t="s">
        <v>13</v>
      </c>
      <c r="C4755" t="s">
        <v>71</v>
      </c>
      <c r="D4755" t="str">
        <f>TRIM(COVID_STATE[[#This Row],[ REGION_HOLD]])</f>
        <v>South</v>
      </c>
      <c r="E4755">
        <v>806</v>
      </c>
      <c r="F4755">
        <v>34</v>
      </c>
      <c r="G4755">
        <v>871</v>
      </c>
    </row>
    <row r="4756" spans="1:7" x14ac:dyDescent="0.4">
      <c r="A4756" s="1">
        <v>43944</v>
      </c>
      <c r="B4756" t="s">
        <v>21</v>
      </c>
      <c r="C4756" t="s">
        <v>73</v>
      </c>
      <c r="D4756" t="str">
        <f>TRIM(COVID_STATE[[#This Row],[ REGION_HOLD]])</f>
        <v>West</v>
      </c>
      <c r="E4756">
        <v>4</v>
      </c>
      <c r="F4756">
        <v>0</v>
      </c>
      <c r="G4756">
        <v>12</v>
      </c>
    </row>
    <row r="4757" spans="1:7" x14ac:dyDescent="0.4">
      <c r="A4757" s="1">
        <v>43944</v>
      </c>
      <c r="B4757" t="s">
        <v>48</v>
      </c>
      <c r="C4757" t="s">
        <v>73</v>
      </c>
      <c r="D4757" t="str">
        <f>TRIM(COVID_STATE[[#This Row],[ REGION_HOLD]])</f>
        <v>West</v>
      </c>
      <c r="E4757">
        <v>34</v>
      </c>
      <c r="F4757">
        <v>0</v>
      </c>
      <c r="G4757">
        <v>54</v>
      </c>
    </row>
    <row r="4758" spans="1:7" x14ac:dyDescent="0.4">
      <c r="A4758" s="1">
        <v>43944</v>
      </c>
      <c r="B4758" t="s">
        <v>1</v>
      </c>
      <c r="C4758" t="s">
        <v>75</v>
      </c>
      <c r="D4758" t="str">
        <f>TRIM(COVID_STATE[[#This Row],[ REGION_HOLD]])</f>
        <v>Midwest</v>
      </c>
      <c r="E4758">
        <v>1827</v>
      </c>
      <c r="F4758">
        <v>119</v>
      </c>
      <c r="G4758">
        <v>1696</v>
      </c>
    </row>
    <row r="4759" spans="1:7" x14ac:dyDescent="0.4">
      <c r="A4759" s="1">
        <v>43944</v>
      </c>
      <c r="B4759" t="s">
        <v>22</v>
      </c>
      <c r="C4759" t="s">
        <v>75</v>
      </c>
      <c r="D4759" t="str">
        <f>TRIM(COVID_STATE[[#This Row],[ REGION_HOLD]])</f>
        <v>Midwest</v>
      </c>
      <c r="E4759">
        <v>621</v>
      </c>
      <c r="F4759">
        <v>47</v>
      </c>
      <c r="G4759">
        <v>811</v>
      </c>
    </row>
    <row r="4760" spans="1:7" x14ac:dyDescent="0.4">
      <c r="A4760" s="1">
        <v>43944</v>
      </c>
      <c r="B4760" t="s">
        <v>34</v>
      </c>
      <c r="C4760" t="s">
        <v>75</v>
      </c>
      <c r="D4760" t="str">
        <f>TRIM(COVID_STATE[[#This Row],[ REGION_HOLD]])</f>
        <v>Midwest</v>
      </c>
      <c r="E4760">
        <v>178</v>
      </c>
      <c r="F4760">
        <v>13</v>
      </c>
      <c r="G4760">
        <v>103</v>
      </c>
    </row>
    <row r="4761" spans="1:7" x14ac:dyDescent="0.4">
      <c r="A4761" s="1">
        <v>43944</v>
      </c>
      <c r="B4761" t="s">
        <v>29</v>
      </c>
      <c r="C4761" t="s">
        <v>75</v>
      </c>
      <c r="D4761" t="str">
        <f>TRIM(COVID_STATE[[#This Row],[ REGION_HOLD]])</f>
        <v>Midwest</v>
      </c>
      <c r="E4761">
        <v>335</v>
      </c>
      <c r="F4761">
        <v>1</v>
      </c>
      <c r="G4761">
        <v>112</v>
      </c>
    </row>
    <row r="4762" spans="1:7" x14ac:dyDescent="0.4">
      <c r="A4762" s="1">
        <v>43944</v>
      </c>
      <c r="B4762" t="s">
        <v>23</v>
      </c>
      <c r="C4762" t="s">
        <v>71</v>
      </c>
      <c r="D4762" t="str">
        <f>TRIM(COVID_STATE[[#This Row],[ REGION_HOLD]])</f>
        <v>South</v>
      </c>
      <c r="E4762">
        <v>175</v>
      </c>
      <c r="F4762">
        <v>9</v>
      </c>
      <c r="G4762">
        <v>194</v>
      </c>
    </row>
    <row r="4763" spans="1:7" x14ac:dyDescent="0.4">
      <c r="A4763" s="1">
        <v>43944</v>
      </c>
      <c r="B4763" t="s">
        <v>35</v>
      </c>
      <c r="C4763" t="s">
        <v>71</v>
      </c>
      <c r="D4763" t="str">
        <f>TRIM(COVID_STATE[[#This Row],[ REGION_HOLD]])</f>
        <v>South</v>
      </c>
      <c r="E4763">
        <v>481</v>
      </c>
      <c r="F4763">
        <v>67</v>
      </c>
      <c r="G4763">
        <v>1599</v>
      </c>
    </row>
    <row r="4764" spans="1:7" x14ac:dyDescent="0.4">
      <c r="A4764" s="1">
        <v>43944</v>
      </c>
      <c r="B4764" t="s">
        <v>46</v>
      </c>
      <c r="C4764" t="s">
        <v>74</v>
      </c>
      <c r="D4764" t="str">
        <f>TRIM(COVID_STATE[[#This Row],[ REGION_HOLD]])</f>
        <v>Northeast</v>
      </c>
      <c r="E4764">
        <v>30</v>
      </c>
      <c r="F4764">
        <v>5</v>
      </c>
      <c r="G4764">
        <v>44</v>
      </c>
    </row>
    <row r="4765" spans="1:7" x14ac:dyDescent="0.4">
      <c r="A4765" s="1">
        <v>43944</v>
      </c>
      <c r="B4765" t="s">
        <v>18</v>
      </c>
      <c r="C4765" t="s">
        <v>71</v>
      </c>
      <c r="D4765" t="str">
        <f>TRIM(COVID_STATE[[#This Row],[ REGION_HOLD]])</f>
        <v>South</v>
      </c>
      <c r="E4765">
        <v>963</v>
      </c>
      <c r="F4765">
        <v>50</v>
      </c>
      <c r="G4765">
        <v>748</v>
      </c>
    </row>
    <row r="4766" spans="1:7" x14ac:dyDescent="0.4">
      <c r="A4766" s="1">
        <v>43944</v>
      </c>
      <c r="B4766" t="s">
        <v>4</v>
      </c>
      <c r="C4766" t="s">
        <v>74</v>
      </c>
      <c r="D4766" t="str">
        <f>TRIM(COVID_STATE[[#This Row],[ REGION_HOLD]])</f>
        <v>Northeast</v>
      </c>
      <c r="E4766">
        <v>3079</v>
      </c>
      <c r="F4766">
        <v>178</v>
      </c>
      <c r="G4766">
        <v>2360</v>
      </c>
    </row>
    <row r="4767" spans="1:7" x14ac:dyDescent="0.4">
      <c r="A4767" s="1">
        <v>43944</v>
      </c>
      <c r="B4767" t="s">
        <v>37</v>
      </c>
      <c r="C4767" t="s">
        <v>75</v>
      </c>
      <c r="D4767" t="str">
        <f>TRIM(COVID_STATE[[#This Row],[ REGION_HOLD]])</f>
        <v>Midwest</v>
      </c>
      <c r="E4767">
        <v>565</v>
      </c>
      <c r="F4767">
        <v>139</v>
      </c>
      <c r="G4767">
        <v>2977</v>
      </c>
    </row>
    <row r="4768" spans="1:7" x14ac:dyDescent="0.4">
      <c r="A4768" s="1">
        <v>43944</v>
      </c>
      <c r="B4768" t="s">
        <v>24</v>
      </c>
      <c r="C4768" t="s">
        <v>75</v>
      </c>
      <c r="D4768" t="str">
        <f>TRIM(COVID_STATE[[#This Row],[ REGION_HOLD]])</f>
        <v>Midwest</v>
      </c>
      <c r="E4768">
        <v>221</v>
      </c>
      <c r="F4768">
        <v>21</v>
      </c>
      <c r="G4768">
        <v>200</v>
      </c>
    </row>
    <row r="4769" spans="1:7" x14ac:dyDescent="0.4">
      <c r="A4769" s="1">
        <v>43944</v>
      </c>
      <c r="B4769" t="s">
        <v>41</v>
      </c>
      <c r="C4769" t="s">
        <v>71</v>
      </c>
      <c r="D4769" t="str">
        <f>TRIM(COVID_STATE[[#This Row],[ REGION_HOLD]])</f>
        <v>South</v>
      </c>
      <c r="E4769">
        <v>259</v>
      </c>
      <c r="F4769">
        <v>8</v>
      </c>
      <c r="G4769">
        <v>201</v>
      </c>
    </row>
    <row r="4770" spans="1:7" x14ac:dyDescent="0.4">
      <c r="A4770" s="1">
        <v>43944</v>
      </c>
      <c r="B4770" t="s">
        <v>30</v>
      </c>
      <c r="C4770" t="s">
        <v>75</v>
      </c>
      <c r="D4770" t="str">
        <f>TRIM(COVID_STATE[[#This Row],[ REGION_HOLD]])</f>
        <v>Midwest</v>
      </c>
      <c r="E4770">
        <v>184</v>
      </c>
      <c r="F4770">
        <v>12</v>
      </c>
      <c r="G4770">
        <v>248</v>
      </c>
    </row>
    <row r="4771" spans="1:7" x14ac:dyDescent="0.4">
      <c r="A4771" s="1">
        <v>43944</v>
      </c>
      <c r="B4771" t="s">
        <v>49</v>
      </c>
      <c r="C4771" t="s">
        <v>73</v>
      </c>
      <c r="D4771" t="str">
        <f>TRIM(COVID_STATE[[#This Row],[ REGION_HOLD]])</f>
        <v>West</v>
      </c>
      <c r="E4771">
        <v>3</v>
      </c>
      <c r="F4771">
        <v>0</v>
      </c>
      <c r="G4771">
        <v>14</v>
      </c>
    </row>
    <row r="4772" spans="1:7" x14ac:dyDescent="0.4">
      <c r="A4772" s="1">
        <v>43944</v>
      </c>
      <c r="B4772" t="s">
        <v>7</v>
      </c>
      <c r="C4772" t="s">
        <v>75</v>
      </c>
      <c r="D4772" t="str">
        <f>TRIM(COVID_STATE[[#This Row],[ REGION_HOLD]])</f>
        <v>Midwest</v>
      </c>
      <c r="E4772">
        <v>364</v>
      </c>
      <c r="F4772">
        <v>4</v>
      </c>
      <c r="G4772">
        <v>46</v>
      </c>
    </row>
    <row r="4773" spans="1:7" x14ac:dyDescent="0.4">
      <c r="A4773" s="1">
        <v>43944</v>
      </c>
      <c r="B4773" t="s">
        <v>19</v>
      </c>
      <c r="C4773" t="s">
        <v>73</v>
      </c>
      <c r="D4773" t="str">
        <f>TRIM(COVID_STATE[[#This Row],[ REGION_HOLD]])</f>
        <v>West</v>
      </c>
      <c r="E4773">
        <v>127</v>
      </c>
      <c r="F4773">
        <v>8</v>
      </c>
      <c r="G4773">
        <v>195</v>
      </c>
    </row>
    <row r="4774" spans="1:7" x14ac:dyDescent="0.4">
      <c r="A4774" s="1">
        <v>43944</v>
      </c>
      <c r="B4774" t="s">
        <v>14</v>
      </c>
      <c r="C4774" t="s">
        <v>74</v>
      </c>
      <c r="D4774" t="str">
        <f>TRIM(COVID_STATE[[#This Row],[ REGION_HOLD]])</f>
        <v>Northeast</v>
      </c>
      <c r="E4774">
        <v>82</v>
      </c>
      <c r="F4774">
        <v>3</v>
      </c>
      <c r="G4774">
        <v>51</v>
      </c>
    </row>
    <row r="4775" spans="1:7" x14ac:dyDescent="0.4">
      <c r="A4775" s="1">
        <v>43944</v>
      </c>
      <c r="B4775" t="s">
        <v>16</v>
      </c>
      <c r="C4775" t="s">
        <v>74</v>
      </c>
      <c r="D4775" t="str">
        <f>TRIM(COVID_STATE[[#This Row],[ REGION_HOLD]])</f>
        <v>Northeast</v>
      </c>
      <c r="E4775">
        <v>4124</v>
      </c>
      <c r="F4775">
        <v>305</v>
      </c>
      <c r="G4775">
        <v>5368</v>
      </c>
    </row>
    <row r="4776" spans="1:7" x14ac:dyDescent="0.4">
      <c r="A4776" s="1">
        <v>43944</v>
      </c>
      <c r="B4776" t="s">
        <v>42</v>
      </c>
      <c r="C4776" t="s">
        <v>73</v>
      </c>
      <c r="D4776" t="str">
        <f>TRIM(COVID_STATE[[#This Row],[ REGION_HOLD]])</f>
        <v>West</v>
      </c>
      <c r="E4776">
        <v>168</v>
      </c>
      <c r="F4776">
        <v>7</v>
      </c>
      <c r="G4776">
        <v>78</v>
      </c>
    </row>
    <row r="4777" spans="1:7" x14ac:dyDescent="0.4">
      <c r="A4777" s="1">
        <v>43944</v>
      </c>
      <c r="B4777" t="s">
        <v>11</v>
      </c>
      <c r="C4777" t="s">
        <v>74</v>
      </c>
      <c r="D4777" t="str">
        <f>TRIM(COVID_STATE[[#This Row],[ REGION_HOLD]])</f>
        <v>Northeast</v>
      </c>
      <c r="E4777">
        <v>6341</v>
      </c>
      <c r="F4777">
        <v>565</v>
      </c>
      <c r="G4777">
        <v>20212</v>
      </c>
    </row>
    <row r="4778" spans="1:7" x14ac:dyDescent="0.4">
      <c r="A4778" s="1">
        <v>43944</v>
      </c>
      <c r="B4778" t="s">
        <v>15</v>
      </c>
      <c r="C4778" t="s">
        <v>71</v>
      </c>
      <c r="D4778" t="str">
        <f>TRIM(COVID_STATE[[#This Row],[ REGION_HOLD]])</f>
        <v>South</v>
      </c>
      <c r="E4778">
        <v>388</v>
      </c>
      <c r="F4778">
        <v>11</v>
      </c>
      <c r="G4778">
        <v>253</v>
      </c>
    </row>
    <row r="4779" spans="1:7" x14ac:dyDescent="0.4">
      <c r="A4779" s="1">
        <v>43944</v>
      </c>
      <c r="B4779" t="s">
        <v>43</v>
      </c>
      <c r="C4779" t="s">
        <v>75</v>
      </c>
      <c r="D4779" t="str">
        <f>TRIM(COVID_STATE[[#This Row],[ REGION_HOLD]])</f>
        <v>Midwest</v>
      </c>
      <c r="E4779">
        <v>30</v>
      </c>
      <c r="F4779">
        <v>1</v>
      </c>
      <c r="G4779">
        <v>15</v>
      </c>
    </row>
    <row r="4780" spans="1:7" x14ac:dyDescent="0.4">
      <c r="A4780" s="1">
        <v>43944</v>
      </c>
      <c r="B4780" t="s">
        <v>36</v>
      </c>
      <c r="C4780" t="s">
        <v>75</v>
      </c>
      <c r="D4780" t="str">
        <f>TRIM(COVID_STATE[[#This Row],[ REGION_HOLD]])</f>
        <v>Midwest</v>
      </c>
      <c r="E4780">
        <v>577</v>
      </c>
      <c r="F4780">
        <v>46</v>
      </c>
      <c r="G4780">
        <v>656</v>
      </c>
    </row>
    <row r="4781" spans="1:7" x14ac:dyDescent="0.4">
      <c r="A4781" s="1">
        <v>43944</v>
      </c>
      <c r="B4781" t="s">
        <v>25</v>
      </c>
      <c r="C4781" t="s">
        <v>71</v>
      </c>
      <c r="D4781" t="str">
        <f>TRIM(COVID_STATE[[#This Row],[ REGION_HOLD]])</f>
        <v>South</v>
      </c>
      <c r="E4781">
        <v>123</v>
      </c>
      <c r="F4781">
        <v>10</v>
      </c>
      <c r="G4781">
        <v>179</v>
      </c>
    </row>
    <row r="4782" spans="1:7" x14ac:dyDescent="0.4">
      <c r="A4782" s="1">
        <v>43944</v>
      </c>
      <c r="B4782" t="s">
        <v>9</v>
      </c>
      <c r="C4782" t="s">
        <v>73</v>
      </c>
      <c r="D4782" t="str">
        <f>TRIM(COVID_STATE[[#This Row],[ REGION_HOLD]])</f>
        <v>West</v>
      </c>
      <c r="E4782">
        <v>68</v>
      </c>
      <c r="F4782">
        <v>5</v>
      </c>
      <c r="G4782">
        <v>83</v>
      </c>
    </row>
    <row r="4783" spans="1:7" x14ac:dyDescent="0.4">
      <c r="A4783" s="1">
        <v>43944</v>
      </c>
      <c r="B4783" t="s">
        <v>26</v>
      </c>
      <c r="C4783" t="s">
        <v>74</v>
      </c>
      <c r="D4783" t="str">
        <f>TRIM(COVID_STATE[[#This Row],[ REGION_HOLD]])</f>
        <v>Northeast</v>
      </c>
      <c r="E4783">
        <v>1571</v>
      </c>
      <c r="F4783">
        <v>3</v>
      </c>
      <c r="G4783">
        <v>1723</v>
      </c>
    </row>
    <row r="4784" spans="1:7" x14ac:dyDescent="0.4">
      <c r="A4784" s="1">
        <v>43944</v>
      </c>
      <c r="B4784" t="s">
        <v>12</v>
      </c>
      <c r="C4784" t="s">
        <v>74</v>
      </c>
      <c r="D4784" t="str">
        <f>TRIM(COVID_STATE[[#This Row],[ REGION_HOLD]])</f>
        <v>Northeast</v>
      </c>
      <c r="E4784">
        <v>415</v>
      </c>
      <c r="F4784">
        <v>8</v>
      </c>
      <c r="G4784">
        <v>189</v>
      </c>
    </row>
    <row r="4785" spans="1:7" x14ac:dyDescent="0.4">
      <c r="A4785" s="1">
        <v>43944</v>
      </c>
      <c r="B4785" t="s">
        <v>27</v>
      </c>
      <c r="C4785" t="s">
        <v>71</v>
      </c>
      <c r="D4785" t="str">
        <f>TRIM(COVID_STATE[[#This Row],[ REGION_HOLD]])</f>
        <v>South</v>
      </c>
      <c r="E4785">
        <v>156</v>
      </c>
      <c r="F4785">
        <v>10</v>
      </c>
      <c r="G4785">
        <v>150</v>
      </c>
    </row>
    <row r="4786" spans="1:7" x14ac:dyDescent="0.4">
      <c r="A4786" s="1">
        <v>43944</v>
      </c>
      <c r="B4786" t="s">
        <v>38</v>
      </c>
      <c r="C4786" t="s">
        <v>75</v>
      </c>
      <c r="D4786" t="str">
        <f>TRIM(COVID_STATE[[#This Row],[ REGION_HOLD]])</f>
        <v>Midwest</v>
      </c>
      <c r="E4786">
        <v>98</v>
      </c>
      <c r="F4786">
        <v>0</v>
      </c>
      <c r="G4786">
        <v>9</v>
      </c>
    </row>
    <row r="4787" spans="1:7" x14ac:dyDescent="0.4">
      <c r="A4787" s="1">
        <v>43944</v>
      </c>
      <c r="B4787" t="s">
        <v>20</v>
      </c>
      <c r="C4787" t="s">
        <v>71</v>
      </c>
      <c r="D4787" t="str">
        <f>TRIM(COVID_STATE[[#This Row],[ REGION_HOLD]])</f>
        <v>South</v>
      </c>
      <c r="E4787">
        <v>488</v>
      </c>
      <c r="F4787">
        <v>3</v>
      </c>
      <c r="G4787">
        <v>172</v>
      </c>
    </row>
    <row r="4788" spans="1:7" x14ac:dyDescent="0.4">
      <c r="A4788" s="1">
        <v>43944</v>
      </c>
      <c r="B4788" t="s">
        <v>6</v>
      </c>
      <c r="C4788" t="s">
        <v>71</v>
      </c>
      <c r="D4788" t="str">
        <f>TRIM(COVID_STATE[[#This Row],[ REGION_HOLD]])</f>
        <v>South</v>
      </c>
      <c r="E4788">
        <v>937</v>
      </c>
      <c r="F4788">
        <v>30</v>
      </c>
      <c r="G4788">
        <v>601</v>
      </c>
    </row>
    <row r="4789" spans="1:7" x14ac:dyDescent="0.4">
      <c r="A4789" s="1">
        <v>43944</v>
      </c>
      <c r="B4789" t="s">
        <v>8</v>
      </c>
      <c r="C4789" t="s">
        <v>73</v>
      </c>
      <c r="D4789" t="str">
        <f>TRIM(COVID_STATE[[#This Row],[ REGION_HOLD]])</f>
        <v>West</v>
      </c>
      <c r="E4789">
        <v>170</v>
      </c>
      <c r="F4789">
        <v>1</v>
      </c>
      <c r="G4789">
        <v>35</v>
      </c>
    </row>
    <row r="4790" spans="1:7" x14ac:dyDescent="0.4">
      <c r="A4790" s="1">
        <v>43944</v>
      </c>
      <c r="B4790" t="s">
        <v>31</v>
      </c>
      <c r="C4790" t="s">
        <v>74</v>
      </c>
      <c r="D4790" t="str">
        <f>TRIM(COVID_STATE[[#This Row],[ REGION_HOLD]])</f>
        <v>Northeast</v>
      </c>
      <c r="E4790">
        <v>2</v>
      </c>
      <c r="F4790">
        <v>3</v>
      </c>
      <c r="G4790">
        <v>42</v>
      </c>
    </row>
    <row r="4791" spans="1:7" x14ac:dyDescent="0.4">
      <c r="A4791" s="1">
        <v>43944</v>
      </c>
      <c r="B4791" t="s">
        <v>32</v>
      </c>
      <c r="C4791" t="s">
        <v>71</v>
      </c>
      <c r="D4791" t="str">
        <f>TRIM(COVID_STATE[[#This Row],[ REGION_HOLD]])</f>
        <v>South</v>
      </c>
      <c r="E4791">
        <v>734</v>
      </c>
      <c r="F4791">
        <v>26</v>
      </c>
      <c r="G4791">
        <v>375</v>
      </c>
    </row>
    <row r="4792" spans="1:7" x14ac:dyDescent="0.4">
      <c r="A4792" s="1">
        <v>43944</v>
      </c>
      <c r="B4792" t="s">
        <v>0</v>
      </c>
      <c r="C4792" t="s">
        <v>73</v>
      </c>
      <c r="D4792" t="str">
        <f>TRIM(COVID_STATE[[#This Row],[ REGION_HOLD]])</f>
        <v>West</v>
      </c>
      <c r="E4792">
        <v>375</v>
      </c>
      <c r="F4792">
        <v>21</v>
      </c>
      <c r="G4792">
        <v>717</v>
      </c>
    </row>
    <row r="4793" spans="1:7" x14ac:dyDescent="0.4">
      <c r="A4793" s="1">
        <v>43944</v>
      </c>
      <c r="B4793" t="s">
        <v>50</v>
      </c>
      <c r="C4793" t="s">
        <v>71</v>
      </c>
      <c r="D4793" t="str">
        <f>TRIM(COVID_STATE[[#This Row],[ REGION_HOLD]])</f>
        <v>South</v>
      </c>
      <c r="E4793">
        <v>42</v>
      </c>
      <c r="F4793">
        <v>2</v>
      </c>
      <c r="G4793">
        <v>31</v>
      </c>
    </row>
    <row r="4794" spans="1:7" x14ac:dyDescent="0.4">
      <c r="A4794" s="1">
        <v>43944</v>
      </c>
      <c r="B4794" t="s">
        <v>5</v>
      </c>
      <c r="C4794" t="s">
        <v>75</v>
      </c>
      <c r="D4794" t="str">
        <f>TRIM(COVID_STATE[[#This Row],[ REGION_HOLD]])</f>
        <v>Midwest</v>
      </c>
      <c r="E4794">
        <v>207</v>
      </c>
      <c r="F4794">
        <v>10</v>
      </c>
      <c r="G4794">
        <v>257</v>
      </c>
    </row>
    <row r="4795" spans="1:7" x14ac:dyDescent="0.4">
      <c r="A4795" s="1">
        <v>43944</v>
      </c>
      <c r="B4795" t="s">
        <v>44</v>
      </c>
      <c r="C4795" t="s">
        <v>73</v>
      </c>
      <c r="D4795" t="str">
        <f>TRIM(COVID_STATE[[#This Row],[ REGION_HOLD]])</f>
        <v>West</v>
      </c>
      <c r="E4795">
        <v>6</v>
      </c>
      <c r="F4795">
        <v>1</v>
      </c>
      <c r="G4795">
        <v>7</v>
      </c>
    </row>
    <row r="4796" spans="1:7" x14ac:dyDescent="0.4">
      <c r="A4796" s="1">
        <v>43945</v>
      </c>
      <c r="B4796" t="s">
        <v>47</v>
      </c>
      <c r="C4796" t="s">
        <v>71</v>
      </c>
      <c r="D4796" t="str">
        <f>TRIM(COVID_STATE[[#This Row],[ REGION_HOLD]])</f>
        <v>South</v>
      </c>
      <c r="E4796">
        <v>194</v>
      </c>
      <c r="F4796">
        <v>12</v>
      </c>
      <c r="G4796">
        <v>209</v>
      </c>
    </row>
    <row r="4797" spans="1:7" x14ac:dyDescent="0.4">
      <c r="A4797" s="1">
        <v>43945</v>
      </c>
      <c r="B4797" t="s">
        <v>45</v>
      </c>
      <c r="C4797" t="s">
        <v>73</v>
      </c>
      <c r="D4797" t="str">
        <f>TRIM(COVID_STATE[[#This Row],[ REGION_HOLD]])</f>
        <v>West</v>
      </c>
      <c r="E4797">
        <v>2</v>
      </c>
      <c r="F4797">
        <v>0</v>
      </c>
      <c r="G4797">
        <v>7</v>
      </c>
    </row>
    <row r="4798" spans="1:7" x14ac:dyDescent="0.4">
      <c r="A4798" s="1">
        <v>43945</v>
      </c>
      <c r="B4798" t="s">
        <v>3</v>
      </c>
      <c r="C4798" t="s">
        <v>73</v>
      </c>
      <c r="D4798" t="str">
        <f>TRIM(COVID_STATE[[#This Row],[ REGION_HOLD]])</f>
        <v>West</v>
      </c>
      <c r="E4798">
        <v>276</v>
      </c>
      <c r="F4798">
        <v>11</v>
      </c>
      <c r="G4798">
        <v>268</v>
      </c>
    </row>
    <row r="4799" spans="1:7" x14ac:dyDescent="0.4">
      <c r="A4799" s="1">
        <v>43945</v>
      </c>
      <c r="B4799" t="s">
        <v>39</v>
      </c>
      <c r="C4799" t="s">
        <v>71</v>
      </c>
      <c r="D4799" t="str">
        <f>TRIM(COVID_STATE[[#This Row],[ REGION_HOLD]])</f>
        <v>South</v>
      </c>
      <c r="E4799">
        <v>211</v>
      </c>
      <c r="F4799">
        <v>2</v>
      </c>
      <c r="G4799">
        <v>47</v>
      </c>
    </row>
    <row r="4800" spans="1:7" x14ac:dyDescent="0.4">
      <c r="A4800" s="1">
        <v>43945</v>
      </c>
      <c r="B4800" t="s">
        <v>2</v>
      </c>
      <c r="C4800" t="s">
        <v>73</v>
      </c>
      <c r="D4800" t="str">
        <f>TRIM(COVID_STATE[[#This Row],[ REGION_HOLD]])</f>
        <v>West</v>
      </c>
      <c r="E4800">
        <v>1831</v>
      </c>
      <c r="F4800">
        <v>71</v>
      </c>
      <c r="G4800">
        <v>1619</v>
      </c>
    </row>
    <row r="4801" spans="1:7" x14ac:dyDescent="0.4">
      <c r="A4801" s="1">
        <v>43945</v>
      </c>
      <c r="B4801" t="s">
        <v>17</v>
      </c>
      <c r="C4801" t="s">
        <v>73</v>
      </c>
      <c r="D4801" t="str">
        <f>TRIM(COVID_STATE[[#This Row],[ REGION_HOLD]])</f>
        <v>West</v>
      </c>
      <c r="E4801">
        <v>993</v>
      </c>
      <c r="F4801">
        <v>115</v>
      </c>
      <c r="G4801">
        <v>672</v>
      </c>
    </row>
    <row r="4802" spans="1:7" x14ac:dyDescent="0.4">
      <c r="A4802" s="1">
        <v>43945</v>
      </c>
      <c r="B4802" t="s">
        <v>33</v>
      </c>
      <c r="C4802" t="s">
        <v>74</v>
      </c>
      <c r="D4802" t="str">
        <f>TRIM(COVID_STATE[[#This Row],[ REGION_HOLD]])</f>
        <v>Northeast</v>
      </c>
      <c r="E4802">
        <v>821</v>
      </c>
      <c r="F4802">
        <v>125</v>
      </c>
      <c r="G4802">
        <v>1764</v>
      </c>
    </row>
    <row r="4803" spans="1:7" x14ac:dyDescent="0.4">
      <c r="A4803" s="1">
        <v>43945</v>
      </c>
      <c r="B4803" t="s">
        <v>40</v>
      </c>
      <c r="C4803" t="s">
        <v>71</v>
      </c>
      <c r="D4803" t="str">
        <f>TRIM(COVID_STATE[[#This Row],[ REGION_HOLD]])</f>
        <v>South</v>
      </c>
      <c r="E4803">
        <v>134</v>
      </c>
      <c r="F4803">
        <v>8</v>
      </c>
      <c r="G4803">
        <v>100</v>
      </c>
    </row>
    <row r="4804" spans="1:7" x14ac:dyDescent="0.4">
      <c r="A4804" s="1">
        <v>43945</v>
      </c>
      <c r="B4804" t="s">
        <v>28</v>
      </c>
      <c r="C4804" t="s">
        <v>71</v>
      </c>
      <c r="D4804" t="str">
        <f>TRIM(COVID_STATE[[#This Row],[ REGION_HOLD]])</f>
        <v>South</v>
      </c>
      <c r="E4804">
        <v>167</v>
      </c>
      <c r="F4804">
        <v>14</v>
      </c>
      <c r="G4804">
        <v>153</v>
      </c>
    </row>
    <row r="4805" spans="1:7" x14ac:dyDescent="0.4">
      <c r="A4805" s="1">
        <v>43945</v>
      </c>
      <c r="B4805" t="s">
        <v>10</v>
      </c>
      <c r="C4805" t="s">
        <v>71</v>
      </c>
      <c r="D4805" t="str">
        <f>TRIM(COVID_STATE[[#This Row],[ REGION_HOLD]])</f>
        <v>South</v>
      </c>
      <c r="E4805">
        <v>877</v>
      </c>
      <c r="F4805">
        <v>59</v>
      </c>
      <c r="G4805">
        <v>1045</v>
      </c>
    </row>
    <row r="4806" spans="1:7" x14ac:dyDescent="0.4">
      <c r="A4806" s="1">
        <v>43945</v>
      </c>
      <c r="B4806" t="s">
        <v>13</v>
      </c>
      <c r="C4806" t="s">
        <v>71</v>
      </c>
      <c r="D4806" t="str">
        <f>TRIM(COVID_STATE[[#This Row],[ REGION_HOLD]])</f>
        <v>South</v>
      </c>
      <c r="E4806">
        <v>670</v>
      </c>
      <c r="F4806">
        <v>18</v>
      </c>
      <c r="G4806">
        <v>889</v>
      </c>
    </row>
    <row r="4807" spans="1:7" x14ac:dyDescent="0.4">
      <c r="A4807" s="1">
        <v>43945</v>
      </c>
      <c r="B4807" t="s">
        <v>21</v>
      </c>
      <c r="C4807" t="s">
        <v>73</v>
      </c>
      <c r="D4807" t="str">
        <f>TRIM(COVID_STATE[[#This Row],[ REGION_HOLD]])</f>
        <v>West</v>
      </c>
      <c r="E4807">
        <v>5</v>
      </c>
      <c r="F4807">
        <v>1</v>
      </c>
      <c r="G4807">
        <v>13</v>
      </c>
    </row>
    <row r="4808" spans="1:7" x14ac:dyDescent="0.4">
      <c r="A4808" s="1">
        <v>43945</v>
      </c>
      <c r="B4808" t="s">
        <v>48</v>
      </c>
      <c r="C4808" t="s">
        <v>73</v>
      </c>
      <c r="D4808" t="str">
        <f>TRIM(COVID_STATE[[#This Row],[ REGION_HOLD]])</f>
        <v>West</v>
      </c>
      <c r="E4808">
        <v>34</v>
      </c>
      <c r="F4808">
        <v>0</v>
      </c>
      <c r="G4808">
        <v>54</v>
      </c>
    </row>
    <row r="4809" spans="1:7" x14ac:dyDescent="0.4">
      <c r="A4809" s="1">
        <v>43945</v>
      </c>
      <c r="B4809" t="s">
        <v>1</v>
      </c>
      <c r="C4809" t="s">
        <v>75</v>
      </c>
      <c r="D4809" t="str">
        <f>TRIM(COVID_STATE[[#This Row],[ REGION_HOLD]])</f>
        <v>Midwest</v>
      </c>
      <c r="E4809">
        <v>2723</v>
      </c>
      <c r="F4809">
        <v>108</v>
      </c>
      <c r="G4809">
        <v>1804</v>
      </c>
    </row>
    <row r="4810" spans="1:7" x14ac:dyDescent="0.4">
      <c r="A4810" s="1">
        <v>43945</v>
      </c>
      <c r="B4810" t="s">
        <v>22</v>
      </c>
      <c r="C4810" t="s">
        <v>75</v>
      </c>
      <c r="D4810" t="str">
        <f>TRIM(COVID_STATE[[#This Row],[ REGION_HOLD]])</f>
        <v>Midwest</v>
      </c>
      <c r="E4810">
        <v>652</v>
      </c>
      <c r="F4810">
        <v>40</v>
      </c>
      <c r="G4810">
        <v>851</v>
      </c>
    </row>
    <row r="4811" spans="1:7" x14ac:dyDescent="0.4">
      <c r="A4811" s="1">
        <v>43945</v>
      </c>
      <c r="B4811" t="s">
        <v>34</v>
      </c>
      <c r="C4811" t="s">
        <v>75</v>
      </c>
      <c r="D4811" t="str">
        <f>TRIM(COVID_STATE[[#This Row],[ REGION_HOLD]])</f>
        <v>Midwest</v>
      </c>
      <c r="E4811">
        <v>517</v>
      </c>
      <c r="F4811">
        <v>4</v>
      </c>
      <c r="G4811">
        <v>107</v>
      </c>
    </row>
    <row r="4812" spans="1:7" x14ac:dyDescent="0.4">
      <c r="A4812" s="1">
        <v>43945</v>
      </c>
      <c r="B4812" t="s">
        <v>29</v>
      </c>
      <c r="C4812" t="s">
        <v>75</v>
      </c>
      <c r="D4812" t="str">
        <f>TRIM(COVID_STATE[[#This Row],[ REGION_HOLD]])</f>
        <v>Midwest</v>
      </c>
      <c r="E4812">
        <v>216</v>
      </c>
      <c r="F4812">
        <v>5</v>
      </c>
      <c r="G4812">
        <v>117</v>
      </c>
    </row>
    <row r="4813" spans="1:7" x14ac:dyDescent="0.4">
      <c r="A4813" s="1">
        <v>43945</v>
      </c>
      <c r="B4813" t="s">
        <v>23</v>
      </c>
      <c r="C4813" t="s">
        <v>71</v>
      </c>
      <c r="D4813" t="str">
        <f>TRIM(COVID_STATE[[#This Row],[ REGION_HOLD]])</f>
        <v>South</v>
      </c>
      <c r="E4813">
        <v>231</v>
      </c>
      <c r="F4813">
        <v>9</v>
      </c>
      <c r="G4813">
        <v>203</v>
      </c>
    </row>
    <row r="4814" spans="1:7" x14ac:dyDescent="0.4">
      <c r="A4814" s="1">
        <v>43945</v>
      </c>
      <c r="B4814" t="s">
        <v>35</v>
      </c>
      <c r="C4814" t="s">
        <v>71</v>
      </c>
      <c r="D4814" t="str">
        <f>TRIM(COVID_STATE[[#This Row],[ REGION_HOLD]])</f>
        <v>South</v>
      </c>
      <c r="E4814">
        <v>401</v>
      </c>
      <c r="F4814">
        <v>61</v>
      </c>
      <c r="G4814">
        <v>1660</v>
      </c>
    </row>
    <row r="4815" spans="1:7" x14ac:dyDescent="0.4">
      <c r="A4815" s="1">
        <v>43945</v>
      </c>
      <c r="B4815" t="s">
        <v>46</v>
      </c>
      <c r="C4815" t="s">
        <v>74</v>
      </c>
      <c r="D4815" t="str">
        <f>TRIM(COVID_STATE[[#This Row],[ REGION_HOLD]])</f>
        <v>Northeast</v>
      </c>
      <c r="E4815">
        <v>28</v>
      </c>
      <c r="F4815">
        <v>3</v>
      </c>
      <c r="G4815">
        <v>47</v>
      </c>
    </row>
    <row r="4816" spans="1:7" x14ac:dyDescent="0.4">
      <c r="A4816" s="1">
        <v>43945</v>
      </c>
      <c r="B4816" t="s">
        <v>18</v>
      </c>
      <c r="C4816" t="s">
        <v>71</v>
      </c>
      <c r="D4816" t="str">
        <f>TRIM(COVID_STATE[[#This Row],[ REGION_HOLD]])</f>
        <v>South</v>
      </c>
      <c r="E4816">
        <v>888</v>
      </c>
      <c r="F4816">
        <v>50</v>
      </c>
      <c r="G4816">
        <v>798</v>
      </c>
    </row>
    <row r="4817" spans="1:7" x14ac:dyDescent="0.4">
      <c r="A4817" s="1">
        <v>43945</v>
      </c>
      <c r="B4817" t="s">
        <v>4</v>
      </c>
      <c r="C4817" t="s">
        <v>74</v>
      </c>
      <c r="D4817" t="str">
        <f>TRIM(COVID_STATE[[#This Row],[ REGION_HOLD]])</f>
        <v>Northeast</v>
      </c>
      <c r="E4817">
        <v>4946</v>
      </c>
      <c r="F4817">
        <v>196</v>
      </c>
      <c r="G4817">
        <v>2556</v>
      </c>
    </row>
    <row r="4818" spans="1:7" x14ac:dyDescent="0.4">
      <c r="A4818" s="1">
        <v>43945</v>
      </c>
      <c r="B4818" t="s">
        <v>37</v>
      </c>
      <c r="C4818" t="s">
        <v>75</v>
      </c>
      <c r="D4818" t="str">
        <f>TRIM(COVID_STATE[[#This Row],[ REGION_HOLD]])</f>
        <v>Midwest</v>
      </c>
      <c r="E4818">
        <v>1375</v>
      </c>
      <c r="F4818">
        <v>107</v>
      </c>
      <c r="G4818">
        <v>3084</v>
      </c>
    </row>
    <row r="4819" spans="1:7" x14ac:dyDescent="0.4">
      <c r="A4819" s="1">
        <v>43945</v>
      </c>
      <c r="B4819" t="s">
        <v>24</v>
      </c>
      <c r="C4819" t="s">
        <v>75</v>
      </c>
      <c r="D4819" t="str">
        <f>TRIM(COVID_STATE[[#This Row],[ REGION_HOLD]])</f>
        <v>Midwest</v>
      </c>
      <c r="E4819">
        <v>243</v>
      </c>
      <c r="F4819">
        <v>21</v>
      </c>
      <c r="G4819">
        <v>221</v>
      </c>
    </row>
    <row r="4820" spans="1:7" x14ac:dyDescent="0.4">
      <c r="A4820" s="1">
        <v>43945</v>
      </c>
      <c r="B4820" t="s">
        <v>41</v>
      </c>
      <c r="C4820" t="s">
        <v>71</v>
      </c>
      <c r="D4820" t="str">
        <f>TRIM(COVID_STATE[[#This Row],[ REGION_HOLD]])</f>
        <v>South</v>
      </c>
      <c r="E4820">
        <v>281</v>
      </c>
      <c r="F4820">
        <v>8</v>
      </c>
      <c r="G4820">
        <v>209</v>
      </c>
    </row>
    <row r="4821" spans="1:7" x14ac:dyDescent="0.4">
      <c r="A4821" s="1">
        <v>43945</v>
      </c>
      <c r="B4821" t="s">
        <v>30</v>
      </c>
      <c r="C4821" t="s">
        <v>75</v>
      </c>
      <c r="D4821" t="str">
        <f>TRIM(COVID_STATE[[#This Row],[ REGION_HOLD]])</f>
        <v>Midwest</v>
      </c>
      <c r="E4821">
        <v>304</v>
      </c>
      <c r="F4821">
        <v>19</v>
      </c>
      <c r="G4821">
        <v>267</v>
      </c>
    </row>
    <row r="4822" spans="1:7" x14ac:dyDescent="0.4">
      <c r="A4822" s="1">
        <v>43945</v>
      </c>
      <c r="B4822" t="s">
        <v>49</v>
      </c>
      <c r="C4822" t="s">
        <v>73</v>
      </c>
      <c r="D4822" t="str">
        <f>TRIM(COVID_STATE[[#This Row],[ REGION_HOLD]])</f>
        <v>West</v>
      </c>
      <c r="E4822">
        <v>2</v>
      </c>
      <c r="F4822">
        <v>0</v>
      </c>
      <c r="G4822">
        <v>14</v>
      </c>
    </row>
    <row r="4823" spans="1:7" x14ac:dyDescent="0.4">
      <c r="A4823" s="1">
        <v>43945</v>
      </c>
      <c r="B4823" t="s">
        <v>7</v>
      </c>
      <c r="C4823" t="s">
        <v>75</v>
      </c>
      <c r="D4823" t="str">
        <f>TRIM(COVID_STATE[[#This Row],[ REGION_HOLD]])</f>
        <v>Midwest</v>
      </c>
      <c r="E4823">
        <v>284</v>
      </c>
      <c r="F4823">
        <v>4</v>
      </c>
      <c r="G4823">
        <v>50</v>
      </c>
    </row>
    <row r="4824" spans="1:7" x14ac:dyDescent="0.4">
      <c r="A4824" s="1">
        <v>43945</v>
      </c>
      <c r="B4824" t="s">
        <v>19</v>
      </c>
      <c r="C4824" t="s">
        <v>73</v>
      </c>
      <c r="D4824" t="str">
        <f>TRIM(COVID_STATE[[#This Row],[ REGION_HOLD]])</f>
        <v>West</v>
      </c>
      <c r="E4824">
        <v>190</v>
      </c>
      <c r="F4824">
        <v>8</v>
      </c>
      <c r="G4824">
        <v>203</v>
      </c>
    </row>
    <row r="4825" spans="1:7" x14ac:dyDescent="0.4">
      <c r="A4825" s="1">
        <v>43945</v>
      </c>
      <c r="B4825" t="s">
        <v>14</v>
      </c>
      <c r="C4825" t="s">
        <v>74</v>
      </c>
      <c r="D4825" t="str">
        <f>TRIM(COVID_STATE[[#This Row],[ REGION_HOLD]])</f>
        <v>Northeast</v>
      </c>
      <c r="E4825">
        <v>50</v>
      </c>
      <c r="F4825">
        <v>2</v>
      </c>
      <c r="G4825">
        <v>53</v>
      </c>
    </row>
    <row r="4826" spans="1:7" x14ac:dyDescent="0.4">
      <c r="A4826" s="1">
        <v>43945</v>
      </c>
      <c r="B4826" t="s">
        <v>16</v>
      </c>
      <c r="C4826" t="s">
        <v>74</v>
      </c>
      <c r="D4826" t="str">
        <f>TRIM(COVID_STATE[[#This Row],[ REGION_HOLD]])</f>
        <v>Northeast</v>
      </c>
      <c r="E4826">
        <v>2207</v>
      </c>
      <c r="F4826">
        <v>249</v>
      </c>
      <c r="G4826">
        <v>5617</v>
      </c>
    </row>
    <row r="4827" spans="1:7" x14ac:dyDescent="0.4">
      <c r="A4827" s="1">
        <v>43945</v>
      </c>
      <c r="B4827" t="s">
        <v>42</v>
      </c>
      <c r="C4827" t="s">
        <v>73</v>
      </c>
      <c r="D4827" t="str">
        <f>TRIM(COVID_STATE[[#This Row],[ REGION_HOLD]])</f>
        <v>West</v>
      </c>
      <c r="E4827">
        <v>145</v>
      </c>
      <c r="F4827">
        <v>6</v>
      </c>
      <c r="G4827">
        <v>84</v>
      </c>
    </row>
    <row r="4828" spans="1:7" x14ac:dyDescent="0.4">
      <c r="A4828" s="1">
        <v>43945</v>
      </c>
      <c r="B4828" t="s">
        <v>11</v>
      </c>
      <c r="C4828" t="s">
        <v>74</v>
      </c>
      <c r="D4828" t="str">
        <f>TRIM(COVID_STATE[[#This Row],[ REGION_HOLD]])</f>
        <v>Northeast</v>
      </c>
      <c r="E4828">
        <v>8286</v>
      </c>
      <c r="F4828">
        <v>547</v>
      </c>
      <c r="G4828">
        <v>20759</v>
      </c>
    </row>
    <row r="4829" spans="1:7" x14ac:dyDescent="0.4">
      <c r="A4829" s="1">
        <v>43945</v>
      </c>
      <c r="B4829" t="s">
        <v>15</v>
      </c>
      <c r="C4829" t="s">
        <v>71</v>
      </c>
      <c r="D4829" t="str">
        <f>TRIM(COVID_STATE[[#This Row],[ REGION_HOLD]])</f>
        <v>South</v>
      </c>
      <c r="E4829">
        <v>444</v>
      </c>
      <c r="F4829">
        <v>17</v>
      </c>
      <c r="G4829">
        <v>270</v>
      </c>
    </row>
    <row r="4830" spans="1:7" x14ac:dyDescent="0.4">
      <c r="A4830" s="1">
        <v>43945</v>
      </c>
      <c r="B4830" t="s">
        <v>43</v>
      </c>
      <c r="C4830" t="s">
        <v>75</v>
      </c>
      <c r="D4830" t="str">
        <f>TRIM(COVID_STATE[[#This Row],[ REGION_HOLD]])</f>
        <v>Midwest</v>
      </c>
      <c r="E4830">
        <v>39</v>
      </c>
      <c r="F4830">
        <v>0</v>
      </c>
      <c r="G4830">
        <v>15</v>
      </c>
    </row>
    <row r="4831" spans="1:7" x14ac:dyDescent="0.4">
      <c r="A4831" s="1">
        <v>43945</v>
      </c>
      <c r="B4831" t="s">
        <v>36</v>
      </c>
      <c r="C4831" t="s">
        <v>75</v>
      </c>
      <c r="D4831" t="str">
        <f>TRIM(COVID_STATE[[#This Row],[ REGION_HOLD]])</f>
        <v>Midwest</v>
      </c>
      <c r="E4831">
        <v>475</v>
      </c>
      <c r="F4831">
        <v>34</v>
      </c>
      <c r="G4831">
        <v>690</v>
      </c>
    </row>
    <row r="4832" spans="1:7" x14ac:dyDescent="0.4">
      <c r="A4832" s="1">
        <v>43945</v>
      </c>
      <c r="B4832" t="s">
        <v>25</v>
      </c>
      <c r="C4832" t="s">
        <v>71</v>
      </c>
      <c r="D4832" t="str">
        <f>TRIM(COVID_STATE[[#This Row],[ REGION_HOLD]])</f>
        <v>South</v>
      </c>
      <c r="E4832">
        <v>103</v>
      </c>
      <c r="F4832">
        <v>9</v>
      </c>
      <c r="G4832">
        <v>188</v>
      </c>
    </row>
    <row r="4833" spans="1:7" x14ac:dyDescent="0.4">
      <c r="A4833" s="1">
        <v>43945</v>
      </c>
      <c r="B4833" t="s">
        <v>9</v>
      </c>
      <c r="C4833" t="s">
        <v>73</v>
      </c>
      <c r="D4833" t="str">
        <f>TRIM(COVID_STATE[[#This Row],[ REGION_HOLD]])</f>
        <v>West</v>
      </c>
      <c r="E4833">
        <v>50</v>
      </c>
      <c r="F4833">
        <v>3</v>
      </c>
      <c r="G4833">
        <v>86</v>
      </c>
    </row>
    <row r="4834" spans="1:7" x14ac:dyDescent="0.4">
      <c r="A4834" s="1">
        <v>43945</v>
      </c>
      <c r="B4834" t="s">
        <v>26</v>
      </c>
      <c r="C4834" t="s">
        <v>74</v>
      </c>
      <c r="D4834" t="str">
        <f>TRIM(COVID_STATE[[#This Row],[ REGION_HOLD]])</f>
        <v>Northeast</v>
      </c>
      <c r="E4834">
        <v>1964</v>
      </c>
      <c r="F4834">
        <v>63</v>
      </c>
      <c r="G4834">
        <v>1786</v>
      </c>
    </row>
    <row r="4835" spans="1:7" x14ac:dyDescent="0.4">
      <c r="A4835" s="1">
        <v>43945</v>
      </c>
      <c r="B4835" t="s">
        <v>12</v>
      </c>
      <c r="C4835" t="s">
        <v>74</v>
      </c>
      <c r="D4835" t="str">
        <f>TRIM(COVID_STATE[[#This Row],[ REGION_HOLD]])</f>
        <v>Northeast</v>
      </c>
      <c r="E4835">
        <v>443</v>
      </c>
      <c r="F4835">
        <v>13</v>
      </c>
      <c r="G4835">
        <v>202</v>
      </c>
    </row>
    <row r="4836" spans="1:7" x14ac:dyDescent="0.4">
      <c r="A4836" s="1">
        <v>43945</v>
      </c>
      <c r="B4836" t="s">
        <v>27</v>
      </c>
      <c r="C4836" t="s">
        <v>71</v>
      </c>
      <c r="D4836" t="str">
        <f>TRIM(COVID_STATE[[#This Row],[ REGION_HOLD]])</f>
        <v>South</v>
      </c>
      <c r="E4836">
        <v>153</v>
      </c>
      <c r="F4836">
        <v>7</v>
      </c>
      <c r="G4836">
        <v>157</v>
      </c>
    </row>
    <row r="4837" spans="1:7" x14ac:dyDescent="0.4">
      <c r="A4837" s="1">
        <v>43945</v>
      </c>
      <c r="B4837" t="s">
        <v>38</v>
      </c>
      <c r="C4837" t="s">
        <v>75</v>
      </c>
      <c r="D4837" t="str">
        <f>TRIM(COVID_STATE[[#This Row],[ REGION_HOLD]])</f>
        <v>Midwest</v>
      </c>
      <c r="E4837">
        <v>84</v>
      </c>
      <c r="F4837">
        <v>1</v>
      </c>
      <c r="G4837">
        <v>10</v>
      </c>
    </row>
    <row r="4838" spans="1:7" x14ac:dyDescent="0.4">
      <c r="A4838" s="1">
        <v>43945</v>
      </c>
      <c r="B4838" t="s">
        <v>20</v>
      </c>
      <c r="C4838" t="s">
        <v>71</v>
      </c>
      <c r="D4838" t="str">
        <f>TRIM(COVID_STATE[[#This Row],[ REGION_HOLD]])</f>
        <v>South</v>
      </c>
      <c r="E4838">
        <v>449</v>
      </c>
      <c r="F4838">
        <v>0</v>
      </c>
      <c r="G4838">
        <v>172</v>
      </c>
    </row>
    <row r="4839" spans="1:7" x14ac:dyDescent="0.4">
      <c r="A4839" s="1">
        <v>43945</v>
      </c>
      <c r="B4839" t="s">
        <v>6</v>
      </c>
      <c r="C4839" t="s">
        <v>71</v>
      </c>
      <c r="D4839" t="str">
        <f>TRIM(COVID_STATE[[#This Row],[ REGION_HOLD]])</f>
        <v>South</v>
      </c>
      <c r="E4839">
        <v>944</v>
      </c>
      <c r="F4839">
        <v>24</v>
      </c>
      <c r="G4839">
        <v>625</v>
      </c>
    </row>
    <row r="4840" spans="1:7" x14ac:dyDescent="0.4">
      <c r="A4840" s="1">
        <v>43945</v>
      </c>
      <c r="B4840" t="s">
        <v>8</v>
      </c>
      <c r="C4840" t="s">
        <v>73</v>
      </c>
      <c r="D4840" t="str">
        <f>TRIM(COVID_STATE[[#This Row],[ REGION_HOLD]])</f>
        <v>West</v>
      </c>
      <c r="E4840">
        <v>161</v>
      </c>
      <c r="F4840">
        <v>4</v>
      </c>
      <c r="G4840">
        <v>39</v>
      </c>
    </row>
    <row r="4841" spans="1:7" x14ac:dyDescent="0.4">
      <c r="A4841" s="1">
        <v>43945</v>
      </c>
      <c r="B4841" t="s">
        <v>31</v>
      </c>
      <c r="C4841" t="s">
        <v>74</v>
      </c>
      <c r="D4841" t="str">
        <f>TRIM(COVID_STATE[[#This Row],[ REGION_HOLD]])</f>
        <v>Northeast</v>
      </c>
      <c r="E4841">
        <v>2</v>
      </c>
      <c r="F4841">
        <v>1</v>
      </c>
      <c r="G4841">
        <v>43</v>
      </c>
    </row>
    <row r="4842" spans="1:7" x14ac:dyDescent="0.4">
      <c r="A4842" s="1">
        <v>43945</v>
      </c>
      <c r="B4842" t="s">
        <v>32</v>
      </c>
      <c r="C4842" t="s">
        <v>71</v>
      </c>
      <c r="D4842" t="str">
        <f>TRIM(COVID_STATE[[#This Row],[ REGION_HOLD]])</f>
        <v>South</v>
      </c>
      <c r="E4842">
        <v>596</v>
      </c>
      <c r="F4842">
        <v>38</v>
      </c>
      <c r="G4842">
        <v>413</v>
      </c>
    </row>
    <row r="4843" spans="1:7" x14ac:dyDescent="0.4">
      <c r="A4843" s="1">
        <v>43945</v>
      </c>
      <c r="B4843" t="s">
        <v>0</v>
      </c>
      <c r="C4843" t="s">
        <v>73</v>
      </c>
      <c r="D4843" t="str">
        <f>TRIM(COVID_STATE[[#This Row],[ REGION_HOLD]])</f>
        <v>West</v>
      </c>
      <c r="E4843">
        <v>216</v>
      </c>
      <c r="F4843">
        <v>14</v>
      </c>
      <c r="G4843">
        <v>731</v>
      </c>
    </row>
    <row r="4844" spans="1:7" x14ac:dyDescent="0.4">
      <c r="A4844" s="1">
        <v>43945</v>
      </c>
      <c r="B4844" t="s">
        <v>50</v>
      </c>
      <c r="C4844" t="s">
        <v>71</v>
      </c>
      <c r="D4844" t="str">
        <f>TRIM(COVID_STATE[[#This Row],[ REGION_HOLD]])</f>
        <v>South</v>
      </c>
      <c r="E4844">
        <v>29</v>
      </c>
      <c r="F4844">
        <v>1</v>
      </c>
      <c r="G4844">
        <v>32</v>
      </c>
    </row>
    <row r="4845" spans="1:7" x14ac:dyDescent="0.4">
      <c r="A4845" s="1">
        <v>43945</v>
      </c>
      <c r="B4845" t="s">
        <v>5</v>
      </c>
      <c r="C4845" t="s">
        <v>75</v>
      </c>
      <c r="D4845" t="str">
        <f>TRIM(COVID_STATE[[#This Row],[ REGION_HOLD]])</f>
        <v>Midwest</v>
      </c>
      <c r="E4845">
        <v>304</v>
      </c>
      <c r="F4845">
        <v>5</v>
      </c>
      <c r="G4845">
        <v>262</v>
      </c>
    </row>
    <row r="4846" spans="1:7" x14ac:dyDescent="0.4">
      <c r="A4846" s="1">
        <v>43945</v>
      </c>
      <c r="B4846" t="s">
        <v>44</v>
      </c>
      <c r="C4846" t="s">
        <v>73</v>
      </c>
      <c r="D4846" t="str">
        <f>TRIM(COVID_STATE[[#This Row],[ REGION_HOLD]])</f>
        <v>West</v>
      </c>
      <c r="E4846">
        <v>20</v>
      </c>
      <c r="F4846">
        <v>0</v>
      </c>
      <c r="G4846">
        <v>7</v>
      </c>
    </row>
    <row r="4847" spans="1:7" x14ac:dyDescent="0.4">
      <c r="A4847" s="1">
        <v>43946</v>
      </c>
      <c r="B4847" t="s">
        <v>47</v>
      </c>
      <c r="C4847" t="s">
        <v>71</v>
      </c>
      <c r="D4847" t="str">
        <f>TRIM(COVID_STATE[[#This Row],[ REGION_HOLD]])</f>
        <v>South</v>
      </c>
      <c r="E4847">
        <v>187</v>
      </c>
      <c r="F4847">
        <v>4</v>
      </c>
      <c r="G4847">
        <v>213</v>
      </c>
    </row>
    <row r="4848" spans="1:7" x14ac:dyDescent="0.4">
      <c r="A4848" s="1">
        <v>43946</v>
      </c>
      <c r="B4848" t="s">
        <v>45</v>
      </c>
      <c r="C4848" t="s">
        <v>73</v>
      </c>
      <c r="D4848" t="str">
        <f>TRIM(COVID_STATE[[#This Row],[ REGION_HOLD]])</f>
        <v>West</v>
      </c>
      <c r="E4848">
        <v>0</v>
      </c>
      <c r="F4848">
        <v>0</v>
      </c>
      <c r="G4848">
        <v>7</v>
      </c>
    </row>
    <row r="4849" spans="1:7" x14ac:dyDescent="0.4">
      <c r="A4849" s="1">
        <v>43946</v>
      </c>
      <c r="B4849" t="s">
        <v>3</v>
      </c>
      <c r="C4849" t="s">
        <v>73</v>
      </c>
      <c r="D4849" t="str">
        <f>TRIM(COVID_STATE[[#This Row],[ REGION_HOLD]])</f>
        <v>West</v>
      </c>
      <c r="E4849">
        <v>235</v>
      </c>
      <c r="F4849">
        <v>7</v>
      </c>
      <c r="G4849">
        <v>275</v>
      </c>
    </row>
    <row r="4850" spans="1:7" x14ac:dyDescent="0.4">
      <c r="A4850" s="1">
        <v>43946</v>
      </c>
      <c r="B4850" t="s">
        <v>39</v>
      </c>
      <c r="C4850" t="s">
        <v>71</v>
      </c>
      <c r="D4850" t="str">
        <f>TRIM(COVID_STATE[[#This Row],[ REGION_HOLD]])</f>
        <v>South</v>
      </c>
      <c r="E4850">
        <v>99</v>
      </c>
      <c r="F4850">
        <v>1</v>
      </c>
      <c r="G4850">
        <v>48</v>
      </c>
    </row>
    <row r="4851" spans="1:7" x14ac:dyDescent="0.4">
      <c r="A4851" s="1">
        <v>43946</v>
      </c>
      <c r="B4851" t="s">
        <v>2</v>
      </c>
      <c r="C4851" t="s">
        <v>73</v>
      </c>
      <c r="D4851" t="str">
        <f>TRIM(COVID_STATE[[#This Row],[ REGION_HOLD]])</f>
        <v>West</v>
      </c>
      <c r="E4851">
        <v>1222</v>
      </c>
      <c r="F4851">
        <v>73</v>
      </c>
      <c r="G4851">
        <v>1692</v>
      </c>
    </row>
    <row r="4852" spans="1:7" x14ac:dyDescent="0.4">
      <c r="A4852" s="1">
        <v>43946</v>
      </c>
      <c r="B4852" t="s">
        <v>17</v>
      </c>
      <c r="C4852" t="s">
        <v>73</v>
      </c>
      <c r="D4852" t="str">
        <f>TRIM(COVID_STATE[[#This Row],[ REGION_HOLD]])</f>
        <v>West</v>
      </c>
      <c r="E4852">
        <v>712</v>
      </c>
      <c r="F4852">
        <v>-2</v>
      </c>
      <c r="G4852">
        <v>670</v>
      </c>
    </row>
    <row r="4853" spans="1:7" x14ac:dyDescent="0.4">
      <c r="A4853" s="1">
        <v>43946</v>
      </c>
      <c r="B4853" t="s">
        <v>33</v>
      </c>
      <c r="C4853" t="s">
        <v>74</v>
      </c>
      <c r="D4853" t="str">
        <f>TRIM(COVID_STATE[[#This Row],[ REGION_HOLD]])</f>
        <v>Northeast</v>
      </c>
      <c r="E4853">
        <v>661</v>
      </c>
      <c r="F4853">
        <v>98</v>
      </c>
      <c r="G4853">
        <v>1862</v>
      </c>
    </row>
    <row r="4854" spans="1:7" x14ac:dyDescent="0.4">
      <c r="A4854" s="1">
        <v>43946</v>
      </c>
      <c r="B4854" t="s">
        <v>40</v>
      </c>
      <c r="C4854" t="s">
        <v>71</v>
      </c>
      <c r="D4854" t="str">
        <f>TRIM(COVID_STATE[[#This Row],[ REGION_HOLD]])</f>
        <v>South</v>
      </c>
      <c r="E4854">
        <v>134</v>
      </c>
      <c r="F4854">
        <v>12</v>
      </c>
      <c r="G4854">
        <v>112</v>
      </c>
    </row>
    <row r="4855" spans="1:7" x14ac:dyDescent="0.4">
      <c r="A4855" s="1">
        <v>43946</v>
      </c>
      <c r="B4855" t="s">
        <v>28</v>
      </c>
      <c r="C4855" t="s">
        <v>71</v>
      </c>
      <c r="D4855" t="str">
        <f>TRIM(COVID_STATE[[#This Row],[ REGION_HOLD]])</f>
        <v>South</v>
      </c>
      <c r="E4855">
        <v>171</v>
      </c>
      <c r="F4855">
        <v>12</v>
      </c>
      <c r="G4855">
        <v>165</v>
      </c>
    </row>
    <row r="4856" spans="1:7" x14ac:dyDescent="0.4">
      <c r="A4856" s="1">
        <v>43946</v>
      </c>
      <c r="B4856" t="s">
        <v>10</v>
      </c>
      <c r="C4856" t="s">
        <v>71</v>
      </c>
      <c r="D4856" t="str">
        <f>TRIM(COVID_STATE[[#This Row],[ REGION_HOLD]])</f>
        <v>South</v>
      </c>
      <c r="E4856">
        <v>306</v>
      </c>
      <c r="F4856">
        <v>9</v>
      </c>
      <c r="G4856">
        <v>1054</v>
      </c>
    </row>
    <row r="4857" spans="1:7" x14ac:dyDescent="0.4">
      <c r="A4857" s="1">
        <v>43946</v>
      </c>
      <c r="B4857" t="s">
        <v>13</v>
      </c>
      <c r="C4857" t="s">
        <v>71</v>
      </c>
      <c r="D4857" t="str">
        <f>TRIM(COVID_STATE[[#This Row],[ REGION_HOLD]])</f>
        <v>South</v>
      </c>
      <c r="E4857">
        <v>650</v>
      </c>
      <c r="F4857">
        <v>8</v>
      </c>
      <c r="G4857">
        <v>897</v>
      </c>
    </row>
    <row r="4858" spans="1:7" x14ac:dyDescent="0.4">
      <c r="A4858" s="1">
        <v>43946</v>
      </c>
      <c r="B4858" t="s">
        <v>21</v>
      </c>
      <c r="C4858" t="s">
        <v>73</v>
      </c>
      <c r="D4858" t="str">
        <f>TRIM(COVID_STATE[[#This Row],[ REGION_HOLD]])</f>
        <v>West</v>
      </c>
      <c r="E4858">
        <v>2</v>
      </c>
      <c r="F4858">
        <v>1</v>
      </c>
      <c r="G4858">
        <v>14</v>
      </c>
    </row>
    <row r="4859" spans="1:7" x14ac:dyDescent="0.4">
      <c r="A4859" s="1">
        <v>43946</v>
      </c>
      <c r="B4859" t="s">
        <v>48</v>
      </c>
      <c r="C4859" t="s">
        <v>73</v>
      </c>
      <c r="D4859" t="str">
        <f>TRIM(COVID_STATE[[#This Row],[ REGION_HOLD]])</f>
        <v>West</v>
      </c>
      <c r="E4859">
        <v>17</v>
      </c>
      <c r="F4859">
        <v>2</v>
      </c>
      <c r="G4859">
        <v>56</v>
      </c>
    </row>
    <row r="4860" spans="1:7" x14ac:dyDescent="0.4">
      <c r="A4860" s="1">
        <v>43946</v>
      </c>
      <c r="B4860" t="s">
        <v>1</v>
      </c>
      <c r="C4860" t="s">
        <v>75</v>
      </c>
      <c r="D4860" t="str">
        <f>TRIM(COVID_STATE[[#This Row],[ REGION_HOLD]])</f>
        <v>Midwest</v>
      </c>
      <c r="E4860">
        <v>2119</v>
      </c>
      <c r="F4860">
        <v>80</v>
      </c>
      <c r="G4860">
        <v>1884</v>
      </c>
    </row>
    <row r="4861" spans="1:7" x14ac:dyDescent="0.4">
      <c r="A4861" s="1">
        <v>43946</v>
      </c>
      <c r="B4861" t="s">
        <v>22</v>
      </c>
      <c r="C4861" t="s">
        <v>75</v>
      </c>
      <c r="D4861" t="str">
        <f>TRIM(COVID_STATE[[#This Row],[ REGION_HOLD]])</f>
        <v>Midwest</v>
      </c>
      <c r="E4861">
        <v>719</v>
      </c>
      <c r="F4861">
        <v>46</v>
      </c>
      <c r="G4861">
        <v>897</v>
      </c>
    </row>
    <row r="4862" spans="1:7" x14ac:dyDescent="0.4">
      <c r="A4862" s="1">
        <v>43946</v>
      </c>
      <c r="B4862" t="s">
        <v>34</v>
      </c>
      <c r="C4862" t="s">
        <v>75</v>
      </c>
      <c r="D4862" t="str">
        <f>TRIM(COVID_STATE[[#This Row],[ REGION_HOLD]])</f>
        <v>Midwest</v>
      </c>
      <c r="E4862">
        <v>650</v>
      </c>
      <c r="F4862">
        <v>5</v>
      </c>
      <c r="G4862">
        <v>112</v>
      </c>
    </row>
    <row r="4863" spans="1:7" x14ac:dyDescent="0.4">
      <c r="A4863" s="1">
        <v>43946</v>
      </c>
      <c r="B4863" t="s">
        <v>29</v>
      </c>
      <c r="C4863" t="s">
        <v>75</v>
      </c>
      <c r="D4863" t="str">
        <f>TRIM(COVID_STATE[[#This Row],[ REGION_HOLD]])</f>
        <v>Midwest</v>
      </c>
      <c r="E4863">
        <v>249</v>
      </c>
      <c r="F4863">
        <v>2</v>
      </c>
      <c r="G4863">
        <v>119</v>
      </c>
    </row>
    <row r="4864" spans="1:7" x14ac:dyDescent="0.4">
      <c r="A4864" s="1">
        <v>43946</v>
      </c>
      <c r="B4864" t="s">
        <v>23</v>
      </c>
      <c r="C4864" t="s">
        <v>71</v>
      </c>
      <c r="D4864" t="str">
        <f>TRIM(COVID_STATE[[#This Row],[ REGION_HOLD]])</f>
        <v>South</v>
      </c>
      <c r="E4864">
        <v>126</v>
      </c>
      <c r="F4864">
        <v>5</v>
      </c>
      <c r="G4864">
        <v>208</v>
      </c>
    </row>
    <row r="4865" spans="1:7" x14ac:dyDescent="0.4">
      <c r="A4865" s="1">
        <v>43946</v>
      </c>
      <c r="B4865" t="s">
        <v>35</v>
      </c>
      <c r="C4865" t="s">
        <v>71</v>
      </c>
      <c r="D4865" t="str">
        <f>TRIM(COVID_STATE[[#This Row],[ REGION_HOLD]])</f>
        <v>South</v>
      </c>
      <c r="E4865">
        <v>372</v>
      </c>
      <c r="F4865">
        <v>43</v>
      </c>
      <c r="G4865">
        <v>1703</v>
      </c>
    </row>
    <row r="4866" spans="1:7" x14ac:dyDescent="0.4">
      <c r="A4866" s="1">
        <v>43946</v>
      </c>
      <c r="B4866" t="s">
        <v>46</v>
      </c>
      <c r="C4866" t="s">
        <v>74</v>
      </c>
      <c r="D4866" t="str">
        <f>TRIM(COVID_STATE[[#This Row],[ REGION_HOLD]])</f>
        <v>Northeast</v>
      </c>
      <c r="E4866">
        <v>25</v>
      </c>
      <c r="F4866">
        <v>3</v>
      </c>
      <c r="G4866">
        <v>50</v>
      </c>
    </row>
    <row r="4867" spans="1:7" x14ac:dyDescent="0.4">
      <c r="A4867" s="1">
        <v>43946</v>
      </c>
      <c r="B4867" t="s">
        <v>18</v>
      </c>
      <c r="C4867" t="s">
        <v>71</v>
      </c>
      <c r="D4867" t="str">
        <f>TRIM(COVID_STATE[[#This Row],[ REGION_HOLD]])</f>
        <v>South</v>
      </c>
      <c r="E4867">
        <v>1151</v>
      </c>
      <c r="F4867">
        <v>77</v>
      </c>
      <c r="G4867">
        <v>875</v>
      </c>
    </row>
    <row r="4868" spans="1:7" x14ac:dyDescent="0.4">
      <c r="A4868" s="1">
        <v>43946</v>
      </c>
      <c r="B4868" t="s">
        <v>4</v>
      </c>
      <c r="C4868" t="s">
        <v>74</v>
      </c>
      <c r="D4868" t="str">
        <f>TRIM(COVID_STATE[[#This Row],[ REGION_HOLD]])</f>
        <v>Northeast</v>
      </c>
      <c r="E4868">
        <v>2379</v>
      </c>
      <c r="F4868">
        <v>174</v>
      </c>
      <c r="G4868">
        <v>2730</v>
      </c>
    </row>
    <row r="4869" spans="1:7" x14ac:dyDescent="0.4">
      <c r="A4869" s="1">
        <v>43946</v>
      </c>
      <c r="B4869" t="s">
        <v>37</v>
      </c>
      <c r="C4869" t="s">
        <v>75</v>
      </c>
      <c r="D4869" t="str">
        <f>TRIM(COVID_STATE[[#This Row],[ REGION_HOLD]])</f>
        <v>Midwest</v>
      </c>
      <c r="E4869">
        <v>674</v>
      </c>
      <c r="F4869">
        <v>189</v>
      </c>
      <c r="G4869">
        <v>3273</v>
      </c>
    </row>
    <row r="4870" spans="1:7" x14ac:dyDescent="0.4">
      <c r="A4870" s="1">
        <v>43946</v>
      </c>
      <c r="B4870" t="s">
        <v>24</v>
      </c>
      <c r="C4870" t="s">
        <v>75</v>
      </c>
      <c r="D4870" t="str">
        <f>TRIM(COVID_STATE[[#This Row],[ REGION_HOLD]])</f>
        <v>Midwest</v>
      </c>
      <c r="E4870">
        <v>261</v>
      </c>
      <c r="F4870">
        <v>23</v>
      </c>
      <c r="G4870">
        <v>244</v>
      </c>
    </row>
    <row r="4871" spans="1:7" x14ac:dyDescent="0.4">
      <c r="A4871" s="1">
        <v>43946</v>
      </c>
      <c r="B4871" t="s">
        <v>41</v>
      </c>
      <c r="C4871" t="s">
        <v>71</v>
      </c>
      <c r="D4871" t="str">
        <f>TRIM(COVID_STATE[[#This Row],[ REGION_HOLD]])</f>
        <v>South</v>
      </c>
      <c r="E4871">
        <v>284</v>
      </c>
      <c r="F4871">
        <v>12</v>
      </c>
      <c r="G4871">
        <v>221</v>
      </c>
    </row>
    <row r="4872" spans="1:7" x14ac:dyDescent="0.4">
      <c r="A4872" s="1">
        <v>43946</v>
      </c>
      <c r="B4872" t="s">
        <v>30</v>
      </c>
      <c r="C4872" t="s">
        <v>75</v>
      </c>
      <c r="D4872" t="str">
        <f>TRIM(COVID_STATE[[#This Row],[ REGION_HOLD]])</f>
        <v>Midwest</v>
      </c>
      <c r="E4872">
        <v>201</v>
      </c>
      <c r="F4872">
        <v>13</v>
      </c>
      <c r="G4872">
        <v>280</v>
      </c>
    </row>
    <row r="4873" spans="1:7" x14ac:dyDescent="0.4">
      <c r="A4873" s="1">
        <v>43946</v>
      </c>
      <c r="B4873" t="s">
        <v>49</v>
      </c>
      <c r="C4873" t="s">
        <v>73</v>
      </c>
      <c r="D4873" t="str">
        <f>TRIM(COVID_STATE[[#This Row],[ REGION_HOLD]])</f>
        <v>West</v>
      </c>
      <c r="E4873">
        <v>1</v>
      </c>
      <c r="F4873">
        <v>0</v>
      </c>
      <c r="G4873">
        <v>14</v>
      </c>
    </row>
    <row r="4874" spans="1:7" x14ac:dyDescent="0.4">
      <c r="A4874" s="1">
        <v>43946</v>
      </c>
      <c r="B4874" t="s">
        <v>7</v>
      </c>
      <c r="C4874" t="s">
        <v>75</v>
      </c>
      <c r="D4874" t="str">
        <f>TRIM(COVID_STATE[[#This Row],[ REGION_HOLD]])</f>
        <v>Midwest</v>
      </c>
      <c r="E4874">
        <v>424</v>
      </c>
      <c r="F4874">
        <v>2</v>
      </c>
      <c r="G4874">
        <v>52</v>
      </c>
    </row>
    <row r="4875" spans="1:7" x14ac:dyDescent="0.4">
      <c r="A4875" s="1">
        <v>43946</v>
      </c>
      <c r="B4875" t="s">
        <v>19</v>
      </c>
      <c r="C4875" t="s">
        <v>73</v>
      </c>
      <c r="D4875" t="str">
        <f>TRIM(COVID_STATE[[#This Row],[ REGION_HOLD]])</f>
        <v>West</v>
      </c>
      <c r="E4875">
        <v>141</v>
      </c>
      <c r="F4875">
        <v>3</v>
      </c>
      <c r="G4875">
        <v>206</v>
      </c>
    </row>
    <row r="4876" spans="1:7" x14ac:dyDescent="0.4">
      <c r="A4876" s="1">
        <v>43946</v>
      </c>
      <c r="B4876" t="s">
        <v>14</v>
      </c>
      <c r="C4876" t="s">
        <v>74</v>
      </c>
      <c r="D4876" t="str">
        <f>TRIM(COVID_STATE[[#This Row],[ REGION_HOLD]])</f>
        <v>Northeast</v>
      </c>
      <c r="E4876">
        <v>73</v>
      </c>
      <c r="F4876">
        <v>7</v>
      </c>
      <c r="G4876">
        <v>60</v>
      </c>
    </row>
    <row r="4877" spans="1:7" x14ac:dyDescent="0.4">
      <c r="A4877" s="1">
        <v>43946</v>
      </c>
      <c r="B4877" t="s">
        <v>16</v>
      </c>
      <c r="C4877" t="s">
        <v>74</v>
      </c>
      <c r="D4877" t="str">
        <f>TRIM(COVID_STATE[[#This Row],[ REGION_HOLD]])</f>
        <v>Northeast</v>
      </c>
      <c r="E4877">
        <v>3327</v>
      </c>
      <c r="F4877">
        <v>246</v>
      </c>
      <c r="G4877">
        <v>5863</v>
      </c>
    </row>
    <row r="4878" spans="1:7" x14ac:dyDescent="0.4">
      <c r="A4878" s="1">
        <v>43946</v>
      </c>
      <c r="B4878" t="s">
        <v>42</v>
      </c>
      <c r="C4878" t="s">
        <v>73</v>
      </c>
      <c r="D4878" t="str">
        <f>TRIM(COVID_STATE[[#This Row],[ REGION_HOLD]])</f>
        <v>West</v>
      </c>
      <c r="E4878">
        <v>138</v>
      </c>
      <c r="F4878">
        <v>9</v>
      </c>
      <c r="G4878">
        <v>93</v>
      </c>
    </row>
    <row r="4879" spans="1:7" x14ac:dyDescent="0.4">
      <c r="A4879" s="1">
        <v>43946</v>
      </c>
      <c r="B4879" t="s">
        <v>11</v>
      </c>
      <c r="C4879" t="s">
        <v>74</v>
      </c>
      <c r="D4879" t="str">
        <f>TRIM(COVID_STATE[[#This Row],[ REGION_HOLD]])</f>
        <v>Northeast</v>
      </c>
      <c r="E4879">
        <v>10683</v>
      </c>
      <c r="F4879">
        <v>567</v>
      </c>
      <c r="G4879">
        <v>21326</v>
      </c>
    </row>
    <row r="4880" spans="1:7" x14ac:dyDescent="0.4">
      <c r="A4880" s="1">
        <v>43946</v>
      </c>
      <c r="B4880" t="s">
        <v>15</v>
      </c>
      <c r="C4880" t="s">
        <v>71</v>
      </c>
      <c r="D4880" t="str">
        <f>TRIM(COVID_STATE[[#This Row],[ REGION_HOLD]])</f>
        <v>South</v>
      </c>
      <c r="E4880">
        <v>496</v>
      </c>
      <c r="F4880">
        <v>34</v>
      </c>
      <c r="G4880">
        <v>304</v>
      </c>
    </row>
    <row r="4881" spans="1:7" x14ac:dyDescent="0.4">
      <c r="A4881" s="1">
        <v>43946</v>
      </c>
      <c r="B4881" t="s">
        <v>43</v>
      </c>
      <c r="C4881" t="s">
        <v>75</v>
      </c>
      <c r="D4881" t="str">
        <f>TRIM(COVID_STATE[[#This Row],[ REGION_HOLD]])</f>
        <v>Midwest</v>
      </c>
      <c r="E4881">
        <v>55</v>
      </c>
      <c r="F4881">
        <v>1</v>
      </c>
      <c r="G4881">
        <v>16</v>
      </c>
    </row>
    <row r="4882" spans="1:7" x14ac:dyDescent="0.4">
      <c r="A4882" s="1">
        <v>43946</v>
      </c>
      <c r="B4882" t="s">
        <v>36</v>
      </c>
      <c r="C4882" t="s">
        <v>75</v>
      </c>
      <c r="D4882" t="str">
        <f>TRIM(COVID_STATE[[#This Row],[ REGION_HOLD]])</f>
        <v>Midwest</v>
      </c>
      <c r="E4882">
        <v>418</v>
      </c>
      <c r="F4882">
        <v>21</v>
      </c>
      <c r="G4882">
        <v>711</v>
      </c>
    </row>
    <row r="4883" spans="1:7" x14ac:dyDescent="0.4">
      <c r="A4883" s="1">
        <v>43946</v>
      </c>
      <c r="B4883" t="s">
        <v>25</v>
      </c>
      <c r="C4883" t="s">
        <v>71</v>
      </c>
      <c r="D4883" t="str">
        <f>TRIM(COVID_STATE[[#This Row],[ REGION_HOLD]])</f>
        <v>South</v>
      </c>
      <c r="E4883">
        <v>73</v>
      </c>
      <c r="F4883">
        <v>6</v>
      </c>
      <c r="G4883">
        <v>194</v>
      </c>
    </row>
    <row r="4884" spans="1:7" x14ac:dyDescent="0.4">
      <c r="A4884" s="1">
        <v>43946</v>
      </c>
      <c r="B4884" t="s">
        <v>9</v>
      </c>
      <c r="C4884" t="s">
        <v>73</v>
      </c>
      <c r="D4884" t="str">
        <f>TRIM(COVID_STATE[[#This Row],[ REGION_HOLD]])</f>
        <v>West</v>
      </c>
      <c r="E4884">
        <v>76</v>
      </c>
      <c r="F4884">
        <v>1</v>
      </c>
      <c r="G4884">
        <v>87</v>
      </c>
    </row>
    <row r="4885" spans="1:7" x14ac:dyDescent="0.4">
      <c r="A4885" s="1">
        <v>43946</v>
      </c>
      <c r="B4885" t="s">
        <v>26</v>
      </c>
      <c r="C4885" t="s">
        <v>74</v>
      </c>
      <c r="D4885" t="str">
        <f>TRIM(COVID_STATE[[#This Row],[ REGION_HOLD]])</f>
        <v>Northeast</v>
      </c>
      <c r="E4885">
        <v>1328</v>
      </c>
      <c r="F4885">
        <v>56</v>
      </c>
      <c r="G4885">
        <v>1842</v>
      </c>
    </row>
    <row r="4886" spans="1:7" x14ac:dyDescent="0.4">
      <c r="A4886" s="1">
        <v>43946</v>
      </c>
      <c r="B4886" t="s">
        <v>12</v>
      </c>
      <c r="C4886" t="s">
        <v>74</v>
      </c>
      <c r="D4886" t="str">
        <f>TRIM(COVID_STATE[[#This Row],[ REGION_HOLD]])</f>
        <v>Northeast</v>
      </c>
      <c r="E4886">
        <v>430</v>
      </c>
      <c r="F4886">
        <v>13</v>
      </c>
      <c r="G4886">
        <v>215</v>
      </c>
    </row>
    <row r="4887" spans="1:7" x14ac:dyDescent="0.4">
      <c r="A4887" s="1">
        <v>43946</v>
      </c>
      <c r="B4887" t="s">
        <v>27</v>
      </c>
      <c r="C4887" t="s">
        <v>71</v>
      </c>
      <c r="D4887" t="str">
        <f>TRIM(COVID_STATE[[#This Row],[ REGION_HOLD]])</f>
        <v>South</v>
      </c>
      <c r="E4887">
        <v>183</v>
      </c>
      <c r="F4887">
        <v>9</v>
      </c>
      <c r="G4887">
        <v>166</v>
      </c>
    </row>
    <row r="4888" spans="1:7" x14ac:dyDescent="0.4">
      <c r="A4888" s="1">
        <v>43946</v>
      </c>
      <c r="B4888" t="s">
        <v>38</v>
      </c>
      <c r="C4888" t="s">
        <v>75</v>
      </c>
      <c r="D4888" t="str">
        <f>TRIM(COVID_STATE[[#This Row],[ REGION_HOLD]])</f>
        <v>Midwest</v>
      </c>
      <c r="E4888">
        <v>107</v>
      </c>
      <c r="F4888">
        <v>0</v>
      </c>
      <c r="G4888">
        <v>10</v>
      </c>
    </row>
    <row r="4889" spans="1:7" x14ac:dyDescent="0.4">
      <c r="A4889" s="1">
        <v>43946</v>
      </c>
      <c r="B4889" t="s">
        <v>20</v>
      </c>
      <c r="C4889" t="s">
        <v>71</v>
      </c>
      <c r="D4889" t="str">
        <f>TRIM(COVID_STATE[[#This Row],[ REGION_HOLD]])</f>
        <v>South</v>
      </c>
      <c r="E4889">
        <v>300</v>
      </c>
      <c r="F4889">
        <v>7</v>
      </c>
      <c r="G4889">
        <v>179</v>
      </c>
    </row>
    <row r="4890" spans="1:7" x14ac:dyDescent="0.4">
      <c r="A4890" s="1">
        <v>43946</v>
      </c>
      <c r="B4890" t="s">
        <v>6</v>
      </c>
      <c r="C4890" t="s">
        <v>71</v>
      </c>
      <c r="D4890" t="str">
        <f>TRIM(COVID_STATE[[#This Row],[ REGION_HOLD]])</f>
        <v>South</v>
      </c>
      <c r="E4890">
        <v>844</v>
      </c>
      <c r="F4890">
        <v>37</v>
      </c>
      <c r="G4890">
        <v>662</v>
      </c>
    </row>
    <row r="4891" spans="1:7" x14ac:dyDescent="0.4">
      <c r="A4891" s="1">
        <v>43946</v>
      </c>
      <c r="B4891" t="s">
        <v>8</v>
      </c>
      <c r="C4891" t="s">
        <v>73</v>
      </c>
      <c r="D4891" t="str">
        <f>TRIM(COVID_STATE[[#This Row],[ REGION_HOLD]])</f>
        <v>West</v>
      </c>
      <c r="E4891">
        <v>168</v>
      </c>
      <c r="F4891">
        <v>2</v>
      </c>
      <c r="G4891">
        <v>41</v>
      </c>
    </row>
    <row r="4892" spans="1:7" x14ac:dyDescent="0.4">
      <c r="A4892" s="1">
        <v>43946</v>
      </c>
      <c r="B4892" t="s">
        <v>31</v>
      </c>
      <c r="C4892" t="s">
        <v>74</v>
      </c>
      <c r="D4892" t="str">
        <f>TRIM(COVID_STATE[[#This Row],[ REGION_HOLD]])</f>
        <v>Northeast</v>
      </c>
      <c r="E4892">
        <v>16</v>
      </c>
      <c r="F4892">
        <v>2</v>
      </c>
      <c r="G4892">
        <v>45</v>
      </c>
    </row>
    <row r="4893" spans="1:7" x14ac:dyDescent="0.4">
      <c r="A4893" s="1">
        <v>43946</v>
      </c>
      <c r="B4893" t="s">
        <v>32</v>
      </c>
      <c r="C4893" t="s">
        <v>71</v>
      </c>
      <c r="D4893" t="str">
        <f>TRIM(COVID_STATE[[#This Row],[ REGION_HOLD]])</f>
        <v>South</v>
      </c>
      <c r="E4893">
        <v>770</v>
      </c>
      <c r="F4893">
        <v>23</v>
      </c>
      <c r="G4893">
        <v>436</v>
      </c>
    </row>
    <row r="4894" spans="1:7" x14ac:dyDescent="0.4">
      <c r="A4894" s="1">
        <v>43946</v>
      </c>
      <c r="B4894" t="s">
        <v>0</v>
      </c>
      <c r="C4894" t="s">
        <v>73</v>
      </c>
      <c r="D4894" t="str">
        <f>TRIM(COVID_STATE[[#This Row],[ REGION_HOLD]])</f>
        <v>West</v>
      </c>
      <c r="E4894">
        <v>368</v>
      </c>
      <c r="F4894">
        <v>12</v>
      </c>
      <c r="G4894">
        <v>743</v>
      </c>
    </row>
    <row r="4895" spans="1:7" x14ac:dyDescent="0.4">
      <c r="A4895" s="1">
        <v>43946</v>
      </c>
      <c r="B4895" t="s">
        <v>50</v>
      </c>
      <c r="C4895" t="s">
        <v>71</v>
      </c>
      <c r="D4895" t="str">
        <f>TRIM(COVID_STATE[[#This Row],[ REGION_HOLD]])</f>
        <v>South</v>
      </c>
      <c r="E4895">
        <v>15</v>
      </c>
      <c r="F4895">
        <v>1</v>
      </c>
      <c r="G4895">
        <v>33</v>
      </c>
    </row>
    <row r="4896" spans="1:7" x14ac:dyDescent="0.4">
      <c r="A4896" s="1">
        <v>43946</v>
      </c>
      <c r="B4896" t="s">
        <v>5</v>
      </c>
      <c r="C4896" t="s">
        <v>75</v>
      </c>
      <c r="D4896" t="str">
        <f>TRIM(COVID_STATE[[#This Row],[ REGION_HOLD]])</f>
        <v>Midwest</v>
      </c>
      <c r="E4896">
        <v>331</v>
      </c>
      <c r="F4896">
        <v>4</v>
      </c>
      <c r="G4896">
        <v>266</v>
      </c>
    </row>
    <row r="4897" spans="1:7" x14ac:dyDescent="0.4">
      <c r="A4897" s="1">
        <v>43946</v>
      </c>
      <c r="B4897" t="s">
        <v>44</v>
      </c>
      <c r="C4897" t="s">
        <v>73</v>
      </c>
      <c r="D4897" t="str">
        <f>TRIM(COVID_STATE[[#This Row],[ REGION_HOLD]])</f>
        <v>West</v>
      </c>
      <c r="E4897">
        <v>4</v>
      </c>
      <c r="F4897">
        <v>0</v>
      </c>
      <c r="G4897">
        <v>7</v>
      </c>
    </row>
    <row r="4898" spans="1:7" x14ac:dyDescent="0.4">
      <c r="A4898" s="1">
        <v>43947</v>
      </c>
      <c r="B4898" t="s">
        <v>47</v>
      </c>
      <c r="C4898" t="s">
        <v>71</v>
      </c>
      <c r="D4898" t="str">
        <f>TRIM(COVID_STATE[[#This Row],[ REGION_HOLD]])</f>
        <v>South</v>
      </c>
      <c r="E4898">
        <v>208</v>
      </c>
      <c r="F4898">
        <v>6</v>
      </c>
      <c r="G4898">
        <v>219</v>
      </c>
    </row>
    <row r="4899" spans="1:7" x14ac:dyDescent="0.4">
      <c r="A4899" s="1">
        <v>43947</v>
      </c>
      <c r="B4899" t="s">
        <v>45</v>
      </c>
      <c r="C4899" t="s">
        <v>73</v>
      </c>
      <c r="D4899" t="str">
        <f>TRIM(COVID_STATE[[#This Row],[ REGION_HOLD]])</f>
        <v>West</v>
      </c>
      <c r="E4899">
        <v>2</v>
      </c>
      <c r="F4899">
        <v>0</v>
      </c>
      <c r="G4899">
        <v>7</v>
      </c>
    </row>
    <row r="4900" spans="1:7" x14ac:dyDescent="0.4">
      <c r="A4900" s="1">
        <v>43947</v>
      </c>
      <c r="B4900" t="s">
        <v>3</v>
      </c>
      <c r="C4900" t="s">
        <v>73</v>
      </c>
      <c r="D4900" t="str">
        <f>TRIM(COVID_STATE[[#This Row],[ REGION_HOLD]])</f>
        <v>West</v>
      </c>
      <c r="E4900">
        <v>246</v>
      </c>
      <c r="F4900">
        <v>2</v>
      </c>
      <c r="G4900">
        <v>277</v>
      </c>
    </row>
    <row r="4901" spans="1:7" x14ac:dyDescent="0.4">
      <c r="A4901" s="1">
        <v>43947</v>
      </c>
      <c r="B4901" t="s">
        <v>39</v>
      </c>
      <c r="C4901" t="s">
        <v>71</v>
      </c>
      <c r="D4901" t="str">
        <f>TRIM(COVID_STATE[[#This Row],[ REGION_HOLD]])</f>
        <v>South</v>
      </c>
      <c r="E4901">
        <v>92</v>
      </c>
      <c r="F4901">
        <v>2</v>
      </c>
      <c r="G4901">
        <v>50</v>
      </c>
    </row>
    <row r="4902" spans="1:7" x14ac:dyDescent="0.4">
      <c r="A4902" s="1">
        <v>43947</v>
      </c>
      <c r="B4902" t="s">
        <v>2</v>
      </c>
      <c r="C4902" t="s">
        <v>73</v>
      </c>
      <c r="D4902" t="str">
        <f>TRIM(COVID_STATE[[#This Row],[ REGION_HOLD]])</f>
        <v>West</v>
      </c>
      <c r="E4902">
        <v>1101</v>
      </c>
      <c r="F4902">
        <v>24</v>
      </c>
      <c r="G4902">
        <v>1716</v>
      </c>
    </row>
    <row r="4903" spans="1:7" x14ac:dyDescent="0.4">
      <c r="A4903" s="1">
        <v>43947</v>
      </c>
      <c r="B4903" t="s">
        <v>17</v>
      </c>
      <c r="C4903" t="s">
        <v>73</v>
      </c>
      <c r="D4903" t="str">
        <f>TRIM(COVID_STATE[[#This Row],[ REGION_HOLD]])</f>
        <v>West</v>
      </c>
      <c r="E4903">
        <v>473</v>
      </c>
      <c r="F4903">
        <v>8</v>
      </c>
      <c r="G4903">
        <v>678</v>
      </c>
    </row>
    <row r="4904" spans="1:7" x14ac:dyDescent="0.4">
      <c r="A4904" s="1">
        <v>43947</v>
      </c>
      <c r="B4904" t="s">
        <v>33</v>
      </c>
      <c r="C4904" t="s">
        <v>74</v>
      </c>
      <c r="D4904" t="str">
        <f>TRIM(COVID_STATE[[#This Row],[ REGION_HOLD]])</f>
        <v>Northeast</v>
      </c>
      <c r="E4904">
        <v>687</v>
      </c>
      <c r="F4904">
        <v>63</v>
      </c>
      <c r="G4904">
        <v>1925</v>
      </c>
    </row>
    <row r="4905" spans="1:7" x14ac:dyDescent="0.4">
      <c r="A4905" s="1">
        <v>43947</v>
      </c>
      <c r="B4905" t="s">
        <v>40</v>
      </c>
      <c r="C4905" t="s">
        <v>71</v>
      </c>
      <c r="D4905" t="str">
        <f>TRIM(COVID_STATE[[#This Row],[ REGION_HOLD]])</f>
        <v>South</v>
      </c>
      <c r="E4905">
        <v>458</v>
      </c>
      <c r="F4905">
        <v>8</v>
      </c>
      <c r="G4905">
        <v>120</v>
      </c>
    </row>
    <row r="4906" spans="1:7" x14ac:dyDescent="0.4">
      <c r="A4906" s="1">
        <v>43947</v>
      </c>
      <c r="B4906" t="s">
        <v>28</v>
      </c>
      <c r="C4906" t="s">
        <v>71</v>
      </c>
      <c r="D4906" t="str">
        <f>TRIM(COVID_STATE[[#This Row],[ REGION_HOLD]])</f>
        <v>South</v>
      </c>
      <c r="E4906">
        <v>142</v>
      </c>
      <c r="F4906">
        <v>13</v>
      </c>
      <c r="G4906">
        <v>178</v>
      </c>
    </row>
    <row r="4907" spans="1:7" x14ac:dyDescent="0.4">
      <c r="A4907" s="1">
        <v>43947</v>
      </c>
      <c r="B4907" t="s">
        <v>10</v>
      </c>
      <c r="C4907" t="s">
        <v>71</v>
      </c>
      <c r="D4907" t="str">
        <f>TRIM(COVID_STATE[[#This Row],[ REGION_HOLD]])</f>
        <v>South</v>
      </c>
      <c r="E4907">
        <v>689</v>
      </c>
      <c r="F4907">
        <v>19</v>
      </c>
      <c r="G4907">
        <v>1073</v>
      </c>
    </row>
    <row r="4908" spans="1:7" x14ac:dyDescent="0.4">
      <c r="A4908" s="1">
        <v>43947</v>
      </c>
      <c r="B4908" t="s">
        <v>13</v>
      </c>
      <c r="C4908" t="s">
        <v>71</v>
      </c>
      <c r="D4908" t="str">
        <f>TRIM(COVID_STATE[[#This Row],[ REGION_HOLD]])</f>
        <v>South</v>
      </c>
      <c r="E4908">
        <v>234</v>
      </c>
      <c r="F4908">
        <v>10</v>
      </c>
      <c r="G4908">
        <v>907</v>
      </c>
    </row>
    <row r="4909" spans="1:7" x14ac:dyDescent="0.4">
      <c r="A4909" s="1">
        <v>43947</v>
      </c>
      <c r="B4909" t="s">
        <v>21</v>
      </c>
      <c r="C4909" t="s">
        <v>73</v>
      </c>
      <c r="D4909" t="str">
        <f>TRIM(COVID_STATE[[#This Row],[ REGION_HOLD]])</f>
        <v>West</v>
      </c>
      <c r="E4909">
        <v>2</v>
      </c>
      <c r="F4909">
        <v>0</v>
      </c>
      <c r="G4909">
        <v>14</v>
      </c>
    </row>
    <row r="4910" spans="1:7" x14ac:dyDescent="0.4">
      <c r="A4910" s="1">
        <v>43947</v>
      </c>
      <c r="B4910" t="s">
        <v>48</v>
      </c>
      <c r="C4910" t="s">
        <v>73</v>
      </c>
      <c r="D4910" t="str">
        <f>TRIM(COVID_STATE[[#This Row],[ REGION_HOLD]])</f>
        <v>West</v>
      </c>
      <c r="E4910">
        <v>10</v>
      </c>
      <c r="F4910">
        <v>0</v>
      </c>
      <c r="G4910">
        <v>56</v>
      </c>
    </row>
    <row r="4911" spans="1:7" x14ac:dyDescent="0.4">
      <c r="A4911" s="1">
        <v>43947</v>
      </c>
      <c r="B4911" t="s">
        <v>1</v>
      </c>
      <c r="C4911" t="s">
        <v>75</v>
      </c>
      <c r="D4911" t="str">
        <f>TRIM(COVID_STATE[[#This Row],[ REGION_HOLD]])</f>
        <v>Midwest</v>
      </c>
      <c r="E4911">
        <v>2126</v>
      </c>
      <c r="F4911">
        <v>59</v>
      </c>
      <c r="G4911">
        <v>1943</v>
      </c>
    </row>
    <row r="4912" spans="1:7" x14ac:dyDescent="0.4">
      <c r="A4912" s="1">
        <v>43947</v>
      </c>
      <c r="B4912" t="s">
        <v>22</v>
      </c>
      <c r="C4912" t="s">
        <v>75</v>
      </c>
      <c r="D4912" t="str">
        <f>TRIM(COVID_STATE[[#This Row],[ REGION_HOLD]])</f>
        <v>Midwest</v>
      </c>
      <c r="E4912">
        <v>620</v>
      </c>
      <c r="F4912">
        <v>31</v>
      </c>
      <c r="G4912">
        <v>928</v>
      </c>
    </row>
    <row r="4913" spans="1:7" x14ac:dyDescent="0.4">
      <c r="A4913" s="1">
        <v>43947</v>
      </c>
      <c r="B4913" t="s">
        <v>34</v>
      </c>
      <c r="C4913" t="s">
        <v>75</v>
      </c>
      <c r="D4913" t="str">
        <f>TRIM(COVID_STATE[[#This Row],[ REGION_HOLD]])</f>
        <v>Midwest</v>
      </c>
      <c r="E4913">
        <v>381</v>
      </c>
      <c r="F4913">
        <v>6</v>
      </c>
      <c r="G4913">
        <v>118</v>
      </c>
    </row>
    <row r="4914" spans="1:7" x14ac:dyDescent="0.4">
      <c r="A4914" s="1">
        <v>43947</v>
      </c>
      <c r="B4914" t="s">
        <v>29</v>
      </c>
      <c r="C4914" t="s">
        <v>75</v>
      </c>
      <c r="D4914" t="str">
        <f>TRIM(COVID_STATE[[#This Row],[ REGION_HOLD]])</f>
        <v>Midwest</v>
      </c>
      <c r="E4914">
        <v>107</v>
      </c>
      <c r="F4914">
        <v>1</v>
      </c>
      <c r="G4914">
        <v>120</v>
      </c>
    </row>
    <row r="4915" spans="1:7" x14ac:dyDescent="0.4">
      <c r="A4915" s="1">
        <v>43947</v>
      </c>
      <c r="B4915" t="s">
        <v>23</v>
      </c>
      <c r="C4915" t="s">
        <v>71</v>
      </c>
      <c r="D4915" t="str">
        <f>TRIM(COVID_STATE[[#This Row],[ REGION_HOLD]])</f>
        <v>South</v>
      </c>
      <c r="E4915">
        <v>169</v>
      </c>
      <c r="F4915">
        <v>3</v>
      </c>
      <c r="G4915">
        <v>211</v>
      </c>
    </row>
    <row r="4916" spans="1:7" x14ac:dyDescent="0.4">
      <c r="A4916" s="1">
        <v>43947</v>
      </c>
      <c r="B4916" t="s">
        <v>35</v>
      </c>
      <c r="C4916" t="s">
        <v>71</v>
      </c>
      <c r="D4916" t="str">
        <f>TRIM(COVID_STATE[[#This Row],[ REGION_HOLD]])</f>
        <v>South</v>
      </c>
      <c r="E4916">
        <v>261</v>
      </c>
      <c r="F4916">
        <v>26</v>
      </c>
      <c r="G4916">
        <v>1729</v>
      </c>
    </row>
    <row r="4917" spans="1:7" x14ac:dyDescent="0.4">
      <c r="A4917" s="1">
        <v>43947</v>
      </c>
      <c r="B4917" t="s">
        <v>46</v>
      </c>
      <c r="C4917" t="s">
        <v>74</v>
      </c>
      <c r="D4917" t="str">
        <f>TRIM(COVID_STATE[[#This Row],[ REGION_HOLD]])</f>
        <v>Northeast</v>
      </c>
      <c r="E4917">
        <v>25</v>
      </c>
      <c r="F4917">
        <v>0</v>
      </c>
      <c r="G4917">
        <v>50</v>
      </c>
    </row>
    <row r="4918" spans="1:7" x14ac:dyDescent="0.4">
      <c r="A4918" s="1">
        <v>43947</v>
      </c>
      <c r="B4918" t="s">
        <v>18</v>
      </c>
      <c r="C4918" t="s">
        <v>71</v>
      </c>
      <c r="D4918" t="str">
        <f>TRIM(COVID_STATE[[#This Row],[ REGION_HOLD]])</f>
        <v>South</v>
      </c>
      <c r="E4918">
        <v>820</v>
      </c>
      <c r="F4918">
        <v>35</v>
      </c>
      <c r="G4918">
        <v>910</v>
      </c>
    </row>
    <row r="4919" spans="1:7" x14ac:dyDescent="0.4">
      <c r="A4919" s="1">
        <v>43947</v>
      </c>
      <c r="B4919" t="s">
        <v>4</v>
      </c>
      <c r="C4919" t="s">
        <v>74</v>
      </c>
      <c r="D4919" t="str">
        <f>TRIM(COVID_STATE[[#This Row],[ REGION_HOLD]])</f>
        <v>Northeast</v>
      </c>
      <c r="E4919">
        <v>1590</v>
      </c>
      <c r="F4919">
        <v>169</v>
      </c>
      <c r="G4919">
        <v>2899</v>
      </c>
    </row>
    <row r="4920" spans="1:7" x14ac:dyDescent="0.4">
      <c r="A4920" s="1">
        <v>43947</v>
      </c>
      <c r="B4920" t="s">
        <v>37</v>
      </c>
      <c r="C4920" t="s">
        <v>75</v>
      </c>
      <c r="D4920" t="str">
        <f>TRIM(COVID_STATE[[#This Row],[ REGION_HOLD]])</f>
        <v>Midwest</v>
      </c>
      <c r="E4920">
        <v>701</v>
      </c>
      <c r="F4920">
        <v>41</v>
      </c>
      <c r="G4920">
        <v>3314</v>
      </c>
    </row>
    <row r="4921" spans="1:7" x14ac:dyDescent="0.4">
      <c r="A4921" s="1">
        <v>43947</v>
      </c>
      <c r="B4921" t="s">
        <v>24</v>
      </c>
      <c r="C4921" t="s">
        <v>75</v>
      </c>
      <c r="D4921" t="str">
        <f>TRIM(COVID_STATE[[#This Row],[ REGION_HOLD]])</f>
        <v>Midwest</v>
      </c>
      <c r="E4921">
        <v>156</v>
      </c>
      <c r="F4921">
        <v>28</v>
      </c>
      <c r="G4921">
        <v>272</v>
      </c>
    </row>
    <row r="4922" spans="1:7" x14ac:dyDescent="0.4">
      <c r="A4922" s="1">
        <v>43947</v>
      </c>
      <c r="B4922" t="s">
        <v>41</v>
      </c>
      <c r="C4922" t="s">
        <v>71</v>
      </c>
      <c r="D4922" t="str">
        <f>TRIM(COVID_STATE[[#This Row],[ REGION_HOLD]])</f>
        <v>South</v>
      </c>
      <c r="E4922">
        <v>193</v>
      </c>
      <c r="F4922">
        <v>6</v>
      </c>
      <c r="G4922">
        <v>227</v>
      </c>
    </row>
    <row r="4923" spans="1:7" x14ac:dyDescent="0.4">
      <c r="A4923" s="1">
        <v>43947</v>
      </c>
      <c r="B4923" t="s">
        <v>30</v>
      </c>
      <c r="C4923" t="s">
        <v>75</v>
      </c>
      <c r="D4923" t="str">
        <f>TRIM(COVID_STATE[[#This Row],[ REGION_HOLD]])</f>
        <v>Midwest</v>
      </c>
      <c r="E4923">
        <v>171</v>
      </c>
      <c r="F4923">
        <v>2</v>
      </c>
      <c r="G4923">
        <v>282</v>
      </c>
    </row>
    <row r="4924" spans="1:7" x14ac:dyDescent="0.4">
      <c r="A4924" s="1">
        <v>43947</v>
      </c>
      <c r="B4924" t="s">
        <v>49</v>
      </c>
      <c r="C4924" t="s">
        <v>73</v>
      </c>
      <c r="D4924" t="str">
        <f>TRIM(COVID_STATE[[#This Row],[ REGION_HOLD]])</f>
        <v>West</v>
      </c>
      <c r="E4924">
        <v>3</v>
      </c>
      <c r="F4924">
        <v>0</v>
      </c>
      <c r="G4924">
        <v>14</v>
      </c>
    </row>
    <row r="4925" spans="1:7" x14ac:dyDescent="0.4">
      <c r="A4925" s="1">
        <v>43947</v>
      </c>
      <c r="B4925" t="s">
        <v>7</v>
      </c>
      <c r="C4925" t="s">
        <v>75</v>
      </c>
      <c r="D4925" t="str">
        <f>TRIM(COVID_STATE[[#This Row],[ REGION_HOLD]])</f>
        <v>Midwest</v>
      </c>
      <c r="E4925">
        <v>228</v>
      </c>
      <c r="F4925">
        <v>2</v>
      </c>
      <c r="G4925">
        <v>54</v>
      </c>
    </row>
    <row r="4926" spans="1:7" x14ac:dyDescent="0.4">
      <c r="A4926" s="1">
        <v>43947</v>
      </c>
      <c r="B4926" t="s">
        <v>19</v>
      </c>
      <c r="C4926" t="s">
        <v>73</v>
      </c>
      <c r="D4926" t="str">
        <f>TRIM(COVID_STATE[[#This Row],[ REGION_HOLD]])</f>
        <v>West</v>
      </c>
      <c r="E4926">
        <v>99</v>
      </c>
      <c r="F4926">
        <v>0</v>
      </c>
      <c r="G4926">
        <v>206</v>
      </c>
    </row>
    <row r="4927" spans="1:7" x14ac:dyDescent="0.4">
      <c r="A4927" s="1">
        <v>43947</v>
      </c>
      <c r="B4927" t="s">
        <v>14</v>
      </c>
      <c r="C4927" t="s">
        <v>74</v>
      </c>
      <c r="D4927" t="str">
        <f>TRIM(COVID_STATE[[#This Row],[ REGION_HOLD]])</f>
        <v>Northeast</v>
      </c>
      <c r="E4927">
        <v>71</v>
      </c>
      <c r="F4927">
        <v>0</v>
      </c>
      <c r="G4927">
        <v>60</v>
      </c>
    </row>
    <row r="4928" spans="1:7" x14ac:dyDescent="0.4">
      <c r="A4928" s="1">
        <v>43947</v>
      </c>
      <c r="B4928" t="s">
        <v>16</v>
      </c>
      <c r="C4928" t="s">
        <v>74</v>
      </c>
      <c r="D4928" t="str">
        <f>TRIM(COVID_STATE[[#This Row],[ REGION_HOLD]])</f>
        <v>Northeast</v>
      </c>
      <c r="E4928">
        <v>3515</v>
      </c>
      <c r="F4928">
        <v>75</v>
      </c>
      <c r="G4928">
        <v>5938</v>
      </c>
    </row>
    <row r="4929" spans="1:7" x14ac:dyDescent="0.4">
      <c r="A4929" s="1">
        <v>43947</v>
      </c>
      <c r="B4929" t="s">
        <v>42</v>
      </c>
      <c r="C4929" t="s">
        <v>73</v>
      </c>
      <c r="D4929" t="str">
        <f>TRIM(COVID_STATE[[#This Row],[ REGION_HOLD]])</f>
        <v>West</v>
      </c>
      <c r="E4929">
        <v>66</v>
      </c>
      <c r="F4929">
        <v>6</v>
      </c>
      <c r="G4929">
        <v>99</v>
      </c>
    </row>
    <row r="4930" spans="1:7" x14ac:dyDescent="0.4">
      <c r="A4930" s="1">
        <v>43947</v>
      </c>
      <c r="B4930" t="s">
        <v>11</v>
      </c>
      <c r="C4930" t="s">
        <v>74</v>
      </c>
      <c r="D4930" t="str">
        <f>TRIM(COVID_STATE[[#This Row],[ REGION_HOLD]])</f>
        <v>Northeast</v>
      </c>
      <c r="E4930">
        <v>6013</v>
      </c>
      <c r="F4930">
        <v>478</v>
      </c>
      <c r="G4930">
        <v>21804</v>
      </c>
    </row>
    <row r="4931" spans="1:7" x14ac:dyDescent="0.4">
      <c r="A4931" s="1">
        <v>43947</v>
      </c>
      <c r="B4931" t="s">
        <v>15</v>
      </c>
      <c r="C4931" t="s">
        <v>71</v>
      </c>
      <c r="D4931" t="str">
        <f>TRIM(COVID_STATE[[#This Row],[ REGION_HOLD]])</f>
        <v>South</v>
      </c>
      <c r="E4931">
        <v>282</v>
      </c>
      <c r="F4931">
        <v>5</v>
      </c>
      <c r="G4931">
        <v>309</v>
      </c>
    </row>
    <row r="4932" spans="1:7" x14ac:dyDescent="0.4">
      <c r="A4932" s="1">
        <v>43947</v>
      </c>
      <c r="B4932" t="s">
        <v>43</v>
      </c>
      <c r="C4932" t="s">
        <v>75</v>
      </c>
      <c r="D4932" t="str">
        <f>TRIM(COVID_STATE[[#This Row],[ REGION_HOLD]])</f>
        <v>Midwest</v>
      </c>
      <c r="E4932">
        <v>64</v>
      </c>
      <c r="F4932">
        <v>1</v>
      </c>
      <c r="G4932">
        <v>17</v>
      </c>
    </row>
    <row r="4933" spans="1:7" x14ac:dyDescent="0.4">
      <c r="A4933" s="1">
        <v>43947</v>
      </c>
      <c r="B4933" t="s">
        <v>36</v>
      </c>
      <c r="C4933" t="s">
        <v>75</v>
      </c>
      <c r="D4933" t="str">
        <f>TRIM(COVID_STATE[[#This Row],[ REGION_HOLD]])</f>
        <v>Midwest</v>
      </c>
      <c r="E4933">
        <v>376</v>
      </c>
      <c r="F4933">
        <v>17</v>
      </c>
      <c r="G4933">
        <v>728</v>
      </c>
    </row>
    <row r="4934" spans="1:7" x14ac:dyDescent="0.4">
      <c r="A4934" s="1">
        <v>43947</v>
      </c>
      <c r="B4934" t="s">
        <v>25</v>
      </c>
      <c r="C4934" t="s">
        <v>71</v>
      </c>
      <c r="D4934" t="str">
        <f>TRIM(COVID_STATE[[#This Row],[ REGION_HOLD]])</f>
        <v>South</v>
      </c>
      <c r="E4934">
        <v>60</v>
      </c>
      <c r="F4934">
        <v>1</v>
      </c>
      <c r="G4934">
        <v>195</v>
      </c>
    </row>
    <row r="4935" spans="1:7" x14ac:dyDescent="0.4">
      <c r="A4935" s="1">
        <v>43947</v>
      </c>
      <c r="B4935" t="s">
        <v>9</v>
      </c>
      <c r="C4935" t="s">
        <v>73</v>
      </c>
      <c r="D4935" t="str">
        <f>TRIM(COVID_STATE[[#This Row],[ REGION_HOLD]])</f>
        <v>West</v>
      </c>
      <c r="E4935">
        <v>58</v>
      </c>
      <c r="F4935">
        <v>4</v>
      </c>
      <c r="G4935">
        <v>91</v>
      </c>
    </row>
    <row r="4936" spans="1:7" x14ac:dyDescent="0.4">
      <c r="A4936" s="1">
        <v>43947</v>
      </c>
      <c r="B4936" t="s">
        <v>26</v>
      </c>
      <c r="C4936" t="s">
        <v>74</v>
      </c>
      <c r="D4936" t="str">
        <f>TRIM(COVID_STATE[[#This Row],[ REGION_HOLD]])</f>
        <v>Northeast</v>
      </c>
      <c r="E4936">
        <v>1083</v>
      </c>
      <c r="F4936">
        <v>29</v>
      </c>
      <c r="G4936">
        <v>1871</v>
      </c>
    </row>
    <row r="4937" spans="1:7" x14ac:dyDescent="0.4">
      <c r="A4937" s="1">
        <v>43947</v>
      </c>
      <c r="B4937" t="s">
        <v>12</v>
      </c>
      <c r="C4937" t="s">
        <v>74</v>
      </c>
      <c r="D4937" t="str">
        <f>TRIM(COVID_STATE[[#This Row],[ REGION_HOLD]])</f>
        <v>Northeast</v>
      </c>
      <c r="E4937">
        <v>310</v>
      </c>
      <c r="F4937">
        <v>11</v>
      </c>
      <c r="G4937">
        <v>226</v>
      </c>
    </row>
    <row r="4938" spans="1:7" x14ac:dyDescent="0.4">
      <c r="A4938" s="1">
        <v>43947</v>
      </c>
      <c r="B4938" t="s">
        <v>27</v>
      </c>
      <c r="C4938" t="s">
        <v>71</v>
      </c>
      <c r="D4938" t="str">
        <f>TRIM(COVID_STATE[[#This Row],[ REGION_HOLD]])</f>
        <v>South</v>
      </c>
      <c r="E4938">
        <v>237</v>
      </c>
      <c r="F4938">
        <v>8</v>
      </c>
      <c r="G4938">
        <v>174</v>
      </c>
    </row>
    <row r="4939" spans="1:7" x14ac:dyDescent="0.4">
      <c r="A4939" s="1">
        <v>43947</v>
      </c>
      <c r="B4939" t="s">
        <v>38</v>
      </c>
      <c r="C4939" t="s">
        <v>75</v>
      </c>
      <c r="D4939" t="str">
        <f>TRIM(COVID_STATE[[#This Row],[ REGION_HOLD]])</f>
        <v>Midwest</v>
      </c>
      <c r="E4939">
        <v>66</v>
      </c>
      <c r="F4939">
        <v>1</v>
      </c>
      <c r="G4939">
        <v>11</v>
      </c>
    </row>
    <row r="4940" spans="1:7" x14ac:dyDescent="0.4">
      <c r="A4940" s="1">
        <v>43947</v>
      </c>
      <c r="B4940" t="s">
        <v>20</v>
      </c>
      <c r="C4940" t="s">
        <v>71</v>
      </c>
      <c r="D4940" t="str">
        <f>TRIM(COVID_STATE[[#This Row],[ REGION_HOLD]])</f>
        <v>South</v>
      </c>
      <c r="E4940">
        <v>517</v>
      </c>
      <c r="F4940">
        <v>3</v>
      </c>
      <c r="G4940">
        <v>182</v>
      </c>
    </row>
    <row r="4941" spans="1:7" x14ac:dyDescent="0.4">
      <c r="A4941" s="1">
        <v>43947</v>
      </c>
      <c r="B4941" t="s">
        <v>6</v>
      </c>
      <c r="C4941" t="s">
        <v>71</v>
      </c>
      <c r="D4941" t="str">
        <f>TRIM(COVID_STATE[[#This Row],[ REGION_HOLD]])</f>
        <v>South</v>
      </c>
      <c r="E4941">
        <v>715</v>
      </c>
      <c r="F4941">
        <v>14</v>
      </c>
      <c r="G4941">
        <v>676</v>
      </c>
    </row>
    <row r="4942" spans="1:7" x14ac:dyDescent="0.4">
      <c r="A4942" s="1">
        <v>43947</v>
      </c>
      <c r="B4942" t="s">
        <v>8</v>
      </c>
      <c r="C4942" t="s">
        <v>73</v>
      </c>
      <c r="D4942" t="str">
        <f>TRIM(COVID_STATE[[#This Row],[ REGION_HOLD]])</f>
        <v>West</v>
      </c>
      <c r="E4942">
        <v>173</v>
      </c>
      <c r="F4942">
        <v>0</v>
      </c>
      <c r="G4942">
        <v>41</v>
      </c>
    </row>
    <row r="4943" spans="1:7" x14ac:dyDescent="0.4">
      <c r="A4943" s="1">
        <v>43947</v>
      </c>
      <c r="B4943" t="s">
        <v>31</v>
      </c>
      <c r="C4943" t="s">
        <v>74</v>
      </c>
      <c r="D4943" t="str">
        <f>TRIM(COVID_STATE[[#This Row],[ REGION_HOLD]])</f>
        <v>Northeast</v>
      </c>
      <c r="E4943">
        <v>8</v>
      </c>
      <c r="F4943">
        <v>0</v>
      </c>
      <c r="G4943">
        <v>45</v>
      </c>
    </row>
    <row r="4944" spans="1:7" x14ac:dyDescent="0.4">
      <c r="A4944" s="1">
        <v>43947</v>
      </c>
      <c r="B4944" t="s">
        <v>32</v>
      </c>
      <c r="C4944" t="s">
        <v>71</v>
      </c>
      <c r="D4944" t="str">
        <f>TRIM(COVID_STATE[[#This Row],[ REGION_HOLD]])</f>
        <v>South</v>
      </c>
      <c r="E4944">
        <v>604</v>
      </c>
      <c r="F4944">
        <v>12</v>
      </c>
      <c r="G4944">
        <v>448</v>
      </c>
    </row>
    <row r="4945" spans="1:7" x14ac:dyDescent="0.4">
      <c r="A4945" s="1">
        <v>43947</v>
      </c>
      <c r="B4945" t="s">
        <v>0</v>
      </c>
      <c r="C4945" t="s">
        <v>73</v>
      </c>
      <c r="D4945" t="str">
        <f>TRIM(COVID_STATE[[#This Row],[ REGION_HOLD]])</f>
        <v>West</v>
      </c>
      <c r="E4945">
        <v>179</v>
      </c>
      <c r="F4945">
        <v>14</v>
      </c>
      <c r="G4945">
        <v>757</v>
      </c>
    </row>
    <row r="4946" spans="1:7" x14ac:dyDescent="0.4">
      <c r="A4946" s="1">
        <v>43947</v>
      </c>
      <c r="B4946" t="s">
        <v>50</v>
      </c>
      <c r="C4946" t="s">
        <v>71</v>
      </c>
      <c r="D4946" t="str">
        <f>TRIM(COVID_STATE[[#This Row],[ REGION_HOLD]])</f>
        <v>South</v>
      </c>
      <c r="E4946">
        <v>29</v>
      </c>
      <c r="F4946">
        <v>1</v>
      </c>
      <c r="G4946">
        <v>34</v>
      </c>
    </row>
    <row r="4947" spans="1:7" x14ac:dyDescent="0.4">
      <c r="A4947" s="1">
        <v>43947</v>
      </c>
      <c r="B4947" t="s">
        <v>5</v>
      </c>
      <c r="C4947" t="s">
        <v>75</v>
      </c>
      <c r="D4947" t="str">
        <f>TRIM(COVID_STATE[[#This Row],[ REGION_HOLD]])</f>
        <v>Midwest</v>
      </c>
      <c r="E4947">
        <v>224</v>
      </c>
      <c r="F4947">
        <v>8</v>
      </c>
      <c r="G4947">
        <v>274</v>
      </c>
    </row>
    <row r="4948" spans="1:7" x14ac:dyDescent="0.4">
      <c r="A4948" s="1">
        <v>43947</v>
      </c>
      <c r="B4948" t="s">
        <v>44</v>
      </c>
      <c r="C4948" t="s">
        <v>73</v>
      </c>
      <c r="D4948" t="str">
        <f>TRIM(COVID_STATE[[#This Row],[ REGION_HOLD]])</f>
        <v>West</v>
      </c>
      <c r="E4948">
        <v>25</v>
      </c>
      <c r="F4948">
        <v>0</v>
      </c>
      <c r="G4948">
        <v>7</v>
      </c>
    </row>
    <row r="4949" spans="1:7" x14ac:dyDescent="0.4">
      <c r="A4949" s="1">
        <v>43948</v>
      </c>
      <c r="B4949" t="s">
        <v>47</v>
      </c>
      <c r="C4949" t="s">
        <v>71</v>
      </c>
      <c r="D4949" t="str">
        <f>TRIM(COVID_STATE[[#This Row],[ REGION_HOLD]])</f>
        <v>South</v>
      </c>
      <c r="E4949">
        <v>118</v>
      </c>
      <c r="F4949">
        <v>9</v>
      </c>
      <c r="G4949">
        <v>228</v>
      </c>
    </row>
    <row r="4950" spans="1:7" x14ac:dyDescent="0.4">
      <c r="A4950" s="1">
        <v>43948</v>
      </c>
      <c r="B4950" t="s">
        <v>45</v>
      </c>
      <c r="C4950" t="s">
        <v>73</v>
      </c>
      <c r="D4950" t="str">
        <f>TRIM(COVID_STATE[[#This Row],[ REGION_HOLD]])</f>
        <v>West</v>
      </c>
      <c r="E4950">
        <v>4</v>
      </c>
      <c r="F4950">
        <v>0</v>
      </c>
      <c r="G4950">
        <v>7</v>
      </c>
    </row>
    <row r="4951" spans="1:7" x14ac:dyDescent="0.4">
      <c r="A4951" s="1">
        <v>43948</v>
      </c>
      <c r="B4951" t="s">
        <v>3</v>
      </c>
      <c r="C4951" t="s">
        <v>73</v>
      </c>
      <c r="D4951" t="str">
        <f>TRIM(COVID_STATE[[#This Row],[ REGION_HOLD]])</f>
        <v>West</v>
      </c>
      <c r="E4951">
        <v>190</v>
      </c>
      <c r="F4951">
        <v>0</v>
      </c>
      <c r="G4951">
        <v>277</v>
      </c>
    </row>
    <row r="4952" spans="1:7" x14ac:dyDescent="0.4">
      <c r="A4952" s="1">
        <v>43948</v>
      </c>
      <c r="B4952" t="s">
        <v>39</v>
      </c>
      <c r="C4952" t="s">
        <v>71</v>
      </c>
      <c r="D4952" t="str">
        <f>TRIM(COVID_STATE[[#This Row],[ REGION_HOLD]])</f>
        <v>South</v>
      </c>
      <c r="E4952">
        <v>68</v>
      </c>
      <c r="F4952">
        <v>1</v>
      </c>
      <c r="G4952">
        <v>51</v>
      </c>
    </row>
    <row r="4953" spans="1:7" x14ac:dyDescent="0.4">
      <c r="A4953" s="1">
        <v>43948</v>
      </c>
      <c r="B4953" t="s">
        <v>2</v>
      </c>
      <c r="C4953" t="s">
        <v>73</v>
      </c>
      <c r="D4953" t="str">
        <f>TRIM(COVID_STATE[[#This Row],[ REGION_HOLD]])</f>
        <v>West</v>
      </c>
      <c r="E4953">
        <v>1520</v>
      </c>
      <c r="F4953">
        <v>84</v>
      </c>
      <c r="G4953">
        <v>1800</v>
      </c>
    </row>
    <row r="4954" spans="1:7" x14ac:dyDescent="0.4">
      <c r="A4954" s="1">
        <v>43948</v>
      </c>
      <c r="B4954" t="s">
        <v>17</v>
      </c>
      <c r="C4954" t="s">
        <v>73</v>
      </c>
      <c r="D4954" t="str">
        <f>TRIM(COVID_STATE[[#This Row],[ REGION_HOLD]])</f>
        <v>West</v>
      </c>
      <c r="E4954">
        <v>364</v>
      </c>
      <c r="F4954">
        <v>27</v>
      </c>
      <c r="G4954">
        <v>705</v>
      </c>
    </row>
    <row r="4955" spans="1:7" x14ac:dyDescent="0.4">
      <c r="A4955" s="1">
        <v>43948</v>
      </c>
      <c r="B4955" t="s">
        <v>33</v>
      </c>
      <c r="C4955" t="s">
        <v>74</v>
      </c>
      <c r="D4955" t="str">
        <f>TRIM(COVID_STATE[[#This Row],[ REGION_HOLD]])</f>
        <v>Northeast</v>
      </c>
      <c r="E4955">
        <v>728</v>
      </c>
      <c r="F4955">
        <v>87</v>
      </c>
      <c r="G4955">
        <v>2012</v>
      </c>
    </row>
    <row r="4956" spans="1:7" x14ac:dyDescent="0.4">
      <c r="A4956" s="1">
        <v>43948</v>
      </c>
      <c r="B4956" t="s">
        <v>40</v>
      </c>
      <c r="C4956" t="s">
        <v>71</v>
      </c>
      <c r="D4956" t="str">
        <f>TRIM(COVID_STATE[[#This Row],[ REGION_HOLD]])</f>
        <v>South</v>
      </c>
      <c r="E4956">
        <v>128</v>
      </c>
      <c r="F4956">
        <v>5</v>
      </c>
      <c r="G4956">
        <v>125</v>
      </c>
    </row>
    <row r="4957" spans="1:7" x14ac:dyDescent="0.4">
      <c r="A4957" s="1">
        <v>43948</v>
      </c>
      <c r="B4957" t="s">
        <v>28</v>
      </c>
      <c r="C4957" t="s">
        <v>71</v>
      </c>
      <c r="D4957" t="str">
        <f>TRIM(COVID_STATE[[#This Row],[ REGION_HOLD]])</f>
        <v>South</v>
      </c>
      <c r="E4957">
        <v>51</v>
      </c>
      <c r="F4957">
        <v>7</v>
      </c>
      <c r="G4957">
        <v>185</v>
      </c>
    </row>
    <row r="4958" spans="1:7" x14ac:dyDescent="0.4">
      <c r="A4958" s="1">
        <v>43948</v>
      </c>
      <c r="B4958" t="s">
        <v>10</v>
      </c>
      <c r="C4958" t="s">
        <v>71</v>
      </c>
      <c r="D4958" t="str">
        <f>TRIM(COVID_STATE[[#This Row],[ REGION_HOLD]])</f>
        <v>South</v>
      </c>
      <c r="E4958">
        <v>610</v>
      </c>
      <c r="F4958">
        <v>14</v>
      </c>
      <c r="G4958">
        <v>1087</v>
      </c>
    </row>
    <row r="4959" spans="1:7" x14ac:dyDescent="0.4">
      <c r="A4959" s="1">
        <v>43948</v>
      </c>
      <c r="B4959" t="s">
        <v>13</v>
      </c>
      <c r="C4959" t="s">
        <v>71</v>
      </c>
      <c r="D4959" t="str">
        <f>TRIM(COVID_STATE[[#This Row],[ REGION_HOLD]])</f>
        <v>South</v>
      </c>
      <c r="E4959">
        <v>770</v>
      </c>
      <c r="F4959">
        <v>74</v>
      </c>
      <c r="G4959">
        <v>981</v>
      </c>
    </row>
    <row r="4960" spans="1:7" x14ac:dyDescent="0.4">
      <c r="A4960" s="1">
        <v>43948</v>
      </c>
      <c r="B4960" t="s">
        <v>21</v>
      </c>
      <c r="C4960" t="s">
        <v>73</v>
      </c>
      <c r="D4960" t="str">
        <f>TRIM(COVID_STATE[[#This Row],[ REGION_HOLD]])</f>
        <v>West</v>
      </c>
      <c r="E4960">
        <v>1</v>
      </c>
      <c r="F4960">
        <v>2</v>
      </c>
      <c r="G4960">
        <v>16</v>
      </c>
    </row>
    <row r="4961" spans="1:7" x14ac:dyDescent="0.4">
      <c r="A4961" s="1">
        <v>43948</v>
      </c>
      <c r="B4961" t="s">
        <v>48</v>
      </c>
      <c r="C4961" t="s">
        <v>73</v>
      </c>
      <c r="D4961" t="str">
        <f>TRIM(COVID_STATE[[#This Row],[ REGION_HOLD]])</f>
        <v>West</v>
      </c>
      <c r="E4961">
        <v>20</v>
      </c>
      <c r="F4961">
        <v>2</v>
      </c>
      <c r="G4961">
        <v>58</v>
      </c>
    </row>
    <row r="4962" spans="1:7" x14ac:dyDescent="0.4">
      <c r="A4962" s="1">
        <v>43948</v>
      </c>
      <c r="B4962" t="s">
        <v>1</v>
      </c>
      <c r="C4962" t="s">
        <v>75</v>
      </c>
      <c r="D4962" t="str">
        <f>TRIM(COVID_STATE[[#This Row],[ REGION_HOLD]])</f>
        <v>Midwest</v>
      </c>
      <c r="E4962">
        <v>1980</v>
      </c>
      <c r="F4962">
        <v>49</v>
      </c>
      <c r="G4962">
        <v>1992</v>
      </c>
    </row>
    <row r="4963" spans="1:7" x14ac:dyDescent="0.4">
      <c r="A4963" s="1">
        <v>43948</v>
      </c>
      <c r="B4963" t="s">
        <v>22</v>
      </c>
      <c r="C4963" t="s">
        <v>75</v>
      </c>
      <c r="D4963" t="str">
        <f>TRIM(COVID_STATE[[#This Row],[ REGION_HOLD]])</f>
        <v>Midwest</v>
      </c>
      <c r="E4963">
        <v>950</v>
      </c>
      <c r="F4963">
        <v>4</v>
      </c>
      <c r="G4963">
        <v>932</v>
      </c>
    </row>
    <row r="4964" spans="1:7" x14ac:dyDescent="0.4">
      <c r="A4964" s="1">
        <v>43948</v>
      </c>
      <c r="B4964" t="s">
        <v>34</v>
      </c>
      <c r="C4964" t="s">
        <v>75</v>
      </c>
      <c r="D4964" t="str">
        <f>TRIM(COVID_STATE[[#This Row],[ REGION_HOLD]])</f>
        <v>Midwest</v>
      </c>
      <c r="E4964">
        <v>378</v>
      </c>
      <c r="F4964">
        <v>9</v>
      </c>
      <c r="G4964">
        <v>127</v>
      </c>
    </row>
    <row r="4965" spans="1:7" x14ac:dyDescent="0.4">
      <c r="A4965" s="1">
        <v>43948</v>
      </c>
      <c r="B4965" t="s">
        <v>29</v>
      </c>
      <c r="C4965" t="s">
        <v>75</v>
      </c>
      <c r="D4965" t="str">
        <f>TRIM(COVID_STATE[[#This Row],[ REGION_HOLD]])</f>
        <v>Midwest</v>
      </c>
      <c r="E4965">
        <v>209</v>
      </c>
      <c r="F4965">
        <v>6</v>
      </c>
      <c r="G4965">
        <v>126</v>
      </c>
    </row>
    <row r="4966" spans="1:7" x14ac:dyDescent="0.4">
      <c r="A4966" s="1">
        <v>43948</v>
      </c>
      <c r="B4966" t="s">
        <v>23</v>
      </c>
      <c r="C4966" t="s">
        <v>71</v>
      </c>
      <c r="D4966" t="str">
        <f>TRIM(COVID_STATE[[#This Row],[ REGION_HOLD]])</f>
        <v>South</v>
      </c>
      <c r="E4966">
        <v>72</v>
      </c>
      <c r="F4966">
        <v>5</v>
      </c>
      <c r="G4966">
        <v>216</v>
      </c>
    </row>
    <row r="4967" spans="1:7" x14ac:dyDescent="0.4">
      <c r="A4967" s="1">
        <v>43948</v>
      </c>
      <c r="B4967" t="s">
        <v>35</v>
      </c>
      <c r="C4967" t="s">
        <v>71</v>
      </c>
      <c r="D4967" t="str">
        <f>TRIM(COVID_STATE[[#This Row],[ REGION_HOLD]])</f>
        <v>South</v>
      </c>
      <c r="E4967">
        <v>279</v>
      </c>
      <c r="F4967">
        <v>11</v>
      </c>
      <c r="G4967">
        <v>1740</v>
      </c>
    </row>
    <row r="4968" spans="1:7" x14ac:dyDescent="0.4">
      <c r="A4968" s="1">
        <v>43948</v>
      </c>
      <c r="B4968" t="s">
        <v>46</v>
      </c>
      <c r="C4968" t="s">
        <v>74</v>
      </c>
      <c r="D4968" t="str">
        <f>TRIM(COVID_STATE[[#This Row],[ REGION_HOLD]])</f>
        <v>Northeast</v>
      </c>
      <c r="E4968">
        <v>8</v>
      </c>
      <c r="F4968">
        <v>1</v>
      </c>
      <c r="G4968">
        <v>51</v>
      </c>
    </row>
    <row r="4969" spans="1:7" x14ac:dyDescent="0.4">
      <c r="A4969" s="1">
        <v>43948</v>
      </c>
      <c r="B4969" t="s">
        <v>18</v>
      </c>
      <c r="C4969" t="s">
        <v>71</v>
      </c>
      <c r="D4969" t="str">
        <f>TRIM(COVID_STATE[[#This Row],[ REGION_HOLD]])</f>
        <v>South</v>
      </c>
      <c r="E4969">
        <v>910</v>
      </c>
      <c r="F4969">
        <v>35</v>
      </c>
      <c r="G4969">
        <v>945</v>
      </c>
    </row>
    <row r="4970" spans="1:7" x14ac:dyDescent="0.4">
      <c r="A4970" s="1">
        <v>43948</v>
      </c>
      <c r="B4970" t="s">
        <v>4</v>
      </c>
      <c r="C4970" t="s">
        <v>74</v>
      </c>
      <c r="D4970" t="str">
        <f>TRIM(COVID_STATE[[#This Row],[ REGION_HOLD]])</f>
        <v>Northeast</v>
      </c>
      <c r="E4970">
        <v>1524</v>
      </c>
      <c r="F4970">
        <v>104</v>
      </c>
      <c r="G4970">
        <v>3003</v>
      </c>
    </row>
    <row r="4971" spans="1:7" x14ac:dyDescent="0.4">
      <c r="A4971" s="1">
        <v>43948</v>
      </c>
      <c r="B4971" t="s">
        <v>37</v>
      </c>
      <c r="C4971" t="s">
        <v>75</v>
      </c>
      <c r="D4971" t="str">
        <f>TRIM(COVID_STATE[[#This Row],[ REGION_HOLD]])</f>
        <v>Midwest</v>
      </c>
      <c r="E4971">
        <v>454</v>
      </c>
      <c r="F4971">
        <v>92</v>
      </c>
      <c r="G4971">
        <v>3406</v>
      </c>
    </row>
    <row r="4972" spans="1:7" x14ac:dyDescent="0.4">
      <c r="A4972" s="1">
        <v>43948</v>
      </c>
      <c r="B4972" t="s">
        <v>24</v>
      </c>
      <c r="C4972" t="s">
        <v>75</v>
      </c>
      <c r="D4972" t="str">
        <f>TRIM(COVID_STATE[[#This Row],[ REGION_HOLD]])</f>
        <v>Midwest</v>
      </c>
      <c r="E4972">
        <v>214</v>
      </c>
      <c r="F4972">
        <v>14</v>
      </c>
      <c r="G4972">
        <v>286</v>
      </c>
    </row>
    <row r="4973" spans="1:7" x14ac:dyDescent="0.4">
      <c r="A4973" s="1">
        <v>43948</v>
      </c>
      <c r="B4973" t="s">
        <v>41</v>
      </c>
      <c r="C4973" t="s">
        <v>71</v>
      </c>
      <c r="D4973" t="str">
        <f>TRIM(COVID_STATE[[#This Row],[ REGION_HOLD]])</f>
        <v>South</v>
      </c>
      <c r="E4973">
        <v>183</v>
      </c>
      <c r="F4973">
        <v>2</v>
      </c>
      <c r="G4973">
        <v>229</v>
      </c>
    </row>
    <row r="4974" spans="1:7" x14ac:dyDescent="0.4">
      <c r="A4974" s="1">
        <v>43948</v>
      </c>
      <c r="B4974" t="s">
        <v>30</v>
      </c>
      <c r="C4974" t="s">
        <v>75</v>
      </c>
      <c r="D4974" t="str">
        <f>TRIM(COVID_STATE[[#This Row],[ REGION_HOLD]])</f>
        <v>Midwest</v>
      </c>
      <c r="E4974">
        <v>174</v>
      </c>
      <c r="F4974">
        <v>14</v>
      </c>
      <c r="G4974">
        <v>296</v>
      </c>
    </row>
    <row r="4975" spans="1:7" x14ac:dyDescent="0.4">
      <c r="A4975" s="1">
        <v>43948</v>
      </c>
      <c r="B4975" t="s">
        <v>49</v>
      </c>
      <c r="C4975" t="s">
        <v>73</v>
      </c>
      <c r="D4975" t="str">
        <f>TRIM(COVID_STATE[[#This Row],[ REGION_HOLD]])</f>
        <v>West</v>
      </c>
      <c r="E4975">
        <v>1</v>
      </c>
      <c r="F4975">
        <v>0</v>
      </c>
      <c r="G4975">
        <v>14</v>
      </c>
    </row>
    <row r="4976" spans="1:7" x14ac:dyDescent="0.4">
      <c r="A4976" s="1">
        <v>43948</v>
      </c>
      <c r="B4976" t="s">
        <v>7</v>
      </c>
      <c r="C4976" t="s">
        <v>75</v>
      </c>
      <c r="D4976" t="str">
        <f>TRIM(COVID_STATE[[#This Row],[ REGION_HOLD]])</f>
        <v>Midwest</v>
      </c>
      <c r="E4976">
        <v>361</v>
      </c>
      <c r="F4976">
        <v>0</v>
      </c>
      <c r="G4976">
        <v>54</v>
      </c>
    </row>
    <row r="4977" spans="1:7" x14ac:dyDescent="0.4">
      <c r="A4977" s="1">
        <v>43948</v>
      </c>
      <c r="B4977" t="s">
        <v>19</v>
      </c>
      <c r="C4977" t="s">
        <v>73</v>
      </c>
      <c r="D4977" t="str">
        <f>TRIM(COVID_STATE[[#This Row],[ REGION_HOLD]])</f>
        <v>West</v>
      </c>
      <c r="E4977">
        <v>70</v>
      </c>
      <c r="F4977">
        <v>13</v>
      </c>
      <c r="G4977">
        <v>219</v>
      </c>
    </row>
    <row r="4978" spans="1:7" x14ac:dyDescent="0.4">
      <c r="A4978" s="1">
        <v>43948</v>
      </c>
      <c r="B4978" t="s">
        <v>14</v>
      </c>
      <c r="C4978" t="s">
        <v>74</v>
      </c>
      <c r="D4978" t="str">
        <f>TRIM(COVID_STATE[[#This Row],[ REGION_HOLD]])</f>
        <v>Northeast</v>
      </c>
      <c r="E4978">
        <v>74</v>
      </c>
      <c r="F4978">
        <v>0</v>
      </c>
      <c r="G4978">
        <v>60</v>
      </c>
    </row>
    <row r="4979" spans="1:7" x14ac:dyDescent="0.4">
      <c r="A4979" s="1">
        <v>43948</v>
      </c>
      <c r="B4979" t="s">
        <v>16</v>
      </c>
      <c r="C4979" t="s">
        <v>74</v>
      </c>
      <c r="D4979" t="str">
        <f>TRIM(COVID_STATE[[#This Row],[ REGION_HOLD]])</f>
        <v>Northeast</v>
      </c>
      <c r="E4979">
        <v>2150</v>
      </c>
      <c r="F4979">
        <v>106</v>
      </c>
      <c r="G4979">
        <v>6044</v>
      </c>
    </row>
    <row r="4980" spans="1:7" x14ac:dyDescent="0.4">
      <c r="A4980" s="1">
        <v>43948</v>
      </c>
      <c r="B4980" t="s">
        <v>42</v>
      </c>
      <c r="C4980" t="s">
        <v>73</v>
      </c>
      <c r="D4980" t="str">
        <f>TRIM(COVID_STATE[[#This Row],[ REGION_HOLD]])</f>
        <v>West</v>
      </c>
      <c r="E4980">
        <v>97</v>
      </c>
      <c r="F4980">
        <v>5</v>
      </c>
      <c r="G4980">
        <v>104</v>
      </c>
    </row>
    <row r="4981" spans="1:7" x14ac:dyDescent="0.4">
      <c r="A4981" s="1">
        <v>43948</v>
      </c>
      <c r="B4981" t="s">
        <v>11</v>
      </c>
      <c r="C4981" t="s">
        <v>74</v>
      </c>
      <c r="D4981" t="str">
        <f>TRIM(COVID_STATE[[#This Row],[ REGION_HOLD]])</f>
        <v>Northeast</v>
      </c>
      <c r="E4981">
        <v>4077</v>
      </c>
      <c r="F4981">
        <v>463</v>
      </c>
      <c r="G4981">
        <v>22267</v>
      </c>
    </row>
    <row r="4982" spans="1:7" x14ac:dyDescent="0.4">
      <c r="A4982" s="1">
        <v>43948</v>
      </c>
      <c r="B4982" t="s">
        <v>15</v>
      </c>
      <c r="C4982" t="s">
        <v>71</v>
      </c>
      <c r="D4982" t="str">
        <f>TRIM(COVID_STATE[[#This Row],[ REGION_HOLD]])</f>
        <v>South</v>
      </c>
      <c r="E4982">
        <v>205</v>
      </c>
      <c r="F4982">
        <v>22</v>
      </c>
      <c r="G4982">
        <v>331</v>
      </c>
    </row>
    <row r="4983" spans="1:7" x14ac:dyDescent="0.4">
      <c r="A4983" s="1">
        <v>43948</v>
      </c>
      <c r="B4983" t="s">
        <v>43</v>
      </c>
      <c r="C4983" t="s">
        <v>75</v>
      </c>
      <c r="D4983" t="str">
        <f>TRIM(COVID_STATE[[#This Row],[ REGION_HOLD]])</f>
        <v>Midwest</v>
      </c>
      <c r="E4983">
        <v>75</v>
      </c>
      <c r="F4983">
        <v>2</v>
      </c>
      <c r="G4983">
        <v>19</v>
      </c>
    </row>
    <row r="4984" spans="1:7" x14ac:dyDescent="0.4">
      <c r="A4984" s="1">
        <v>43948</v>
      </c>
      <c r="B4984" t="s">
        <v>36</v>
      </c>
      <c r="C4984" t="s">
        <v>75</v>
      </c>
      <c r="D4984" t="str">
        <f>TRIM(COVID_STATE[[#This Row],[ REGION_HOLD]])</f>
        <v>Midwest</v>
      </c>
      <c r="E4984">
        <v>362</v>
      </c>
      <c r="F4984">
        <v>25</v>
      </c>
      <c r="G4984">
        <v>753</v>
      </c>
    </row>
    <row r="4985" spans="1:7" x14ac:dyDescent="0.4">
      <c r="A4985" s="1">
        <v>43948</v>
      </c>
      <c r="B4985" t="s">
        <v>25</v>
      </c>
      <c r="C4985" t="s">
        <v>71</v>
      </c>
      <c r="D4985" t="str">
        <f>TRIM(COVID_STATE[[#This Row],[ REGION_HOLD]])</f>
        <v>South</v>
      </c>
      <c r="E4985">
        <v>27</v>
      </c>
      <c r="F4985">
        <v>2</v>
      </c>
      <c r="G4985">
        <v>197</v>
      </c>
    </row>
    <row r="4986" spans="1:7" x14ac:dyDescent="0.4">
      <c r="A4986" s="1">
        <v>43948</v>
      </c>
      <c r="B4986" t="s">
        <v>9</v>
      </c>
      <c r="C4986" t="s">
        <v>73</v>
      </c>
      <c r="D4986" t="str">
        <f>TRIM(COVID_STATE[[#This Row],[ REGION_HOLD]])</f>
        <v>West</v>
      </c>
      <c r="E4986">
        <v>43</v>
      </c>
      <c r="F4986">
        <v>1</v>
      </c>
      <c r="G4986">
        <v>92</v>
      </c>
    </row>
    <row r="4987" spans="1:7" x14ac:dyDescent="0.4">
      <c r="A4987" s="1">
        <v>43948</v>
      </c>
      <c r="B4987" t="s">
        <v>26</v>
      </c>
      <c r="C4987" t="s">
        <v>74</v>
      </c>
      <c r="D4987" t="str">
        <f>TRIM(COVID_STATE[[#This Row],[ REGION_HOLD]])</f>
        <v>Northeast</v>
      </c>
      <c r="E4987">
        <v>1019</v>
      </c>
      <c r="F4987">
        <v>75</v>
      </c>
      <c r="G4987">
        <v>1946</v>
      </c>
    </row>
    <row r="4988" spans="1:7" x14ac:dyDescent="0.4">
      <c r="A4988" s="1">
        <v>43948</v>
      </c>
      <c r="B4988" t="s">
        <v>12</v>
      </c>
      <c r="C4988" t="s">
        <v>74</v>
      </c>
      <c r="D4988" t="str">
        <f>TRIM(COVID_STATE[[#This Row],[ REGION_HOLD]])</f>
        <v>Northeast</v>
      </c>
      <c r="E4988">
        <v>269</v>
      </c>
      <c r="F4988">
        <v>7</v>
      </c>
      <c r="G4988">
        <v>233</v>
      </c>
    </row>
    <row r="4989" spans="1:7" x14ac:dyDescent="0.4">
      <c r="A4989" s="1">
        <v>43948</v>
      </c>
      <c r="B4989" t="s">
        <v>27</v>
      </c>
      <c r="C4989" t="s">
        <v>71</v>
      </c>
      <c r="D4989" t="str">
        <f>TRIM(COVID_STATE[[#This Row],[ REGION_HOLD]])</f>
        <v>South</v>
      </c>
      <c r="E4989">
        <v>123</v>
      </c>
      <c r="F4989">
        <v>3</v>
      </c>
      <c r="G4989">
        <v>177</v>
      </c>
    </row>
    <row r="4990" spans="1:7" x14ac:dyDescent="0.4">
      <c r="A4990" s="1">
        <v>43948</v>
      </c>
      <c r="B4990" t="s">
        <v>38</v>
      </c>
      <c r="C4990" t="s">
        <v>75</v>
      </c>
      <c r="D4990" t="str">
        <f>TRIM(COVID_STATE[[#This Row],[ REGION_HOLD]])</f>
        <v>Midwest</v>
      </c>
      <c r="E4990">
        <v>33</v>
      </c>
      <c r="F4990">
        <v>0</v>
      </c>
      <c r="G4990">
        <v>11</v>
      </c>
    </row>
    <row r="4991" spans="1:7" x14ac:dyDescent="0.4">
      <c r="A4991" s="1">
        <v>43948</v>
      </c>
      <c r="B4991" t="s">
        <v>20</v>
      </c>
      <c r="C4991" t="s">
        <v>71</v>
      </c>
      <c r="D4991" t="str">
        <f>TRIM(COVID_STATE[[#This Row],[ REGION_HOLD]])</f>
        <v>South</v>
      </c>
      <c r="E4991">
        <v>304</v>
      </c>
      <c r="F4991">
        <v>2</v>
      </c>
      <c r="G4991">
        <v>184</v>
      </c>
    </row>
    <row r="4992" spans="1:7" x14ac:dyDescent="0.4">
      <c r="A4992" s="1">
        <v>43948</v>
      </c>
      <c r="B4992" t="s">
        <v>6</v>
      </c>
      <c r="C4992" t="s">
        <v>71</v>
      </c>
      <c r="D4992" t="str">
        <f>TRIM(COVID_STATE[[#This Row],[ REGION_HOLD]])</f>
        <v>South</v>
      </c>
      <c r="E4992">
        <v>754</v>
      </c>
      <c r="F4992">
        <v>23</v>
      </c>
      <c r="G4992">
        <v>699</v>
      </c>
    </row>
    <row r="4993" spans="1:7" x14ac:dyDescent="0.4">
      <c r="A4993" s="1">
        <v>43948</v>
      </c>
      <c r="B4993" t="s">
        <v>8</v>
      </c>
      <c r="C4993" t="s">
        <v>73</v>
      </c>
      <c r="D4993" t="str">
        <f>TRIM(COVID_STATE[[#This Row],[ REGION_HOLD]])</f>
        <v>West</v>
      </c>
      <c r="E4993">
        <v>113</v>
      </c>
      <c r="F4993">
        <v>0</v>
      </c>
      <c r="G4993">
        <v>41</v>
      </c>
    </row>
    <row r="4994" spans="1:7" x14ac:dyDescent="0.4">
      <c r="A4994" s="1">
        <v>43948</v>
      </c>
      <c r="B4994" t="s">
        <v>31</v>
      </c>
      <c r="C4994" t="s">
        <v>74</v>
      </c>
      <c r="D4994" t="str">
        <f>TRIM(COVID_STATE[[#This Row],[ REGION_HOLD]])</f>
        <v>Northeast</v>
      </c>
      <c r="E4994">
        <v>4</v>
      </c>
      <c r="F4994">
        <v>1</v>
      </c>
      <c r="G4994">
        <v>46</v>
      </c>
    </row>
    <row r="4995" spans="1:7" x14ac:dyDescent="0.4">
      <c r="A4995" s="1">
        <v>43948</v>
      </c>
      <c r="B4995" t="s">
        <v>32</v>
      </c>
      <c r="C4995" t="s">
        <v>71</v>
      </c>
      <c r="D4995" t="str">
        <f>TRIM(COVID_STATE[[#This Row],[ REGION_HOLD]])</f>
        <v>South</v>
      </c>
      <c r="E4995">
        <v>565</v>
      </c>
      <c r="F4995">
        <v>10</v>
      </c>
      <c r="G4995">
        <v>458</v>
      </c>
    </row>
    <row r="4996" spans="1:7" x14ac:dyDescent="0.4">
      <c r="A4996" s="1">
        <v>43948</v>
      </c>
      <c r="B4996" t="s">
        <v>0</v>
      </c>
      <c r="C4996" t="s">
        <v>73</v>
      </c>
      <c r="D4996" t="str">
        <f>TRIM(COVID_STATE[[#This Row],[ REGION_HOLD]])</f>
        <v>West</v>
      </c>
      <c r="E4996">
        <v>214</v>
      </c>
      <c r="F4996">
        <v>14</v>
      </c>
      <c r="G4996">
        <v>771</v>
      </c>
    </row>
    <row r="4997" spans="1:7" x14ac:dyDescent="0.4">
      <c r="A4997" s="1">
        <v>43948</v>
      </c>
      <c r="B4997" t="s">
        <v>50</v>
      </c>
      <c r="C4997" t="s">
        <v>71</v>
      </c>
      <c r="D4997" t="str">
        <f>TRIM(COVID_STATE[[#This Row],[ REGION_HOLD]])</f>
        <v>South</v>
      </c>
      <c r="E4997">
        <v>24</v>
      </c>
      <c r="F4997">
        <v>3</v>
      </c>
      <c r="G4997">
        <v>37</v>
      </c>
    </row>
    <row r="4998" spans="1:7" x14ac:dyDescent="0.4">
      <c r="A4998" s="1">
        <v>43948</v>
      </c>
      <c r="B4998" t="s">
        <v>5</v>
      </c>
      <c r="C4998" t="s">
        <v>75</v>
      </c>
      <c r="D4998" t="str">
        <f>TRIM(COVID_STATE[[#This Row],[ REGION_HOLD]])</f>
        <v>Midwest</v>
      </c>
      <c r="E4998">
        <v>170</v>
      </c>
      <c r="F4998">
        <v>7</v>
      </c>
      <c r="G4998">
        <v>281</v>
      </c>
    </row>
    <row r="4999" spans="1:7" x14ac:dyDescent="0.4">
      <c r="A4999" s="1">
        <v>43948</v>
      </c>
      <c r="B4999" t="s">
        <v>44</v>
      </c>
      <c r="C4999" t="s">
        <v>73</v>
      </c>
      <c r="D4999" t="str">
        <f>TRIM(COVID_STATE[[#This Row],[ REGION_HOLD]])</f>
        <v>West</v>
      </c>
      <c r="E4999">
        <v>18</v>
      </c>
      <c r="F4999">
        <v>0</v>
      </c>
      <c r="G4999">
        <v>7</v>
      </c>
    </row>
    <row r="5000" spans="1:7" x14ac:dyDescent="0.4">
      <c r="A5000" s="1">
        <v>43949</v>
      </c>
      <c r="B5000" t="s">
        <v>47</v>
      </c>
      <c r="C5000" t="s">
        <v>71</v>
      </c>
      <c r="D5000" t="str">
        <f>TRIM(COVID_STATE[[#This Row],[ REGION_HOLD]])</f>
        <v>South</v>
      </c>
      <c r="E5000">
        <v>211</v>
      </c>
      <c r="F5000">
        <v>14</v>
      </c>
      <c r="G5000">
        <v>242</v>
      </c>
    </row>
    <row r="5001" spans="1:7" x14ac:dyDescent="0.4">
      <c r="A5001" s="1">
        <v>43949</v>
      </c>
      <c r="B5001" t="s">
        <v>45</v>
      </c>
      <c r="C5001" t="s">
        <v>73</v>
      </c>
      <c r="D5001" t="str">
        <f>TRIM(COVID_STATE[[#This Row],[ REGION_HOLD]])</f>
        <v>West</v>
      </c>
      <c r="E5001">
        <v>6</v>
      </c>
      <c r="F5001">
        <v>0</v>
      </c>
      <c r="G5001">
        <v>7</v>
      </c>
    </row>
    <row r="5002" spans="1:7" x14ac:dyDescent="0.4">
      <c r="A5002" s="1">
        <v>43949</v>
      </c>
      <c r="B5002" t="s">
        <v>3</v>
      </c>
      <c r="C5002" t="s">
        <v>73</v>
      </c>
      <c r="D5002" t="str">
        <f>TRIM(COVID_STATE[[#This Row],[ REGION_HOLD]])</f>
        <v>West</v>
      </c>
      <c r="E5002">
        <v>232</v>
      </c>
      <c r="F5002">
        <v>20</v>
      </c>
      <c r="G5002">
        <v>297</v>
      </c>
    </row>
    <row r="5003" spans="1:7" x14ac:dyDescent="0.4">
      <c r="A5003" s="1">
        <v>43949</v>
      </c>
      <c r="B5003" t="s">
        <v>39</v>
      </c>
      <c r="C5003" t="s">
        <v>71</v>
      </c>
      <c r="D5003" t="str">
        <f>TRIM(COVID_STATE[[#This Row],[ REGION_HOLD]])</f>
        <v>South</v>
      </c>
      <c r="E5003">
        <v>58</v>
      </c>
      <c r="F5003">
        <v>6</v>
      </c>
      <c r="G5003">
        <v>57</v>
      </c>
    </row>
    <row r="5004" spans="1:7" x14ac:dyDescent="0.4">
      <c r="A5004" s="1">
        <v>43949</v>
      </c>
      <c r="B5004" t="s">
        <v>2</v>
      </c>
      <c r="C5004" t="s">
        <v>73</v>
      </c>
      <c r="D5004" t="str">
        <f>TRIM(COVID_STATE[[#This Row],[ REGION_HOLD]])</f>
        <v>West</v>
      </c>
      <c r="E5004">
        <v>1359</v>
      </c>
      <c r="F5004">
        <v>84</v>
      </c>
      <c r="G5004">
        <v>1884</v>
      </c>
    </row>
    <row r="5005" spans="1:7" x14ac:dyDescent="0.4">
      <c r="A5005" s="1">
        <v>43949</v>
      </c>
      <c r="B5005" t="s">
        <v>17</v>
      </c>
      <c r="C5005" t="s">
        <v>73</v>
      </c>
      <c r="D5005" t="str">
        <f>TRIM(COVID_STATE[[#This Row],[ REGION_HOLD]])</f>
        <v>West</v>
      </c>
      <c r="E5005">
        <v>435</v>
      </c>
      <c r="F5005">
        <v>29</v>
      </c>
      <c r="G5005">
        <v>734</v>
      </c>
    </row>
    <row r="5006" spans="1:7" x14ac:dyDescent="0.4">
      <c r="A5006" s="1">
        <v>43949</v>
      </c>
      <c r="B5006" t="s">
        <v>33</v>
      </c>
      <c r="C5006" t="s">
        <v>74</v>
      </c>
      <c r="D5006" t="str">
        <f>TRIM(COVID_STATE[[#This Row],[ REGION_HOLD]])</f>
        <v>Northeast</v>
      </c>
      <c r="E5006">
        <v>315</v>
      </c>
      <c r="F5006">
        <v>77</v>
      </c>
      <c r="G5006">
        <v>2089</v>
      </c>
    </row>
    <row r="5007" spans="1:7" x14ac:dyDescent="0.4">
      <c r="A5007" s="1">
        <v>43949</v>
      </c>
      <c r="B5007" t="s">
        <v>40</v>
      </c>
      <c r="C5007" t="s">
        <v>71</v>
      </c>
      <c r="D5007" t="str">
        <f>TRIM(COVID_STATE[[#This Row],[ REGION_HOLD]])</f>
        <v>South</v>
      </c>
      <c r="E5007">
        <v>413</v>
      </c>
      <c r="F5007">
        <v>12</v>
      </c>
      <c r="G5007">
        <v>137</v>
      </c>
    </row>
    <row r="5008" spans="1:7" x14ac:dyDescent="0.4">
      <c r="A5008" s="1">
        <v>43949</v>
      </c>
      <c r="B5008" t="s">
        <v>28</v>
      </c>
      <c r="C5008" t="s">
        <v>71</v>
      </c>
      <c r="D5008" t="str">
        <f>TRIM(COVID_STATE[[#This Row],[ REGION_HOLD]])</f>
        <v>South</v>
      </c>
      <c r="E5008">
        <v>102</v>
      </c>
      <c r="F5008">
        <v>5</v>
      </c>
      <c r="G5008">
        <v>190</v>
      </c>
    </row>
    <row r="5009" spans="1:7" x14ac:dyDescent="0.4">
      <c r="A5009" s="1">
        <v>43949</v>
      </c>
      <c r="B5009" t="s">
        <v>10</v>
      </c>
      <c r="C5009" t="s">
        <v>71</v>
      </c>
      <c r="D5009" t="str">
        <f>TRIM(COVID_STATE[[#This Row],[ REGION_HOLD]])</f>
        <v>South</v>
      </c>
      <c r="E5009">
        <v>708</v>
      </c>
      <c r="F5009">
        <v>83</v>
      </c>
      <c r="G5009">
        <v>1170</v>
      </c>
    </row>
    <row r="5010" spans="1:7" x14ac:dyDescent="0.4">
      <c r="A5010" s="1">
        <v>43949</v>
      </c>
      <c r="B5010" t="s">
        <v>13</v>
      </c>
      <c r="C5010" t="s">
        <v>71</v>
      </c>
      <c r="D5010" t="str">
        <f>TRIM(COVID_STATE[[#This Row],[ REGION_HOLD]])</f>
        <v>South</v>
      </c>
      <c r="E5010">
        <v>378</v>
      </c>
      <c r="F5010">
        <v>41</v>
      </c>
      <c r="G5010">
        <v>1022</v>
      </c>
    </row>
    <row r="5011" spans="1:7" x14ac:dyDescent="0.4">
      <c r="A5011" s="1">
        <v>43949</v>
      </c>
      <c r="B5011" t="s">
        <v>21</v>
      </c>
      <c r="C5011" t="s">
        <v>73</v>
      </c>
      <c r="D5011" t="str">
        <f>TRIM(COVID_STATE[[#This Row],[ REGION_HOLD]])</f>
        <v>West</v>
      </c>
      <c r="E5011">
        <v>2</v>
      </c>
      <c r="F5011">
        <v>0</v>
      </c>
      <c r="G5011">
        <v>16</v>
      </c>
    </row>
    <row r="5012" spans="1:7" x14ac:dyDescent="0.4">
      <c r="A5012" s="1">
        <v>43949</v>
      </c>
      <c r="B5012" t="s">
        <v>48</v>
      </c>
      <c r="C5012" t="s">
        <v>73</v>
      </c>
      <c r="D5012" t="str">
        <f>TRIM(COVID_STATE[[#This Row],[ REGION_HOLD]])</f>
        <v>West</v>
      </c>
      <c r="E5012">
        <v>35</v>
      </c>
      <c r="F5012">
        <v>2</v>
      </c>
      <c r="G5012">
        <v>60</v>
      </c>
    </row>
    <row r="5013" spans="1:7" x14ac:dyDescent="0.4">
      <c r="A5013" s="1">
        <v>43949</v>
      </c>
      <c r="B5013" t="s">
        <v>1</v>
      </c>
      <c r="C5013" t="s">
        <v>75</v>
      </c>
      <c r="D5013" t="str">
        <f>TRIM(COVID_STATE[[#This Row],[ REGION_HOLD]])</f>
        <v>Midwest</v>
      </c>
      <c r="E5013">
        <v>2219</v>
      </c>
      <c r="F5013">
        <v>140</v>
      </c>
      <c r="G5013">
        <v>2132</v>
      </c>
    </row>
    <row r="5014" spans="1:7" x14ac:dyDescent="0.4">
      <c r="A5014" s="1">
        <v>43949</v>
      </c>
      <c r="B5014" t="s">
        <v>22</v>
      </c>
      <c r="C5014" t="s">
        <v>75</v>
      </c>
      <c r="D5014" t="str">
        <f>TRIM(COVID_STATE[[#This Row],[ REGION_HOLD]])</f>
        <v>Midwest</v>
      </c>
      <c r="E5014">
        <v>646</v>
      </c>
      <c r="F5014">
        <v>60</v>
      </c>
      <c r="G5014">
        <v>992</v>
      </c>
    </row>
    <row r="5015" spans="1:7" x14ac:dyDescent="0.4">
      <c r="A5015" s="1">
        <v>43949</v>
      </c>
      <c r="B5015" t="s">
        <v>34</v>
      </c>
      <c r="C5015" t="s">
        <v>75</v>
      </c>
      <c r="D5015" t="str">
        <f>TRIM(COVID_STATE[[#This Row],[ REGION_HOLD]])</f>
        <v>Midwest</v>
      </c>
      <c r="E5015">
        <v>508</v>
      </c>
      <c r="F5015">
        <v>9</v>
      </c>
      <c r="G5015">
        <v>136</v>
      </c>
    </row>
    <row r="5016" spans="1:7" x14ac:dyDescent="0.4">
      <c r="A5016" s="1">
        <v>43949</v>
      </c>
      <c r="B5016" t="s">
        <v>29</v>
      </c>
      <c r="C5016" t="s">
        <v>75</v>
      </c>
      <c r="D5016" t="str">
        <f>TRIM(COVID_STATE[[#This Row],[ REGION_HOLD]])</f>
        <v>Midwest</v>
      </c>
      <c r="E5016">
        <v>194</v>
      </c>
      <c r="F5016">
        <v>1</v>
      </c>
      <c r="G5016">
        <v>127</v>
      </c>
    </row>
    <row r="5017" spans="1:7" x14ac:dyDescent="0.4">
      <c r="A5017" s="1">
        <v>43949</v>
      </c>
      <c r="B5017" t="s">
        <v>23</v>
      </c>
      <c r="C5017" t="s">
        <v>71</v>
      </c>
      <c r="D5017" t="str">
        <f>TRIM(COVID_STATE[[#This Row],[ REGION_HOLD]])</f>
        <v>South</v>
      </c>
      <c r="E5017">
        <v>229</v>
      </c>
      <c r="F5017">
        <v>15</v>
      </c>
      <c r="G5017">
        <v>231</v>
      </c>
    </row>
    <row r="5018" spans="1:7" x14ac:dyDescent="0.4">
      <c r="A5018" s="1">
        <v>43949</v>
      </c>
      <c r="B5018" t="s">
        <v>35</v>
      </c>
      <c r="C5018" t="s">
        <v>71</v>
      </c>
      <c r="D5018" t="str">
        <f>TRIM(COVID_STATE[[#This Row],[ REGION_HOLD]])</f>
        <v>South</v>
      </c>
      <c r="E5018">
        <v>218</v>
      </c>
      <c r="F5018">
        <v>61</v>
      </c>
      <c r="G5018">
        <v>1801</v>
      </c>
    </row>
    <row r="5019" spans="1:7" x14ac:dyDescent="0.4">
      <c r="A5019" s="1">
        <v>43949</v>
      </c>
      <c r="B5019" t="s">
        <v>46</v>
      </c>
      <c r="C5019" t="s">
        <v>74</v>
      </c>
      <c r="D5019" t="str">
        <f>TRIM(COVID_STATE[[#This Row],[ REGION_HOLD]])</f>
        <v>Northeast</v>
      </c>
      <c r="E5019">
        <v>17</v>
      </c>
      <c r="F5019">
        <v>0</v>
      </c>
      <c r="G5019">
        <v>51</v>
      </c>
    </row>
    <row r="5020" spans="1:7" x14ac:dyDescent="0.4">
      <c r="A5020" s="1">
        <v>43949</v>
      </c>
      <c r="B5020" t="s">
        <v>18</v>
      </c>
      <c r="C5020" t="s">
        <v>71</v>
      </c>
      <c r="D5020" t="str">
        <f>TRIM(COVID_STATE[[#This Row],[ REGION_HOLD]])</f>
        <v>South</v>
      </c>
      <c r="E5020">
        <v>626</v>
      </c>
      <c r="F5020">
        <v>71</v>
      </c>
      <c r="G5020">
        <v>1016</v>
      </c>
    </row>
    <row r="5021" spans="1:7" x14ac:dyDescent="0.4">
      <c r="A5021" s="1">
        <v>43949</v>
      </c>
      <c r="B5021" t="s">
        <v>4</v>
      </c>
      <c r="C5021" t="s">
        <v>74</v>
      </c>
      <c r="D5021" t="str">
        <f>TRIM(COVID_STATE[[#This Row],[ REGION_HOLD]])</f>
        <v>Northeast</v>
      </c>
      <c r="E5021">
        <v>1840</v>
      </c>
      <c r="F5021">
        <v>150</v>
      </c>
      <c r="G5021">
        <v>3153</v>
      </c>
    </row>
    <row r="5022" spans="1:7" x14ac:dyDescent="0.4">
      <c r="A5022" s="1">
        <v>43949</v>
      </c>
      <c r="B5022" t="s">
        <v>37</v>
      </c>
      <c r="C5022" t="s">
        <v>75</v>
      </c>
      <c r="D5022" t="str">
        <f>TRIM(COVID_STATE[[#This Row],[ REGION_HOLD]])</f>
        <v>Midwest</v>
      </c>
      <c r="E5022">
        <v>1012</v>
      </c>
      <c r="F5022">
        <v>160</v>
      </c>
      <c r="G5022">
        <v>3566</v>
      </c>
    </row>
    <row r="5023" spans="1:7" x14ac:dyDescent="0.4">
      <c r="A5023" s="1">
        <v>43949</v>
      </c>
      <c r="B5023" t="s">
        <v>24</v>
      </c>
      <c r="C5023" t="s">
        <v>75</v>
      </c>
      <c r="D5023" t="str">
        <f>TRIM(COVID_STATE[[#This Row],[ REGION_HOLD]])</f>
        <v>Midwest</v>
      </c>
      <c r="E5023">
        <v>365</v>
      </c>
      <c r="F5023">
        <v>15</v>
      </c>
      <c r="G5023">
        <v>301</v>
      </c>
    </row>
    <row r="5024" spans="1:7" x14ac:dyDescent="0.4">
      <c r="A5024" s="1">
        <v>43949</v>
      </c>
      <c r="B5024" t="s">
        <v>41</v>
      </c>
      <c r="C5024" t="s">
        <v>71</v>
      </c>
      <c r="D5024" t="str">
        <f>TRIM(COVID_STATE[[#This Row],[ REGION_HOLD]])</f>
        <v>South</v>
      </c>
      <c r="E5024">
        <v>248</v>
      </c>
      <c r="F5024">
        <v>10</v>
      </c>
      <c r="G5024">
        <v>239</v>
      </c>
    </row>
    <row r="5025" spans="1:7" x14ac:dyDescent="0.4">
      <c r="A5025" s="1">
        <v>43949</v>
      </c>
      <c r="B5025" t="s">
        <v>30</v>
      </c>
      <c r="C5025" t="s">
        <v>75</v>
      </c>
      <c r="D5025" t="str">
        <f>TRIM(COVID_STATE[[#This Row],[ REGION_HOLD]])</f>
        <v>Midwest</v>
      </c>
      <c r="E5025">
        <v>135</v>
      </c>
      <c r="F5025">
        <v>28</v>
      </c>
      <c r="G5025">
        <v>324</v>
      </c>
    </row>
    <row r="5026" spans="1:7" x14ac:dyDescent="0.4">
      <c r="A5026" s="1">
        <v>43949</v>
      </c>
      <c r="B5026" t="s">
        <v>49</v>
      </c>
      <c r="C5026" t="s">
        <v>73</v>
      </c>
      <c r="D5026" t="str">
        <f>TRIM(COVID_STATE[[#This Row],[ REGION_HOLD]])</f>
        <v>West</v>
      </c>
      <c r="E5026">
        <v>2</v>
      </c>
      <c r="F5026">
        <v>1</v>
      </c>
      <c r="G5026">
        <v>15</v>
      </c>
    </row>
    <row r="5027" spans="1:7" x14ac:dyDescent="0.4">
      <c r="A5027" s="1">
        <v>43949</v>
      </c>
      <c r="B5027" t="s">
        <v>7</v>
      </c>
      <c r="C5027" t="s">
        <v>75</v>
      </c>
      <c r="D5027" t="str">
        <f>TRIM(COVID_STATE[[#This Row],[ REGION_HOLD]])</f>
        <v>Midwest</v>
      </c>
      <c r="E5027">
        <v>126</v>
      </c>
      <c r="F5027">
        <v>2</v>
      </c>
      <c r="G5027">
        <v>56</v>
      </c>
    </row>
    <row r="5028" spans="1:7" x14ac:dyDescent="0.4">
      <c r="A5028" s="1">
        <v>43949</v>
      </c>
      <c r="B5028" t="s">
        <v>19</v>
      </c>
      <c r="C5028" t="s">
        <v>73</v>
      </c>
      <c r="D5028" t="str">
        <f>TRIM(COVID_STATE[[#This Row],[ REGION_HOLD]])</f>
        <v>West</v>
      </c>
      <c r="E5028">
        <v>104</v>
      </c>
      <c r="F5028">
        <v>6</v>
      </c>
      <c r="G5028">
        <v>225</v>
      </c>
    </row>
    <row r="5029" spans="1:7" x14ac:dyDescent="0.4">
      <c r="A5029" s="1">
        <v>43949</v>
      </c>
      <c r="B5029" t="s">
        <v>14</v>
      </c>
      <c r="C5029" t="s">
        <v>74</v>
      </c>
      <c r="D5029" t="str">
        <f>TRIM(COVID_STATE[[#This Row],[ REGION_HOLD]])</f>
        <v>Northeast</v>
      </c>
      <c r="E5029">
        <v>72</v>
      </c>
      <c r="F5029">
        <v>0</v>
      </c>
      <c r="G5029">
        <v>60</v>
      </c>
    </row>
    <row r="5030" spans="1:7" x14ac:dyDescent="0.4">
      <c r="A5030" s="1">
        <v>43949</v>
      </c>
      <c r="B5030" t="s">
        <v>16</v>
      </c>
      <c r="C5030" t="s">
        <v>74</v>
      </c>
      <c r="D5030" t="str">
        <f>TRIM(COVID_STATE[[#This Row],[ REGION_HOLD]])</f>
        <v>Northeast</v>
      </c>
      <c r="E5030">
        <v>2668</v>
      </c>
      <c r="F5030">
        <v>398</v>
      </c>
      <c r="G5030">
        <v>6442</v>
      </c>
    </row>
    <row r="5031" spans="1:7" x14ac:dyDescent="0.4">
      <c r="A5031" s="1">
        <v>43949</v>
      </c>
      <c r="B5031" t="s">
        <v>42</v>
      </c>
      <c r="C5031" t="s">
        <v>73</v>
      </c>
      <c r="D5031" t="str">
        <f>TRIM(COVID_STATE[[#This Row],[ REGION_HOLD]])</f>
        <v>West</v>
      </c>
      <c r="E5031">
        <v>150</v>
      </c>
      <c r="F5031">
        <v>6</v>
      </c>
      <c r="G5031">
        <v>110</v>
      </c>
    </row>
    <row r="5032" spans="1:7" x14ac:dyDescent="0.4">
      <c r="A5032" s="1">
        <v>43949</v>
      </c>
      <c r="B5032" t="s">
        <v>11</v>
      </c>
      <c r="C5032" t="s">
        <v>74</v>
      </c>
      <c r="D5032" t="str">
        <f>TRIM(COVID_STATE[[#This Row],[ REGION_HOLD]])</f>
        <v>Northeast</v>
      </c>
      <c r="E5032">
        <v>3285</v>
      </c>
      <c r="F5032">
        <v>510</v>
      </c>
      <c r="G5032">
        <v>22777</v>
      </c>
    </row>
    <row r="5033" spans="1:7" x14ac:dyDescent="0.4">
      <c r="A5033" s="1">
        <v>43949</v>
      </c>
      <c r="B5033" t="s">
        <v>15</v>
      </c>
      <c r="C5033" t="s">
        <v>71</v>
      </c>
      <c r="D5033" t="str">
        <f>TRIM(COVID_STATE[[#This Row],[ REGION_HOLD]])</f>
        <v>South</v>
      </c>
      <c r="E5033">
        <v>533</v>
      </c>
      <c r="F5033">
        <v>22</v>
      </c>
      <c r="G5033">
        <v>353</v>
      </c>
    </row>
    <row r="5034" spans="1:7" x14ac:dyDescent="0.4">
      <c r="A5034" s="1">
        <v>43949</v>
      </c>
      <c r="B5034" t="s">
        <v>43</v>
      </c>
      <c r="C5034" t="s">
        <v>75</v>
      </c>
      <c r="D5034" t="str">
        <f>TRIM(COVID_STATE[[#This Row],[ REGION_HOLD]])</f>
        <v>Midwest</v>
      </c>
      <c r="E5034">
        <v>49</v>
      </c>
      <c r="F5034">
        <v>0</v>
      </c>
      <c r="G5034">
        <v>19</v>
      </c>
    </row>
    <row r="5035" spans="1:7" x14ac:dyDescent="0.4">
      <c r="A5035" s="1">
        <v>43949</v>
      </c>
      <c r="B5035" t="s">
        <v>36</v>
      </c>
      <c r="C5035" t="s">
        <v>75</v>
      </c>
      <c r="D5035" t="str">
        <f>TRIM(COVID_STATE[[#This Row],[ REGION_HOLD]])</f>
        <v>Midwest</v>
      </c>
      <c r="E5035">
        <v>444</v>
      </c>
      <c r="F5035">
        <v>46</v>
      </c>
      <c r="G5035">
        <v>799</v>
      </c>
    </row>
    <row r="5036" spans="1:7" x14ac:dyDescent="0.4">
      <c r="A5036" s="1">
        <v>43949</v>
      </c>
      <c r="B5036" t="s">
        <v>25</v>
      </c>
      <c r="C5036" t="s">
        <v>71</v>
      </c>
      <c r="D5036" t="str">
        <f>TRIM(COVID_STATE[[#This Row],[ REGION_HOLD]])</f>
        <v>South</v>
      </c>
      <c r="E5036">
        <v>130</v>
      </c>
      <c r="F5036">
        <v>10</v>
      </c>
      <c r="G5036">
        <v>207</v>
      </c>
    </row>
    <row r="5037" spans="1:7" x14ac:dyDescent="0.4">
      <c r="A5037" s="1">
        <v>43949</v>
      </c>
      <c r="B5037" t="s">
        <v>9</v>
      </c>
      <c r="C5037" t="s">
        <v>73</v>
      </c>
      <c r="D5037" t="str">
        <f>TRIM(COVID_STATE[[#This Row],[ REGION_HOLD]])</f>
        <v>West</v>
      </c>
      <c r="E5037">
        <v>31</v>
      </c>
      <c r="F5037">
        <v>7</v>
      </c>
      <c r="G5037">
        <v>99</v>
      </c>
    </row>
    <row r="5038" spans="1:7" x14ac:dyDescent="0.4">
      <c r="A5038" s="1">
        <v>43949</v>
      </c>
      <c r="B5038" t="s">
        <v>26</v>
      </c>
      <c r="C5038" t="s">
        <v>74</v>
      </c>
      <c r="D5038" t="str">
        <f>TRIM(COVID_STATE[[#This Row],[ REGION_HOLD]])</f>
        <v>Northeast</v>
      </c>
      <c r="E5038">
        <v>1595</v>
      </c>
      <c r="F5038">
        <v>146</v>
      </c>
      <c r="G5038">
        <v>2092</v>
      </c>
    </row>
    <row r="5039" spans="1:7" x14ac:dyDescent="0.4">
      <c r="A5039" s="1">
        <v>43949</v>
      </c>
      <c r="B5039" t="s">
        <v>12</v>
      </c>
      <c r="C5039" t="s">
        <v>74</v>
      </c>
      <c r="D5039" t="str">
        <f>TRIM(COVID_STATE[[#This Row],[ REGION_HOLD]])</f>
        <v>Northeast</v>
      </c>
      <c r="E5039">
        <v>218</v>
      </c>
      <c r="F5039">
        <v>6</v>
      </c>
      <c r="G5039">
        <v>239</v>
      </c>
    </row>
    <row r="5040" spans="1:7" x14ac:dyDescent="0.4">
      <c r="A5040" s="1">
        <v>43949</v>
      </c>
      <c r="B5040" t="s">
        <v>27</v>
      </c>
      <c r="C5040" t="s">
        <v>71</v>
      </c>
      <c r="D5040" t="str">
        <f>TRIM(COVID_STATE[[#This Row],[ REGION_HOLD]])</f>
        <v>South</v>
      </c>
      <c r="E5040">
        <v>122</v>
      </c>
      <c r="F5040">
        <v>15</v>
      </c>
      <c r="G5040">
        <v>192</v>
      </c>
    </row>
    <row r="5041" spans="1:7" x14ac:dyDescent="0.4">
      <c r="A5041" s="1">
        <v>43949</v>
      </c>
      <c r="B5041" t="s">
        <v>38</v>
      </c>
      <c r="C5041" t="s">
        <v>75</v>
      </c>
      <c r="D5041" t="str">
        <f>TRIM(COVID_STATE[[#This Row],[ REGION_HOLD]])</f>
        <v>Midwest</v>
      </c>
      <c r="E5041">
        <v>68</v>
      </c>
      <c r="F5041">
        <v>0</v>
      </c>
      <c r="G5041">
        <v>11</v>
      </c>
    </row>
    <row r="5042" spans="1:7" x14ac:dyDescent="0.4">
      <c r="A5042" s="1">
        <v>43949</v>
      </c>
      <c r="B5042" t="s">
        <v>20</v>
      </c>
      <c r="C5042" t="s">
        <v>71</v>
      </c>
      <c r="D5042" t="str">
        <f>TRIM(COVID_STATE[[#This Row],[ REGION_HOLD]])</f>
        <v>South</v>
      </c>
      <c r="E5042">
        <v>235</v>
      </c>
      <c r="F5042">
        <v>6</v>
      </c>
      <c r="G5042">
        <v>190</v>
      </c>
    </row>
    <row r="5043" spans="1:7" x14ac:dyDescent="0.4">
      <c r="A5043" s="1">
        <v>43949</v>
      </c>
      <c r="B5043" t="s">
        <v>6</v>
      </c>
      <c r="C5043" t="s">
        <v>71</v>
      </c>
      <c r="D5043" t="str">
        <f>TRIM(COVID_STATE[[#This Row],[ REGION_HOLD]])</f>
        <v>South</v>
      </c>
      <c r="E5043">
        <v>905</v>
      </c>
      <c r="F5043">
        <v>39</v>
      </c>
      <c r="G5043">
        <v>738</v>
      </c>
    </row>
    <row r="5044" spans="1:7" x14ac:dyDescent="0.4">
      <c r="A5044" s="1">
        <v>43949</v>
      </c>
      <c r="B5044" t="s">
        <v>8</v>
      </c>
      <c r="C5044" t="s">
        <v>73</v>
      </c>
      <c r="D5044" t="str">
        <f>TRIM(COVID_STATE[[#This Row],[ REGION_HOLD]])</f>
        <v>West</v>
      </c>
      <c r="E5044">
        <v>107</v>
      </c>
      <c r="F5044">
        <v>4</v>
      </c>
      <c r="G5044">
        <v>45</v>
      </c>
    </row>
    <row r="5045" spans="1:7" x14ac:dyDescent="0.4">
      <c r="A5045" s="1">
        <v>43949</v>
      </c>
      <c r="B5045" t="s">
        <v>31</v>
      </c>
      <c r="C5045" t="s">
        <v>74</v>
      </c>
      <c r="D5045" t="str">
        <f>TRIM(COVID_STATE[[#This Row],[ REGION_HOLD]])</f>
        <v>Northeast</v>
      </c>
      <c r="E5045">
        <v>7</v>
      </c>
      <c r="F5045">
        <v>0</v>
      </c>
      <c r="G5045">
        <v>46</v>
      </c>
    </row>
    <row r="5046" spans="1:7" x14ac:dyDescent="0.4">
      <c r="A5046" s="1">
        <v>43949</v>
      </c>
      <c r="B5046" t="s">
        <v>32</v>
      </c>
      <c r="C5046" t="s">
        <v>71</v>
      </c>
      <c r="D5046" t="str">
        <f>TRIM(COVID_STATE[[#This Row],[ REGION_HOLD]])</f>
        <v>South</v>
      </c>
      <c r="E5046">
        <v>804</v>
      </c>
      <c r="F5046">
        <v>34</v>
      </c>
      <c r="G5046">
        <v>492</v>
      </c>
    </row>
    <row r="5047" spans="1:7" x14ac:dyDescent="0.4">
      <c r="A5047" s="1">
        <v>43949</v>
      </c>
      <c r="B5047" t="s">
        <v>0</v>
      </c>
      <c r="C5047" t="s">
        <v>73</v>
      </c>
      <c r="D5047" t="str">
        <f>TRIM(COVID_STATE[[#This Row],[ REGION_HOLD]])</f>
        <v>West</v>
      </c>
      <c r="E5047">
        <v>207</v>
      </c>
      <c r="F5047">
        <v>21</v>
      </c>
      <c r="G5047">
        <v>792</v>
      </c>
    </row>
    <row r="5048" spans="1:7" x14ac:dyDescent="0.4">
      <c r="A5048" s="1">
        <v>43949</v>
      </c>
      <c r="B5048" t="s">
        <v>50</v>
      </c>
      <c r="C5048" t="s">
        <v>71</v>
      </c>
      <c r="D5048" t="str">
        <f>TRIM(COVID_STATE[[#This Row],[ REGION_HOLD]])</f>
        <v>South</v>
      </c>
      <c r="E5048">
        <v>18</v>
      </c>
      <c r="F5048">
        <v>1</v>
      </c>
      <c r="G5048">
        <v>38</v>
      </c>
    </row>
    <row r="5049" spans="1:7" x14ac:dyDescent="0.4">
      <c r="A5049" s="1">
        <v>43949</v>
      </c>
      <c r="B5049" t="s">
        <v>5</v>
      </c>
      <c r="C5049" t="s">
        <v>75</v>
      </c>
      <c r="D5049" t="str">
        <f>TRIM(COVID_STATE[[#This Row],[ REGION_HOLD]])</f>
        <v>Midwest</v>
      </c>
      <c r="E5049">
        <v>208</v>
      </c>
      <c r="F5049">
        <v>19</v>
      </c>
      <c r="G5049">
        <v>300</v>
      </c>
    </row>
    <row r="5050" spans="1:7" x14ac:dyDescent="0.4">
      <c r="A5050" s="1">
        <v>43949</v>
      </c>
      <c r="B5050" t="s">
        <v>44</v>
      </c>
      <c r="C5050" t="s">
        <v>73</v>
      </c>
      <c r="D5050" t="str">
        <f>TRIM(COVID_STATE[[#This Row],[ REGION_HOLD]])</f>
        <v>West</v>
      </c>
      <c r="E5050">
        <v>16</v>
      </c>
      <c r="F5050">
        <v>0</v>
      </c>
      <c r="G5050">
        <v>7</v>
      </c>
    </row>
    <row r="5051" spans="1:7" x14ac:dyDescent="0.4">
      <c r="A5051" s="1">
        <v>43950</v>
      </c>
      <c r="B5051" t="s">
        <v>47</v>
      </c>
      <c r="C5051" t="s">
        <v>71</v>
      </c>
      <c r="D5051" t="str">
        <f>TRIM(COVID_STATE[[#This Row],[ REGION_HOLD]])</f>
        <v>South</v>
      </c>
      <c r="E5051">
        <v>175</v>
      </c>
      <c r="F5051">
        <v>20</v>
      </c>
      <c r="G5051">
        <v>262</v>
      </c>
    </row>
    <row r="5052" spans="1:7" x14ac:dyDescent="0.4">
      <c r="A5052" s="1">
        <v>43950</v>
      </c>
      <c r="B5052" t="s">
        <v>45</v>
      </c>
      <c r="C5052" t="s">
        <v>73</v>
      </c>
      <c r="D5052" t="str">
        <f>TRIM(COVID_STATE[[#This Row],[ REGION_HOLD]])</f>
        <v>West</v>
      </c>
      <c r="E5052">
        <v>4</v>
      </c>
      <c r="F5052">
        <v>0</v>
      </c>
      <c r="G5052">
        <v>7</v>
      </c>
    </row>
    <row r="5053" spans="1:7" x14ac:dyDescent="0.4">
      <c r="A5053" s="1">
        <v>43950</v>
      </c>
      <c r="B5053" t="s">
        <v>3</v>
      </c>
      <c r="C5053" t="s">
        <v>73</v>
      </c>
      <c r="D5053" t="str">
        <f>TRIM(COVID_STATE[[#This Row],[ REGION_HOLD]])</f>
        <v>West</v>
      </c>
      <c r="E5053">
        <v>254</v>
      </c>
      <c r="F5053">
        <v>11</v>
      </c>
      <c r="G5053">
        <v>308</v>
      </c>
    </row>
    <row r="5054" spans="1:7" x14ac:dyDescent="0.4">
      <c r="A5054" s="1">
        <v>43950</v>
      </c>
      <c r="B5054" t="s">
        <v>39</v>
      </c>
      <c r="C5054" t="s">
        <v>71</v>
      </c>
      <c r="D5054" t="str">
        <f>TRIM(COVID_STATE[[#This Row],[ REGION_HOLD]])</f>
        <v>South</v>
      </c>
      <c r="E5054">
        <v>80</v>
      </c>
      <c r="F5054">
        <v>2</v>
      </c>
      <c r="G5054">
        <v>59</v>
      </c>
    </row>
    <row r="5055" spans="1:7" x14ac:dyDescent="0.4">
      <c r="A5055" s="1">
        <v>43950</v>
      </c>
      <c r="B5055" t="s">
        <v>2</v>
      </c>
      <c r="C5055" t="s">
        <v>73</v>
      </c>
      <c r="D5055" t="str">
        <f>TRIM(COVID_STATE[[#This Row],[ REGION_HOLD]])</f>
        <v>West</v>
      </c>
      <c r="E5055">
        <v>2334</v>
      </c>
      <c r="F5055">
        <v>77</v>
      </c>
      <c r="G5055">
        <v>1961</v>
      </c>
    </row>
    <row r="5056" spans="1:7" x14ac:dyDescent="0.4">
      <c r="A5056" s="1">
        <v>43950</v>
      </c>
      <c r="B5056" t="s">
        <v>17</v>
      </c>
      <c r="C5056" t="s">
        <v>73</v>
      </c>
      <c r="D5056" t="str">
        <f>TRIM(COVID_STATE[[#This Row],[ REGION_HOLD]])</f>
        <v>West</v>
      </c>
      <c r="E5056">
        <v>441</v>
      </c>
      <c r="F5056">
        <v>30</v>
      </c>
      <c r="G5056">
        <v>764</v>
      </c>
    </row>
    <row r="5057" spans="1:7" x14ac:dyDescent="0.4">
      <c r="A5057" s="1">
        <v>43950</v>
      </c>
      <c r="B5057" t="s">
        <v>33</v>
      </c>
      <c r="C5057" t="s">
        <v>74</v>
      </c>
      <c r="D5057" t="str">
        <f>TRIM(COVID_STATE[[#This Row],[ REGION_HOLD]])</f>
        <v>Northeast</v>
      </c>
      <c r="E5057">
        <v>455</v>
      </c>
      <c r="F5057">
        <v>79</v>
      </c>
      <c r="G5057">
        <v>2168</v>
      </c>
    </row>
    <row r="5058" spans="1:7" x14ac:dyDescent="0.4">
      <c r="A5058" s="1">
        <v>43950</v>
      </c>
      <c r="B5058" t="s">
        <v>40</v>
      </c>
      <c r="C5058" t="s">
        <v>71</v>
      </c>
      <c r="D5058" t="str">
        <f>TRIM(COVID_STATE[[#This Row],[ REGION_HOLD]])</f>
        <v>South</v>
      </c>
      <c r="E5058">
        <v>80</v>
      </c>
      <c r="F5058">
        <v>7</v>
      </c>
      <c r="G5058">
        <v>144</v>
      </c>
    </row>
    <row r="5059" spans="1:7" x14ac:dyDescent="0.4">
      <c r="A5059" s="1">
        <v>43950</v>
      </c>
      <c r="B5059" t="s">
        <v>28</v>
      </c>
      <c r="C5059" t="s">
        <v>71</v>
      </c>
      <c r="D5059" t="str">
        <f>TRIM(COVID_STATE[[#This Row],[ REGION_HOLD]])</f>
        <v>South</v>
      </c>
      <c r="E5059">
        <v>112</v>
      </c>
      <c r="F5059">
        <v>15</v>
      </c>
      <c r="G5059">
        <v>205</v>
      </c>
    </row>
    <row r="5060" spans="1:7" x14ac:dyDescent="0.4">
      <c r="A5060" s="1">
        <v>43950</v>
      </c>
      <c r="B5060" t="s">
        <v>10</v>
      </c>
      <c r="C5060" t="s">
        <v>71</v>
      </c>
      <c r="D5060" t="str">
        <f>TRIM(COVID_STATE[[#This Row],[ REGION_HOLD]])</f>
        <v>South</v>
      </c>
      <c r="E5060">
        <v>347</v>
      </c>
      <c r="F5060">
        <v>46</v>
      </c>
      <c r="G5060">
        <v>1216</v>
      </c>
    </row>
    <row r="5061" spans="1:7" x14ac:dyDescent="0.4">
      <c r="A5061" s="1">
        <v>43950</v>
      </c>
      <c r="B5061" t="s">
        <v>13</v>
      </c>
      <c r="C5061" t="s">
        <v>71</v>
      </c>
      <c r="D5061" t="str">
        <f>TRIM(COVID_STATE[[#This Row],[ REGION_HOLD]])</f>
        <v>South</v>
      </c>
      <c r="E5061">
        <v>693</v>
      </c>
      <c r="F5061">
        <v>64</v>
      </c>
      <c r="G5061">
        <v>1086</v>
      </c>
    </row>
    <row r="5062" spans="1:7" x14ac:dyDescent="0.4">
      <c r="A5062" s="1">
        <v>43950</v>
      </c>
      <c r="B5062" t="s">
        <v>21</v>
      </c>
      <c r="C5062" t="s">
        <v>73</v>
      </c>
      <c r="D5062" t="str">
        <f>TRIM(COVID_STATE[[#This Row],[ REGION_HOLD]])</f>
        <v>West</v>
      </c>
      <c r="E5062">
        <v>3</v>
      </c>
      <c r="F5062">
        <v>0</v>
      </c>
      <c r="G5062">
        <v>16</v>
      </c>
    </row>
    <row r="5063" spans="1:7" x14ac:dyDescent="0.4">
      <c r="A5063" s="1">
        <v>43950</v>
      </c>
      <c r="B5063" t="s">
        <v>48</v>
      </c>
      <c r="C5063" t="s">
        <v>73</v>
      </c>
      <c r="D5063" t="str">
        <f>TRIM(COVID_STATE[[#This Row],[ REGION_HOLD]])</f>
        <v>West</v>
      </c>
      <c r="E5063">
        <v>32</v>
      </c>
      <c r="F5063">
        <v>0</v>
      </c>
      <c r="G5063">
        <v>60</v>
      </c>
    </row>
    <row r="5064" spans="1:7" x14ac:dyDescent="0.4">
      <c r="A5064" s="1">
        <v>43950</v>
      </c>
      <c r="B5064" t="s">
        <v>1</v>
      </c>
      <c r="C5064" t="s">
        <v>75</v>
      </c>
      <c r="D5064" t="str">
        <f>TRIM(COVID_STATE[[#This Row],[ REGION_HOLD]])</f>
        <v>Midwest</v>
      </c>
      <c r="E5064">
        <v>2253</v>
      </c>
      <c r="F5064">
        <v>89</v>
      </c>
      <c r="G5064">
        <v>2221</v>
      </c>
    </row>
    <row r="5065" spans="1:7" x14ac:dyDescent="0.4">
      <c r="A5065" s="1">
        <v>43950</v>
      </c>
      <c r="B5065" t="s">
        <v>22</v>
      </c>
      <c r="C5065" t="s">
        <v>75</v>
      </c>
      <c r="D5065" t="str">
        <f>TRIM(COVID_STATE[[#This Row],[ REGION_HOLD]])</f>
        <v>Midwest</v>
      </c>
      <c r="E5065">
        <v>626</v>
      </c>
      <c r="F5065">
        <v>73</v>
      </c>
      <c r="G5065">
        <v>1065</v>
      </c>
    </row>
    <row r="5066" spans="1:7" x14ac:dyDescent="0.4">
      <c r="A5066" s="1">
        <v>43950</v>
      </c>
      <c r="B5066" t="s">
        <v>34</v>
      </c>
      <c r="C5066" t="s">
        <v>75</v>
      </c>
      <c r="D5066" t="str">
        <f>TRIM(COVID_STATE[[#This Row],[ REGION_HOLD]])</f>
        <v>Midwest</v>
      </c>
      <c r="E5066">
        <v>467</v>
      </c>
      <c r="F5066">
        <v>12</v>
      </c>
      <c r="G5066">
        <v>148</v>
      </c>
    </row>
    <row r="5067" spans="1:7" x14ac:dyDescent="0.4">
      <c r="A5067" s="1">
        <v>43950</v>
      </c>
      <c r="B5067" t="s">
        <v>29</v>
      </c>
      <c r="C5067" t="s">
        <v>75</v>
      </c>
      <c r="D5067" t="str">
        <f>TRIM(COVID_STATE[[#This Row],[ REGION_HOLD]])</f>
        <v>Midwest</v>
      </c>
      <c r="E5067">
        <v>210</v>
      </c>
      <c r="F5067">
        <v>5</v>
      </c>
      <c r="G5067">
        <v>132</v>
      </c>
    </row>
    <row r="5068" spans="1:7" x14ac:dyDescent="0.4">
      <c r="A5068" s="1">
        <v>43950</v>
      </c>
      <c r="B5068" t="s">
        <v>23</v>
      </c>
      <c r="C5068" t="s">
        <v>71</v>
      </c>
      <c r="D5068" t="str">
        <f>TRIM(COVID_STATE[[#This Row],[ REGION_HOLD]])</f>
        <v>South</v>
      </c>
      <c r="E5068">
        <v>163</v>
      </c>
      <c r="F5068">
        <v>4</v>
      </c>
      <c r="G5068">
        <v>235</v>
      </c>
    </row>
    <row r="5069" spans="1:7" x14ac:dyDescent="0.4">
      <c r="A5069" s="1">
        <v>43950</v>
      </c>
      <c r="B5069" t="s">
        <v>35</v>
      </c>
      <c r="C5069" t="s">
        <v>71</v>
      </c>
      <c r="D5069" t="str">
        <f>TRIM(COVID_STATE[[#This Row],[ REGION_HOLD]])</f>
        <v>South</v>
      </c>
      <c r="E5069">
        <v>374</v>
      </c>
      <c r="F5069">
        <v>44</v>
      </c>
      <c r="G5069">
        <v>1845</v>
      </c>
    </row>
    <row r="5070" spans="1:7" x14ac:dyDescent="0.4">
      <c r="A5070" s="1">
        <v>43950</v>
      </c>
      <c r="B5070" t="s">
        <v>46</v>
      </c>
      <c r="C5070" t="s">
        <v>74</v>
      </c>
      <c r="D5070" t="str">
        <f>TRIM(COVID_STATE[[#This Row],[ REGION_HOLD]])</f>
        <v>Northeast</v>
      </c>
      <c r="E5070">
        <v>16</v>
      </c>
      <c r="F5070">
        <v>1</v>
      </c>
      <c r="G5070">
        <v>52</v>
      </c>
    </row>
    <row r="5071" spans="1:7" x14ac:dyDescent="0.4">
      <c r="A5071" s="1">
        <v>43950</v>
      </c>
      <c r="B5071" t="s">
        <v>18</v>
      </c>
      <c r="C5071" t="s">
        <v>71</v>
      </c>
      <c r="D5071" t="str">
        <f>TRIM(COVID_STATE[[#This Row],[ REGION_HOLD]])</f>
        <v>South</v>
      </c>
      <c r="E5071">
        <v>742</v>
      </c>
      <c r="F5071">
        <v>62</v>
      </c>
      <c r="G5071">
        <v>1078</v>
      </c>
    </row>
    <row r="5072" spans="1:7" x14ac:dyDescent="0.4">
      <c r="A5072" s="1">
        <v>43950</v>
      </c>
      <c r="B5072" t="s">
        <v>4</v>
      </c>
      <c r="C5072" t="s">
        <v>74</v>
      </c>
      <c r="D5072" t="str">
        <f>TRIM(COVID_STATE[[#This Row],[ REGION_HOLD]])</f>
        <v>Northeast</v>
      </c>
      <c r="E5072">
        <v>1963</v>
      </c>
      <c r="F5072">
        <v>252</v>
      </c>
      <c r="G5072">
        <v>3405</v>
      </c>
    </row>
    <row r="5073" spans="1:7" x14ac:dyDescent="0.4">
      <c r="A5073" s="1">
        <v>43950</v>
      </c>
      <c r="B5073" t="s">
        <v>37</v>
      </c>
      <c r="C5073" t="s">
        <v>75</v>
      </c>
      <c r="D5073" t="str">
        <f>TRIM(COVID_STATE[[#This Row],[ REGION_HOLD]])</f>
        <v>Midwest</v>
      </c>
      <c r="E5073">
        <v>974</v>
      </c>
      <c r="F5073">
        <v>104</v>
      </c>
      <c r="G5073">
        <v>3670</v>
      </c>
    </row>
    <row r="5074" spans="1:7" x14ac:dyDescent="0.4">
      <c r="A5074" s="1">
        <v>43950</v>
      </c>
      <c r="B5074" t="s">
        <v>24</v>
      </c>
      <c r="C5074" t="s">
        <v>75</v>
      </c>
      <c r="D5074" t="str">
        <f>TRIM(COVID_STATE[[#This Row],[ REGION_HOLD]])</f>
        <v>Midwest</v>
      </c>
      <c r="E5074">
        <v>463</v>
      </c>
      <c r="F5074">
        <v>18</v>
      </c>
      <c r="G5074">
        <v>319</v>
      </c>
    </row>
    <row r="5075" spans="1:7" x14ac:dyDescent="0.4">
      <c r="A5075" s="1">
        <v>43950</v>
      </c>
      <c r="B5075" t="s">
        <v>41</v>
      </c>
      <c r="C5075" t="s">
        <v>71</v>
      </c>
      <c r="D5075" t="str">
        <f>TRIM(COVID_STATE[[#This Row],[ REGION_HOLD]])</f>
        <v>South</v>
      </c>
      <c r="E5075">
        <v>227</v>
      </c>
      <c r="F5075">
        <v>11</v>
      </c>
      <c r="G5075">
        <v>250</v>
      </c>
    </row>
    <row r="5076" spans="1:7" x14ac:dyDescent="0.4">
      <c r="A5076" s="1">
        <v>43950</v>
      </c>
      <c r="B5076" t="s">
        <v>30</v>
      </c>
      <c r="C5076" t="s">
        <v>75</v>
      </c>
      <c r="D5076" t="str">
        <f>TRIM(COVID_STATE[[#This Row],[ REGION_HOLD]])</f>
        <v>Midwest</v>
      </c>
      <c r="E5076">
        <v>120</v>
      </c>
      <c r="F5076">
        <v>7</v>
      </c>
      <c r="G5076">
        <v>331</v>
      </c>
    </row>
    <row r="5077" spans="1:7" x14ac:dyDescent="0.4">
      <c r="A5077" s="1">
        <v>43950</v>
      </c>
      <c r="B5077" t="s">
        <v>49</v>
      </c>
      <c r="C5077" t="s">
        <v>73</v>
      </c>
      <c r="D5077" t="str">
        <f>TRIM(COVID_STATE[[#This Row],[ REGION_HOLD]])</f>
        <v>West</v>
      </c>
      <c r="E5077">
        <v>0</v>
      </c>
      <c r="F5077">
        <v>1</v>
      </c>
      <c r="G5077">
        <v>16</v>
      </c>
    </row>
    <row r="5078" spans="1:7" x14ac:dyDescent="0.4">
      <c r="A5078" s="1">
        <v>43950</v>
      </c>
      <c r="B5078" t="s">
        <v>7</v>
      </c>
      <c r="C5078" t="s">
        <v>75</v>
      </c>
      <c r="D5078" t="str">
        <f>TRIM(COVID_STATE[[#This Row],[ REGION_HOLD]])</f>
        <v>Midwest</v>
      </c>
      <c r="E5078">
        <v>263</v>
      </c>
      <c r="F5078">
        <v>11</v>
      </c>
      <c r="G5078">
        <v>67</v>
      </c>
    </row>
    <row r="5079" spans="1:7" x14ac:dyDescent="0.4">
      <c r="A5079" s="1">
        <v>43950</v>
      </c>
      <c r="B5079" t="s">
        <v>19</v>
      </c>
      <c r="C5079" t="s">
        <v>73</v>
      </c>
      <c r="D5079" t="str">
        <f>TRIM(COVID_STATE[[#This Row],[ REGION_HOLD]])</f>
        <v>West</v>
      </c>
      <c r="E5079">
        <v>122</v>
      </c>
      <c r="F5079">
        <v>12</v>
      </c>
      <c r="G5079">
        <v>237</v>
      </c>
    </row>
    <row r="5080" spans="1:7" x14ac:dyDescent="0.4">
      <c r="A5080" s="1">
        <v>43950</v>
      </c>
      <c r="B5080" t="s">
        <v>14</v>
      </c>
      <c r="C5080" t="s">
        <v>74</v>
      </c>
      <c r="D5080" t="str">
        <f>TRIM(COVID_STATE[[#This Row],[ REGION_HOLD]])</f>
        <v>Northeast</v>
      </c>
      <c r="E5080">
        <v>44</v>
      </c>
      <c r="F5080">
        <v>6</v>
      </c>
      <c r="G5080">
        <v>66</v>
      </c>
    </row>
    <row r="5081" spans="1:7" x14ac:dyDescent="0.4">
      <c r="A5081" s="1">
        <v>43950</v>
      </c>
      <c r="B5081" t="s">
        <v>16</v>
      </c>
      <c r="C5081" t="s">
        <v>74</v>
      </c>
      <c r="D5081" t="str">
        <f>TRIM(COVID_STATE[[#This Row],[ REGION_HOLD]])</f>
        <v>Northeast</v>
      </c>
      <c r="E5081">
        <v>2408</v>
      </c>
      <c r="F5081">
        <v>328</v>
      </c>
      <c r="G5081">
        <v>6770</v>
      </c>
    </row>
    <row r="5082" spans="1:7" x14ac:dyDescent="0.4">
      <c r="A5082" s="1">
        <v>43950</v>
      </c>
      <c r="B5082" t="s">
        <v>42</v>
      </c>
      <c r="C5082" t="s">
        <v>73</v>
      </c>
      <c r="D5082" t="str">
        <f>TRIM(COVID_STATE[[#This Row],[ REGION_HOLD]])</f>
        <v>West</v>
      </c>
      <c r="E5082">
        <v>238</v>
      </c>
      <c r="F5082">
        <v>2</v>
      </c>
      <c r="G5082">
        <v>112</v>
      </c>
    </row>
    <row r="5083" spans="1:7" x14ac:dyDescent="0.4">
      <c r="A5083" s="1">
        <v>43950</v>
      </c>
      <c r="B5083" t="s">
        <v>11</v>
      </c>
      <c r="C5083" t="s">
        <v>74</v>
      </c>
      <c r="D5083" t="str">
        <f>TRIM(COVID_STATE[[#This Row],[ REGION_HOLD]])</f>
        <v>Northeast</v>
      </c>
      <c r="E5083">
        <v>4718</v>
      </c>
      <c r="F5083">
        <v>510</v>
      </c>
      <c r="G5083">
        <v>23287</v>
      </c>
    </row>
    <row r="5084" spans="1:7" x14ac:dyDescent="0.4">
      <c r="A5084" s="1">
        <v>43950</v>
      </c>
      <c r="B5084" t="s">
        <v>15</v>
      </c>
      <c r="C5084" t="s">
        <v>71</v>
      </c>
      <c r="D5084" t="str">
        <f>TRIM(COVID_STATE[[#This Row],[ REGION_HOLD]])</f>
        <v>South</v>
      </c>
      <c r="E5084">
        <v>379</v>
      </c>
      <c r="F5084">
        <v>13</v>
      </c>
      <c r="G5084">
        <v>366</v>
      </c>
    </row>
    <row r="5085" spans="1:7" x14ac:dyDescent="0.4">
      <c r="A5085" s="1">
        <v>43950</v>
      </c>
      <c r="B5085" t="s">
        <v>43</v>
      </c>
      <c r="C5085" t="s">
        <v>75</v>
      </c>
      <c r="D5085" t="str">
        <f>TRIM(COVID_STATE[[#This Row],[ REGION_HOLD]])</f>
        <v>Midwest</v>
      </c>
      <c r="E5085">
        <v>42</v>
      </c>
      <c r="F5085">
        <v>0</v>
      </c>
      <c r="G5085">
        <v>19</v>
      </c>
    </row>
    <row r="5086" spans="1:7" x14ac:dyDescent="0.4">
      <c r="A5086" s="1">
        <v>43950</v>
      </c>
      <c r="B5086" t="s">
        <v>36</v>
      </c>
      <c r="C5086" t="s">
        <v>75</v>
      </c>
      <c r="D5086" t="str">
        <f>TRIM(COVID_STATE[[#This Row],[ REGION_HOLD]])</f>
        <v>Midwest</v>
      </c>
      <c r="E5086">
        <v>534</v>
      </c>
      <c r="F5086">
        <v>138</v>
      </c>
      <c r="G5086">
        <v>937</v>
      </c>
    </row>
    <row r="5087" spans="1:7" x14ac:dyDescent="0.4">
      <c r="A5087" s="1">
        <v>43950</v>
      </c>
      <c r="B5087" t="s">
        <v>25</v>
      </c>
      <c r="C5087" t="s">
        <v>71</v>
      </c>
      <c r="D5087" t="str">
        <f>TRIM(COVID_STATE[[#This Row],[ REGION_HOLD]])</f>
        <v>South</v>
      </c>
      <c r="E5087">
        <v>63</v>
      </c>
      <c r="F5087">
        <v>7</v>
      </c>
      <c r="G5087">
        <v>214</v>
      </c>
    </row>
    <row r="5088" spans="1:7" x14ac:dyDescent="0.4">
      <c r="A5088" s="1">
        <v>43950</v>
      </c>
      <c r="B5088" t="s">
        <v>9</v>
      </c>
      <c r="C5088" t="s">
        <v>73</v>
      </c>
      <c r="D5088" t="str">
        <f>TRIM(COVID_STATE[[#This Row],[ REGION_HOLD]])</f>
        <v>West</v>
      </c>
      <c r="E5088">
        <v>61</v>
      </c>
      <c r="F5088">
        <v>2</v>
      </c>
      <c r="G5088">
        <v>101</v>
      </c>
    </row>
    <row r="5089" spans="1:7" x14ac:dyDescent="0.4">
      <c r="A5089" s="1">
        <v>43950</v>
      </c>
      <c r="B5089" t="s">
        <v>26</v>
      </c>
      <c r="C5089" t="s">
        <v>74</v>
      </c>
      <c r="D5089" t="str">
        <f>TRIM(COVID_STATE[[#This Row],[ REGION_HOLD]])</f>
        <v>Northeast</v>
      </c>
      <c r="E5089">
        <v>868</v>
      </c>
      <c r="F5089">
        <v>300</v>
      </c>
      <c r="G5089">
        <v>2392</v>
      </c>
    </row>
    <row r="5090" spans="1:7" x14ac:dyDescent="0.4">
      <c r="A5090" s="1">
        <v>43950</v>
      </c>
      <c r="B5090" t="s">
        <v>12</v>
      </c>
      <c r="C5090" t="s">
        <v>74</v>
      </c>
      <c r="D5090" t="str">
        <f>TRIM(COVID_STATE[[#This Row],[ REGION_HOLD]])</f>
        <v>Northeast</v>
      </c>
      <c r="E5090">
        <v>321</v>
      </c>
      <c r="F5090">
        <v>12</v>
      </c>
      <c r="G5090">
        <v>251</v>
      </c>
    </row>
    <row r="5091" spans="1:7" x14ac:dyDescent="0.4">
      <c r="A5091" s="1">
        <v>43950</v>
      </c>
      <c r="B5091" t="s">
        <v>27</v>
      </c>
      <c r="C5091" t="s">
        <v>71</v>
      </c>
      <c r="D5091" t="str">
        <f>TRIM(COVID_STATE[[#This Row],[ REGION_HOLD]])</f>
        <v>South</v>
      </c>
      <c r="E5091">
        <v>146</v>
      </c>
      <c r="F5091">
        <v>40</v>
      </c>
      <c r="G5091">
        <v>232</v>
      </c>
    </row>
    <row r="5092" spans="1:7" x14ac:dyDescent="0.4">
      <c r="A5092" s="1">
        <v>43950</v>
      </c>
      <c r="B5092" t="s">
        <v>38</v>
      </c>
      <c r="C5092" t="s">
        <v>75</v>
      </c>
      <c r="D5092" t="str">
        <f>TRIM(COVID_STATE[[#This Row],[ REGION_HOLD]])</f>
        <v>Midwest</v>
      </c>
      <c r="E5092">
        <v>61</v>
      </c>
      <c r="F5092">
        <v>2</v>
      </c>
      <c r="G5092">
        <v>13</v>
      </c>
    </row>
    <row r="5093" spans="1:7" x14ac:dyDescent="0.4">
      <c r="A5093" s="1">
        <v>43950</v>
      </c>
      <c r="B5093" t="s">
        <v>20</v>
      </c>
      <c r="C5093" t="s">
        <v>71</v>
      </c>
      <c r="D5093" t="str">
        <f>TRIM(COVID_STATE[[#This Row],[ REGION_HOLD]])</f>
        <v>South</v>
      </c>
      <c r="E5093">
        <v>281</v>
      </c>
      <c r="F5093">
        <v>6</v>
      </c>
      <c r="G5093">
        <v>196</v>
      </c>
    </row>
    <row r="5094" spans="1:7" x14ac:dyDescent="0.4">
      <c r="A5094" s="1">
        <v>43950</v>
      </c>
      <c r="B5094" t="s">
        <v>6</v>
      </c>
      <c r="C5094" t="s">
        <v>71</v>
      </c>
      <c r="D5094" t="str">
        <f>TRIM(COVID_STATE[[#This Row],[ REGION_HOLD]])</f>
        <v>South</v>
      </c>
      <c r="E5094">
        <v>971</v>
      </c>
      <c r="F5094">
        <v>38</v>
      </c>
      <c r="G5094">
        <v>776</v>
      </c>
    </row>
    <row r="5095" spans="1:7" x14ac:dyDescent="0.4">
      <c r="A5095" s="1">
        <v>43950</v>
      </c>
      <c r="B5095" t="s">
        <v>8</v>
      </c>
      <c r="C5095" t="s">
        <v>73</v>
      </c>
      <c r="D5095" t="str">
        <f>TRIM(COVID_STATE[[#This Row],[ REGION_HOLD]])</f>
        <v>West</v>
      </c>
      <c r="E5095">
        <v>156</v>
      </c>
      <c r="F5095">
        <v>0</v>
      </c>
      <c r="G5095">
        <v>45</v>
      </c>
    </row>
    <row r="5096" spans="1:7" x14ac:dyDescent="0.4">
      <c r="A5096" s="1">
        <v>43950</v>
      </c>
      <c r="B5096" t="s">
        <v>31</v>
      </c>
      <c r="C5096" t="s">
        <v>74</v>
      </c>
      <c r="D5096" t="str">
        <f>TRIM(COVID_STATE[[#This Row],[ REGION_HOLD]])</f>
        <v>Northeast</v>
      </c>
      <c r="E5096">
        <v>0</v>
      </c>
      <c r="F5096">
        <v>0</v>
      </c>
      <c r="G5096">
        <v>46</v>
      </c>
    </row>
    <row r="5097" spans="1:7" x14ac:dyDescent="0.4">
      <c r="A5097" s="1">
        <v>43950</v>
      </c>
      <c r="B5097" t="s">
        <v>32</v>
      </c>
      <c r="C5097" t="s">
        <v>71</v>
      </c>
      <c r="D5097" t="str">
        <f>TRIM(COVID_STATE[[#This Row],[ REGION_HOLD]])</f>
        <v>South</v>
      </c>
      <c r="E5097">
        <v>623</v>
      </c>
      <c r="F5097">
        <v>30</v>
      </c>
      <c r="G5097">
        <v>522</v>
      </c>
    </row>
    <row r="5098" spans="1:7" x14ac:dyDescent="0.4">
      <c r="A5098" s="1">
        <v>43950</v>
      </c>
      <c r="B5098" t="s">
        <v>0</v>
      </c>
      <c r="C5098" t="s">
        <v>73</v>
      </c>
      <c r="D5098" t="str">
        <f>TRIM(COVID_STATE[[#This Row],[ REGION_HOLD]])</f>
        <v>West</v>
      </c>
      <c r="E5098">
        <v>325</v>
      </c>
      <c r="F5098">
        <v>13</v>
      </c>
      <c r="G5098">
        <v>805</v>
      </c>
    </row>
    <row r="5099" spans="1:7" x14ac:dyDescent="0.4">
      <c r="A5099" s="1">
        <v>43950</v>
      </c>
      <c r="B5099" t="s">
        <v>50</v>
      </c>
      <c r="C5099" t="s">
        <v>71</v>
      </c>
      <c r="D5099" t="str">
        <f>TRIM(COVID_STATE[[#This Row],[ REGION_HOLD]])</f>
        <v>South</v>
      </c>
      <c r="E5099">
        <v>14</v>
      </c>
      <c r="F5099">
        <v>2</v>
      </c>
      <c r="G5099">
        <v>40</v>
      </c>
    </row>
    <row r="5100" spans="1:7" x14ac:dyDescent="0.4">
      <c r="A5100" s="1">
        <v>43950</v>
      </c>
      <c r="B5100" t="s">
        <v>5</v>
      </c>
      <c r="C5100" t="s">
        <v>75</v>
      </c>
      <c r="D5100" t="str">
        <f>TRIM(COVID_STATE[[#This Row],[ REGION_HOLD]])</f>
        <v>Midwest</v>
      </c>
      <c r="E5100">
        <v>231</v>
      </c>
      <c r="F5100">
        <v>8</v>
      </c>
      <c r="G5100">
        <v>308</v>
      </c>
    </row>
    <row r="5101" spans="1:7" x14ac:dyDescent="0.4">
      <c r="A5101" s="1">
        <v>43950</v>
      </c>
      <c r="B5101" t="s">
        <v>44</v>
      </c>
      <c r="C5101" t="s">
        <v>73</v>
      </c>
      <c r="D5101" t="str">
        <f>TRIM(COVID_STATE[[#This Row],[ REGION_HOLD]])</f>
        <v>West</v>
      </c>
      <c r="E5101">
        <v>8</v>
      </c>
      <c r="F5101">
        <v>0</v>
      </c>
      <c r="G5101">
        <v>7</v>
      </c>
    </row>
    <row r="5102" spans="1:7" x14ac:dyDescent="0.4">
      <c r="A5102" s="1">
        <v>43951</v>
      </c>
      <c r="B5102" t="s">
        <v>47</v>
      </c>
      <c r="C5102" t="s">
        <v>71</v>
      </c>
      <c r="D5102" t="str">
        <f>TRIM(COVID_STATE[[#This Row],[ REGION_HOLD]])</f>
        <v>South</v>
      </c>
      <c r="E5102">
        <v>143</v>
      </c>
      <c r="F5102">
        <v>10</v>
      </c>
      <c r="G5102">
        <v>272</v>
      </c>
    </row>
    <row r="5103" spans="1:7" x14ac:dyDescent="0.4">
      <c r="A5103" s="1">
        <v>43951</v>
      </c>
      <c r="B5103" t="s">
        <v>45</v>
      </c>
      <c r="C5103" t="s">
        <v>73</v>
      </c>
      <c r="D5103" t="str">
        <f>TRIM(COVID_STATE[[#This Row],[ REGION_HOLD]])</f>
        <v>West</v>
      </c>
      <c r="E5103">
        <v>0</v>
      </c>
      <c r="F5103">
        <v>0</v>
      </c>
      <c r="G5103">
        <v>7</v>
      </c>
    </row>
    <row r="5104" spans="1:7" x14ac:dyDescent="0.4">
      <c r="A5104" s="1">
        <v>43951</v>
      </c>
      <c r="B5104" t="s">
        <v>3</v>
      </c>
      <c r="C5104" t="s">
        <v>73</v>
      </c>
      <c r="D5104" t="str">
        <f>TRIM(COVID_STATE[[#This Row],[ REGION_HOLD]])</f>
        <v>West</v>
      </c>
      <c r="E5104">
        <v>446</v>
      </c>
      <c r="F5104">
        <v>12</v>
      </c>
      <c r="G5104">
        <v>320</v>
      </c>
    </row>
    <row r="5105" spans="1:7" x14ac:dyDescent="0.4">
      <c r="A5105" s="1">
        <v>43951</v>
      </c>
      <c r="B5105" t="s">
        <v>39</v>
      </c>
      <c r="C5105" t="s">
        <v>71</v>
      </c>
      <c r="D5105" t="str">
        <f>TRIM(COVID_STATE[[#This Row],[ REGION_HOLD]])</f>
        <v>South</v>
      </c>
      <c r="E5105">
        <v>74</v>
      </c>
      <c r="F5105">
        <v>2</v>
      </c>
      <c r="G5105">
        <v>61</v>
      </c>
    </row>
    <row r="5106" spans="1:7" x14ac:dyDescent="0.4">
      <c r="A5106" s="1">
        <v>43951</v>
      </c>
      <c r="B5106" t="s">
        <v>2</v>
      </c>
      <c r="C5106" t="s">
        <v>73</v>
      </c>
      <c r="D5106" t="str">
        <f>TRIM(COVID_STATE[[#This Row],[ REGION_HOLD]])</f>
        <v>West</v>
      </c>
      <c r="E5106">
        <v>1566</v>
      </c>
      <c r="F5106">
        <v>96</v>
      </c>
      <c r="G5106">
        <v>2057</v>
      </c>
    </row>
    <row r="5107" spans="1:7" x14ac:dyDescent="0.4">
      <c r="A5107" s="1">
        <v>43951</v>
      </c>
      <c r="B5107" t="s">
        <v>17</v>
      </c>
      <c r="C5107" t="s">
        <v>73</v>
      </c>
      <c r="D5107" t="str">
        <f>TRIM(COVID_STATE[[#This Row],[ REGION_HOLD]])</f>
        <v>West</v>
      </c>
      <c r="E5107">
        <v>527</v>
      </c>
      <c r="F5107">
        <v>11</v>
      </c>
      <c r="G5107">
        <v>775</v>
      </c>
    </row>
    <row r="5108" spans="1:7" x14ac:dyDescent="0.4">
      <c r="A5108" s="1">
        <v>43951</v>
      </c>
      <c r="B5108" t="s">
        <v>33</v>
      </c>
      <c r="C5108" t="s">
        <v>74</v>
      </c>
      <c r="D5108" t="str">
        <f>TRIM(COVID_STATE[[#This Row],[ REGION_HOLD]])</f>
        <v>Northeast</v>
      </c>
      <c r="E5108">
        <v>933</v>
      </c>
      <c r="F5108">
        <v>89</v>
      </c>
      <c r="G5108">
        <v>2257</v>
      </c>
    </row>
    <row r="5109" spans="1:7" x14ac:dyDescent="0.4">
      <c r="A5109" s="1">
        <v>43951</v>
      </c>
      <c r="B5109" t="s">
        <v>40</v>
      </c>
      <c r="C5109" t="s">
        <v>71</v>
      </c>
      <c r="D5109" t="str">
        <f>TRIM(COVID_STATE[[#This Row],[ REGION_HOLD]])</f>
        <v>South</v>
      </c>
      <c r="E5109">
        <v>79</v>
      </c>
      <c r="F5109">
        <v>8</v>
      </c>
      <c r="G5109">
        <v>152</v>
      </c>
    </row>
    <row r="5110" spans="1:7" x14ac:dyDescent="0.4">
      <c r="A5110" s="1">
        <v>43951</v>
      </c>
      <c r="B5110" t="s">
        <v>28</v>
      </c>
      <c r="C5110" t="s">
        <v>71</v>
      </c>
      <c r="D5110" t="str">
        <f>TRIM(COVID_STATE[[#This Row],[ REGION_HOLD]])</f>
        <v>South</v>
      </c>
      <c r="E5110">
        <v>217</v>
      </c>
      <c r="F5110">
        <v>19</v>
      </c>
      <c r="G5110">
        <v>224</v>
      </c>
    </row>
    <row r="5111" spans="1:7" x14ac:dyDescent="0.4">
      <c r="A5111" s="1">
        <v>43951</v>
      </c>
      <c r="B5111" t="s">
        <v>10</v>
      </c>
      <c r="C5111" t="s">
        <v>71</v>
      </c>
      <c r="D5111" t="str">
        <f>TRIM(COVID_STATE[[#This Row],[ REGION_HOLD]])</f>
        <v>South</v>
      </c>
      <c r="E5111">
        <v>498</v>
      </c>
      <c r="F5111">
        <v>51</v>
      </c>
      <c r="G5111">
        <v>1267</v>
      </c>
    </row>
    <row r="5112" spans="1:7" x14ac:dyDescent="0.4">
      <c r="A5112" s="1">
        <v>43951</v>
      </c>
      <c r="B5112" t="s">
        <v>13</v>
      </c>
      <c r="C5112" t="s">
        <v>71</v>
      </c>
      <c r="D5112" t="str">
        <f>TRIM(COVID_STATE[[#This Row],[ REGION_HOLD]])</f>
        <v>South</v>
      </c>
      <c r="E5112">
        <v>1131</v>
      </c>
      <c r="F5112">
        <v>35</v>
      </c>
      <c r="G5112">
        <v>1121</v>
      </c>
    </row>
    <row r="5113" spans="1:7" x14ac:dyDescent="0.4">
      <c r="A5113" s="1">
        <v>43951</v>
      </c>
      <c r="B5113" t="s">
        <v>21</v>
      </c>
      <c r="C5113" t="s">
        <v>73</v>
      </c>
      <c r="D5113" t="str">
        <f>TRIM(COVID_STATE[[#This Row],[ REGION_HOLD]])</f>
        <v>West</v>
      </c>
      <c r="E5113">
        <v>4</v>
      </c>
      <c r="F5113">
        <v>0</v>
      </c>
      <c r="G5113">
        <v>16</v>
      </c>
    </row>
    <row r="5114" spans="1:7" x14ac:dyDescent="0.4">
      <c r="A5114" s="1">
        <v>43951</v>
      </c>
      <c r="B5114" t="s">
        <v>48</v>
      </c>
      <c r="C5114" t="s">
        <v>73</v>
      </c>
      <c r="D5114" t="str">
        <f>TRIM(COVID_STATE[[#This Row],[ REGION_HOLD]])</f>
        <v>West</v>
      </c>
      <c r="E5114">
        <v>32</v>
      </c>
      <c r="F5114">
        <v>3</v>
      </c>
      <c r="G5114">
        <v>63</v>
      </c>
    </row>
    <row r="5115" spans="1:7" x14ac:dyDescent="0.4">
      <c r="A5115" s="1">
        <v>43951</v>
      </c>
      <c r="B5115" t="s">
        <v>1</v>
      </c>
      <c r="C5115" t="s">
        <v>75</v>
      </c>
      <c r="D5115" t="str">
        <f>TRIM(COVID_STATE[[#This Row],[ REGION_HOLD]])</f>
        <v>Midwest</v>
      </c>
      <c r="E5115">
        <v>2563</v>
      </c>
      <c r="F5115">
        <v>140</v>
      </c>
      <c r="G5115">
        <v>2361</v>
      </c>
    </row>
    <row r="5116" spans="1:7" x14ac:dyDescent="0.4">
      <c r="A5116" s="1">
        <v>43951</v>
      </c>
      <c r="B5116" t="s">
        <v>22</v>
      </c>
      <c r="C5116" t="s">
        <v>75</v>
      </c>
      <c r="D5116" t="str">
        <f>TRIM(COVID_STATE[[#This Row],[ REGION_HOLD]])</f>
        <v>Midwest</v>
      </c>
      <c r="E5116">
        <v>690</v>
      </c>
      <c r="F5116">
        <v>49</v>
      </c>
      <c r="G5116">
        <v>1114</v>
      </c>
    </row>
    <row r="5117" spans="1:7" x14ac:dyDescent="0.4">
      <c r="A5117" s="1">
        <v>43951</v>
      </c>
      <c r="B5117" t="s">
        <v>34</v>
      </c>
      <c r="C5117" t="s">
        <v>75</v>
      </c>
      <c r="D5117" t="str">
        <f>TRIM(COVID_STATE[[#This Row],[ REGION_HOLD]])</f>
        <v>Midwest</v>
      </c>
      <c r="E5117">
        <v>302</v>
      </c>
      <c r="F5117">
        <v>14</v>
      </c>
      <c r="G5117">
        <v>162</v>
      </c>
    </row>
    <row r="5118" spans="1:7" x14ac:dyDescent="0.4">
      <c r="A5118" s="1">
        <v>43951</v>
      </c>
      <c r="B5118" t="s">
        <v>29</v>
      </c>
      <c r="C5118" t="s">
        <v>75</v>
      </c>
      <c r="D5118" t="str">
        <f>TRIM(COVID_STATE[[#This Row],[ REGION_HOLD]])</f>
        <v>Midwest</v>
      </c>
      <c r="E5118">
        <v>494</v>
      </c>
      <c r="F5118">
        <v>1</v>
      </c>
      <c r="G5118">
        <v>133</v>
      </c>
    </row>
    <row r="5119" spans="1:7" x14ac:dyDescent="0.4">
      <c r="A5119" s="1">
        <v>43951</v>
      </c>
      <c r="B5119" t="s">
        <v>23</v>
      </c>
      <c r="C5119" t="s">
        <v>71</v>
      </c>
      <c r="D5119" t="str">
        <f>TRIM(COVID_STATE[[#This Row],[ REGION_HOLD]])</f>
        <v>South</v>
      </c>
      <c r="E5119">
        <v>170</v>
      </c>
      <c r="F5119">
        <v>5</v>
      </c>
      <c r="G5119">
        <v>240</v>
      </c>
    </row>
    <row r="5120" spans="1:7" x14ac:dyDescent="0.4">
      <c r="A5120" s="1">
        <v>43951</v>
      </c>
      <c r="B5120" t="s">
        <v>35</v>
      </c>
      <c r="C5120" t="s">
        <v>71</v>
      </c>
      <c r="D5120" t="str">
        <f>TRIM(COVID_STATE[[#This Row],[ REGION_HOLD]])</f>
        <v>South</v>
      </c>
      <c r="E5120">
        <v>341</v>
      </c>
      <c r="F5120">
        <v>60</v>
      </c>
      <c r="G5120">
        <v>1905</v>
      </c>
    </row>
    <row r="5121" spans="1:7" x14ac:dyDescent="0.4">
      <c r="A5121" s="1">
        <v>43951</v>
      </c>
      <c r="B5121" t="s">
        <v>46</v>
      </c>
      <c r="C5121" t="s">
        <v>74</v>
      </c>
      <c r="D5121" t="str">
        <f>TRIM(COVID_STATE[[#This Row],[ REGION_HOLD]])</f>
        <v>Northeast</v>
      </c>
      <c r="E5121">
        <v>39</v>
      </c>
      <c r="F5121">
        <v>1</v>
      </c>
      <c r="G5121">
        <v>53</v>
      </c>
    </row>
    <row r="5122" spans="1:7" x14ac:dyDescent="0.4">
      <c r="A5122" s="1">
        <v>43951</v>
      </c>
      <c r="B5122" t="s">
        <v>18</v>
      </c>
      <c r="C5122" t="s">
        <v>71</v>
      </c>
      <c r="D5122" t="str">
        <f>TRIM(COVID_STATE[[#This Row],[ REGION_HOLD]])</f>
        <v>South</v>
      </c>
      <c r="E5122">
        <v>883</v>
      </c>
      <c r="F5122">
        <v>61</v>
      </c>
      <c r="G5122">
        <v>1139</v>
      </c>
    </row>
    <row r="5123" spans="1:7" x14ac:dyDescent="0.4">
      <c r="A5123" s="1">
        <v>43951</v>
      </c>
      <c r="B5123" t="s">
        <v>4</v>
      </c>
      <c r="C5123" t="s">
        <v>74</v>
      </c>
      <c r="D5123" t="str">
        <f>TRIM(COVID_STATE[[#This Row],[ REGION_HOLD]])</f>
        <v>Northeast</v>
      </c>
      <c r="E5123">
        <v>1940</v>
      </c>
      <c r="F5123">
        <v>157</v>
      </c>
      <c r="G5123">
        <v>3562</v>
      </c>
    </row>
    <row r="5124" spans="1:7" x14ac:dyDescent="0.4">
      <c r="A5124" s="1">
        <v>43951</v>
      </c>
      <c r="B5124" t="s">
        <v>37</v>
      </c>
      <c r="C5124" t="s">
        <v>75</v>
      </c>
      <c r="D5124" t="str">
        <f>TRIM(COVID_STATE[[#This Row],[ REGION_HOLD]])</f>
        <v>Midwest</v>
      </c>
      <c r="E5124">
        <v>905</v>
      </c>
      <c r="F5124">
        <v>118</v>
      </c>
      <c r="G5124">
        <v>3788</v>
      </c>
    </row>
    <row r="5125" spans="1:7" x14ac:dyDescent="0.4">
      <c r="A5125" s="1">
        <v>43951</v>
      </c>
      <c r="B5125" t="s">
        <v>24</v>
      </c>
      <c r="C5125" t="s">
        <v>75</v>
      </c>
      <c r="D5125" t="str">
        <f>TRIM(COVID_STATE[[#This Row],[ REGION_HOLD]])</f>
        <v>Midwest</v>
      </c>
      <c r="E5125">
        <v>492</v>
      </c>
      <c r="F5125">
        <v>24</v>
      </c>
      <c r="G5125">
        <v>343</v>
      </c>
    </row>
    <row r="5126" spans="1:7" x14ac:dyDescent="0.4">
      <c r="A5126" s="1">
        <v>43951</v>
      </c>
      <c r="B5126" t="s">
        <v>41</v>
      </c>
      <c r="C5126" t="s">
        <v>71</v>
      </c>
      <c r="D5126" t="str">
        <f>TRIM(COVID_STATE[[#This Row],[ REGION_HOLD]])</f>
        <v>South</v>
      </c>
      <c r="E5126">
        <v>246</v>
      </c>
      <c r="F5126">
        <v>11</v>
      </c>
      <c r="G5126">
        <v>261</v>
      </c>
    </row>
    <row r="5127" spans="1:7" x14ac:dyDescent="0.4">
      <c r="A5127" s="1">
        <v>43951</v>
      </c>
      <c r="B5127" t="s">
        <v>30</v>
      </c>
      <c r="C5127" t="s">
        <v>75</v>
      </c>
      <c r="D5127" t="str">
        <f>TRIM(COVID_STATE[[#This Row],[ REGION_HOLD]])</f>
        <v>Midwest</v>
      </c>
      <c r="E5127">
        <v>137</v>
      </c>
      <c r="F5127">
        <v>10</v>
      </c>
      <c r="G5127">
        <v>341</v>
      </c>
    </row>
    <row r="5128" spans="1:7" x14ac:dyDescent="0.4">
      <c r="A5128" s="1">
        <v>43951</v>
      </c>
      <c r="B5128" t="s">
        <v>49</v>
      </c>
      <c r="C5128" t="s">
        <v>73</v>
      </c>
      <c r="D5128" t="str">
        <f>TRIM(COVID_STATE[[#This Row],[ REGION_HOLD]])</f>
        <v>West</v>
      </c>
      <c r="E5128">
        <v>1</v>
      </c>
      <c r="F5128">
        <v>0</v>
      </c>
      <c r="G5128">
        <v>16</v>
      </c>
    </row>
    <row r="5129" spans="1:7" x14ac:dyDescent="0.4">
      <c r="A5129" s="1">
        <v>43951</v>
      </c>
      <c r="B5129" t="s">
        <v>7</v>
      </c>
      <c r="C5129" t="s">
        <v>75</v>
      </c>
      <c r="D5129" t="str">
        <f>TRIM(COVID_STATE[[#This Row],[ REGION_HOLD]])</f>
        <v>Midwest</v>
      </c>
      <c r="E5129">
        <v>456</v>
      </c>
      <c r="F5129">
        <v>3</v>
      </c>
      <c r="G5129">
        <v>70</v>
      </c>
    </row>
    <row r="5130" spans="1:7" x14ac:dyDescent="0.4">
      <c r="A5130" s="1">
        <v>43951</v>
      </c>
      <c r="B5130" t="s">
        <v>19</v>
      </c>
      <c r="C5130" t="s">
        <v>73</v>
      </c>
      <c r="D5130" t="str">
        <f>TRIM(COVID_STATE[[#This Row],[ REGION_HOLD]])</f>
        <v>West</v>
      </c>
      <c r="E5130">
        <v>119</v>
      </c>
      <c r="F5130">
        <v>6</v>
      </c>
      <c r="G5130">
        <v>243</v>
      </c>
    </row>
    <row r="5131" spans="1:7" x14ac:dyDescent="0.4">
      <c r="A5131" s="1">
        <v>43951</v>
      </c>
      <c r="B5131" t="s">
        <v>14</v>
      </c>
      <c r="C5131" t="s">
        <v>74</v>
      </c>
      <c r="D5131" t="str">
        <f>TRIM(COVID_STATE[[#This Row],[ REGION_HOLD]])</f>
        <v>Northeast</v>
      </c>
      <c r="E5131">
        <v>92</v>
      </c>
      <c r="F5131">
        <v>6</v>
      </c>
      <c r="G5131">
        <v>72</v>
      </c>
    </row>
    <row r="5132" spans="1:7" x14ac:dyDescent="0.4">
      <c r="A5132" s="1">
        <v>43951</v>
      </c>
      <c r="B5132" t="s">
        <v>16</v>
      </c>
      <c r="C5132" t="s">
        <v>74</v>
      </c>
      <c r="D5132" t="str">
        <f>TRIM(COVID_STATE[[#This Row],[ REGION_HOLD]])</f>
        <v>Northeast</v>
      </c>
      <c r="E5132">
        <v>2388</v>
      </c>
      <c r="F5132">
        <v>458</v>
      </c>
      <c r="G5132">
        <v>7228</v>
      </c>
    </row>
    <row r="5133" spans="1:7" x14ac:dyDescent="0.4">
      <c r="A5133" s="1">
        <v>43951</v>
      </c>
      <c r="B5133" t="s">
        <v>42</v>
      </c>
      <c r="C5133" t="s">
        <v>73</v>
      </c>
      <c r="D5133" t="str">
        <f>TRIM(COVID_STATE[[#This Row],[ REGION_HOLD]])</f>
        <v>West</v>
      </c>
      <c r="E5133">
        <v>198</v>
      </c>
      <c r="F5133">
        <v>11</v>
      </c>
      <c r="G5133">
        <v>123</v>
      </c>
    </row>
    <row r="5134" spans="1:7" x14ac:dyDescent="0.4">
      <c r="A5134" s="1">
        <v>43951</v>
      </c>
      <c r="B5134" t="s">
        <v>11</v>
      </c>
      <c r="C5134" t="s">
        <v>74</v>
      </c>
      <c r="D5134" t="str">
        <f>TRIM(COVID_STATE[[#This Row],[ REGION_HOLD]])</f>
        <v>Northeast</v>
      </c>
      <c r="E5134">
        <v>4702</v>
      </c>
      <c r="F5134">
        <v>329</v>
      </c>
      <c r="G5134">
        <v>23616</v>
      </c>
    </row>
    <row r="5135" spans="1:7" x14ac:dyDescent="0.4">
      <c r="A5135" s="1">
        <v>43951</v>
      </c>
      <c r="B5135" t="s">
        <v>15</v>
      </c>
      <c r="C5135" t="s">
        <v>71</v>
      </c>
      <c r="D5135" t="str">
        <f>TRIM(COVID_STATE[[#This Row],[ REGION_HOLD]])</f>
        <v>South</v>
      </c>
      <c r="E5135">
        <v>560</v>
      </c>
      <c r="F5135">
        <v>19</v>
      </c>
      <c r="G5135">
        <v>385</v>
      </c>
    </row>
    <row r="5136" spans="1:7" x14ac:dyDescent="0.4">
      <c r="A5136" s="1">
        <v>43951</v>
      </c>
      <c r="B5136" t="s">
        <v>43</v>
      </c>
      <c r="C5136" t="s">
        <v>75</v>
      </c>
      <c r="D5136" t="str">
        <f>TRIM(COVID_STATE[[#This Row],[ REGION_HOLD]])</f>
        <v>Midwest</v>
      </c>
      <c r="E5136">
        <v>34</v>
      </c>
      <c r="F5136">
        <v>0</v>
      </c>
      <c r="G5136">
        <v>19</v>
      </c>
    </row>
    <row r="5137" spans="1:7" x14ac:dyDescent="0.4">
      <c r="A5137" s="1">
        <v>43951</v>
      </c>
      <c r="B5137" t="s">
        <v>36</v>
      </c>
      <c r="C5137" t="s">
        <v>75</v>
      </c>
      <c r="D5137" t="str">
        <f>TRIM(COVID_STATE[[#This Row],[ REGION_HOLD]])</f>
        <v>Midwest</v>
      </c>
      <c r="E5137">
        <v>724</v>
      </c>
      <c r="F5137">
        <v>38</v>
      </c>
      <c r="G5137">
        <v>975</v>
      </c>
    </row>
    <row r="5138" spans="1:7" x14ac:dyDescent="0.4">
      <c r="A5138" s="1">
        <v>43951</v>
      </c>
      <c r="B5138" t="s">
        <v>25</v>
      </c>
      <c r="C5138" t="s">
        <v>71</v>
      </c>
      <c r="D5138" t="str">
        <f>TRIM(COVID_STATE[[#This Row],[ REGION_HOLD]])</f>
        <v>South</v>
      </c>
      <c r="E5138">
        <v>145</v>
      </c>
      <c r="F5138">
        <v>8</v>
      </c>
      <c r="G5138">
        <v>222</v>
      </c>
    </row>
    <row r="5139" spans="1:7" x14ac:dyDescent="0.4">
      <c r="A5139" s="1">
        <v>43951</v>
      </c>
      <c r="B5139" t="s">
        <v>9</v>
      </c>
      <c r="C5139" t="s">
        <v>73</v>
      </c>
      <c r="D5139" t="str">
        <f>TRIM(COVID_STATE[[#This Row],[ REGION_HOLD]])</f>
        <v>West</v>
      </c>
      <c r="E5139">
        <v>64</v>
      </c>
      <c r="F5139">
        <v>2</v>
      </c>
      <c r="G5139">
        <v>103</v>
      </c>
    </row>
    <row r="5140" spans="1:7" x14ac:dyDescent="0.4">
      <c r="A5140" s="1">
        <v>43951</v>
      </c>
      <c r="B5140" t="s">
        <v>26</v>
      </c>
      <c r="C5140" t="s">
        <v>74</v>
      </c>
      <c r="D5140" t="str">
        <f>TRIM(COVID_STATE[[#This Row],[ REGION_HOLD]])</f>
        <v>Northeast</v>
      </c>
      <c r="E5140">
        <v>2033</v>
      </c>
      <c r="F5140">
        <v>188</v>
      </c>
      <c r="G5140">
        <v>2580</v>
      </c>
    </row>
    <row r="5141" spans="1:7" x14ac:dyDescent="0.4">
      <c r="A5141" s="1">
        <v>43951</v>
      </c>
      <c r="B5141" t="s">
        <v>12</v>
      </c>
      <c r="C5141" t="s">
        <v>74</v>
      </c>
      <c r="D5141" t="str">
        <f>TRIM(COVID_STATE[[#This Row],[ REGION_HOLD]])</f>
        <v>Northeast</v>
      </c>
      <c r="E5141">
        <v>374</v>
      </c>
      <c r="F5141">
        <v>15</v>
      </c>
      <c r="G5141">
        <v>266</v>
      </c>
    </row>
    <row r="5142" spans="1:7" x14ac:dyDescent="0.4">
      <c r="A5142" s="1">
        <v>43951</v>
      </c>
      <c r="B5142" t="s">
        <v>27</v>
      </c>
      <c r="C5142" t="s">
        <v>71</v>
      </c>
      <c r="D5142" t="str">
        <f>TRIM(COVID_STATE[[#This Row],[ REGION_HOLD]])</f>
        <v>South</v>
      </c>
      <c r="E5142">
        <v>214</v>
      </c>
      <c r="F5142">
        <v>12</v>
      </c>
      <c r="G5142">
        <v>244</v>
      </c>
    </row>
    <row r="5143" spans="1:7" x14ac:dyDescent="0.4">
      <c r="A5143" s="1">
        <v>43951</v>
      </c>
      <c r="B5143" t="s">
        <v>38</v>
      </c>
      <c r="C5143" t="s">
        <v>75</v>
      </c>
      <c r="D5143" t="str">
        <f>TRIM(COVID_STATE[[#This Row],[ REGION_HOLD]])</f>
        <v>Midwest</v>
      </c>
      <c r="E5143">
        <v>75</v>
      </c>
      <c r="F5143">
        <v>4</v>
      </c>
      <c r="G5143">
        <v>17</v>
      </c>
    </row>
    <row r="5144" spans="1:7" x14ac:dyDescent="0.4">
      <c r="A5144" s="1">
        <v>43951</v>
      </c>
      <c r="B5144" t="s">
        <v>20</v>
      </c>
      <c r="C5144" t="s">
        <v>71</v>
      </c>
      <c r="D5144" t="str">
        <f>TRIM(COVID_STATE[[#This Row],[ REGION_HOLD]])</f>
        <v>South</v>
      </c>
      <c r="E5144">
        <v>251</v>
      </c>
      <c r="F5144">
        <v>4</v>
      </c>
      <c r="G5144">
        <v>200</v>
      </c>
    </row>
    <row r="5145" spans="1:7" x14ac:dyDescent="0.4">
      <c r="A5145" s="1">
        <v>43951</v>
      </c>
      <c r="B5145" t="s">
        <v>6</v>
      </c>
      <c r="C5145" t="s">
        <v>71</v>
      </c>
      <c r="D5145" t="str">
        <f>TRIM(COVID_STATE[[#This Row],[ REGION_HOLD]])</f>
        <v>South</v>
      </c>
      <c r="E5145">
        <v>1233</v>
      </c>
      <c r="F5145">
        <v>52</v>
      </c>
      <c r="G5145">
        <v>828</v>
      </c>
    </row>
    <row r="5146" spans="1:7" x14ac:dyDescent="0.4">
      <c r="A5146" s="1">
        <v>43951</v>
      </c>
      <c r="B5146" t="s">
        <v>8</v>
      </c>
      <c r="C5146" t="s">
        <v>73</v>
      </c>
      <c r="D5146" t="str">
        <f>TRIM(COVID_STATE[[#This Row],[ REGION_HOLD]])</f>
        <v>West</v>
      </c>
      <c r="E5146">
        <v>173</v>
      </c>
      <c r="F5146">
        <v>1</v>
      </c>
      <c r="G5146">
        <v>46</v>
      </c>
    </row>
    <row r="5147" spans="1:7" x14ac:dyDescent="0.4">
      <c r="A5147" s="1">
        <v>43951</v>
      </c>
      <c r="B5147" t="s">
        <v>31</v>
      </c>
      <c r="C5147" t="s">
        <v>74</v>
      </c>
      <c r="D5147" t="str">
        <f>TRIM(COVID_STATE[[#This Row],[ REGION_HOLD]])</f>
        <v>Northeast</v>
      </c>
      <c r="E5147">
        <v>4</v>
      </c>
      <c r="F5147">
        <v>2</v>
      </c>
      <c r="G5147">
        <v>48</v>
      </c>
    </row>
    <row r="5148" spans="1:7" x14ac:dyDescent="0.4">
      <c r="A5148" s="1">
        <v>43951</v>
      </c>
      <c r="B5148" t="s">
        <v>32</v>
      </c>
      <c r="C5148" t="s">
        <v>71</v>
      </c>
      <c r="D5148" t="str">
        <f>TRIM(COVID_STATE[[#This Row],[ REGION_HOLD]])</f>
        <v>South</v>
      </c>
      <c r="E5148">
        <v>885</v>
      </c>
      <c r="F5148">
        <v>30</v>
      </c>
      <c r="G5148">
        <v>552</v>
      </c>
    </row>
    <row r="5149" spans="1:7" x14ac:dyDescent="0.4">
      <c r="A5149" s="1">
        <v>43951</v>
      </c>
      <c r="B5149" t="s">
        <v>0</v>
      </c>
      <c r="C5149" t="s">
        <v>73</v>
      </c>
      <c r="D5149" t="str">
        <f>TRIM(COVID_STATE[[#This Row],[ REGION_HOLD]])</f>
        <v>West</v>
      </c>
      <c r="E5149">
        <v>324</v>
      </c>
      <c r="F5149">
        <v>17</v>
      </c>
      <c r="G5149">
        <v>822</v>
      </c>
    </row>
    <row r="5150" spans="1:7" x14ac:dyDescent="0.4">
      <c r="A5150" s="1">
        <v>43951</v>
      </c>
      <c r="B5150" t="s">
        <v>50</v>
      </c>
      <c r="C5150" t="s">
        <v>71</v>
      </c>
      <c r="D5150" t="str">
        <f>TRIM(COVID_STATE[[#This Row],[ REGION_HOLD]])</f>
        <v>South</v>
      </c>
      <c r="E5150">
        <v>16</v>
      </c>
      <c r="F5150">
        <v>4</v>
      </c>
      <c r="G5150">
        <v>44</v>
      </c>
    </row>
    <row r="5151" spans="1:7" x14ac:dyDescent="0.4">
      <c r="A5151" s="1">
        <v>43951</v>
      </c>
      <c r="B5151" t="s">
        <v>5</v>
      </c>
      <c r="C5151" t="s">
        <v>75</v>
      </c>
      <c r="D5151" t="str">
        <f>TRIM(COVID_STATE[[#This Row],[ REGION_HOLD]])</f>
        <v>Midwest</v>
      </c>
      <c r="E5151">
        <v>334</v>
      </c>
      <c r="F5151">
        <v>8</v>
      </c>
      <c r="G5151">
        <v>316</v>
      </c>
    </row>
    <row r="5152" spans="1:7" x14ac:dyDescent="0.4">
      <c r="A5152" s="1">
        <v>43951</v>
      </c>
      <c r="B5152" t="s">
        <v>44</v>
      </c>
      <c r="C5152" t="s">
        <v>73</v>
      </c>
      <c r="D5152" t="str">
        <f>TRIM(COVID_STATE[[#This Row],[ REGION_HOLD]])</f>
        <v>West</v>
      </c>
      <c r="E5152">
        <v>15</v>
      </c>
      <c r="F5152">
        <v>0</v>
      </c>
      <c r="G5152">
        <v>7</v>
      </c>
    </row>
    <row r="5153" spans="1:7" x14ac:dyDescent="0.4">
      <c r="A5153" s="1">
        <v>43952</v>
      </c>
      <c r="B5153" t="s">
        <v>47</v>
      </c>
      <c r="C5153" t="s">
        <v>71</v>
      </c>
      <c r="D5153" t="str">
        <f>TRIM(COVID_STATE[[#This Row],[ REGION_HOLD]])</f>
        <v>South</v>
      </c>
      <c r="E5153">
        <v>226</v>
      </c>
      <c r="F5153">
        <v>17</v>
      </c>
      <c r="G5153">
        <v>289</v>
      </c>
    </row>
    <row r="5154" spans="1:7" x14ac:dyDescent="0.4">
      <c r="A5154" s="1">
        <v>43952</v>
      </c>
      <c r="B5154" t="s">
        <v>45</v>
      </c>
      <c r="C5154" t="s">
        <v>73</v>
      </c>
      <c r="D5154" t="str">
        <f>TRIM(COVID_STATE[[#This Row],[ REGION_HOLD]])</f>
        <v>West</v>
      </c>
      <c r="E5154">
        <v>9</v>
      </c>
      <c r="F5154">
        <v>0</v>
      </c>
      <c r="G5154">
        <v>7</v>
      </c>
    </row>
    <row r="5155" spans="1:7" x14ac:dyDescent="0.4">
      <c r="A5155" s="1">
        <v>43952</v>
      </c>
      <c r="B5155" t="s">
        <v>3</v>
      </c>
      <c r="C5155" t="s">
        <v>73</v>
      </c>
      <c r="D5155" t="str">
        <f>TRIM(COVID_STATE[[#This Row],[ REGION_HOLD]])</f>
        <v>West</v>
      </c>
      <c r="E5155">
        <v>314</v>
      </c>
      <c r="F5155">
        <v>10</v>
      </c>
      <c r="G5155">
        <v>330</v>
      </c>
    </row>
    <row r="5156" spans="1:7" x14ac:dyDescent="0.4">
      <c r="A5156" s="1">
        <v>43952</v>
      </c>
      <c r="B5156" t="s">
        <v>39</v>
      </c>
      <c r="C5156" t="s">
        <v>71</v>
      </c>
      <c r="D5156" t="str">
        <f>TRIM(COVID_STATE[[#This Row],[ REGION_HOLD]])</f>
        <v>South</v>
      </c>
      <c r="E5156">
        <v>29</v>
      </c>
      <c r="F5156">
        <v>3</v>
      </c>
      <c r="G5156">
        <v>64</v>
      </c>
    </row>
    <row r="5157" spans="1:7" x14ac:dyDescent="0.4">
      <c r="A5157" s="1">
        <v>43952</v>
      </c>
      <c r="B5157" t="s">
        <v>2</v>
      </c>
      <c r="C5157" t="s">
        <v>73</v>
      </c>
      <c r="D5157" t="str">
        <f>TRIM(COVID_STATE[[#This Row],[ REGION_HOLD]])</f>
        <v>West</v>
      </c>
      <c r="E5157">
        <v>1848</v>
      </c>
      <c r="F5157">
        <v>90</v>
      </c>
      <c r="G5157">
        <v>2147</v>
      </c>
    </row>
    <row r="5158" spans="1:7" x14ac:dyDescent="0.4">
      <c r="A5158" s="1">
        <v>43952</v>
      </c>
      <c r="B5158" t="s">
        <v>17</v>
      </c>
      <c r="C5158" t="s">
        <v>73</v>
      </c>
      <c r="D5158" t="str">
        <f>TRIM(COVID_STATE[[#This Row],[ REGION_HOLD]])</f>
        <v>West</v>
      </c>
      <c r="E5158">
        <v>454</v>
      </c>
      <c r="F5158">
        <v>43</v>
      </c>
      <c r="G5158">
        <v>818</v>
      </c>
    </row>
    <row r="5159" spans="1:7" x14ac:dyDescent="0.4">
      <c r="A5159" s="1">
        <v>43952</v>
      </c>
      <c r="B5159" t="s">
        <v>33</v>
      </c>
      <c r="C5159" t="s">
        <v>74</v>
      </c>
      <c r="D5159" t="str">
        <f>TRIM(COVID_STATE[[#This Row],[ REGION_HOLD]])</f>
        <v>Northeast</v>
      </c>
      <c r="E5159">
        <v>1064</v>
      </c>
      <c r="F5159">
        <v>82</v>
      </c>
      <c r="G5159">
        <v>2339</v>
      </c>
    </row>
    <row r="5160" spans="1:7" x14ac:dyDescent="0.4">
      <c r="A5160" s="1">
        <v>43952</v>
      </c>
      <c r="B5160" t="s">
        <v>40</v>
      </c>
      <c r="C5160" t="s">
        <v>71</v>
      </c>
      <c r="D5160" t="str">
        <f>TRIM(COVID_STATE[[#This Row],[ REGION_HOLD]])</f>
        <v>South</v>
      </c>
      <c r="E5160">
        <v>184</v>
      </c>
      <c r="F5160">
        <v>7</v>
      </c>
      <c r="G5160">
        <v>159</v>
      </c>
    </row>
    <row r="5161" spans="1:7" x14ac:dyDescent="0.4">
      <c r="A5161" s="1">
        <v>43952</v>
      </c>
      <c r="B5161" t="s">
        <v>28</v>
      </c>
      <c r="C5161" t="s">
        <v>71</v>
      </c>
      <c r="D5161" t="str">
        <f>TRIM(COVID_STATE[[#This Row],[ REGION_HOLD]])</f>
        <v>South</v>
      </c>
      <c r="E5161">
        <v>335</v>
      </c>
      <c r="F5161">
        <v>7</v>
      </c>
      <c r="G5161">
        <v>231</v>
      </c>
    </row>
    <row r="5162" spans="1:7" x14ac:dyDescent="0.4">
      <c r="A5162" s="1">
        <v>43952</v>
      </c>
      <c r="B5162" t="s">
        <v>10</v>
      </c>
      <c r="C5162" t="s">
        <v>71</v>
      </c>
      <c r="D5162" t="str">
        <f>TRIM(COVID_STATE[[#This Row],[ REGION_HOLD]])</f>
        <v>South</v>
      </c>
      <c r="E5162">
        <v>1037</v>
      </c>
      <c r="F5162">
        <v>46</v>
      </c>
      <c r="G5162">
        <v>1313</v>
      </c>
    </row>
    <row r="5163" spans="1:7" x14ac:dyDescent="0.4">
      <c r="A5163" s="1">
        <v>43952</v>
      </c>
      <c r="B5163" t="s">
        <v>13</v>
      </c>
      <c r="C5163" t="s">
        <v>71</v>
      </c>
      <c r="D5163" t="str">
        <f>TRIM(COVID_STATE[[#This Row],[ REGION_HOLD]])</f>
        <v>South</v>
      </c>
      <c r="E5163">
        <v>1005</v>
      </c>
      <c r="F5163">
        <v>32</v>
      </c>
      <c r="G5163">
        <v>1153</v>
      </c>
    </row>
    <row r="5164" spans="1:7" x14ac:dyDescent="0.4">
      <c r="A5164" s="1">
        <v>43952</v>
      </c>
      <c r="B5164" t="s">
        <v>21</v>
      </c>
      <c r="C5164" t="s">
        <v>73</v>
      </c>
      <c r="D5164" t="str">
        <f>TRIM(COVID_STATE[[#This Row],[ REGION_HOLD]])</f>
        <v>West</v>
      </c>
      <c r="E5164">
        <v>1</v>
      </c>
      <c r="F5164">
        <v>0</v>
      </c>
      <c r="G5164">
        <v>16</v>
      </c>
    </row>
    <row r="5165" spans="1:7" x14ac:dyDescent="0.4">
      <c r="A5165" s="1">
        <v>43952</v>
      </c>
      <c r="B5165" t="s">
        <v>48</v>
      </c>
      <c r="C5165" t="s">
        <v>73</v>
      </c>
      <c r="D5165" t="str">
        <f>TRIM(COVID_STATE[[#This Row],[ REGION_HOLD]])</f>
        <v>West</v>
      </c>
      <c r="E5165">
        <v>19</v>
      </c>
      <c r="F5165">
        <v>0</v>
      </c>
      <c r="G5165">
        <v>63</v>
      </c>
    </row>
    <row r="5166" spans="1:7" x14ac:dyDescent="0.4">
      <c r="A5166" s="1">
        <v>43952</v>
      </c>
      <c r="B5166" t="s">
        <v>1</v>
      </c>
      <c r="C5166" t="s">
        <v>75</v>
      </c>
      <c r="D5166" t="str">
        <f>TRIM(COVID_STATE[[#This Row],[ REGION_HOLD]])</f>
        <v>Midwest</v>
      </c>
      <c r="E5166">
        <v>3137</v>
      </c>
      <c r="F5166">
        <v>103</v>
      </c>
      <c r="G5166">
        <v>2464</v>
      </c>
    </row>
    <row r="5167" spans="1:7" x14ac:dyDescent="0.4">
      <c r="A5167" s="1">
        <v>43952</v>
      </c>
      <c r="B5167" t="s">
        <v>22</v>
      </c>
      <c r="C5167" t="s">
        <v>75</v>
      </c>
      <c r="D5167" t="str">
        <f>TRIM(COVID_STATE[[#This Row],[ REGION_HOLD]])</f>
        <v>Midwest</v>
      </c>
      <c r="E5167">
        <v>842</v>
      </c>
      <c r="F5167">
        <v>61</v>
      </c>
      <c r="G5167">
        <v>1175</v>
      </c>
    </row>
    <row r="5168" spans="1:7" x14ac:dyDescent="0.4">
      <c r="A5168" s="1">
        <v>43952</v>
      </c>
      <c r="B5168" t="s">
        <v>34</v>
      </c>
      <c r="C5168" t="s">
        <v>75</v>
      </c>
      <c r="D5168" t="str">
        <f>TRIM(COVID_STATE[[#This Row],[ REGION_HOLD]])</f>
        <v>Midwest</v>
      </c>
      <c r="E5168">
        <v>738</v>
      </c>
      <c r="F5168">
        <v>8</v>
      </c>
      <c r="G5168">
        <v>170</v>
      </c>
    </row>
    <row r="5169" spans="1:7" x14ac:dyDescent="0.4">
      <c r="A5169" s="1">
        <v>43952</v>
      </c>
      <c r="B5169" t="s">
        <v>29</v>
      </c>
      <c r="C5169" t="s">
        <v>75</v>
      </c>
      <c r="D5169" t="str">
        <f>TRIM(COVID_STATE[[#This Row],[ REGION_HOLD]])</f>
        <v>Midwest</v>
      </c>
      <c r="E5169">
        <v>205</v>
      </c>
      <c r="F5169">
        <v>3</v>
      </c>
      <c r="G5169">
        <v>136</v>
      </c>
    </row>
    <row r="5170" spans="1:7" x14ac:dyDescent="0.4">
      <c r="A5170" s="1">
        <v>43952</v>
      </c>
      <c r="B5170" t="s">
        <v>23</v>
      </c>
      <c r="C5170" t="s">
        <v>71</v>
      </c>
      <c r="D5170" t="str">
        <f>TRIM(COVID_STATE[[#This Row],[ REGION_HOLD]])</f>
        <v>South</v>
      </c>
      <c r="E5170">
        <v>171</v>
      </c>
      <c r="F5170">
        <v>8</v>
      </c>
      <c r="G5170">
        <v>248</v>
      </c>
    </row>
    <row r="5171" spans="1:7" x14ac:dyDescent="0.4">
      <c r="A5171" s="1">
        <v>43952</v>
      </c>
      <c r="B5171" t="s">
        <v>35</v>
      </c>
      <c r="C5171" t="s">
        <v>71</v>
      </c>
      <c r="D5171" t="str">
        <f>TRIM(COVID_STATE[[#This Row],[ REGION_HOLD]])</f>
        <v>South</v>
      </c>
      <c r="E5171">
        <v>710</v>
      </c>
      <c r="F5171">
        <v>65</v>
      </c>
      <c r="G5171">
        <v>1970</v>
      </c>
    </row>
    <row r="5172" spans="1:7" x14ac:dyDescent="0.4">
      <c r="A5172" s="1">
        <v>43952</v>
      </c>
      <c r="B5172" t="s">
        <v>46</v>
      </c>
      <c r="C5172" t="s">
        <v>74</v>
      </c>
      <c r="D5172" t="str">
        <f>TRIM(COVID_STATE[[#This Row],[ REGION_HOLD]])</f>
        <v>Northeast</v>
      </c>
      <c r="E5172">
        <v>28</v>
      </c>
      <c r="F5172">
        <v>2</v>
      </c>
      <c r="G5172">
        <v>55</v>
      </c>
    </row>
    <row r="5173" spans="1:7" x14ac:dyDescent="0.4">
      <c r="A5173" s="1">
        <v>43952</v>
      </c>
      <c r="B5173" t="s">
        <v>18</v>
      </c>
      <c r="C5173" t="s">
        <v>71</v>
      </c>
      <c r="D5173" t="str">
        <f>TRIM(COVID_STATE[[#This Row],[ REGION_HOLD]])</f>
        <v>South</v>
      </c>
      <c r="E5173">
        <v>1741</v>
      </c>
      <c r="F5173">
        <v>53</v>
      </c>
      <c r="G5173">
        <v>1192</v>
      </c>
    </row>
    <row r="5174" spans="1:7" x14ac:dyDescent="0.4">
      <c r="A5174" s="1">
        <v>43952</v>
      </c>
      <c r="B5174" t="s">
        <v>4</v>
      </c>
      <c r="C5174" t="s">
        <v>74</v>
      </c>
      <c r="D5174" t="str">
        <f>TRIM(COVID_STATE[[#This Row],[ REGION_HOLD]])</f>
        <v>Northeast</v>
      </c>
      <c r="E5174">
        <v>2106</v>
      </c>
      <c r="F5174">
        <v>154</v>
      </c>
      <c r="G5174">
        <v>3716</v>
      </c>
    </row>
    <row r="5175" spans="1:7" x14ac:dyDescent="0.4">
      <c r="A5175" s="1">
        <v>43952</v>
      </c>
      <c r="B5175" t="s">
        <v>37</v>
      </c>
      <c r="C5175" t="s">
        <v>75</v>
      </c>
      <c r="D5175" t="str">
        <f>TRIM(COVID_STATE[[#This Row],[ REGION_HOLD]])</f>
        <v>Midwest</v>
      </c>
      <c r="E5175">
        <v>1000</v>
      </c>
      <c r="F5175">
        <v>78</v>
      </c>
      <c r="G5175">
        <v>3866</v>
      </c>
    </row>
    <row r="5176" spans="1:7" x14ac:dyDescent="0.4">
      <c r="A5176" s="1">
        <v>43952</v>
      </c>
      <c r="B5176" t="s">
        <v>24</v>
      </c>
      <c r="C5176" t="s">
        <v>75</v>
      </c>
      <c r="D5176" t="str">
        <f>TRIM(COVID_STATE[[#This Row],[ REGION_HOLD]])</f>
        <v>Midwest</v>
      </c>
      <c r="E5176">
        <v>594</v>
      </c>
      <c r="F5176">
        <v>28</v>
      </c>
      <c r="G5176">
        <v>371</v>
      </c>
    </row>
    <row r="5177" spans="1:7" x14ac:dyDescent="0.4">
      <c r="A5177" s="1">
        <v>43952</v>
      </c>
      <c r="B5177" t="s">
        <v>41</v>
      </c>
      <c r="C5177" t="s">
        <v>71</v>
      </c>
      <c r="D5177" t="str">
        <f>TRIM(COVID_STATE[[#This Row],[ REGION_HOLD]])</f>
        <v>South</v>
      </c>
      <c r="E5177">
        <v>397</v>
      </c>
      <c r="F5177">
        <v>20</v>
      </c>
      <c r="G5177">
        <v>281</v>
      </c>
    </row>
    <row r="5178" spans="1:7" x14ac:dyDescent="0.4">
      <c r="A5178" s="1">
        <v>43952</v>
      </c>
      <c r="B5178" t="s">
        <v>30</v>
      </c>
      <c r="C5178" t="s">
        <v>75</v>
      </c>
      <c r="D5178" t="str">
        <f>TRIM(COVID_STATE[[#This Row],[ REGION_HOLD]])</f>
        <v>Midwest</v>
      </c>
      <c r="E5178">
        <v>277</v>
      </c>
      <c r="F5178">
        <v>14</v>
      </c>
      <c r="G5178">
        <v>355</v>
      </c>
    </row>
    <row r="5179" spans="1:7" x14ac:dyDescent="0.4">
      <c r="A5179" s="1">
        <v>43952</v>
      </c>
      <c r="B5179" t="s">
        <v>49</v>
      </c>
      <c r="C5179" t="s">
        <v>73</v>
      </c>
      <c r="D5179" t="str">
        <f>TRIM(COVID_STATE[[#This Row],[ REGION_HOLD]])</f>
        <v>West</v>
      </c>
      <c r="E5179">
        <v>0</v>
      </c>
      <c r="F5179">
        <v>0</v>
      </c>
      <c r="G5179">
        <v>16</v>
      </c>
    </row>
    <row r="5180" spans="1:7" x14ac:dyDescent="0.4">
      <c r="A5180" s="1">
        <v>43952</v>
      </c>
      <c r="B5180" t="s">
        <v>7</v>
      </c>
      <c r="C5180" t="s">
        <v>75</v>
      </c>
      <c r="D5180" t="str">
        <f>TRIM(COVID_STATE[[#This Row],[ REGION_HOLD]])</f>
        <v>Midwest</v>
      </c>
      <c r="E5180">
        <v>506</v>
      </c>
      <c r="F5180">
        <v>2</v>
      </c>
      <c r="G5180">
        <v>72</v>
      </c>
    </row>
    <row r="5181" spans="1:7" x14ac:dyDescent="0.4">
      <c r="A5181" s="1">
        <v>43952</v>
      </c>
      <c r="B5181" t="s">
        <v>19</v>
      </c>
      <c r="C5181" t="s">
        <v>73</v>
      </c>
      <c r="D5181" t="str">
        <f>TRIM(COVID_STATE[[#This Row],[ REGION_HOLD]])</f>
        <v>West</v>
      </c>
      <c r="E5181">
        <v>196</v>
      </c>
      <c r="F5181">
        <v>11</v>
      </c>
      <c r="G5181">
        <v>254</v>
      </c>
    </row>
    <row r="5182" spans="1:7" x14ac:dyDescent="0.4">
      <c r="A5182" s="1">
        <v>43952</v>
      </c>
      <c r="B5182" t="s">
        <v>14</v>
      </c>
      <c r="C5182" t="s">
        <v>74</v>
      </c>
      <c r="D5182" t="str">
        <f>TRIM(COVID_STATE[[#This Row],[ REGION_HOLD]])</f>
        <v>Northeast</v>
      </c>
      <c r="E5182">
        <v>164</v>
      </c>
      <c r="F5182">
        <v>9</v>
      </c>
      <c r="G5182">
        <v>81</v>
      </c>
    </row>
    <row r="5183" spans="1:7" x14ac:dyDescent="0.4">
      <c r="A5183" s="1">
        <v>43952</v>
      </c>
      <c r="B5183" t="s">
        <v>16</v>
      </c>
      <c r="C5183" t="s">
        <v>74</v>
      </c>
      <c r="D5183" t="str">
        <f>TRIM(COVID_STATE[[#This Row],[ REGION_HOLD]])</f>
        <v>Northeast</v>
      </c>
      <c r="E5183">
        <v>2538</v>
      </c>
      <c r="F5183">
        <v>310</v>
      </c>
      <c r="G5183">
        <v>7538</v>
      </c>
    </row>
    <row r="5184" spans="1:7" x14ac:dyDescent="0.4">
      <c r="A5184" s="1">
        <v>43952</v>
      </c>
      <c r="B5184" t="s">
        <v>42</v>
      </c>
      <c r="C5184" t="s">
        <v>73</v>
      </c>
      <c r="D5184" t="str">
        <f>TRIM(COVID_STATE[[#This Row],[ REGION_HOLD]])</f>
        <v>West</v>
      </c>
      <c r="E5184">
        <v>102</v>
      </c>
      <c r="F5184">
        <v>8</v>
      </c>
      <c r="G5184">
        <v>131</v>
      </c>
    </row>
    <row r="5185" spans="1:7" x14ac:dyDescent="0.4">
      <c r="A5185" s="1">
        <v>43952</v>
      </c>
      <c r="B5185" t="s">
        <v>11</v>
      </c>
      <c r="C5185" t="s">
        <v>74</v>
      </c>
      <c r="D5185" t="str">
        <f>TRIM(COVID_STATE[[#This Row],[ REGION_HOLD]])</f>
        <v>Northeast</v>
      </c>
      <c r="E5185">
        <v>3879</v>
      </c>
      <c r="F5185">
        <v>225</v>
      </c>
      <c r="G5185">
        <v>23841</v>
      </c>
    </row>
    <row r="5186" spans="1:7" x14ac:dyDescent="0.4">
      <c r="A5186" s="1">
        <v>43952</v>
      </c>
      <c r="B5186" t="s">
        <v>15</v>
      </c>
      <c r="C5186" t="s">
        <v>71</v>
      </c>
      <c r="D5186" t="str">
        <f>TRIM(COVID_STATE[[#This Row],[ REGION_HOLD]])</f>
        <v>South</v>
      </c>
      <c r="E5186">
        <v>415</v>
      </c>
      <c r="F5186">
        <v>20</v>
      </c>
      <c r="G5186">
        <v>405</v>
      </c>
    </row>
    <row r="5187" spans="1:7" x14ac:dyDescent="0.4">
      <c r="A5187" s="1">
        <v>43952</v>
      </c>
      <c r="B5187" t="s">
        <v>43</v>
      </c>
      <c r="C5187" t="s">
        <v>75</v>
      </c>
      <c r="D5187" t="str">
        <f>TRIM(COVID_STATE[[#This Row],[ REGION_HOLD]])</f>
        <v>Midwest</v>
      </c>
      <c r="E5187">
        <v>40</v>
      </c>
      <c r="F5187">
        <v>4</v>
      </c>
      <c r="G5187">
        <v>23</v>
      </c>
    </row>
    <row r="5188" spans="1:7" x14ac:dyDescent="0.4">
      <c r="A5188" s="1">
        <v>43952</v>
      </c>
      <c r="B5188" t="s">
        <v>36</v>
      </c>
      <c r="C5188" t="s">
        <v>75</v>
      </c>
      <c r="D5188" t="str">
        <f>TRIM(COVID_STATE[[#This Row],[ REGION_HOLD]])</f>
        <v>Midwest</v>
      </c>
      <c r="E5188">
        <v>716</v>
      </c>
      <c r="F5188">
        <v>27</v>
      </c>
      <c r="G5188">
        <v>1002</v>
      </c>
    </row>
    <row r="5189" spans="1:7" x14ac:dyDescent="0.4">
      <c r="A5189" s="1">
        <v>43952</v>
      </c>
      <c r="B5189" t="s">
        <v>25</v>
      </c>
      <c r="C5189" t="s">
        <v>71</v>
      </c>
      <c r="D5189" t="str">
        <f>TRIM(COVID_STATE[[#This Row],[ REGION_HOLD]])</f>
        <v>South</v>
      </c>
      <c r="E5189">
        <v>130</v>
      </c>
      <c r="F5189">
        <v>8</v>
      </c>
      <c r="G5189">
        <v>230</v>
      </c>
    </row>
    <row r="5190" spans="1:7" x14ac:dyDescent="0.4">
      <c r="A5190" s="1">
        <v>43952</v>
      </c>
      <c r="B5190" t="s">
        <v>9</v>
      </c>
      <c r="C5190" t="s">
        <v>73</v>
      </c>
      <c r="D5190" t="str">
        <f>TRIM(COVID_STATE[[#This Row],[ REGION_HOLD]])</f>
        <v>West</v>
      </c>
      <c r="E5190">
        <v>69</v>
      </c>
      <c r="F5190">
        <v>1</v>
      </c>
      <c r="G5190">
        <v>104</v>
      </c>
    </row>
    <row r="5191" spans="1:7" x14ac:dyDescent="0.4">
      <c r="A5191" s="1">
        <v>43952</v>
      </c>
      <c r="B5191" t="s">
        <v>26</v>
      </c>
      <c r="C5191" t="s">
        <v>74</v>
      </c>
      <c r="D5191" t="str">
        <f>TRIM(COVID_STATE[[#This Row],[ REGION_HOLD]])</f>
        <v>Northeast</v>
      </c>
      <c r="E5191">
        <v>1540</v>
      </c>
      <c r="F5191">
        <v>91</v>
      </c>
      <c r="G5191">
        <v>2671</v>
      </c>
    </row>
    <row r="5192" spans="1:7" x14ac:dyDescent="0.4">
      <c r="A5192" s="1">
        <v>43952</v>
      </c>
      <c r="B5192" t="s">
        <v>12</v>
      </c>
      <c r="C5192" t="s">
        <v>74</v>
      </c>
      <c r="D5192" t="str">
        <f>TRIM(COVID_STATE[[#This Row],[ REGION_HOLD]])</f>
        <v>Northeast</v>
      </c>
      <c r="E5192">
        <v>341</v>
      </c>
      <c r="F5192">
        <v>13</v>
      </c>
      <c r="G5192">
        <v>279</v>
      </c>
    </row>
    <row r="5193" spans="1:7" x14ac:dyDescent="0.4">
      <c r="A5193" s="1">
        <v>43952</v>
      </c>
      <c r="B5193" t="s">
        <v>27</v>
      </c>
      <c r="C5193" t="s">
        <v>71</v>
      </c>
      <c r="D5193" t="str">
        <f>TRIM(COVID_STATE[[#This Row],[ REGION_HOLD]])</f>
        <v>South</v>
      </c>
      <c r="E5193">
        <v>163</v>
      </c>
      <c r="F5193">
        <v>12</v>
      </c>
      <c r="G5193">
        <v>256</v>
      </c>
    </row>
    <row r="5194" spans="1:7" x14ac:dyDescent="0.4">
      <c r="A5194" s="1">
        <v>43952</v>
      </c>
      <c r="B5194" t="s">
        <v>38</v>
      </c>
      <c r="C5194" t="s">
        <v>75</v>
      </c>
      <c r="D5194" t="str">
        <f>TRIM(COVID_STATE[[#This Row],[ REGION_HOLD]])</f>
        <v>Midwest</v>
      </c>
      <c r="E5194">
        <v>75</v>
      </c>
      <c r="F5194">
        <v>4</v>
      </c>
      <c r="G5194">
        <v>21</v>
      </c>
    </row>
    <row r="5195" spans="1:7" x14ac:dyDescent="0.4">
      <c r="A5195" s="1">
        <v>43952</v>
      </c>
      <c r="B5195" t="s">
        <v>20</v>
      </c>
      <c r="C5195" t="s">
        <v>71</v>
      </c>
      <c r="D5195" t="str">
        <f>TRIM(COVID_STATE[[#This Row],[ REGION_HOLD]])</f>
        <v>South</v>
      </c>
      <c r="E5195">
        <v>1275</v>
      </c>
      <c r="F5195">
        <v>5</v>
      </c>
      <c r="G5195">
        <v>205</v>
      </c>
    </row>
    <row r="5196" spans="1:7" x14ac:dyDescent="0.4">
      <c r="A5196" s="1">
        <v>43952</v>
      </c>
      <c r="B5196" t="s">
        <v>6</v>
      </c>
      <c r="C5196" t="s">
        <v>71</v>
      </c>
      <c r="D5196" t="str">
        <f>TRIM(COVID_STATE[[#This Row],[ REGION_HOLD]])</f>
        <v>South</v>
      </c>
      <c r="E5196">
        <v>1270</v>
      </c>
      <c r="F5196">
        <v>25</v>
      </c>
      <c r="G5196">
        <v>853</v>
      </c>
    </row>
    <row r="5197" spans="1:7" x14ac:dyDescent="0.4">
      <c r="A5197" s="1">
        <v>43952</v>
      </c>
      <c r="B5197" t="s">
        <v>8</v>
      </c>
      <c r="C5197" t="s">
        <v>73</v>
      </c>
      <c r="D5197" t="str">
        <f>TRIM(COVID_STATE[[#This Row],[ REGION_HOLD]])</f>
        <v>West</v>
      </c>
      <c r="E5197">
        <v>157</v>
      </c>
      <c r="F5197">
        <v>0</v>
      </c>
      <c r="G5197">
        <v>46</v>
      </c>
    </row>
    <row r="5198" spans="1:7" x14ac:dyDescent="0.4">
      <c r="A5198" s="1">
        <v>43952</v>
      </c>
      <c r="B5198" t="s">
        <v>31</v>
      </c>
      <c r="C5198" t="s">
        <v>74</v>
      </c>
      <c r="D5198" t="str">
        <f>TRIM(COVID_STATE[[#This Row],[ REGION_HOLD]])</f>
        <v>Northeast</v>
      </c>
      <c r="E5198">
        <v>13</v>
      </c>
      <c r="F5198">
        <v>1</v>
      </c>
      <c r="G5198">
        <v>49</v>
      </c>
    </row>
    <row r="5199" spans="1:7" x14ac:dyDescent="0.4">
      <c r="A5199" s="1">
        <v>43952</v>
      </c>
      <c r="B5199" t="s">
        <v>32</v>
      </c>
      <c r="C5199" t="s">
        <v>71</v>
      </c>
      <c r="D5199" t="str">
        <f>TRIM(COVID_STATE[[#This Row],[ REGION_HOLD]])</f>
        <v>South</v>
      </c>
      <c r="E5199">
        <v>1055</v>
      </c>
      <c r="F5199">
        <v>29</v>
      </c>
      <c r="G5199">
        <v>581</v>
      </c>
    </row>
    <row r="5200" spans="1:7" x14ac:dyDescent="0.4">
      <c r="A5200" s="1">
        <v>43952</v>
      </c>
      <c r="B5200" t="s">
        <v>0</v>
      </c>
      <c r="C5200" t="s">
        <v>73</v>
      </c>
      <c r="D5200" t="str">
        <f>TRIM(COVID_STATE[[#This Row],[ REGION_HOLD]])</f>
        <v>West</v>
      </c>
      <c r="E5200">
        <v>320</v>
      </c>
      <c r="F5200">
        <v>7</v>
      </c>
      <c r="G5200">
        <v>829</v>
      </c>
    </row>
    <row r="5201" spans="1:7" x14ac:dyDescent="0.4">
      <c r="A5201" s="1">
        <v>43952</v>
      </c>
      <c r="B5201" t="s">
        <v>50</v>
      </c>
      <c r="C5201" t="s">
        <v>71</v>
      </c>
      <c r="D5201" t="str">
        <f>TRIM(COVID_STATE[[#This Row],[ REGION_HOLD]])</f>
        <v>South</v>
      </c>
      <c r="E5201">
        <v>26</v>
      </c>
      <c r="F5201">
        <v>3</v>
      </c>
      <c r="G5201">
        <v>47</v>
      </c>
    </row>
    <row r="5202" spans="1:7" x14ac:dyDescent="0.4">
      <c r="A5202" s="1">
        <v>43952</v>
      </c>
      <c r="B5202" t="s">
        <v>5</v>
      </c>
      <c r="C5202" t="s">
        <v>75</v>
      </c>
      <c r="D5202" t="str">
        <f>TRIM(COVID_STATE[[#This Row],[ REGION_HOLD]])</f>
        <v>Midwest</v>
      </c>
      <c r="E5202">
        <v>460</v>
      </c>
      <c r="F5202">
        <v>11</v>
      </c>
      <c r="G5202">
        <v>327</v>
      </c>
    </row>
    <row r="5203" spans="1:7" x14ac:dyDescent="0.4">
      <c r="A5203" s="1">
        <v>43952</v>
      </c>
      <c r="B5203" t="s">
        <v>44</v>
      </c>
      <c r="C5203" t="s">
        <v>73</v>
      </c>
      <c r="D5203" t="str">
        <f>TRIM(COVID_STATE[[#This Row],[ REGION_HOLD]])</f>
        <v>West</v>
      </c>
      <c r="E5203">
        <v>7</v>
      </c>
      <c r="F5203">
        <v>0</v>
      </c>
      <c r="G5203">
        <v>7</v>
      </c>
    </row>
    <row r="5204" spans="1:7" x14ac:dyDescent="0.4">
      <c r="A5204" s="1">
        <v>43953</v>
      </c>
      <c r="B5204" t="s">
        <v>47</v>
      </c>
      <c r="C5204" t="s">
        <v>71</v>
      </c>
      <c r="D5204" t="str">
        <f>TRIM(COVID_STATE[[#This Row],[ REGION_HOLD]])</f>
        <v>South</v>
      </c>
      <c r="E5204">
        <v>317</v>
      </c>
      <c r="F5204">
        <v>-1</v>
      </c>
      <c r="G5204">
        <v>288</v>
      </c>
    </row>
    <row r="5205" spans="1:7" x14ac:dyDescent="0.4">
      <c r="A5205" s="1">
        <v>43953</v>
      </c>
      <c r="B5205" t="s">
        <v>45</v>
      </c>
      <c r="C5205" t="s">
        <v>73</v>
      </c>
      <c r="D5205" t="str">
        <f>TRIM(COVID_STATE[[#This Row],[ REGION_HOLD]])</f>
        <v>West</v>
      </c>
      <c r="E5205">
        <v>1</v>
      </c>
      <c r="F5205">
        <v>0</v>
      </c>
      <c r="G5205">
        <v>7</v>
      </c>
    </row>
    <row r="5206" spans="1:7" x14ac:dyDescent="0.4">
      <c r="A5206" s="1">
        <v>43953</v>
      </c>
      <c r="B5206" t="s">
        <v>3</v>
      </c>
      <c r="C5206" t="s">
        <v>73</v>
      </c>
      <c r="D5206" t="str">
        <f>TRIM(COVID_STATE[[#This Row],[ REGION_HOLD]])</f>
        <v>West</v>
      </c>
      <c r="E5206">
        <v>402</v>
      </c>
      <c r="F5206">
        <v>23</v>
      </c>
      <c r="G5206">
        <v>353</v>
      </c>
    </row>
    <row r="5207" spans="1:7" x14ac:dyDescent="0.4">
      <c r="A5207" s="1">
        <v>43953</v>
      </c>
      <c r="B5207" t="s">
        <v>39</v>
      </c>
      <c r="C5207" t="s">
        <v>71</v>
      </c>
      <c r="D5207" t="str">
        <f>TRIM(COVID_STATE[[#This Row],[ REGION_HOLD]])</f>
        <v>South</v>
      </c>
      <c r="E5207">
        <v>62</v>
      </c>
      <c r="F5207">
        <v>8</v>
      </c>
      <c r="G5207">
        <v>72</v>
      </c>
    </row>
    <row r="5208" spans="1:7" x14ac:dyDescent="0.4">
      <c r="A5208" s="1">
        <v>43953</v>
      </c>
      <c r="B5208" t="s">
        <v>2</v>
      </c>
      <c r="C5208" t="s">
        <v>73</v>
      </c>
      <c r="D5208" t="str">
        <f>TRIM(COVID_STATE[[#This Row],[ REGION_HOLD]])</f>
        <v>West</v>
      </c>
      <c r="E5208">
        <v>1435</v>
      </c>
      <c r="F5208">
        <v>66</v>
      </c>
      <c r="G5208">
        <v>2213</v>
      </c>
    </row>
    <row r="5209" spans="1:7" x14ac:dyDescent="0.4">
      <c r="A5209" s="1">
        <v>43953</v>
      </c>
      <c r="B5209" t="s">
        <v>17</v>
      </c>
      <c r="C5209" t="s">
        <v>73</v>
      </c>
      <c r="D5209" t="str">
        <f>TRIM(COVID_STATE[[#This Row],[ REGION_HOLD]])</f>
        <v>West</v>
      </c>
      <c r="E5209">
        <v>457</v>
      </c>
      <c r="F5209">
        <v>12</v>
      </c>
      <c r="G5209">
        <v>830</v>
      </c>
    </row>
    <row r="5210" spans="1:7" x14ac:dyDescent="0.4">
      <c r="A5210" s="1">
        <v>43953</v>
      </c>
      <c r="B5210" t="s">
        <v>33</v>
      </c>
      <c r="C5210" t="s">
        <v>74</v>
      </c>
      <c r="D5210" t="str">
        <f>TRIM(COVID_STATE[[#This Row],[ REGION_HOLD]])</f>
        <v>Northeast</v>
      </c>
      <c r="E5210">
        <v>523</v>
      </c>
      <c r="F5210">
        <v>97</v>
      </c>
      <c r="G5210">
        <v>2436</v>
      </c>
    </row>
    <row r="5211" spans="1:7" x14ac:dyDescent="0.4">
      <c r="A5211" s="1">
        <v>43953</v>
      </c>
      <c r="B5211" t="s">
        <v>40</v>
      </c>
      <c r="C5211" t="s">
        <v>71</v>
      </c>
      <c r="D5211" t="str">
        <f>TRIM(COVID_STATE[[#This Row],[ REGION_HOLD]])</f>
        <v>South</v>
      </c>
      <c r="E5211">
        <v>120</v>
      </c>
      <c r="F5211">
        <v>9</v>
      </c>
      <c r="G5211">
        <v>168</v>
      </c>
    </row>
    <row r="5212" spans="1:7" x14ac:dyDescent="0.4">
      <c r="A5212" s="1">
        <v>43953</v>
      </c>
      <c r="B5212" t="s">
        <v>28</v>
      </c>
      <c r="C5212" t="s">
        <v>71</v>
      </c>
      <c r="D5212" t="str">
        <f>TRIM(COVID_STATE[[#This Row],[ REGION_HOLD]])</f>
        <v>South</v>
      </c>
      <c r="E5212">
        <v>139</v>
      </c>
      <c r="F5212">
        <v>9</v>
      </c>
      <c r="G5212">
        <v>240</v>
      </c>
    </row>
    <row r="5213" spans="1:7" x14ac:dyDescent="0.4">
      <c r="A5213" s="1">
        <v>43953</v>
      </c>
      <c r="B5213" t="s">
        <v>10</v>
      </c>
      <c r="C5213" t="s">
        <v>71</v>
      </c>
      <c r="D5213" t="str">
        <f>TRIM(COVID_STATE[[#This Row],[ REGION_HOLD]])</f>
        <v>South</v>
      </c>
      <c r="E5213">
        <v>735</v>
      </c>
      <c r="F5213">
        <v>50</v>
      </c>
      <c r="G5213">
        <v>1363</v>
      </c>
    </row>
    <row r="5214" spans="1:7" x14ac:dyDescent="0.4">
      <c r="A5214" s="1">
        <v>43953</v>
      </c>
      <c r="B5214" t="s">
        <v>13</v>
      </c>
      <c r="C5214" t="s">
        <v>71</v>
      </c>
      <c r="D5214" t="str">
        <f>TRIM(COVID_STATE[[#This Row],[ REGION_HOLD]])</f>
        <v>South</v>
      </c>
      <c r="E5214">
        <v>832</v>
      </c>
      <c r="F5214">
        <v>8</v>
      </c>
      <c r="G5214">
        <v>1161</v>
      </c>
    </row>
    <row r="5215" spans="1:7" x14ac:dyDescent="0.4">
      <c r="A5215" s="1">
        <v>43953</v>
      </c>
      <c r="B5215" t="s">
        <v>21</v>
      </c>
      <c r="C5215" t="s">
        <v>73</v>
      </c>
      <c r="D5215" t="str">
        <f>TRIM(COVID_STATE[[#This Row],[ REGION_HOLD]])</f>
        <v>West</v>
      </c>
      <c r="E5215">
        <v>1</v>
      </c>
      <c r="F5215">
        <v>0</v>
      </c>
      <c r="G5215">
        <v>16</v>
      </c>
    </row>
    <row r="5216" spans="1:7" x14ac:dyDescent="0.4">
      <c r="A5216" s="1">
        <v>43953</v>
      </c>
      <c r="B5216" t="s">
        <v>48</v>
      </c>
      <c r="C5216" t="s">
        <v>73</v>
      </c>
      <c r="D5216" t="str">
        <f>TRIM(COVID_STATE[[#This Row],[ REGION_HOLD]])</f>
        <v>West</v>
      </c>
      <c r="E5216">
        <v>26</v>
      </c>
      <c r="F5216">
        <v>1</v>
      </c>
      <c r="G5216">
        <v>64</v>
      </c>
    </row>
    <row r="5217" spans="1:7" x14ac:dyDescent="0.4">
      <c r="A5217" s="1">
        <v>43953</v>
      </c>
      <c r="B5217" t="s">
        <v>1</v>
      </c>
      <c r="C5217" t="s">
        <v>75</v>
      </c>
      <c r="D5217" t="str">
        <f>TRIM(COVID_STATE[[#This Row],[ REGION_HOLD]])</f>
        <v>Midwest</v>
      </c>
      <c r="E5217">
        <v>2450</v>
      </c>
      <c r="F5217">
        <v>112</v>
      </c>
      <c r="G5217">
        <v>2576</v>
      </c>
    </row>
    <row r="5218" spans="1:7" x14ac:dyDescent="0.4">
      <c r="A5218" s="1">
        <v>43953</v>
      </c>
      <c r="B5218" t="s">
        <v>22</v>
      </c>
      <c r="C5218" t="s">
        <v>75</v>
      </c>
      <c r="D5218" t="str">
        <f>TRIM(COVID_STATE[[#This Row],[ REGION_HOLD]])</f>
        <v>Midwest</v>
      </c>
      <c r="E5218">
        <v>688</v>
      </c>
      <c r="F5218">
        <v>54</v>
      </c>
      <c r="G5218">
        <v>1229</v>
      </c>
    </row>
    <row r="5219" spans="1:7" x14ac:dyDescent="0.4">
      <c r="A5219" s="1">
        <v>43953</v>
      </c>
      <c r="B5219" t="s">
        <v>34</v>
      </c>
      <c r="C5219" t="s">
        <v>75</v>
      </c>
      <c r="D5219" t="str">
        <f>TRIM(COVID_STATE[[#This Row],[ REGION_HOLD]])</f>
        <v>Midwest</v>
      </c>
      <c r="E5219">
        <v>758</v>
      </c>
      <c r="F5219">
        <v>5</v>
      </c>
      <c r="G5219">
        <v>175</v>
      </c>
    </row>
    <row r="5220" spans="1:7" x14ac:dyDescent="0.4">
      <c r="A5220" s="1">
        <v>43953</v>
      </c>
      <c r="B5220" t="s">
        <v>29</v>
      </c>
      <c r="C5220" t="s">
        <v>75</v>
      </c>
      <c r="D5220" t="str">
        <f>TRIM(COVID_STATE[[#This Row],[ REGION_HOLD]])</f>
        <v>Midwest</v>
      </c>
      <c r="E5220">
        <v>353</v>
      </c>
      <c r="F5220">
        <v>4</v>
      </c>
      <c r="G5220">
        <v>140</v>
      </c>
    </row>
    <row r="5221" spans="1:7" x14ac:dyDescent="0.4">
      <c r="A5221" s="1">
        <v>43953</v>
      </c>
      <c r="B5221" t="s">
        <v>23</v>
      </c>
      <c r="C5221" t="s">
        <v>71</v>
      </c>
      <c r="D5221" t="str">
        <f>TRIM(COVID_STATE[[#This Row],[ REGION_HOLD]])</f>
        <v>South</v>
      </c>
      <c r="E5221">
        <v>2</v>
      </c>
      <c r="F5221">
        <v>4</v>
      </c>
      <c r="G5221">
        <v>252</v>
      </c>
    </row>
    <row r="5222" spans="1:7" x14ac:dyDescent="0.4">
      <c r="A5222" s="1">
        <v>43953</v>
      </c>
      <c r="B5222" t="s">
        <v>35</v>
      </c>
      <c r="C5222" t="s">
        <v>71</v>
      </c>
      <c r="D5222" t="str">
        <f>TRIM(COVID_STATE[[#This Row],[ REGION_HOLD]])</f>
        <v>South</v>
      </c>
      <c r="E5222">
        <v>429</v>
      </c>
      <c r="F5222">
        <v>23</v>
      </c>
      <c r="G5222">
        <v>1993</v>
      </c>
    </row>
    <row r="5223" spans="1:7" x14ac:dyDescent="0.4">
      <c r="A5223" s="1">
        <v>43953</v>
      </c>
      <c r="B5223" t="s">
        <v>46</v>
      </c>
      <c r="C5223" t="s">
        <v>74</v>
      </c>
      <c r="D5223" t="str">
        <f>TRIM(COVID_STATE[[#This Row],[ REGION_HOLD]])</f>
        <v>Northeast</v>
      </c>
      <c r="E5223">
        <v>29</v>
      </c>
      <c r="F5223">
        <v>1</v>
      </c>
      <c r="G5223">
        <v>56</v>
      </c>
    </row>
    <row r="5224" spans="1:7" x14ac:dyDescent="0.4">
      <c r="A5224" s="1">
        <v>43953</v>
      </c>
      <c r="B5224" t="s">
        <v>18</v>
      </c>
      <c r="C5224" t="s">
        <v>71</v>
      </c>
      <c r="D5224" t="str">
        <f>TRIM(COVID_STATE[[#This Row],[ REGION_HOLD]])</f>
        <v>South</v>
      </c>
      <c r="E5224">
        <v>1002</v>
      </c>
      <c r="F5224">
        <v>59</v>
      </c>
      <c r="G5224">
        <v>1251</v>
      </c>
    </row>
    <row r="5225" spans="1:7" x14ac:dyDescent="0.4">
      <c r="A5225" s="1">
        <v>43953</v>
      </c>
      <c r="B5225" t="s">
        <v>4</v>
      </c>
      <c r="C5225" t="s">
        <v>74</v>
      </c>
      <c r="D5225" t="str">
        <f>TRIM(COVID_STATE[[#This Row],[ REGION_HOLD]])</f>
        <v>Northeast</v>
      </c>
      <c r="E5225">
        <v>1952</v>
      </c>
      <c r="F5225">
        <v>130</v>
      </c>
      <c r="G5225">
        <v>3846</v>
      </c>
    </row>
    <row r="5226" spans="1:7" x14ac:dyDescent="0.4">
      <c r="A5226" s="1">
        <v>43953</v>
      </c>
      <c r="B5226" t="s">
        <v>37</v>
      </c>
      <c r="C5226" t="s">
        <v>75</v>
      </c>
      <c r="D5226" t="str">
        <f>TRIM(COVID_STATE[[#This Row],[ REGION_HOLD]])</f>
        <v>Midwest</v>
      </c>
      <c r="E5226">
        <v>843</v>
      </c>
      <c r="F5226">
        <v>154</v>
      </c>
      <c r="G5226">
        <v>4020</v>
      </c>
    </row>
    <row r="5227" spans="1:7" x14ac:dyDescent="0.4">
      <c r="A5227" s="1">
        <v>43953</v>
      </c>
      <c r="B5227" t="s">
        <v>24</v>
      </c>
      <c r="C5227" t="s">
        <v>75</v>
      </c>
      <c r="D5227" t="str">
        <f>TRIM(COVID_STATE[[#This Row],[ REGION_HOLD]])</f>
        <v>Midwest</v>
      </c>
      <c r="E5227">
        <v>498</v>
      </c>
      <c r="F5227">
        <v>24</v>
      </c>
      <c r="G5227">
        <v>395</v>
      </c>
    </row>
    <row r="5228" spans="1:7" x14ac:dyDescent="0.4">
      <c r="A5228" s="1">
        <v>43953</v>
      </c>
      <c r="B5228" t="s">
        <v>41</v>
      </c>
      <c r="C5228" t="s">
        <v>71</v>
      </c>
      <c r="D5228" t="str">
        <f>TRIM(COVID_STATE[[#This Row],[ REGION_HOLD]])</f>
        <v>South</v>
      </c>
      <c r="E5228">
        <v>229</v>
      </c>
      <c r="F5228">
        <v>10</v>
      </c>
      <c r="G5228">
        <v>291</v>
      </c>
    </row>
    <row r="5229" spans="1:7" x14ac:dyDescent="0.4">
      <c r="A5229" s="1">
        <v>43953</v>
      </c>
      <c r="B5229" t="s">
        <v>30</v>
      </c>
      <c r="C5229" t="s">
        <v>75</v>
      </c>
      <c r="D5229" t="str">
        <f>TRIM(COVID_STATE[[#This Row],[ REGION_HOLD]])</f>
        <v>Midwest</v>
      </c>
      <c r="E5229">
        <v>314</v>
      </c>
      <c r="F5229">
        <v>18</v>
      </c>
      <c r="G5229">
        <v>373</v>
      </c>
    </row>
    <row r="5230" spans="1:7" x14ac:dyDescent="0.4">
      <c r="A5230" s="1">
        <v>43953</v>
      </c>
      <c r="B5230" t="s">
        <v>49</v>
      </c>
      <c r="C5230" t="s">
        <v>73</v>
      </c>
      <c r="D5230" t="str">
        <f>TRIM(COVID_STATE[[#This Row],[ REGION_HOLD]])</f>
        <v>West</v>
      </c>
      <c r="E5230">
        <v>2</v>
      </c>
      <c r="F5230">
        <v>0</v>
      </c>
      <c r="G5230">
        <v>16</v>
      </c>
    </row>
    <row r="5231" spans="1:7" x14ac:dyDescent="0.4">
      <c r="A5231" s="1">
        <v>43953</v>
      </c>
      <c r="B5231" t="s">
        <v>7</v>
      </c>
      <c r="C5231" t="s">
        <v>75</v>
      </c>
      <c r="D5231" t="str">
        <f>TRIM(COVID_STATE[[#This Row],[ REGION_HOLD]])</f>
        <v>Midwest</v>
      </c>
      <c r="E5231">
        <v>494</v>
      </c>
      <c r="F5231">
        <v>3</v>
      </c>
      <c r="G5231">
        <v>75</v>
      </c>
    </row>
    <row r="5232" spans="1:7" x14ac:dyDescent="0.4">
      <c r="A5232" s="1">
        <v>43953</v>
      </c>
      <c r="B5232" t="s">
        <v>19</v>
      </c>
      <c r="C5232" t="s">
        <v>73</v>
      </c>
      <c r="D5232" t="str">
        <f>TRIM(COVID_STATE[[#This Row],[ REGION_HOLD]])</f>
        <v>West</v>
      </c>
      <c r="E5232">
        <v>141</v>
      </c>
      <c r="F5232">
        <v>3</v>
      </c>
      <c r="G5232">
        <v>257</v>
      </c>
    </row>
    <row r="5233" spans="1:7" x14ac:dyDescent="0.4">
      <c r="A5233" s="1">
        <v>43953</v>
      </c>
      <c r="B5233" t="s">
        <v>14</v>
      </c>
      <c r="C5233" t="s">
        <v>74</v>
      </c>
      <c r="D5233" t="str">
        <f>TRIM(COVID_STATE[[#This Row],[ REGION_HOLD]])</f>
        <v>Northeast</v>
      </c>
      <c r="E5233">
        <v>119</v>
      </c>
      <c r="F5233">
        <v>3</v>
      </c>
      <c r="G5233">
        <v>84</v>
      </c>
    </row>
    <row r="5234" spans="1:7" x14ac:dyDescent="0.4">
      <c r="A5234" s="1">
        <v>43953</v>
      </c>
      <c r="B5234" t="s">
        <v>16</v>
      </c>
      <c r="C5234" t="s">
        <v>74</v>
      </c>
      <c r="D5234" t="str">
        <f>TRIM(COVID_STATE[[#This Row],[ REGION_HOLD]])</f>
        <v>Northeast</v>
      </c>
      <c r="E5234">
        <v>2527</v>
      </c>
      <c r="F5234">
        <v>204</v>
      </c>
      <c r="G5234">
        <v>7742</v>
      </c>
    </row>
    <row r="5235" spans="1:7" x14ac:dyDescent="0.4">
      <c r="A5235" s="1">
        <v>43953</v>
      </c>
      <c r="B5235" t="s">
        <v>42</v>
      </c>
      <c r="C5235" t="s">
        <v>73</v>
      </c>
      <c r="D5235" t="str">
        <f>TRIM(COVID_STATE[[#This Row],[ REGION_HOLD]])</f>
        <v>West</v>
      </c>
      <c r="E5235">
        <v>219</v>
      </c>
      <c r="F5235">
        <v>8</v>
      </c>
      <c r="G5235">
        <v>139</v>
      </c>
    </row>
    <row r="5236" spans="1:7" x14ac:dyDescent="0.4">
      <c r="A5236" s="1">
        <v>43953</v>
      </c>
      <c r="B5236" t="s">
        <v>11</v>
      </c>
      <c r="C5236" t="s">
        <v>74</v>
      </c>
      <c r="D5236" t="str">
        <f>TRIM(COVID_STATE[[#This Row],[ REGION_HOLD]])</f>
        <v>Northeast</v>
      </c>
      <c r="E5236">
        <v>4559</v>
      </c>
      <c r="F5236">
        <v>194</v>
      </c>
      <c r="G5236">
        <v>24035</v>
      </c>
    </row>
    <row r="5237" spans="1:7" x14ac:dyDescent="0.4">
      <c r="A5237" s="1">
        <v>43953</v>
      </c>
      <c r="B5237" t="s">
        <v>15</v>
      </c>
      <c r="C5237" t="s">
        <v>71</v>
      </c>
      <c r="D5237" t="str">
        <f>TRIM(COVID_STATE[[#This Row],[ REGION_HOLD]])</f>
        <v>South</v>
      </c>
      <c r="E5237">
        <v>592</v>
      </c>
      <c r="F5237">
        <v>23</v>
      </c>
      <c r="G5237">
        <v>428</v>
      </c>
    </row>
    <row r="5238" spans="1:7" x14ac:dyDescent="0.4">
      <c r="A5238" s="1">
        <v>43953</v>
      </c>
      <c r="B5238" t="s">
        <v>43</v>
      </c>
      <c r="C5238" t="s">
        <v>75</v>
      </c>
      <c r="D5238" t="str">
        <f>TRIM(COVID_STATE[[#This Row],[ REGION_HOLD]])</f>
        <v>Midwest</v>
      </c>
      <c r="E5238">
        <v>46</v>
      </c>
      <c r="F5238">
        <v>1</v>
      </c>
      <c r="G5238">
        <v>24</v>
      </c>
    </row>
    <row r="5239" spans="1:7" x14ac:dyDescent="0.4">
      <c r="A5239" s="1">
        <v>43953</v>
      </c>
      <c r="B5239" t="s">
        <v>36</v>
      </c>
      <c r="C5239" t="s">
        <v>75</v>
      </c>
      <c r="D5239" t="str">
        <f>TRIM(COVID_STATE[[#This Row],[ REGION_HOLD]])</f>
        <v>Midwest</v>
      </c>
      <c r="E5239">
        <v>592</v>
      </c>
      <c r="F5239">
        <v>19</v>
      </c>
      <c r="G5239">
        <v>1021</v>
      </c>
    </row>
    <row r="5240" spans="1:7" x14ac:dyDescent="0.4">
      <c r="A5240" s="1">
        <v>43953</v>
      </c>
      <c r="B5240" t="s">
        <v>25</v>
      </c>
      <c r="C5240" t="s">
        <v>71</v>
      </c>
      <c r="D5240" t="str">
        <f>TRIM(COVID_STATE[[#This Row],[ REGION_HOLD]])</f>
        <v>South</v>
      </c>
      <c r="E5240">
        <v>103</v>
      </c>
      <c r="F5240">
        <v>8</v>
      </c>
      <c r="G5240">
        <v>238</v>
      </c>
    </row>
    <row r="5241" spans="1:7" x14ac:dyDescent="0.4">
      <c r="A5241" s="1">
        <v>43953</v>
      </c>
      <c r="B5241" t="s">
        <v>9</v>
      </c>
      <c r="C5241" t="s">
        <v>73</v>
      </c>
      <c r="D5241" t="str">
        <f>TRIM(COVID_STATE[[#This Row],[ REGION_HOLD]])</f>
        <v>West</v>
      </c>
      <c r="E5241">
        <v>56</v>
      </c>
      <c r="F5241">
        <v>5</v>
      </c>
      <c r="G5241">
        <v>109</v>
      </c>
    </row>
    <row r="5242" spans="1:7" x14ac:dyDescent="0.4">
      <c r="A5242" s="1">
        <v>43953</v>
      </c>
      <c r="B5242" t="s">
        <v>26</v>
      </c>
      <c r="C5242" t="s">
        <v>74</v>
      </c>
      <c r="D5242" t="str">
        <f>TRIM(COVID_STATE[[#This Row],[ REGION_HOLD]])</f>
        <v>Northeast</v>
      </c>
      <c r="E5242">
        <v>1307</v>
      </c>
      <c r="F5242">
        <v>123</v>
      </c>
      <c r="G5242">
        <v>2794</v>
      </c>
    </row>
    <row r="5243" spans="1:7" x14ac:dyDescent="0.4">
      <c r="A5243" s="1">
        <v>43953</v>
      </c>
      <c r="B5243" t="s">
        <v>12</v>
      </c>
      <c r="C5243" t="s">
        <v>74</v>
      </c>
      <c r="D5243" t="str">
        <f>TRIM(COVID_STATE[[#This Row],[ REGION_HOLD]])</f>
        <v>Northeast</v>
      </c>
      <c r="E5243">
        <v>327</v>
      </c>
      <c r="F5243">
        <v>17</v>
      </c>
      <c r="G5243">
        <v>296</v>
      </c>
    </row>
    <row r="5244" spans="1:7" x14ac:dyDescent="0.4">
      <c r="A5244" s="1">
        <v>43953</v>
      </c>
      <c r="B5244" t="s">
        <v>27</v>
      </c>
      <c r="C5244" t="s">
        <v>71</v>
      </c>
      <c r="D5244" t="str">
        <f>TRIM(COVID_STATE[[#This Row],[ REGION_HOLD]])</f>
        <v>South</v>
      </c>
      <c r="E5244">
        <v>231</v>
      </c>
      <c r="F5244">
        <v>11</v>
      </c>
      <c r="G5244">
        <v>267</v>
      </c>
    </row>
    <row r="5245" spans="1:7" x14ac:dyDescent="0.4">
      <c r="A5245" s="1">
        <v>43953</v>
      </c>
      <c r="B5245" t="s">
        <v>38</v>
      </c>
      <c r="C5245" t="s">
        <v>75</v>
      </c>
      <c r="D5245" t="str">
        <f>TRIM(COVID_STATE[[#This Row],[ REGION_HOLD]])</f>
        <v>Midwest</v>
      </c>
      <c r="E5245">
        <v>62</v>
      </c>
      <c r="F5245">
        <v>0</v>
      </c>
      <c r="G5245">
        <v>21</v>
      </c>
    </row>
    <row r="5246" spans="1:7" x14ac:dyDescent="0.4">
      <c r="A5246" s="1">
        <v>43953</v>
      </c>
      <c r="B5246" t="s">
        <v>20</v>
      </c>
      <c r="C5246" t="s">
        <v>71</v>
      </c>
      <c r="D5246" t="str">
        <f>TRIM(COVID_STATE[[#This Row],[ REGION_HOLD]])</f>
        <v>South</v>
      </c>
      <c r="E5246">
        <v>595</v>
      </c>
      <c r="F5246">
        <v>5</v>
      </c>
      <c r="G5246">
        <v>210</v>
      </c>
    </row>
    <row r="5247" spans="1:7" x14ac:dyDescent="0.4">
      <c r="A5247" s="1">
        <v>43953</v>
      </c>
      <c r="B5247" t="s">
        <v>6</v>
      </c>
      <c r="C5247" t="s">
        <v>71</v>
      </c>
      <c r="D5247" t="str">
        <f>TRIM(COVID_STATE[[#This Row],[ REGION_HOLD]])</f>
        <v>South</v>
      </c>
      <c r="E5247">
        <v>1091</v>
      </c>
      <c r="F5247">
        <v>22</v>
      </c>
      <c r="G5247">
        <v>875</v>
      </c>
    </row>
    <row r="5248" spans="1:7" x14ac:dyDescent="0.4">
      <c r="A5248" s="1">
        <v>43953</v>
      </c>
      <c r="B5248" t="s">
        <v>8</v>
      </c>
      <c r="C5248" t="s">
        <v>73</v>
      </c>
      <c r="D5248" t="str">
        <f>TRIM(COVID_STATE[[#This Row],[ REGION_HOLD]])</f>
        <v>West</v>
      </c>
      <c r="E5248">
        <v>152</v>
      </c>
      <c r="F5248">
        <v>3</v>
      </c>
      <c r="G5248">
        <v>49</v>
      </c>
    </row>
    <row r="5249" spans="1:7" x14ac:dyDescent="0.4">
      <c r="A5249" s="1">
        <v>43953</v>
      </c>
      <c r="B5249" t="s">
        <v>31</v>
      </c>
      <c r="C5249" t="s">
        <v>74</v>
      </c>
      <c r="D5249" t="str">
        <f>TRIM(COVID_STATE[[#This Row],[ REGION_HOLD]])</f>
        <v>Northeast</v>
      </c>
      <c r="E5249">
        <v>7</v>
      </c>
      <c r="F5249">
        <v>1</v>
      </c>
      <c r="G5249">
        <v>50</v>
      </c>
    </row>
    <row r="5250" spans="1:7" x14ac:dyDescent="0.4">
      <c r="A5250" s="1">
        <v>43953</v>
      </c>
      <c r="B5250" t="s">
        <v>32</v>
      </c>
      <c r="C5250" t="s">
        <v>71</v>
      </c>
      <c r="D5250" t="str">
        <f>TRIM(COVID_STATE[[#This Row],[ REGION_HOLD]])</f>
        <v>South</v>
      </c>
      <c r="E5250">
        <v>830</v>
      </c>
      <c r="F5250">
        <v>35</v>
      </c>
      <c r="G5250">
        <v>616</v>
      </c>
    </row>
    <row r="5251" spans="1:7" x14ac:dyDescent="0.4">
      <c r="A5251" s="1">
        <v>43953</v>
      </c>
      <c r="B5251" t="s">
        <v>0</v>
      </c>
      <c r="C5251" t="s">
        <v>73</v>
      </c>
      <c r="D5251" t="str">
        <f>TRIM(COVID_STATE[[#This Row],[ REGION_HOLD]])</f>
        <v>West</v>
      </c>
      <c r="E5251">
        <v>249</v>
      </c>
      <c r="F5251">
        <v>4</v>
      </c>
      <c r="G5251">
        <v>833</v>
      </c>
    </row>
    <row r="5252" spans="1:7" x14ac:dyDescent="0.4">
      <c r="A5252" s="1">
        <v>43953</v>
      </c>
      <c r="B5252" t="s">
        <v>50</v>
      </c>
      <c r="C5252" t="s">
        <v>71</v>
      </c>
      <c r="D5252" t="str">
        <f>TRIM(COVID_STATE[[#This Row],[ REGION_HOLD]])</f>
        <v>South</v>
      </c>
      <c r="E5252">
        <v>33</v>
      </c>
      <c r="F5252">
        <v>3</v>
      </c>
      <c r="G5252">
        <v>50</v>
      </c>
    </row>
    <row r="5253" spans="1:7" x14ac:dyDescent="0.4">
      <c r="A5253" s="1">
        <v>43953</v>
      </c>
      <c r="B5253" t="s">
        <v>5</v>
      </c>
      <c r="C5253" t="s">
        <v>75</v>
      </c>
      <c r="D5253" t="str">
        <f>TRIM(COVID_STATE[[#This Row],[ REGION_HOLD]])</f>
        <v>Midwest</v>
      </c>
      <c r="E5253">
        <v>346</v>
      </c>
      <c r="F5253">
        <v>7</v>
      </c>
      <c r="G5253">
        <v>334</v>
      </c>
    </row>
    <row r="5254" spans="1:7" x14ac:dyDescent="0.4">
      <c r="A5254" s="1">
        <v>43953</v>
      </c>
      <c r="B5254" t="s">
        <v>44</v>
      </c>
      <c r="C5254" t="s">
        <v>73</v>
      </c>
      <c r="D5254" t="str">
        <f>TRIM(COVID_STATE[[#This Row],[ REGION_HOLD]])</f>
        <v>West</v>
      </c>
      <c r="E5254">
        <v>13</v>
      </c>
      <c r="F5254">
        <v>0</v>
      </c>
      <c r="G5254">
        <v>7</v>
      </c>
    </row>
    <row r="5255" spans="1:7" x14ac:dyDescent="0.4">
      <c r="A5255" s="1">
        <v>43954</v>
      </c>
      <c r="B5255" t="s">
        <v>47</v>
      </c>
      <c r="C5255" t="s">
        <v>71</v>
      </c>
      <c r="D5255" t="str">
        <f>TRIM(COVID_STATE[[#This Row],[ REGION_HOLD]])</f>
        <v>South</v>
      </c>
      <c r="E5255">
        <v>277</v>
      </c>
      <c r="F5255">
        <v>2</v>
      </c>
      <c r="G5255">
        <v>290</v>
      </c>
    </row>
    <row r="5256" spans="1:7" x14ac:dyDescent="0.4">
      <c r="A5256" s="1">
        <v>43954</v>
      </c>
      <c r="B5256" t="s">
        <v>45</v>
      </c>
      <c r="C5256" t="s">
        <v>73</v>
      </c>
      <c r="D5256" t="str">
        <f>TRIM(COVID_STATE[[#This Row],[ REGION_HOLD]])</f>
        <v>West</v>
      </c>
      <c r="E5256">
        <v>3</v>
      </c>
      <c r="F5256">
        <v>0</v>
      </c>
      <c r="G5256">
        <v>7</v>
      </c>
    </row>
    <row r="5257" spans="1:7" x14ac:dyDescent="0.4">
      <c r="A5257" s="1">
        <v>43954</v>
      </c>
      <c r="B5257" t="s">
        <v>3</v>
      </c>
      <c r="C5257" t="s">
        <v>73</v>
      </c>
      <c r="D5257" t="str">
        <f>TRIM(COVID_STATE[[#This Row],[ REGION_HOLD]])</f>
        <v>West</v>
      </c>
      <c r="E5257">
        <v>276</v>
      </c>
      <c r="F5257">
        <v>9</v>
      </c>
      <c r="G5257">
        <v>362</v>
      </c>
    </row>
    <row r="5258" spans="1:7" x14ac:dyDescent="0.4">
      <c r="A5258" s="1">
        <v>43954</v>
      </c>
      <c r="B5258" t="s">
        <v>39</v>
      </c>
      <c r="C5258" t="s">
        <v>71</v>
      </c>
      <c r="D5258" t="str">
        <f>TRIM(COVID_STATE[[#This Row],[ REGION_HOLD]])</f>
        <v>South</v>
      </c>
      <c r="E5258">
        <v>59</v>
      </c>
      <c r="F5258">
        <v>4</v>
      </c>
      <c r="G5258">
        <v>76</v>
      </c>
    </row>
    <row r="5259" spans="1:7" x14ac:dyDescent="0.4">
      <c r="A5259" s="1">
        <v>43954</v>
      </c>
      <c r="B5259" t="s">
        <v>2</v>
      </c>
      <c r="C5259" t="s">
        <v>73</v>
      </c>
      <c r="D5259" t="str">
        <f>TRIM(COVID_STATE[[#This Row],[ REGION_HOLD]])</f>
        <v>West</v>
      </c>
      <c r="E5259">
        <v>1319</v>
      </c>
      <c r="F5259">
        <v>22</v>
      </c>
      <c r="G5259">
        <v>2235</v>
      </c>
    </row>
    <row r="5260" spans="1:7" x14ac:dyDescent="0.4">
      <c r="A5260" s="1">
        <v>43954</v>
      </c>
      <c r="B5260" t="s">
        <v>17</v>
      </c>
      <c r="C5260" t="s">
        <v>73</v>
      </c>
      <c r="D5260" t="str">
        <f>TRIM(COVID_STATE[[#This Row],[ REGION_HOLD]])</f>
        <v>West</v>
      </c>
      <c r="E5260">
        <v>409</v>
      </c>
      <c r="F5260">
        <v>10</v>
      </c>
      <c r="G5260">
        <v>840</v>
      </c>
    </row>
    <row r="5261" spans="1:7" x14ac:dyDescent="0.4">
      <c r="A5261" s="1">
        <v>43954</v>
      </c>
      <c r="B5261" t="s">
        <v>33</v>
      </c>
      <c r="C5261" t="s">
        <v>74</v>
      </c>
      <c r="D5261" t="str">
        <f>TRIM(COVID_STATE[[#This Row],[ REGION_HOLD]])</f>
        <v>Northeast</v>
      </c>
      <c r="E5261">
        <v>0</v>
      </c>
      <c r="F5261">
        <v>0</v>
      </c>
      <c r="G5261">
        <v>2436</v>
      </c>
    </row>
    <row r="5262" spans="1:7" x14ac:dyDescent="0.4">
      <c r="A5262" s="1">
        <v>43954</v>
      </c>
      <c r="B5262" t="s">
        <v>40</v>
      </c>
      <c r="C5262" t="s">
        <v>71</v>
      </c>
      <c r="D5262" t="str">
        <f>TRIM(COVID_STATE[[#This Row],[ REGION_HOLD]])</f>
        <v>South</v>
      </c>
      <c r="E5262">
        <v>170</v>
      </c>
      <c r="F5262">
        <v>9</v>
      </c>
      <c r="G5262">
        <v>177</v>
      </c>
    </row>
    <row r="5263" spans="1:7" x14ac:dyDescent="0.4">
      <c r="A5263" s="1">
        <v>43954</v>
      </c>
      <c r="B5263" t="s">
        <v>28</v>
      </c>
      <c r="C5263" t="s">
        <v>71</v>
      </c>
      <c r="D5263" t="str">
        <f>TRIM(COVID_STATE[[#This Row],[ REGION_HOLD]])</f>
        <v>South</v>
      </c>
      <c r="E5263">
        <v>219</v>
      </c>
      <c r="F5263">
        <v>11</v>
      </c>
      <c r="G5263">
        <v>251</v>
      </c>
    </row>
    <row r="5264" spans="1:7" x14ac:dyDescent="0.4">
      <c r="A5264" s="1">
        <v>43954</v>
      </c>
      <c r="B5264" t="s">
        <v>10</v>
      </c>
      <c r="C5264" t="s">
        <v>71</v>
      </c>
      <c r="D5264" t="str">
        <f>TRIM(COVID_STATE[[#This Row],[ REGION_HOLD]])</f>
        <v>South</v>
      </c>
      <c r="E5264">
        <v>615</v>
      </c>
      <c r="F5264">
        <v>15</v>
      </c>
      <c r="G5264">
        <v>1378</v>
      </c>
    </row>
    <row r="5265" spans="1:7" x14ac:dyDescent="0.4">
      <c r="A5265" s="1">
        <v>43954</v>
      </c>
      <c r="B5265" t="s">
        <v>13</v>
      </c>
      <c r="C5265" t="s">
        <v>71</v>
      </c>
      <c r="D5265" t="str">
        <f>TRIM(COVID_STATE[[#This Row],[ REGION_HOLD]])</f>
        <v>South</v>
      </c>
      <c r="E5265">
        <v>350</v>
      </c>
      <c r="F5265">
        <v>7</v>
      </c>
      <c r="G5265">
        <v>1168</v>
      </c>
    </row>
    <row r="5266" spans="1:7" x14ac:dyDescent="0.4">
      <c r="A5266" s="1">
        <v>43954</v>
      </c>
      <c r="B5266" t="s">
        <v>21</v>
      </c>
      <c r="C5266" t="s">
        <v>73</v>
      </c>
      <c r="D5266" t="str">
        <f>TRIM(COVID_STATE[[#This Row],[ REGION_HOLD]])</f>
        <v>West</v>
      </c>
      <c r="E5266">
        <v>0</v>
      </c>
      <c r="F5266">
        <v>1</v>
      </c>
      <c r="G5266">
        <v>17</v>
      </c>
    </row>
    <row r="5267" spans="1:7" x14ac:dyDescent="0.4">
      <c r="A5267" s="1">
        <v>43954</v>
      </c>
      <c r="B5267" t="s">
        <v>48</v>
      </c>
      <c r="C5267" t="s">
        <v>73</v>
      </c>
      <c r="D5267" t="str">
        <f>TRIM(COVID_STATE[[#This Row],[ REGION_HOLD]])</f>
        <v>West</v>
      </c>
      <c r="E5267">
        <v>-2</v>
      </c>
      <c r="F5267">
        <v>0</v>
      </c>
      <c r="G5267">
        <v>64</v>
      </c>
    </row>
    <row r="5268" spans="1:7" x14ac:dyDescent="0.4">
      <c r="A5268" s="1">
        <v>43954</v>
      </c>
      <c r="B5268" t="s">
        <v>1</v>
      </c>
      <c r="C5268" t="s">
        <v>75</v>
      </c>
      <c r="D5268" t="str">
        <f>TRIM(COVID_STATE[[#This Row],[ REGION_HOLD]])</f>
        <v>Midwest</v>
      </c>
      <c r="E5268">
        <v>2994</v>
      </c>
      <c r="F5268">
        <v>56</v>
      </c>
      <c r="G5268">
        <v>2632</v>
      </c>
    </row>
    <row r="5269" spans="1:7" x14ac:dyDescent="0.4">
      <c r="A5269" s="1">
        <v>43954</v>
      </c>
      <c r="B5269" t="s">
        <v>22</v>
      </c>
      <c r="C5269" t="s">
        <v>75</v>
      </c>
      <c r="D5269" t="str">
        <f>TRIM(COVID_STATE[[#This Row],[ REGION_HOLD]])</f>
        <v>Midwest</v>
      </c>
      <c r="E5269">
        <v>638</v>
      </c>
      <c r="F5269">
        <v>17</v>
      </c>
      <c r="G5269">
        <v>1246</v>
      </c>
    </row>
    <row r="5270" spans="1:7" x14ac:dyDescent="0.4">
      <c r="A5270" s="1">
        <v>43954</v>
      </c>
      <c r="B5270" t="s">
        <v>34</v>
      </c>
      <c r="C5270" t="s">
        <v>75</v>
      </c>
      <c r="D5270" t="str">
        <f>TRIM(COVID_STATE[[#This Row],[ REGION_HOLD]])</f>
        <v>Midwest</v>
      </c>
      <c r="E5270">
        <v>528</v>
      </c>
      <c r="F5270">
        <v>9</v>
      </c>
      <c r="G5270">
        <v>184</v>
      </c>
    </row>
    <row r="5271" spans="1:7" x14ac:dyDescent="0.4">
      <c r="A5271" s="1">
        <v>43954</v>
      </c>
      <c r="B5271" t="s">
        <v>29</v>
      </c>
      <c r="C5271" t="s">
        <v>75</v>
      </c>
      <c r="D5271" t="str">
        <f>TRIM(COVID_STATE[[#This Row],[ REGION_HOLD]])</f>
        <v>Midwest</v>
      </c>
      <c r="E5271">
        <v>314</v>
      </c>
      <c r="F5271">
        <v>2</v>
      </c>
      <c r="G5271">
        <v>142</v>
      </c>
    </row>
    <row r="5272" spans="1:7" x14ac:dyDescent="0.4">
      <c r="A5272" s="1">
        <v>43954</v>
      </c>
      <c r="B5272" t="s">
        <v>23</v>
      </c>
      <c r="C5272" t="s">
        <v>71</v>
      </c>
      <c r="D5272" t="str">
        <f>TRIM(COVID_STATE[[#This Row],[ REGION_HOLD]])</f>
        <v>South</v>
      </c>
      <c r="E5272">
        <v>342</v>
      </c>
      <c r="F5272">
        <v>4</v>
      </c>
      <c r="G5272">
        <v>256</v>
      </c>
    </row>
    <row r="5273" spans="1:7" x14ac:dyDescent="0.4">
      <c r="A5273" s="1">
        <v>43954</v>
      </c>
      <c r="B5273" t="s">
        <v>35</v>
      </c>
      <c r="C5273" t="s">
        <v>71</v>
      </c>
      <c r="D5273" t="str">
        <f>TRIM(COVID_STATE[[#This Row],[ REGION_HOLD]])</f>
        <v>South</v>
      </c>
      <c r="E5273">
        <v>200</v>
      </c>
      <c r="F5273">
        <v>19</v>
      </c>
      <c r="G5273">
        <v>2012</v>
      </c>
    </row>
    <row r="5274" spans="1:7" x14ac:dyDescent="0.4">
      <c r="A5274" s="1">
        <v>43954</v>
      </c>
      <c r="B5274" t="s">
        <v>46</v>
      </c>
      <c r="C5274" t="s">
        <v>74</v>
      </c>
      <c r="D5274" t="str">
        <f>TRIM(COVID_STATE[[#This Row],[ REGION_HOLD]])</f>
        <v>Northeast</v>
      </c>
      <c r="E5274">
        <v>33</v>
      </c>
      <c r="F5274">
        <v>1</v>
      </c>
      <c r="G5274">
        <v>57</v>
      </c>
    </row>
    <row r="5275" spans="1:7" x14ac:dyDescent="0.4">
      <c r="A5275" s="1">
        <v>43954</v>
      </c>
      <c r="B5275" t="s">
        <v>18</v>
      </c>
      <c r="C5275" t="s">
        <v>71</v>
      </c>
      <c r="D5275" t="str">
        <f>TRIM(COVID_STATE[[#This Row],[ REGION_HOLD]])</f>
        <v>South</v>
      </c>
      <c r="E5275">
        <v>993</v>
      </c>
      <c r="F5275">
        <v>30</v>
      </c>
      <c r="G5275">
        <v>1281</v>
      </c>
    </row>
    <row r="5276" spans="1:7" x14ac:dyDescent="0.4">
      <c r="A5276" s="1">
        <v>43954</v>
      </c>
      <c r="B5276" t="s">
        <v>4</v>
      </c>
      <c r="C5276" t="s">
        <v>74</v>
      </c>
      <c r="D5276" t="str">
        <f>TRIM(COVID_STATE[[#This Row],[ REGION_HOLD]])</f>
        <v>Northeast</v>
      </c>
      <c r="E5276">
        <v>1824</v>
      </c>
      <c r="F5276">
        <v>158</v>
      </c>
      <c r="G5276">
        <v>4004</v>
      </c>
    </row>
    <row r="5277" spans="1:7" x14ac:dyDescent="0.4">
      <c r="A5277" s="1">
        <v>43954</v>
      </c>
      <c r="B5277" t="s">
        <v>37</v>
      </c>
      <c r="C5277" t="s">
        <v>75</v>
      </c>
      <c r="D5277" t="str">
        <f>TRIM(COVID_STATE[[#This Row],[ REGION_HOLD]])</f>
        <v>Midwest</v>
      </c>
      <c r="E5277">
        <v>2561</v>
      </c>
      <c r="F5277">
        <v>73</v>
      </c>
      <c r="G5277">
        <v>4093</v>
      </c>
    </row>
    <row r="5278" spans="1:7" x14ac:dyDescent="0.4">
      <c r="A5278" s="1">
        <v>43954</v>
      </c>
      <c r="B5278" t="s">
        <v>24</v>
      </c>
      <c r="C5278" t="s">
        <v>75</v>
      </c>
      <c r="D5278" t="str">
        <f>TRIM(COVID_STATE[[#This Row],[ REGION_HOLD]])</f>
        <v>Midwest</v>
      </c>
      <c r="E5278">
        <v>435</v>
      </c>
      <c r="F5278">
        <v>24</v>
      </c>
      <c r="G5278">
        <v>419</v>
      </c>
    </row>
    <row r="5279" spans="1:7" x14ac:dyDescent="0.4">
      <c r="A5279" s="1">
        <v>43954</v>
      </c>
      <c r="B5279" t="s">
        <v>41</v>
      </c>
      <c r="C5279" t="s">
        <v>71</v>
      </c>
      <c r="D5279" t="str">
        <f>TRIM(COVID_STATE[[#This Row],[ REGION_HOLD]])</f>
        <v>South</v>
      </c>
      <c r="E5279">
        <v>109</v>
      </c>
      <c r="F5279">
        <v>12</v>
      </c>
      <c r="G5279">
        <v>303</v>
      </c>
    </row>
    <row r="5280" spans="1:7" x14ac:dyDescent="0.4">
      <c r="A5280" s="1">
        <v>43954</v>
      </c>
      <c r="B5280" t="s">
        <v>30</v>
      </c>
      <c r="C5280" t="s">
        <v>75</v>
      </c>
      <c r="D5280" t="str">
        <f>TRIM(COVID_STATE[[#This Row],[ REGION_HOLD]])</f>
        <v>Midwest</v>
      </c>
      <c r="E5280">
        <v>300</v>
      </c>
      <c r="F5280">
        <v>5</v>
      </c>
      <c r="G5280">
        <v>378</v>
      </c>
    </row>
    <row r="5281" spans="1:7" x14ac:dyDescent="0.4">
      <c r="A5281" s="1">
        <v>43954</v>
      </c>
      <c r="B5281" t="s">
        <v>49</v>
      </c>
      <c r="C5281" t="s">
        <v>73</v>
      </c>
      <c r="D5281" t="str">
        <f>TRIM(COVID_STATE[[#This Row],[ REGION_HOLD]])</f>
        <v>West</v>
      </c>
      <c r="E5281">
        <v>0</v>
      </c>
      <c r="F5281">
        <v>0</v>
      </c>
      <c r="G5281">
        <v>16</v>
      </c>
    </row>
    <row r="5282" spans="1:7" x14ac:dyDescent="0.4">
      <c r="A5282" s="1">
        <v>43954</v>
      </c>
      <c r="B5282" t="s">
        <v>7</v>
      </c>
      <c r="C5282" t="s">
        <v>75</v>
      </c>
      <c r="D5282" t="str">
        <f>TRIM(COVID_STATE[[#This Row],[ REGION_HOLD]])</f>
        <v>Midwest</v>
      </c>
      <c r="E5282">
        <v>354</v>
      </c>
      <c r="F5282">
        <v>2</v>
      </c>
      <c r="G5282">
        <v>77</v>
      </c>
    </row>
    <row r="5283" spans="1:7" x14ac:dyDescent="0.4">
      <c r="A5283" s="1">
        <v>43954</v>
      </c>
      <c r="B5283" t="s">
        <v>19</v>
      </c>
      <c r="C5283" t="s">
        <v>73</v>
      </c>
      <c r="D5283" t="str">
        <f>TRIM(COVID_STATE[[#This Row],[ REGION_HOLD]])</f>
        <v>West</v>
      </c>
      <c r="E5283">
        <v>83</v>
      </c>
      <c r="F5283">
        <v>5</v>
      </c>
      <c r="G5283">
        <v>262</v>
      </c>
    </row>
    <row r="5284" spans="1:7" x14ac:dyDescent="0.4">
      <c r="A5284" s="1">
        <v>43954</v>
      </c>
      <c r="B5284" t="s">
        <v>14</v>
      </c>
      <c r="C5284" t="s">
        <v>74</v>
      </c>
      <c r="D5284" t="str">
        <f>TRIM(COVID_STATE[[#This Row],[ REGION_HOLD]])</f>
        <v>Northeast</v>
      </c>
      <c r="E5284">
        <v>89</v>
      </c>
      <c r="F5284">
        <v>2</v>
      </c>
      <c r="G5284">
        <v>86</v>
      </c>
    </row>
    <row r="5285" spans="1:7" x14ac:dyDescent="0.4">
      <c r="A5285" s="1">
        <v>43954</v>
      </c>
      <c r="B5285" t="s">
        <v>16</v>
      </c>
      <c r="C5285" t="s">
        <v>74</v>
      </c>
      <c r="D5285" t="str">
        <f>TRIM(COVID_STATE[[#This Row],[ REGION_HOLD]])</f>
        <v>Northeast</v>
      </c>
      <c r="E5285">
        <v>3027</v>
      </c>
      <c r="F5285">
        <v>129</v>
      </c>
      <c r="G5285">
        <v>7871</v>
      </c>
    </row>
    <row r="5286" spans="1:7" x14ac:dyDescent="0.4">
      <c r="A5286" s="1">
        <v>43954</v>
      </c>
      <c r="B5286" t="s">
        <v>42</v>
      </c>
      <c r="C5286" t="s">
        <v>73</v>
      </c>
      <c r="D5286" t="str">
        <f>TRIM(COVID_STATE[[#This Row],[ REGION_HOLD]])</f>
        <v>West</v>
      </c>
      <c r="E5286">
        <v>118</v>
      </c>
      <c r="F5286">
        <v>12</v>
      </c>
      <c r="G5286">
        <v>151</v>
      </c>
    </row>
    <row r="5287" spans="1:7" x14ac:dyDescent="0.4">
      <c r="A5287" s="1">
        <v>43954</v>
      </c>
      <c r="B5287" t="s">
        <v>11</v>
      </c>
      <c r="C5287" t="s">
        <v>74</v>
      </c>
      <c r="D5287" t="str">
        <f>TRIM(COVID_STATE[[#This Row],[ REGION_HOLD]])</f>
        <v>Northeast</v>
      </c>
      <c r="E5287">
        <v>3699</v>
      </c>
      <c r="F5287">
        <v>541</v>
      </c>
      <c r="G5287">
        <v>24576</v>
      </c>
    </row>
    <row r="5288" spans="1:7" x14ac:dyDescent="0.4">
      <c r="A5288" s="1">
        <v>43954</v>
      </c>
      <c r="B5288" t="s">
        <v>15</v>
      </c>
      <c r="C5288" t="s">
        <v>71</v>
      </c>
      <c r="D5288" t="str">
        <f>TRIM(COVID_STATE[[#This Row],[ REGION_HOLD]])</f>
        <v>South</v>
      </c>
      <c r="E5288">
        <v>154</v>
      </c>
      <c r="F5288">
        <v>8</v>
      </c>
      <c r="G5288">
        <v>436</v>
      </c>
    </row>
    <row r="5289" spans="1:7" x14ac:dyDescent="0.4">
      <c r="A5289" s="1">
        <v>43954</v>
      </c>
      <c r="B5289" t="s">
        <v>43</v>
      </c>
      <c r="C5289" t="s">
        <v>75</v>
      </c>
      <c r="D5289" t="str">
        <f>TRIM(COVID_STATE[[#This Row],[ REGION_HOLD]])</f>
        <v>Midwest</v>
      </c>
      <c r="E5289">
        <v>38</v>
      </c>
      <c r="F5289">
        <v>1</v>
      </c>
      <c r="G5289">
        <v>25</v>
      </c>
    </row>
    <row r="5290" spans="1:7" x14ac:dyDescent="0.4">
      <c r="A5290" s="1">
        <v>43954</v>
      </c>
      <c r="B5290" t="s">
        <v>36</v>
      </c>
      <c r="C5290" t="s">
        <v>75</v>
      </c>
      <c r="D5290" t="str">
        <f>TRIM(COVID_STATE[[#This Row],[ REGION_HOLD]])</f>
        <v>Midwest</v>
      </c>
      <c r="E5290">
        <v>579</v>
      </c>
      <c r="F5290">
        <v>17</v>
      </c>
      <c r="G5290">
        <v>1038</v>
      </c>
    </row>
    <row r="5291" spans="1:7" x14ac:dyDescent="0.4">
      <c r="A5291" s="1">
        <v>43954</v>
      </c>
      <c r="B5291" t="s">
        <v>25</v>
      </c>
      <c r="C5291" t="s">
        <v>71</v>
      </c>
      <c r="D5291" t="str">
        <f>TRIM(COVID_STATE[[#This Row],[ REGION_HOLD]])</f>
        <v>South</v>
      </c>
      <c r="E5291">
        <v>121</v>
      </c>
      <c r="F5291">
        <v>0</v>
      </c>
      <c r="G5291">
        <v>238</v>
      </c>
    </row>
    <row r="5292" spans="1:7" x14ac:dyDescent="0.4">
      <c r="A5292" s="1">
        <v>43954</v>
      </c>
      <c r="B5292" t="s">
        <v>9</v>
      </c>
      <c r="C5292" t="s">
        <v>73</v>
      </c>
      <c r="D5292" t="str">
        <f>TRIM(COVID_STATE[[#This Row],[ REGION_HOLD]])</f>
        <v>West</v>
      </c>
      <c r="E5292">
        <v>45</v>
      </c>
      <c r="F5292">
        <v>0</v>
      </c>
      <c r="G5292">
        <v>109</v>
      </c>
    </row>
    <row r="5293" spans="1:7" x14ac:dyDescent="0.4">
      <c r="A5293" s="1">
        <v>43954</v>
      </c>
      <c r="B5293" t="s">
        <v>26</v>
      </c>
      <c r="C5293" t="s">
        <v>74</v>
      </c>
      <c r="D5293" t="str">
        <f>TRIM(COVID_STATE[[#This Row],[ REGION_HOLD]])</f>
        <v>Northeast</v>
      </c>
      <c r="E5293">
        <v>1008</v>
      </c>
      <c r="F5293">
        <v>49</v>
      </c>
      <c r="G5293">
        <v>2843</v>
      </c>
    </row>
    <row r="5294" spans="1:7" x14ac:dyDescent="0.4">
      <c r="A5294" s="1">
        <v>43954</v>
      </c>
      <c r="B5294" t="s">
        <v>12</v>
      </c>
      <c r="C5294" t="s">
        <v>74</v>
      </c>
      <c r="D5294" t="str">
        <f>TRIM(COVID_STATE[[#This Row],[ REGION_HOLD]])</f>
        <v>Northeast</v>
      </c>
      <c r="E5294">
        <v>188</v>
      </c>
      <c r="F5294">
        <v>24</v>
      </c>
      <c r="G5294">
        <v>320</v>
      </c>
    </row>
    <row r="5295" spans="1:7" x14ac:dyDescent="0.4">
      <c r="A5295" s="1">
        <v>43954</v>
      </c>
      <c r="B5295" t="s">
        <v>27</v>
      </c>
      <c r="C5295" t="s">
        <v>71</v>
      </c>
      <c r="D5295" t="str">
        <f>TRIM(COVID_STATE[[#This Row],[ REGION_HOLD]])</f>
        <v>South</v>
      </c>
      <c r="E5295">
        <v>137</v>
      </c>
      <c r="F5295">
        <v>8</v>
      </c>
      <c r="G5295">
        <v>275</v>
      </c>
    </row>
    <row r="5296" spans="1:7" x14ac:dyDescent="0.4">
      <c r="A5296" s="1">
        <v>43954</v>
      </c>
      <c r="B5296" t="s">
        <v>38</v>
      </c>
      <c r="C5296" t="s">
        <v>75</v>
      </c>
      <c r="D5296" t="str">
        <f>TRIM(COVID_STATE[[#This Row],[ REGION_HOLD]])</f>
        <v>Midwest</v>
      </c>
      <c r="E5296">
        <v>43</v>
      </c>
      <c r="F5296">
        <v>0</v>
      </c>
      <c r="G5296">
        <v>21</v>
      </c>
    </row>
    <row r="5297" spans="1:7" x14ac:dyDescent="0.4">
      <c r="A5297" s="1">
        <v>43954</v>
      </c>
      <c r="B5297" t="s">
        <v>20</v>
      </c>
      <c r="C5297" t="s">
        <v>71</v>
      </c>
      <c r="D5297" t="str">
        <f>TRIM(COVID_STATE[[#This Row],[ REGION_HOLD]])</f>
        <v>South</v>
      </c>
      <c r="E5297">
        <v>495</v>
      </c>
      <c r="F5297">
        <v>1</v>
      </c>
      <c r="G5297">
        <v>211</v>
      </c>
    </row>
    <row r="5298" spans="1:7" x14ac:dyDescent="0.4">
      <c r="A5298" s="1">
        <v>43954</v>
      </c>
      <c r="B5298" t="s">
        <v>6</v>
      </c>
      <c r="C5298" t="s">
        <v>71</v>
      </c>
      <c r="D5298" t="str">
        <f>TRIM(COVID_STATE[[#This Row],[ REGION_HOLD]])</f>
        <v>South</v>
      </c>
      <c r="E5298">
        <v>866</v>
      </c>
      <c r="F5298">
        <v>15</v>
      </c>
      <c r="G5298">
        <v>890</v>
      </c>
    </row>
    <row r="5299" spans="1:7" x14ac:dyDescent="0.4">
      <c r="A5299" s="1">
        <v>43954</v>
      </c>
      <c r="B5299" t="s">
        <v>8</v>
      </c>
      <c r="C5299" t="s">
        <v>73</v>
      </c>
      <c r="D5299" t="str">
        <f>TRIM(COVID_STATE[[#This Row],[ REGION_HOLD]])</f>
        <v>West</v>
      </c>
      <c r="E5299">
        <v>194</v>
      </c>
      <c r="F5299">
        <v>1</v>
      </c>
      <c r="G5299">
        <v>50</v>
      </c>
    </row>
    <row r="5300" spans="1:7" x14ac:dyDescent="0.4">
      <c r="A5300" s="1">
        <v>43954</v>
      </c>
      <c r="B5300" t="s">
        <v>31</v>
      </c>
      <c r="C5300" t="s">
        <v>74</v>
      </c>
      <c r="D5300" t="str">
        <f>TRIM(COVID_STATE[[#This Row],[ REGION_HOLD]])</f>
        <v>Northeast</v>
      </c>
      <c r="E5300">
        <v>11</v>
      </c>
      <c r="F5300">
        <v>2</v>
      </c>
      <c r="G5300">
        <v>52</v>
      </c>
    </row>
    <row r="5301" spans="1:7" x14ac:dyDescent="0.4">
      <c r="A5301" s="1">
        <v>43954</v>
      </c>
      <c r="B5301" t="s">
        <v>32</v>
      </c>
      <c r="C5301" t="s">
        <v>71</v>
      </c>
      <c r="D5301" t="str">
        <f>TRIM(COVID_STATE[[#This Row],[ REGION_HOLD]])</f>
        <v>South</v>
      </c>
      <c r="E5301">
        <v>940</v>
      </c>
      <c r="F5301">
        <v>44</v>
      </c>
      <c r="G5301">
        <v>660</v>
      </c>
    </row>
    <row r="5302" spans="1:7" x14ac:dyDescent="0.4">
      <c r="A5302" s="1">
        <v>43954</v>
      </c>
      <c r="B5302" t="s">
        <v>0</v>
      </c>
      <c r="C5302" t="s">
        <v>73</v>
      </c>
      <c r="D5302" t="str">
        <f>TRIM(COVID_STATE[[#This Row],[ REGION_HOLD]])</f>
        <v>West</v>
      </c>
      <c r="E5302">
        <v>560</v>
      </c>
      <c r="F5302">
        <v>7</v>
      </c>
      <c r="G5302">
        <v>840</v>
      </c>
    </row>
    <row r="5303" spans="1:7" x14ac:dyDescent="0.4">
      <c r="A5303" s="1">
        <v>43954</v>
      </c>
      <c r="B5303" t="s">
        <v>50</v>
      </c>
      <c r="C5303" t="s">
        <v>71</v>
      </c>
      <c r="D5303" t="str">
        <f>TRIM(COVID_STATE[[#This Row],[ REGION_HOLD]])</f>
        <v>South</v>
      </c>
      <c r="E5303">
        <v>11</v>
      </c>
      <c r="F5303">
        <v>0</v>
      </c>
      <c r="G5303">
        <v>50</v>
      </c>
    </row>
    <row r="5304" spans="1:7" x14ac:dyDescent="0.4">
      <c r="A5304" s="1">
        <v>43954</v>
      </c>
      <c r="B5304" t="s">
        <v>5</v>
      </c>
      <c r="C5304" t="s">
        <v>75</v>
      </c>
      <c r="D5304" t="str">
        <f>TRIM(COVID_STATE[[#This Row],[ REGION_HOLD]])</f>
        <v>Midwest</v>
      </c>
      <c r="E5304">
        <v>304</v>
      </c>
      <c r="F5304">
        <v>5</v>
      </c>
      <c r="G5304">
        <v>339</v>
      </c>
    </row>
    <row r="5305" spans="1:7" x14ac:dyDescent="0.4">
      <c r="A5305" s="1">
        <v>43954</v>
      </c>
      <c r="B5305" t="s">
        <v>44</v>
      </c>
      <c r="C5305" t="s">
        <v>73</v>
      </c>
      <c r="D5305" t="str">
        <f>TRIM(COVID_STATE[[#This Row],[ REGION_HOLD]])</f>
        <v>West</v>
      </c>
      <c r="E5305">
        <v>7</v>
      </c>
      <c r="F5305">
        <v>0</v>
      </c>
      <c r="G5305">
        <v>7</v>
      </c>
    </row>
    <row r="5306" spans="1:7" x14ac:dyDescent="0.4">
      <c r="A5306" s="1">
        <v>43955</v>
      </c>
      <c r="B5306" t="s">
        <v>47</v>
      </c>
      <c r="C5306" t="s">
        <v>71</v>
      </c>
      <c r="D5306" t="str">
        <f>TRIM(COVID_STATE[[#This Row],[ REGION_HOLD]])</f>
        <v>South</v>
      </c>
      <c r="E5306">
        <v>224</v>
      </c>
      <c r="F5306">
        <v>8</v>
      </c>
      <c r="G5306">
        <v>298</v>
      </c>
    </row>
    <row r="5307" spans="1:7" x14ac:dyDescent="0.4">
      <c r="A5307" s="1">
        <v>43955</v>
      </c>
      <c r="B5307" t="s">
        <v>45</v>
      </c>
      <c r="C5307" t="s">
        <v>73</v>
      </c>
      <c r="D5307" t="str">
        <f>TRIM(COVID_STATE[[#This Row],[ REGION_HOLD]])</f>
        <v>West</v>
      </c>
      <c r="E5307">
        <v>2</v>
      </c>
      <c r="F5307">
        <v>0</v>
      </c>
      <c r="G5307">
        <v>7</v>
      </c>
    </row>
    <row r="5308" spans="1:7" x14ac:dyDescent="0.4">
      <c r="A5308" s="1">
        <v>43955</v>
      </c>
      <c r="B5308" t="s">
        <v>3</v>
      </c>
      <c r="C5308" t="s">
        <v>73</v>
      </c>
      <c r="D5308" t="str">
        <f>TRIM(COVID_STATE[[#This Row],[ REGION_HOLD]])</f>
        <v>West</v>
      </c>
      <c r="E5308">
        <v>279</v>
      </c>
      <c r="F5308">
        <v>0</v>
      </c>
      <c r="G5308">
        <v>362</v>
      </c>
    </row>
    <row r="5309" spans="1:7" x14ac:dyDescent="0.4">
      <c r="A5309" s="1">
        <v>43955</v>
      </c>
      <c r="B5309" t="s">
        <v>39</v>
      </c>
      <c r="C5309" t="s">
        <v>71</v>
      </c>
      <c r="D5309" t="str">
        <f>TRIM(COVID_STATE[[#This Row],[ REGION_HOLD]])</f>
        <v>South</v>
      </c>
      <c r="E5309">
        <v>38</v>
      </c>
      <c r="F5309">
        <v>4</v>
      </c>
      <c r="G5309">
        <v>80</v>
      </c>
    </row>
    <row r="5310" spans="1:7" x14ac:dyDescent="0.4">
      <c r="A5310" s="1">
        <v>43955</v>
      </c>
      <c r="B5310" t="s">
        <v>2</v>
      </c>
      <c r="C5310" t="s">
        <v>73</v>
      </c>
      <c r="D5310" t="str">
        <f>TRIM(COVID_STATE[[#This Row],[ REGION_HOLD]])</f>
        <v>West</v>
      </c>
      <c r="E5310">
        <v>1261</v>
      </c>
      <c r="F5310">
        <v>62</v>
      </c>
      <c r="G5310">
        <v>2297</v>
      </c>
    </row>
    <row r="5311" spans="1:7" x14ac:dyDescent="0.4">
      <c r="A5311" s="1">
        <v>43955</v>
      </c>
      <c r="B5311" t="s">
        <v>17</v>
      </c>
      <c r="C5311" t="s">
        <v>73</v>
      </c>
      <c r="D5311" t="str">
        <f>TRIM(COVID_STATE[[#This Row],[ REGION_HOLD]])</f>
        <v>West</v>
      </c>
      <c r="E5311">
        <v>272</v>
      </c>
      <c r="F5311">
        <v>9</v>
      </c>
      <c r="G5311">
        <v>849</v>
      </c>
    </row>
    <row r="5312" spans="1:7" x14ac:dyDescent="0.4">
      <c r="A5312" s="1">
        <v>43955</v>
      </c>
      <c r="B5312" t="s">
        <v>33</v>
      </c>
      <c r="C5312" t="s">
        <v>74</v>
      </c>
      <c r="D5312" t="str">
        <f>TRIM(COVID_STATE[[#This Row],[ REGION_HOLD]])</f>
        <v>Northeast</v>
      </c>
      <c r="E5312">
        <v>686</v>
      </c>
      <c r="F5312">
        <v>120</v>
      </c>
      <c r="G5312">
        <v>2556</v>
      </c>
    </row>
    <row r="5313" spans="1:7" x14ac:dyDescent="0.4">
      <c r="A5313" s="1">
        <v>43955</v>
      </c>
      <c r="B5313" t="s">
        <v>40</v>
      </c>
      <c r="C5313" t="s">
        <v>71</v>
      </c>
      <c r="D5313" t="str">
        <f>TRIM(COVID_STATE[[#This Row],[ REGION_HOLD]])</f>
        <v>South</v>
      </c>
      <c r="E5313">
        <v>80</v>
      </c>
      <c r="F5313">
        <v>5</v>
      </c>
      <c r="G5313">
        <v>182</v>
      </c>
    </row>
    <row r="5314" spans="1:7" x14ac:dyDescent="0.4">
      <c r="A5314" s="1">
        <v>43955</v>
      </c>
      <c r="B5314" t="s">
        <v>28</v>
      </c>
      <c r="C5314" t="s">
        <v>71</v>
      </c>
      <c r="D5314" t="str">
        <f>TRIM(COVID_STATE[[#This Row],[ REGION_HOLD]])</f>
        <v>South</v>
      </c>
      <c r="E5314">
        <v>154</v>
      </c>
      <c r="F5314">
        <v>7</v>
      </c>
      <c r="G5314">
        <v>258</v>
      </c>
    </row>
    <row r="5315" spans="1:7" x14ac:dyDescent="0.4">
      <c r="A5315" s="1">
        <v>43955</v>
      </c>
      <c r="B5315" t="s">
        <v>10</v>
      </c>
      <c r="C5315" t="s">
        <v>71</v>
      </c>
      <c r="D5315" t="str">
        <f>TRIM(COVID_STATE[[#This Row],[ REGION_HOLD]])</f>
        <v>South</v>
      </c>
      <c r="E5315">
        <v>819</v>
      </c>
      <c r="F5315">
        <v>20</v>
      </c>
      <c r="G5315">
        <v>1398</v>
      </c>
    </row>
    <row r="5316" spans="1:7" x14ac:dyDescent="0.4">
      <c r="A5316" s="1">
        <v>43955</v>
      </c>
      <c r="B5316" t="s">
        <v>13</v>
      </c>
      <c r="C5316" t="s">
        <v>71</v>
      </c>
      <c r="D5316" t="str">
        <f>TRIM(COVID_STATE[[#This Row],[ REGION_HOLD]])</f>
        <v>South</v>
      </c>
      <c r="E5316">
        <v>732</v>
      </c>
      <c r="F5316">
        <v>60</v>
      </c>
      <c r="G5316">
        <v>1228</v>
      </c>
    </row>
    <row r="5317" spans="1:7" x14ac:dyDescent="0.4">
      <c r="A5317" s="1">
        <v>43955</v>
      </c>
      <c r="B5317" t="s">
        <v>21</v>
      </c>
      <c r="C5317" t="s">
        <v>73</v>
      </c>
      <c r="D5317" t="str">
        <f>TRIM(COVID_STATE[[#This Row],[ REGION_HOLD]])</f>
        <v>West</v>
      </c>
      <c r="E5317">
        <v>1</v>
      </c>
      <c r="F5317">
        <v>0</v>
      </c>
      <c r="G5317">
        <v>17</v>
      </c>
    </row>
    <row r="5318" spans="1:7" x14ac:dyDescent="0.4">
      <c r="A5318" s="1">
        <v>43955</v>
      </c>
      <c r="B5318" t="s">
        <v>48</v>
      </c>
      <c r="C5318" t="s">
        <v>73</v>
      </c>
      <c r="D5318" t="str">
        <f>TRIM(COVID_STATE[[#This Row],[ REGION_HOLD]])</f>
        <v>West</v>
      </c>
      <c r="E5318">
        <v>47</v>
      </c>
      <c r="F5318">
        <v>0</v>
      </c>
      <c r="G5318">
        <v>64</v>
      </c>
    </row>
    <row r="5319" spans="1:7" x14ac:dyDescent="0.4">
      <c r="A5319" s="1">
        <v>43955</v>
      </c>
      <c r="B5319" t="s">
        <v>1</v>
      </c>
      <c r="C5319" t="s">
        <v>75</v>
      </c>
      <c r="D5319" t="str">
        <f>TRIM(COVID_STATE[[#This Row],[ REGION_HOLD]])</f>
        <v>Midwest</v>
      </c>
      <c r="E5319">
        <v>2341</v>
      </c>
      <c r="F5319">
        <v>41</v>
      </c>
      <c r="G5319">
        <v>2673</v>
      </c>
    </row>
    <row r="5320" spans="1:7" x14ac:dyDescent="0.4">
      <c r="A5320" s="1">
        <v>43955</v>
      </c>
      <c r="B5320" t="s">
        <v>22</v>
      </c>
      <c r="C5320" t="s">
        <v>75</v>
      </c>
      <c r="D5320" t="str">
        <f>TRIM(COVID_STATE[[#This Row],[ REGION_HOLD]])</f>
        <v>Midwest</v>
      </c>
      <c r="E5320">
        <v>588</v>
      </c>
      <c r="F5320">
        <v>18</v>
      </c>
      <c r="G5320">
        <v>1264</v>
      </c>
    </row>
    <row r="5321" spans="1:7" x14ac:dyDescent="0.4">
      <c r="A5321" s="1">
        <v>43955</v>
      </c>
      <c r="B5321" t="s">
        <v>34</v>
      </c>
      <c r="C5321" t="s">
        <v>75</v>
      </c>
      <c r="D5321" t="str">
        <f>TRIM(COVID_STATE[[#This Row],[ REGION_HOLD]])</f>
        <v>Midwest</v>
      </c>
      <c r="E5321">
        <v>534</v>
      </c>
      <c r="F5321">
        <v>4</v>
      </c>
      <c r="G5321">
        <v>188</v>
      </c>
    </row>
    <row r="5322" spans="1:7" x14ac:dyDescent="0.4">
      <c r="A5322" s="1">
        <v>43955</v>
      </c>
      <c r="B5322" t="s">
        <v>29</v>
      </c>
      <c r="C5322" t="s">
        <v>75</v>
      </c>
      <c r="D5322" t="str">
        <f>TRIM(COVID_STATE[[#This Row],[ REGION_HOLD]])</f>
        <v>Midwest</v>
      </c>
      <c r="E5322">
        <v>208</v>
      </c>
      <c r="F5322">
        <v>12</v>
      </c>
      <c r="G5322">
        <v>154</v>
      </c>
    </row>
    <row r="5323" spans="1:7" x14ac:dyDescent="0.4">
      <c r="A5323" s="1">
        <v>43955</v>
      </c>
      <c r="B5323" t="s">
        <v>23</v>
      </c>
      <c r="C5323" t="s">
        <v>71</v>
      </c>
      <c r="D5323" t="str">
        <f>TRIM(COVID_STATE[[#This Row],[ REGION_HOLD]])</f>
        <v>South</v>
      </c>
      <c r="E5323">
        <v>147</v>
      </c>
      <c r="F5323">
        <v>11</v>
      </c>
      <c r="G5323">
        <v>267</v>
      </c>
    </row>
    <row r="5324" spans="1:7" x14ac:dyDescent="0.4">
      <c r="A5324" s="1">
        <v>43955</v>
      </c>
      <c r="B5324" t="s">
        <v>35</v>
      </c>
      <c r="C5324" t="s">
        <v>71</v>
      </c>
      <c r="D5324" t="str">
        <f>TRIM(COVID_STATE[[#This Row],[ REGION_HOLD]])</f>
        <v>South</v>
      </c>
      <c r="E5324">
        <v>363</v>
      </c>
      <c r="F5324">
        <v>52</v>
      </c>
      <c r="G5324">
        <v>2064</v>
      </c>
    </row>
    <row r="5325" spans="1:7" x14ac:dyDescent="0.4">
      <c r="A5325" s="1">
        <v>43955</v>
      </c>
      <c r="B5325" t="s">
        <v>46</v>
      </c>
      <c r="C5325" t="s">
        <v>74</v>
      </c>
      <c r="D5325" t="str">
        <f>TRIM(COVID_STATE[[#This Row],[ REGION_HOLD]])</f>
        <v>Northeast</v>
      </c>
      <c r="E5325">
        <v>20</v>
      </c>
      <c r="F5325">
        <v>0</v>
      </c>
      <c r="G5325">
        <v>57</v>
      </c>
    </row>
    <row r="5326" spans="1:7" x14ac:dyDescent="0.4">
      <c r="A5326" s="1">
        <v>43955</v>
      </c>
      <c r="B5326" t="s">
        <v>18</v>
      </c>
      <c r="C5326" t="s">
        <v>71</v>
      </c>
      <c r="D5326" t="str">
        <f>TRIM(COVID_STATE[[#This Row],[ REGION_HOLD]])</f>
        <v>South</v>
      </c>
      <c r="E5326">
        <v>948</v>
      </c>
      <c r="F5326">
        <v>36</v>
      </c>
      <c r="G5326">
        <v>1317</v>
      </c>
    </row>
    <row r="5327" spans="1:7" x14ac:dyDescent="0.4">
      <c r="A5327" s="1">
        <v>43955</v>
      </c>
      <c r="B5327" t="s">
        <v>4</v>
      </c>
      <c r="C5327" t="s">
        <v>74</v>
      </c>
      <c r="D5327" t="str">
        <f>TRIM(COVID_STATE[[#This Row],[ REGION_HOLD]])</f>
        <v>Northeast</v>
      </c>
      <c r="E5327">
        <v>1000</v>
      </c>
      <c r="F5327">
        <v>86</v>
      </c>
      <c r="G5327">
        <v>4090</v>
      </c>
    </row>
    <row r="5328" spans="1:7" x14ac:dyDescent="0.4">
      <c r="A5328" s="1">
        <v>43955</v>
      </c>
      <c r="B5328" t="s">
        <v>37</v>
      </c>
      <c r="C5328" t="s">
        <v>75</v>
      </c>
      <c r="D5328" t="str">
        <f>TRIM(COVID_STATE[[#This Row],[ REGION_HOLD]])</f>
        <v>Midwest</v>
      </c>
      <c r="E5328">
        <v>-1756</v>
      </c>
      <c r="F5328">
        <v>42</v>
      </c>
      <c r="G5328">
        <v>4135</v>
      </c>
    </row>
    <row r="5329" spans="1:7" x14ac:dyDescent="0.4">
      <c r="A5329" s="1">
        <v>43955</v>
      </c>
      <c r="B5329" t="s">
        <v>24</v>
      </c>
      <c r="C5329" t="s">
        <v>75</v>
      </c>
      <c r="D5329" t="str">
        <f>TRIM(COVID_STATE[[#This Row],[ REGION_HOLD]])</f>
        <v>Midwest</v>
      </c>
      <c r="E5329">
        <v>571</v>
      </c>
      <c r="F5329">
        <v>9</v>
      </c>
      <c r="G5329">
        <v>428</v>
      </c>
    </row>
    <row r="5330" spans="1:7" x14ac:dyDescent="0.4">
      <c r="A5330" s="1">
        <v>43955</v>
      </c>
      <c r="B5330" t="s">
        <v>41</v>
      </c>
      <c r="C5330" t="s">
        <v>71</v>
      </c>
      <c r="D5330" t="str">
        <f>TRIM(COVID_STATE[[#This Row],[ REGION_HOLD]])</f>
        <v>South</v>
      </c>
      <c r="E5330">
        <v>327</v>
      </c>
      <c r="F5330">
        <v>7</v>
      </c>
      <c r="G5330">
        <v>310</v>
      </c>
    </row>
    <row r="5331" spans="1:7" x14ac:dyDescent="0.4">
      <c r="A5331" s="1">
        <v>43955</v>
      </c>
      <c r="B5331" t="s">
        <v>30</v>
      </c>
      <c r="C5331" t="s">
        <v>75</v>
      </c>
      <c r="D5331" t="str">
        <f>TRIM(COVID_STATE[[#This Row],[ REGION_HOLD]])</f>
        <v>Midwest</v>
      </c>
      <c r="E5331">
        <v>322</v>
      </c>
      <c r="F5331">
        <v>9</v>
      </c>
      <c r="G5331">
        <v>387</v>
      </c>
    </row>
    <row r="5332" spans="1:7" x14ac:dyDescent="0.4">
      <c r="A5332" s="1">
        <v>43955</v>
      </c>
      <c r="B5332" t="s">
        <v>49</v>
      </c>
      <c r="C5332" t="s">
        <v>73</v>
      </c>
      <c r="D5332" t="str">
        <f>TRIM(COVID_STATE[[#This Row],[ REGION_HOLD]])</f>
        <v>West</v>
      </c>
      <c r="E5332">
        <v>2</v>
      </c>
      <c r="F5332">
        <v>0</v>
      </c>
      <c r="G5332">
        <v>16</v>
      </c>
    </row>
    <row r="5333" spans="1:7" x14ac:dyDescent="0.4">
      <c r="A5333" s="1">
        <v>43955</v>
      </c>
      <c r="B5333" t="s">
        <v>7</v>
      </c>
      <c r="C5333" t="s">
        <v>75</v>
      </c>
      <c r="D5333" t="str">
        <f>TRIM(COVID_STATE[[#This Row],[ REGION_HOLD]])</f>
        <v>Midwest</v>
      </c>
      <c r="E5333">
        <v>437</v>
      </c>
      <c r="F5333">
        <v>1</v>
      </c>
      <c r="G5333">
        <v>78</v>
      </c>
    </row>
    <row r="5334" spans="1:7" x14ac:dyDescent="0.4">
      <c r="A5334" s="1">
        <v>43955</v>
      </c>
      <c r="B5334" t="s">
        <v>19</v>
      </c>
      <c r="C5334" t="s">
        <v>73</v>
      </c>
      <c r="D5334" t="str">
        <f>TRIM(COVID_STATE[[#This Row],[ REGION_HOLD]])</f>
        <v>West</v>
      </c>
      <c r="E5334">
        <v>154</v>
      </c>
      <c r="F5334">
        <v>4</v>
      </c>
      <c r="G5334">
        <v>266</v>
      </c>
    </row>
    <row r="5335" spans="1:7" x14ac:dyDescent="0.4">
      <c r="A5335" s="1">
        <v>43955</v>
      </c>
      <c r="B5335" t="s">
        <v>14</v>
      </c>
      <c r="C5335" t="s">
        <v>74</v>
      </c>
      <c r="D5335" t="str">
        <f>TRIM(COVID_STATE[[#This Row],[ REGION_HOLD]])</f>
        <v>Northeast</v>
      </c>
      <c r="E5335">
        <v>70</v>
      </c>
      <c r="F5335">
        <v>0</v>
      </c>
      <c r="G5335">
        <v>86</v>
      </c>
    </row>
    <row r="5336" spans="1:7" x14ac:dyDescent="0.4">
      <c r="A5336" s="1">
        <v>43955</v>
      </c>
      <c r="B5336" t="s">
        <v>16</v>
      </c>
      <c r="C5336" t="s">
        <v>74</v>
      </c>
      <c r="D5336" t="str">
        <f>TRIM(COVID_STATE[[#This Row],[ REGION_HOLD]])</f>
        <v>Northeast</v>
      </c>
      <c r="E5336">
        <v>1525</v>
      </c>
      <c r="F5336">
        <v>39</v>
      </c>
      <c r="G5336">
        <v>7910</v>
      </c>
    </row>
    <row r="5337" spans="1:7" x14ac:dyDescent="0.4">
      <c r="A5337" s="1">
        <v>43955</v>
      </c>
      <c r="B5337" t="s">
        <v>42</v>
      </c>
      <c r="C5337" t="s">
        <v>73</v>
      </c>
      <c r="D5337" t="str">
        <f>TRIM(COVID_STATE[[#This Row],[ REGION_HOLD]])</f>
        <v>West</v>
      </c>
      <c r="E5337">
        <v>180</v>
      </c>
      <c r="F5337">
        <v>5</v>
      </c>
      <c r="G5337">
        <v>156</v>
      </c>
    </row>
    <row r="5338" spans="1:7" x14ac:dyDescent="0.4">
      <c r="A5338" s="1">
        <v>43955</v>
      </c>
      <c r="B5338" t="s">
        <v>11</v>
      </c>
      <c r="C5338" t="s">
        <v>74</v>
      </c>
      <c r="D5338" t="str">
        <f>TRIM(COVID_STATE[[#This Row],[ REGION_HOLD]])</f>
        <v>Northeast</v>
      </c>
      <c r="E5338">
        <v>2524</v>
      </c>
      <c r="F5338">
        <v>212</v>
      </c>
      <c r="G5338">
        <v>24788</v>
      </c>
    </row>
    <row r="5339" spans="1:7" x14ac:dyDescent="0.4">
      <c r="A5339" s="1">
        <v>43955</v>
      </c>
      <c r="B5339" t="s">
        <v>15</v>
      </c>
      <c r="C5339" t="s">
        <v>71</v>
      </c>
      <c r="D5339" t="str">
        <f>TRIM(COVID_STATE[[#This Row],[ REGION_HOLD]])</f>
        <v>South</v>
      </c>
      <c r="E5339">
        <v>203</v>
      </c>
      <c r="F5339">
        <v>18</v>
      </c>
      <c r="G5339">
        <v>454</v>
      </c>
    </row>
    <row r="5340" spans="1:7" x14ac:dyDescent="0.4">
      <c r="A5340" s="1">
        <v>43955</v>
      </c>
      <c r="B5340" t="s">
        <v>43</v>
      </c>
      <c r="C5340" t="s">
        <v>75</v>
      </c>
      <c r="D5340" t="str">
        <f>TRIM(COVID_STATE[[#This Row],[ REGION_HOLD]])</f>
        <v>Midwest</v>
      </c>
      <c r="E5340">
        <v>34</v>
      </c>
      <c r="F5340">
        <v>0</v>
      </c>
      <c r="G5340">
        <v>25</v>
      </c>
    </row>
    <row r="5341" spans="1:7" x14ac:dyDescent="0.4">
      <c r="A5341" s="1">
        <v>43955</v>
      </c>
      <c r="B5341" t="s">
        <v>36</v>
      </c>
      <c r="C5341" t="s">
        <v>75</v>
      </c>
      <c r="D5341" t="str">
        <f>TRIM(COVID_STATE[[#This Row],[ REGION_HOLD]])</f>
        <v>Midwest</v>
      </c>
      <c r="E5341">
        <v>560</v>
      </c>
      <c r="F5341">
        <v>18</v>
      </c>
      <c r="G5341">
        <v>1056</v>
      </c>
    </row>
    <row r="5342" spans="1:7" x14ac:dyDescent="0.4">
      <c r="A5342" s="1">
        <v>43955</v>
      </c>
      <c r="B5342" t="s">
        <v>25</v>
      </c>
      <c r="C5342" t="s">
        <v>71</v>
      </c>
      <c r="D5342" t="str">
        <f>TRIM(COVID_STATE[[#This Row],[ REGION_HOLD]])</f>
        <v>South</v>
      </c>
      <c r="E5342">
        <v>72</v>
      </c>
      <c r="F5342">
        <v>0</v>
      </c>
      <c r="G5342">
        <v>238</v>
      </c>
    </row>
    <row r="5343" spans="1:7" x14ac:dyDescent="0.4">
      <c r="A5343" s="1">
        <v>43955</v>
      </c>
      <c r="B5343" t="s">
        <v>9</v>
      </c>
      <c r="C5343" t="s">
        <v>73</v>
      </c>
      <c r="D5343" t="str">
        <f>TRIM(COVID_STATE[[#This Row],[ REGION_HOLD]])</f>
        <v>West</v>
      </c>
      <c r="E5343">
        <v>79</v>
      </c>
      <c r="F5343">
        <v>0</v>
      </c>
      <c r="G5343">
        <v>109</v>
      </c>
    </row>
    <row r="5344" spans="1:7" x14ac:dyDescent="0.4">
      <c r="A5344" s="1">
        <v>43955</v>
      </c>
      <c r="B5344" t="s">
        <v>26</v>
      </c>
      <c r="C5344" t="s">
        <v>74</v>
      </c>
      <c r="D5344" t="str">
        <f>TRIM(COVID_STATE[[#This Row],[ REGION_HOLD]])</f>
        <v>Northeast</v>
      </c>
      <c r="E5344">
        <v>913</v>
      </c>
      <c r="F5344">
        <v>37</v>
      </c>
      <c r="G5344">
        <v>2880</v>
      </c>
    </row>
    <row r="5345" spans="1:7" x14ac:dyDescent="0.4">
      <c r="A5345" s="1">
        <v>43955</v>
      </c>
      <c r="B5345" t="s">
        <v>12</v>
      </c>
      <c r="C5345" t="s">
        <v>74</v>
      </c>
      <c r="D5345" t="str">
        <f>TRIM(COVID_STATE[[#This Row],[ REGION_HOLD]])</f>
        <v>Northeast</v>
      </c>
      <c r="E5345">
        <v>175</v>
      </c>
      <c r="F5345">
        <v>21</v>
      </c>
      <c r="G5345">
        <v>341</v>
      </c>
    </row>
    <row r="5346" spans="1:7" x14ac:dyDescent="0.4">
      <c r="A5346" s="1">
        <v>43955</v>
      </c>
      <c r="B5346" t="s">
        <v>27</v>
      </c>
      <c r="C5346" t="s">
        <v>71</v>
      </c>
      <c r="D5346" t="str">
        <f>TRIM(COVID_STATE[[#This Row],[ REGION_HOLD]])</f>
        <v>South</v>
      </c>
      <c r="E5346">
        <v>131</v>
      </c>
      <c r="F5346">
        <v>8</v>
      </c>
      <c r="G5346">
        <v>283</v>
      </c>
    </row>
    <row r="5347" spans="1:7" x14ac:dyDescent="0.4">
      <c r="A5347" s="1">
        <v>43955</v>
      </c>
      <c r="B5347" t="s">
        <v>38</v>
      </c>
      <c r="C5347" t="s">
        <v>75</v>
      </c>
      <c r="D5347" t="str">
        <f>TRIM(COVID_STATE[[#This Row],[ REGION_HOLD]])</f>
        <v>Midwest</v>
      </c>
      <c r="E5347">
        <v>37</v>
      </c>
      <c r="F5347">
        <v>0</v>
      </c>
      <c r="G5347">
        <v>21</v>
      </c>
    </row>
    <row r="5348" spans="1:7" x14ac:dyDescent="0.4">
      <c r="A5348" s="1">
        <v>43955</v>
      </c>
      <c r="B5348" t="s">
        <v>20</v>
      </c>
      <c r="C5348" t="s">
        <v>71</v>
      </c>
      <c r="D5348" t="str">
        <f>TRIM(COVID_STATE[[#This Row],[ REGION_HOLD]])</f>
        <v>South</v>
      </c>
      <c r="E5348">
        <v>412</v>
      </c>
      <c r="F5348">
        <v>5</v>
      </c>
      <c r="G5348">
        <v>216</v>
      </c>
    </row>
    <row r="5349" spans="1:7" x14ac:dyDescent="0.4">
      <c r="A5349" s="1">
        <v>43955</v>
      </c>
      <c r="B5349" t="s">
        <v>6</v>
      </c>
      <c r="C5349" t="s">
        <v>71</v>
      </c>
      <c r="D5349" t="str">
        <f>TRIM(COVID_STATE[[#This Row],[ REGION_HOLD]])</f>
        <v>South</v>
      </c>
      <c r="E5349">
        <v>835</v>
      </c>
      <c r="F5349">
        <v>24</v>
      </c>
      <c r="G5349">
        <v>914</v>
      </c>
    </row>
    <row r="5350" spans="1:7" x14ac:dyDescent="0.4">
      <c r="A5350" s="1">
        <v>43955</v>
      </c>
      <c r="B5350" t="s">
        <v>8</v>
      </c>
      <c r="C5350" t="s">
        <v>73</v>
      </c>
      <c r="D5350" t="str">
        <f>TRIM(COVID_STATE[[#This Row],[ REGION_HOLD]])</f>
        <v>West</v>
      </c>
      <c r="E5350">
        <v>151</v>
      </c>
      <c r="F5350">
        <v>0</v>
      </c>
      <c r="G5350">
        <v>50</v>
      </c>
    </row>
    <row r="5351" spans="1:7" x14ac:dyDescent="0.4">
      <c r="A5351" s="1">
        <v>43955</v>
      </c>
      <c r="B5351" t="s">
        <v>31</v>
      </c>
      <c r="C5351" t="s">
        <v>74</v>
      </c>
      <c r="D5351" t="str">
        <f>TRIM(COVID_STATE[[#This Row],[ REGION_HOLD]])</f>
        <v>Northeast</v>
      </c>
      <c r="E5351">
        <v>5</v>
      </c>
      <c r="F5351">
        <v>0</v>
      </c>
      <c r="G5351">
        <v>52</v>
      </c>
    </row>
    <row r="5352" spans="1:7" x14ac:dyDescent="0.4">
      <c r="A5352" s="1">
        <v>43955</v>
      </c>
      <c r="B5352" t="s">
        <v>32</v>
      </c>
      <c r="C5352" t="s">
        <v>71</v>
      </c>
      <c r="D5352" t="str">
        <f>TRIM(COVID_STATE[[#This Row],[ REGION_HOLD]])</f>
        <v>South</v>
      </c>
      <c r="E5352">
        <v>821</v>
      </c>
      <c r="F5352">
        <v>24</v>
      </c>
      <c r="G5352">
        <v>684</v>
      </c>
    </row>
    <row r="5353" spans="1:7" x14ac:dyDescent="0.4">
      <c r="A5353" s="1">
        <v>43955</v>
      </c>
      <c r="B5353" t="s">
        <v>0</v>
      </c>
      <c r="C5353" t="s">
        <v>73</v>
      </c>
      <c r="D5353" t="str">
        <f>TRIM(COVID_STATE[[#This Row],[ REGION_HOLD]])</f>
        <v>West</v>
      </c>
      <c r="E5353">
        <v>104</v>
      </c>
      <c r="F5353">
        <v>6</v>
      </c>
      <c r="G5353">
        <v>846</v>
      </c>
    </row>
    <row r="5354" spans="1:7" x14ac:dyDescent="0.4">
      <c r="A5354" s="1">
        <v>43955</v>
      </c>
      <c r="B5354" t="s">
        <v>50</v>
      </c>
      <c r="C5354" t="s">
        <v>71</v>
      </c>
      <c r="D5354" t="str">
        <f>TRIM(COVID_STATE[[#This Row],[ REGION_HOLD]])</f>
        <v>South</v>
      </c>
      <c r="E5354">
        <v>29</v>
      </c>
      <c r="F5354">
        <v>0</v>
      </c>
      <c r="G5354">
        <v>50</v>
      </c>
    </row>
    <row r="5355" spans="1:7" x14ac:dyDescent="0.4">
      <c r="A5355" s="1">
        <v>43955</v>
      </c>
      <c r="B5355" t="s">
        <v>5</v>
      </c>
      <c r="C5355" t="s">
        <v>75</v>
      </c>
      <c r="D5355" t="str">
        <f>TRIM(COVID_STATE[[#This Row],[ REGION_HOLD]])</f>
        <v>Midwest</v>
      </c>
      <c r="E5355">
        <v>272</v>
      </c>
      <c r="F5355">
        <v>1</v>
      </c>
      <c r="G5355">
        <v>340</v>
      </c>
    </row>
    <row r="5356" spans="1:7" x14ac:dyDescent="0.4">
      <c r="A5356" s="1">
        <v>43955</v>
      </c>
      <c r="B5356" t="s">
        <v>44</v>
      </c>
      <c r="C5356" t="s">
        <v>73</v>
      </c>
      <c r="D5356" t="str">
        <f>TRIM(COVID_STATE[[#This Row],[ REGION_HOLD]])</f>
        <v>West</v>
      </c>
      <c r="E5356">
        <v>10</v>
      </c>
      <c r="F5356">
        <v>0</v>
      </c>
      <c r="G5356">
        <v>7</v>
      </c>
    </row>
    <row r="5357" spans="1:7" x14ac:dyDescent="0.4">
      <c r="A5357" s="1">
        <v>43956</v>
      </c>
      <c r="B5357" t="s">
        <v>47</v>
      </c>
      <c r="C5357" t="s">
        <v>71</v>
      </c>
      <c r="D5357" t="str">
        <f>TRIM(COVID_STATE[[#This Row],[ REGION_HOLD]])</f>
        <v>South</v>
      </c>
      <c r="E5357">
        <v>325</v>
      </c>
      <c r="F5357">
        <v>17</v>
      </c>
      <c r="G5357">
        <v>315</v>
      </c>
    </row>
    <row r="5358" spans="1:7" x14ac:dyDescent="0.4">
      <c r="A5358" s="1">
        <v>43956</v>
      </c>
      <c r="B5358" t="s">
        <v>45</v>
      </c>
      <c r="C5358" t="s">
        <v>73</v>
      </c>
      <c r="D5358" t="str">
        <f>TRIM(COVID_STATE[[#This Row],[ REGION_HOLD]])</f>
        <v>West</v>
      </c>
      <c r="E5358">
        <v>1</v>
      </c>
      <c r="F5358">
        <v>0</v>
      </c>
      <c r="G5358">
        <v>7</v>
      </c>
    </row>
    <row r="5359" spans="1:7" x14ac:dyDescent="0.4">
      <c r="A5359" s="1">
        <v>43956</v>
      </c>
      <c r="B5359" t="s">
        <v>3</v>
      </c>
      <c r="C5359" t="s">
        <v>73</v>
      </c>
      <c r="D5359" t="str">
        <f>TRIM(COVID_STATE[[#This Row],[ REGION_HOLD]])</f>
        <v>West</v>
      </c>
      <c r="E5359">
        <v>386</v>
      </c>
      <c r="F5359">
        <v>33</v>
      </c>
      <c r="G5359">
        <v>395</v>
      </c>
    </row>
    <row r="5360" spans="1:7" x14ac:dyDescent="0.4">
      <c r="A5360" s="1">
        <v>43956</v>
      </c>
      <c r="B5360" t="s">
        <v>39</v>
      </c>
      <c r="C5360" t="s">
        <v>71</v>
      </c>
      <c r="D5360" t="str">
        <f>TRIM(COVID_STATE[[#This Row],[ REGION_HOLD]])</f>
        <v>South</v>
      </c>
      <c r="E5360">
        <v>56</v>
      </c>
      <c r="F5360">
        <v>3</v>
      </c>
      <c r="G5360">
        <v>83</v>
      </c>
    </row>
    <row r="5361" spans="1:7" x14ac:dyDescent="0.4">
      <c r="A5361" s="1">
        <v>43956</v>
      </c>
      <c r="B5361" t="s">
        <v>2</v>
      </c>
      <c r="C5361" t="s">
        <v>73</v>
      </c>
      <c r="D5361" t="str">
        <f>TRIM(COVID_STATE[[#This Row],[ REGION_HOLD]])</f>
        <v>West</v>
      </c>
      <c r="E5361">
        <v>2515</v>
      </c>
      <c r="F5361">
        <v>89</v>
      </c>
      <c r="G5361">
        <v>2386</v>
      </c>
    </row>
    <row r="5362" spans="1:7" x14ac:dyDescent="0.4">
      <c r="A5362" s="1">
        <v>43956</v>
      </c>
      <c r="B5362" t="s">
        <v>17</v>
      </c>
      <c r="C5362" t="s">
        <v>73</v>
      </c>
      <c r="D5362" t="str">
        <f>TRIM(COVID_STATE[[#This Row],[ REGION_HOLD]])</f>
        <v>West</v>
      </c>
      <c r="E5362">
        <v>457</v>
      </c>
      <c r="F5362">
        <v>52</v>
      </c>
      <c r="G5362">
        <v>901</v>
      </c>
    </row>
    <row r="5363" spans="1:7" x14ac:dyDescent="0.4">
      <c r="A5363" s="1">
        <v>43956</v>
      </c>
      <c r="B5363" t="s">
        <v>33</v>
      </c>
      <c r="C5363" t="s">
        <v>74</v>
      </c>
      <c r="D5363" t="str">
        <f>TRIM(COVID_STATE[[#This Row],[ REGION_HOLD]])</f>
        <v>Northeast</v>
      </c>
      <c r="E5363">
        <v>648</v>
      </c>
      <c r="F5363">
        <v>77</v>
      </c>
      <c r="G5363">
        <v>2633</v>
      </c>
    </row>
    <row r="5364" spans="1:7" x14ac:dyDescent="0.4">
      <c r="A5364" s="1">
        <v>43956</v>
      </c>
      <c r="B5364" t="s">
        <v>40</v>
      </c>
      <c r="C5364" t="s">
        <v>71</v>
      </c>
      <c r="D5364" t="str">
        <f>TRIM(COVID_STATE[[#This Row],[ REGION_HOLD]])</f>
        <v>South</v>
      </c>
      <c r="E5364">
        <v>83</v>
      </c>
      <c r="F5364">
        <v>5</v>
      </c>
      <c r="G5364">
        <v>187</v>
      </c>
    </row>
    <row r="5365" spans="1:7" x14ac:dyDescent="0.4">
      <c r="A5365" s="1">
        <v>43956</v>
      </c>
      <c r="B5365" t="s">
        <v>28</v>
      </c>
      <c r="C5365" t="s">
        <v>71</v>
      </c>
      <c r="D5365" t="str">
        <f>TRIM(COVID_STATE[[#This Row],[ REGION_HOLD]])</f>
        <v>South</v>
      </c>
      <c r="E5365">
        <v>152</v>
      </c>
      <c r="F5365">
        <v>6</v>
      </c>
      <c r="G5365">
        <v>264</v>
      </c>
    </row>
    <row r="5366" spans="1:7" x14ac:dyDescent="0.4">
      <c r="A5366" s="1">
        <v>43956</v>
      </c>
      <c r="B5366" t="s">
        <v>10</v>
      </c>
      <c r="C5366" t="s">
        <v>71</v>
      </c>
      <c r="D5366" t="str">
        <f>TRIM(COVID_STATE[[#This Row],[ REGION_HOLD]])</f>
        <v>South</v>
      </c>
      <c r="E5366">
        <v>542</v>
      </c>
      <c r="F5366">
        <v>72</v>
      </c>
      <c r="G5366">
        <v>1470</v>
      </c>
    </row>
    <row r="5367" spans="1:7" x14ac:dyDescent="0.4">
      <c r="A5367" s="1">
        <v>43956</v>
      </c>
      <c r="B5367" t="s">
        <v>13</v>
      </c>
      <c r="C5367" t="s">
        <v>71</v>
      </c>
      <c r="D5367" t="str">
        <f>TRIM(COVID_STATE[[#This Row],[ REGION_HOLD]])</f>
        <v>South</v>
      </c>
      <c r="E5367">
        <v>526</v>
      </c>
      <c r="F5367">
        <v>49</v>
      </c>
      <c r="G5367">
        <v>1277</v>
      </c>
    </row>
    <row r="5368" spans="1:7" x14ac:dyDescent="0.4">
      <c r="A5368" s="1">
        <v>43956</v>
      </c>
      <c r="B5368" t="s">
        <v>21</v>
      </c>
      <c r="C5368" t="s">
        <v>73</v>
      </c>
      <c r="D5368" t="str">
        <f>TRIM(COVID_STATE[[#This Row],[ REGION_HOLD]])</f>
        <v>West</v>
      </c>
      <c r="E5368">
        <v>3</v>
      </c>
      <c r="F5368">
        <v>0</v>
      </c>
      <c r="G5368">
        <v>17</v>
      </c>
    </row>
    <row r="5369" spans="1:7" x14ac:dyDescent="0.4">
      <c r="A5369" s="1">
        <v>43956</v>
      </c>
      <c r="B5369" t="s">
        <v>48</v>
      </c>
      <c r="C5369" t="s">
        <v>73</v>
      </c>
      <c r="D5369" t="str">
        <f>TRIM(COVID_STATE[[#This Row],[ REGION_HOLD]])</f>
        <v>West</v>
      </c>
      <c r="E5369">
        <v>21</v>
      </c>
      <c r="F5369">
        <v>2</v>
      </c>
      <c r="G5369">
        <v>66</v>
      </c>
    </row>
    <row r="5370" spans="1:7" x14ac:dyDescent="0.4">
      <c r="A5370" s="1">
        <v>43956</v>
      </c>
      <c r="B5370" t="s">
        <v>1</v>
      </c>
      <c r="C5370" t="s">
        <v>75</v>
      </c>
      <c r="D5370" t="str">
        <f>TRIM(COVID_STATE[[#This Row],[ REGION_HOLD]])</f>
        <v>Midwest</v>
      </c>
      <c r="E5370">
        <v>2049</v>
      </c>
      <c r="F5370">
        <v>170</v>
      </c>
      <c r="G5370">
        <v>2843</v>
      </c>
    </row>
    <row r="5371" spans="1:7" x14ac:dyDescent="0.4">
      <c r="A5371" s="1">
        <v>43956</v>
      </c>
      <c r="B5371" t="s">
        <v>22</v>
      </c>
      <c r="C5371" t="s">
        <v>75</v>
      </c>
      <c r="D5371" t="str">
        <f>TRIM(COVID_STATE[[#This Row],[ REGION_HOLD]])</f>
        <v>Midwest</v>
      </c>
      <c r="E5371">
        <v>568</v>
      </c>
      <c r="F5371">
        <v>62</v>
      </c>
      <c r="G5371">
        <v>1326</v>
      </c>
    </row>
    <row r="5372" spans="1:7" x14ac:dyDescent="0.4">
      <c r="A5372" s="1">
        <v>43956</v>
      </c>
      <c r="B5372" t="s">
        <v>34</v>
      </c>
      <c r="C5372" t="s">
        <v>75</v>
      </c>
      <c r="D5372" t="str">
        <f>TRIM(COVID_STATE[[#This Row],[ REGION_HOLD]])</f>
        <v>Midwest</v>
      </c>
      <c r="E5372">
        <v>408</v>
      </c>
      <c r="F5372">
        <v>19</v>
      </c>
      <c r="G5372">
        <v>207</v>
      </c>
    </row>
    <row r="5373" spans="1:7" x14ac:dyDescent="0.4">
      <c r="A5373" s="1">
        <v>43956</v>
      </c>
      <c r="B5373" t="s">
        <v>29</v>
      </c>
      <c r="C5373" t="s">
        <v>75</v>
      </c>
      <c r="D5373" t="str">
        <f>TRIM(COVID_STATE[[#This Row],[ REGION_HOLD]])</f>
        <v>Midwest</v>
      </c>
      <c r="E5373">
        <v>242</v>
      </c>
      <c r="F5373">
        <v>6</v>
      </c>
      <c r="G5373">
        <v>160</v>
      </c>
    </row>
    <row r="5374" spans="1:7" x14ac:dyDescent="0.4">
      <c r="A5374" s="1">
        <v>43956</v>
      </c>
      <c r="B5374" t="s">
        <v>23</v>
      </c>
      <c r="C5374" t="s">
        <v>71</v>
      </c>
      <c r="D5374" t="str">
        <f>TRIM(COVID_STATE[[#This Row],[ REGION_HOLD]])</f>
        <v>South</v>
      </c>
      <c r="E5374">
        <v>452</v>
      </c>
      <c r="F5374">
        <v>11</v>
      </c>
      <c r="G5374">
        <v>278</v>
      </c>
    </row>
    <row r="5375" spans="1:7" x14ac:dyDescent="0.4">
      <c r="A5375" s="1">
        <v>43956</v>
      </c>
      <c r="B5375" t="s">
        <v>35</v>
      </c>
      <c r="C5375" t="s">
        <v>71</v>
      </c>
      <c r="D5375" t="str">
        <f>TRIM(COVID_STATE[[#This Row],[ REGION_HOLD]])</f>
        <v>South</v>
      </c>
      <c r="E5375">
        <v>323</v>
      </c>
      <c r="F5375">
        <v>51</v>
      </c>
      <c r="G5375">
        <v>2115</v>
      </c>
    </row>
    <row r="5376" spans="1:7" x14ac:dyDescent="0.4">
      <c r="A5376" s="1">
        <v>43956</v>
      </c>
      <c r="B5376" t="s">
        <v>46</v>
      </c>
      <c r="C5376" t="s">
        <v>74</v>
      </c>
      <c r="D5376" t="str">
        <f>TRIM(COVID_STATE[[#This Row],[ REGION_HOLD]])</f>
        <v>Northeast</v>
      </c>
      <c r="E5376">
        <v>21</v>
      </c>
      <c r="F5376">
        <v>4</v>
      </c>
      <c r="G5376">
        <v>61</v>
      </c>
    </row>
    <row r="5377" spans="1:7" x14ac:dyDescent="0.4">
      <c r="A5377" s="1">
        <v>43956</v>
      </c>
      <c r="B5377" t="s">
        <v>18</v>
      </c>
      <c r="C5377" t="s">
        <v>71</v>
      </c>
      <c r="D5377" t="str">
        <f>TRIM(COVID_STATE[[#This Row],[ REGION_HOLD]])</f>
        <v>South</v>
      </c>
      <c r="E5377">
        <v>708</v>
      </c>
      <c r="F5377">
        <v>73</v>
      </c>
      <c r="G5377">
        <v>1390</v>
      </c>
    </row>
    <row r="5378" spans="1:7" x14ac:dyDescent="0.4">
      <c r="A5378" s="1">
        <v>43956</v>
      </c>
      <c r="B5378" t="s">
        <v>4</v>
      </c>
      <c r="C5378" t="s">
        <v>74</v>
      </c>
      <c r="D5378" t="str">
        <f>TRIM(COVID_STATE[[#This Row],[ REGION_HOLD]])</f>
        <v>Northeast</v>
      </c>
      <c r="E5378">
        <v>1184</v>
      </c>
      <c r="F5378">
        <v>122</v>
      </c>
      <c r="G5378">
        <v>4212</v>
      </c>
    </row>
    <row r="5379" spans="1:7" x14ac:dyDescent="0.4">
      <c r="A5379" s="1">
        <v>43956</v>
      </c>
      <c r="B5379" t="s">
        <v>37</v>
      </c>
      <c r="C5379" t="s">
        <v>75</v>
      </c>
      <c r="D5379" t="str">
        <f>TRIM(COVID_STATE[[#This Row],[ REGION_HOLD]])</f>
        <v>Midwest</v>
      </c>
      <c r="E5379">
        <v>395</v>
      </c>
      <c r="F5379">
        <v>44</v>
      </c>
      <c r="G5379">
        <v>4179</v>
      </c>
    </row>
    <row r="5380" spans="1:7" x14ac:dyDescent="0.4">
      <c r="A5380" s="1">
        <v>43956</v>
      </c>
      <c r="B5380" t="s">
        <v>24</v>
      </c>
      <c r="C5380" t="s">
        <v>75</v>
      </c>
      <c r="D5380" t="str">
        <f>TRIM(COVID_STATE[[#This Row],[ REGION_HOLD]])</f>
        <v>Midwest</v>
      </c>
      <c r="E5380">
        <v>617</v>
      </c>
      <c r="F5380">
        <v>27</v>
      </c>
      <c r="G5380">
        <v>455</v>
      </c>
    </row>
    <row r="5381" spans="1:7" x14ac:dyDescent="0.4">
      <c r="A5381" s="1">
        <v>43956</v>
      </c>
      <c r="B5381" t="s">
        <v>41</v>
      </c>
      <c r="C5381" t="s">
        <v>71</v>
      </c>
      <c r="D5381" t="str">
        <f>TRIM(COVID_STATE[[#This Row],[ REGION_HOLD]])</f>
        <v>South</v>
      </c>
      <c r="E5381">
        <v>330</v>
      </c>
      <c r="F5381">
        <v>32</v>
      </c>
      <c r="G5381">
        <v>342</v>
      </c>
    </row>
    <row r="5382" spans="1:7" x14ac:dyDescent="0.4">
      <c r="A5382" s="1">
        <v>43956</v>
      </c>
      <c r="B5382" t="s">
        <v>30</v>
      </c>
      <c r="C5382" t="s">
        <v>75</v>
      </c>
      <c r="D5382" t="str">
        <f>TRIM(COVID_STATE[[#This Row],[ REGION_HOLD]])</f>
        <v>Midwest</v>
      </c>
      <c r="E5382">
        <v>143</v>
      </c>
      <c r="F5382">
        <v>21</v>
      </c>
      <c r="G5382">
        <v>408</v>
      </c>
    </row>
    <row r="5383" spans="1:7" x14ac:dyDescent="0.4">
      <c r="A5383" s="1">
        <v>43956</v>
      </c>
      <c r="B5383" t="s">
        <v>49</v>
      </c>
      <c r="C5383" t="s">
        <v>73</v>
      </c>
      <c r="D5383" t="str">
        <f>TRIM(COVID_STATE[[#This Row],[ REGION_HOLD]])</f>
        <v>West</v>
      </c>
      <c r="E5383">
        <v>0</v>
      </c>
      <c r="F5383">
        <v>0</v>
      </c>
      <c r="G5383">
        <v>16</v>
      </c>
    </row>
    <row r="5384" spans="1:7" x14ac:dyDescent="0.4">
      <c r="A5384" s="1">
        <v>43956</v>
      </c>
      <c r="B5384" t="s">
        <v>7</v>
      </c>
      <c r="C5384" t="s">
        <v>75</v>
      </c>
      <c r="D5384" t="str">
        <f>TRIM(COVID_STATE[[#This Row],[ REGION_HOLD]])</f>
        <v>Midwest</v>
      </c>
      <c r="E5384">
        <v>319</v>
      </c>
      <c r="F5384">
        <v>3</v>
      </c>
      <c r="G5384">
        <v>81</v>
      </c>
    </row>
    <row r="5385" spans="1:7" x14ac:dyDescent="0.4">
      <c r="A5385" s="1">
        <v>43956</v>
      </c>
      <c r="B5385" t="s">
        <v>19</v>
      </c>
      <c r="C5385" t="s">
        <v>73</v>
      </c>
      <c r="D5385" t="str">
        <f>TRIM(COVID_STATE[[#This Row],[ REGION_HOLD]])</f>
        <v>West</v>
      </c>
      <c r="E5385">
        <v>38</v>
      </c>
      <c r="F5385">
        <v>10</v>
      </c>
      <c r="G5385">
        <v>276</v>
      </c>
    </row>
    <row r="5386" spans="1:7" x14ac:dyDescent="0.4">
      <c r="A5386" s="1">
        <v>43956</v>
      </c>
      <c r="B5386" t="s">
        <v>14</v>
      </c>
      <c r="C5386" t="s">
        <v>74</v>
      </c>
      <c r="D5386" t="str">
        <f>TRIM(COVID_STATE[[#This Row],[ REGION_HOLD]])</f>
        <v>Northeast</v>
      </c>
      <c r="E5386">
        <v>48</v>
      </c>
      <c r="F5386">
        <v>6</v>
      </c>
      <c r="G5386">
        <v>92</v>
      </c>
    </row>
    <row r="5387" spans="1:7" x14ac:dyDescent="0.4">
      <c r="A5387" s="1">
        <v>43956</v>
      </c>
      <c r="B5387" t="s">
        <v>16</v>
      </c>
      <c r="C5387" t="s">
        <v>74</v>
      </c>
      <c r="D5387" t="str">
        <f>TRIM(COVID_STATE[[#This Row],[ REGION_HOLD]])</f>
        <v>Northeast</v>
      </c>
      <c r="E5387">
        <v>2324</v>
      </c>
      <c r="F5387">
        <v>334</v>
      </c>
      <c r="G5387">
        <v>8244</v>
      </c>
    </row>
    <row r="5388" spans="1:7" x14ac:dyDescent="0.4">
      <c r="A5388" s="1">
        <v>43956</v>
      </c>
      <c r="B5388" t="s">
        <v>42</v>
      </c>
      <c r="C5388" t="s">
        <v>73</v>
      </c>
      <c r="D5388" t="str">
        <f>TRIM(COVID_STATE[[#This Row],[ REGION_HOLD]])</f>
        <v>West</v>
      </c>
      <c r="E5388">
        <v>107</v>
      </c>
      <c r="F5388">
        <v>6</v>
      </c>
      <c r="G5388">
        <v>162</v>
      </c>
    </row>
    <row r="5389" spans="1:7" x14ac:dyDescent="0.4">
      <c r="A5389" s="1">
        <v>43956</v>
      </c>
      <c r="B5389" t="s">
        <v>11</v>
      </c>
      <c r="C5389" t="s">
        <v>74</v>
      </c>
      <c r="D5389" t="str">
        <f>TRIM(COVID_STATE[[#This Row],[ REGION_HOLD]])</f>
        <v>Northeast</v>
      </c>
      <c r="E5389">
        <v>2302</v>
      </c>
      <c r="F5389">
        <v>240</v>
      </c>
      <c r="G5389">
        <v>25028</v>
      </c>
    </row>
    <row r="5390" spans="1:7" x14ac:dyDescent="0.4">
      <c r="A5390" s="1">
        <v>43956</v>
      </c>
      <c r="B5390" t="s">
        <v>15</v>
      </c>
      <c r="C5390" t="s">
        <v>71</v>
      </c>
      <c r="D5390" t="str">
        <f>TRIM(COVID_STATE[[#This Row],[ REGION_HOLD]])</f>
        <v>South</v>
      </c>
      <c r="E5390">
        <v>412</v>
      </c>
      <c r="F5390">
        <v>23</v>
      </c>
      <c r="G5390">
        <v>477</v>
      </c>
    </row>
    <row r="5391" spans="1:7" x14ac:dyDescent="0.4">
      <c r="A5391" s="1">
        <v>43956</v>
      </c>
      <c r="B5391" t="s">
        <v>43</v>
      </c>
      <c r="C5391" t="s">
        <v>75</v>
      </c>
      <c r="D5391" t="str">
        <f>TRIM(COVID_STATE[[#This Row],[ REGION_HOLD]])</f>
        <v>Midwest</v>
      </c>
      <c r="E5391">
        <v>41</v>
      </c>
      <c r="F5391">
        <v>0</v>
      </c>
      <c r="G5391">
        <v>25</v>
      </c>
    </row>
    <row r="5392" spans="1:7" x14ac:dyDescent="0.4">
      <c r="A5392" s="1">
        <v>43956</v>
      </c>
      <c r="B5392" t="s">
        <v>36</v>
      </c>
      <c r="C5392" t="s">
        <v>75</v>
      </c>
      <c r="D5392" t="str">
        <f>TRIM(COVID_STATE[[#This Row],[ REGION_HOLD]])</f>
        <v>Midwest</v>
      </c>
      <c r="E5392">
        <v>495</v>
      </c>
      <c r="F5392">
        <v>79</v>
      </c>
      <c r="G5392">
        <v>1135</v>
      </c>
    </row>
    <row r="5393" spans="1:7" x14ac:dyDescent="0.4">
      <c r="A5393" s="1">
        <v>43956</v>
      </c>
      <c r="B5393" t="s">
        <v>25</v>
      </c>
      <c r="C5393" t="s">
        <v>71</v>
      </c>
      <c r="D5393" t="str">
        <f>TRIM(COVID_STATE[[#This Row],[ REGION_HOLD]])</f>
        <v>South</v>
      </c>
      <c r="E5393">
        <v>83</v>
      </c>
      <c r="F5393">
        <v>9</v>
      </c>
      <c r="G5393">
        <v>247</v>
      </c>
    </row>
    <row r="5394" spans="1:7" x14ac:dyDescent="0.4">
      <c r="A5394" s="1">
        <v>43956</v>
      </c>
      <c r="B5394" t="s">
        <v>9</v>
      </c>
      <c r="C5394" t="s">
        <v>73</v>
      </c>
      <c r="D5394" t="str">
        <f>TRIM(COVID_STATE[[#This Row],[ REGION_HOLD]])</f>
        <v>West</v>
      </c>
      <c r="E5394">
        <v>80</v>
      </c>
      <c r="F5394">
        <v>4</v>
      </c>
      <c r="G5394">
        <v>113</v>
      </c>
    </row>
    <row r="5395" spans="1:7" x14ac:dyDescent="0.4">
      <c r="A5395" s="1">
        <v>43956</v>
      </c>
      <c r="B5395" t="s">
        <v>26</v>
      </c>
      <c r="C5395" t="s">
        <v>74</v>
      </c>
      <c r="D5395" t="str">
        <f>TRIM(COVID_STATE[[#This Row],[ REGION_HOLD]])</f>
        <v>Northeast</v>
      </c>
      <c r="E5395">
        <v>975</v>
      </c>
      <c r="F5395">
        <v>326</v>
      </c>
      <c r="G5395">
        <v>3206</v>
      </c>
    </row>
    <row r="5396" spans="1:7" x14ac:dyDescent="0.4">
      <c r="A5396" s="1">
        <v>43956</v>
      </c>
      <c r="B5396" t="s">
        <v>12</v>
      </c>
      <c r="C5396" t="s">
        <v>74</v>
      </c>
      <c r="D5396" t="str">
        <f>TRIM(COVID_STATE[[#This Row],[ REGION_HOLD]])</f>
        <v>Northeast</v>
      </c>
      <c r="E5396">
        <v>281</v>
      </c>
      <c r="F5396">
        <v>14</v>
      </c>
      <c r="G5396">
        <v>355</v>
      </c>
    </row>
    <row r="5397" spans="1:7" x14ac:dyDescent="0.4">
      <c r="A5397" s="1">
        <v>43956</v>
      </c>
      <c r="B5397" t="s">
        <v>27</v>
      </c>
      <c r="C5397" t="s">
        <v>71</v>
      </c>
      <c r="D5397" t="str">
        <f>TRIM(COVID_STATE[[#This Row],[ REGION_HOLD]])</f>
        <v>South</v>
      </c>
      <c r="E5397">
        <v>84</v>
      </c>
      <c r="F5397">
        <v>13</v>
      </c>
      <c r="G5397">
        <v>296</v>
      </c>
    </row>
    <row r="5398" spans="1:7" x14ac:dyDescent="0.4">
      <c r="A5398" s="1">
        <v>43956</v>
      </c>
      <c r="B5398" t="s">
        <v>38</v>
      </c>
      <c r="C5398" t="s">
        <v>75</v>
      </c>
      <c r="D5398" t="str">
        <f>TRIM(COVID_STATE[[#This Row],[ REGION_HOLD]])</f>
        <v>Midwest</v>
      </c>
      <c r="E5398">
        <v>53</v>
      </c>
      <c r="F5398">
        <v>3</v>
      </c>
      <c r="G5398">
        <v>24</v>
      </c>
    </row>
    <row r="5399" spans="1:7" x14ac:dyDescent="0.4">
      <c r="A5399" s="1">
        <v>43956</v>
      </c>
      <c r="B5399" t="s">
        <v>20</v>
      </c>
      <c r="C5399" t="s">
        <v>71</v>
      </c>
      <c r="D5399" t="str">
        <f>TRIM(COVID_STATE[[#This Row],[ REGION_HOLD]])</f>
        <v>South</v>
      </c>
      <c r="E5399">
        <v>272</v>
      </c>
      <c r="F5399">
        <v>9</v>
      </c>
      <c r="G5399">
        <v>225</v>
      </c>
    </row>
    <row r="5400" spans="1:7" x14ac:dyDescent="0.4">
      <c r="A5400" s="1">
        <v>43956</v>
      </c>
      <c r="B5400" t="s">
        <v>6</v>
      </c>
      <c r="C5400" t="s">
        <v>71</v>
      </c>
      <c r="D5400" t="str">
        <f>TRIM(COVID_STATE[[#This Row],[ REGION_HOLD]])</f>
        <v>South</v>
      </c>
      <c r="E5400">
        <v>1152</v>
      </c>
      <c r="F5400">
        <v>41</v>
      </c>
      <c r="G5400">
        <v>955</v>
      </c>
    </row>
    <row r="5401" spans="1:7" x14ac:dyDescent="0.4">
      <c r="A5401" s="1">
        <v>43956</v>
      </c>
      <c r="B5401" t="s">
        <v>8</v>
      </c>
      <c r="C5401" t="s">
        <v>73</v>
      </c>
      <c r="D5401" t="str">
        <f>TRIM(COVID_STATE[[#This Row],[ REGION_HOLD]])</f>
        <v>West</v>
      </c>
      <c r="E5401">
        <v>123</v>
      </c>
      <c r="F5401">
        <v>6</v>
      </c>
      <c r="G5401">
        <v>56</v>
      </c>
    </row>
    <row r="5402" spans="1:7" x14ac:dyDescent="0.4">
      <c r="A5402" s="1">
        <v>43956</v>
      </c>
      <c r="B5402" t="s">
        <v>31</v>
      </c>
      <c r="C5402" t="s">
        <v>74</v>
      </c>
      <c r="D5402" t="str">
        <f>TRIM(COVID_STATE[[#This Row],[ REGION_HOLD]])</f>
        <v>Northeast</v>
      </c>
      <c r="E5402">
        <v>5</v>
      </c>
      <c r="F5402">
        <v>0</v>
      </c>
      <c r="G5402">
        <v>52</v>
      </c>
    </row>
    <row r="5403" spans="1:7" x14ac:dyDescent="0.4">
      <c r="A5403" s="1">
        <v>43956</v>
      </c>
      <c r="B5403" t="s">
        <v>32</v>
      </c>
      <c r="C5403" t="s">
        <v>71</v>
      </c>
      <c r="D5403" t="str">
        <f>TRIM(COVID_STATE[[#This Row],[ REGION_HOLD]])</f>
        <v>South</v>
      </c>
      <c r="E5403">
        <v>764</v>
      </c>
      <c r="F5403">
        <v>29</v>
      </c>
      <c r="G5403">
        <v>713</v>
      </c>
    </row>
    <row r="5404" spans="1:7" x14ac:dyDescent="0.4">
      <c r="A5404" s="1">
        <v>43956</v>
      </c>
      <c r="B5404" t="s">
        <v>0</v>
      </c>
      <c r="C5404" t="s">
        <v>73</v>
      </c>
      <c r="D5404" t="str">
        <f>TRIM(COVID_STATE[[#This Row],[ REGION_HOLD]])</f>
        <v>West</v>
      </c>
      <c r="E5404">
        <v>187</v>
      </c>
      <c r="F5404">
        <v>17</v>
      </c>
      <c r="G5404">
        <v>863</v>
      </c>
    </row>
    <row r="5405" spans="1:7" x14ac:dyDescent="0.4">
      <c r="A5405" s="1">
        <v>43956</v>
      </c>
      <c r="B5405" t="s">
        <v>50</v>
      </c>
      <c r="C5405" t="s">
        <v>71</v>
      </c>
      <c r="D5405" t="str">
        <f>TRIM(COVID_STATE[[#This Row],[ REGION_HOLD]])</f>
        <v>South</v>
      </c>
      <c r="E5405">
        <v>18</v>
      </c>
      <c r="F5405">
        <v>0</v>
      </c>
      <c r="G5405">
        <v>50</v>
      </c>
    </row>
    <row r="5406" spans="1:7" x14ac:dyDescent="0.4">
      <c r="A5406" s="1">
        <v>43956</v>
      </c>
      <c r="B5406" t="s">
        <v>5</v>
      </c>
      <c r="C5406" t="s">
        <v>75</v>
      </c>
      <c r="D5406" t="str">
        <f>TRIM(COVID_STATE[[#This Row],[ REGION_HOLD]])</f>
        <v>Midwest</v>
      </c>
      <c r="E5406">
        <v>330</v>
      </c>
      <c r="F5406">
        <v>13</v>
      </c>
      <c r="G5406">
        <v>353</v>
      </c>
    </row>
    <row r="5407" spans="1:7" x14ac:dyDescent="0.4">
      <c r="A5407" s="1">
        <v>43956</v>
      </c>
      <c r="B5407" t="s">
        <v>44</v>
      </c>
      <c r="C5407" t="s">
        <v>73</v>
      </c>
      <c r="D5407" t="str">
        <f>TRIM(COVID_STATE[[#This Row],[ REGION_HOLD]])</f>
        <v>West</v>
      </c>
      <c r="E5407">
        <v>8</v>
      </c>
      <c r="F5407">
        <v>0</v>
      </c>
      <c r="G5407">
        <v>7</v>
      </c>
    </row>
    <row r="5408" spans="1:7" x14ac:dyDescent="0.4">
      <c r="A5408" s="1">
        <v>43957</v>
      </c>
      <c r="B5408" t="s">
        <v>47</v>
      </c>
      <c r="C5408" t="s">
        <v>71</v>
      </c>
      <c r="D5408" t="str">
        <f>TRIM(COVID_STATE[[#This Row],[ REGION_HOLD]])</f>
        <v>South</v>
      </c>
      <c r="E5408">
        <v>254</v>
      </c>
      <c r="F5408">
        <v>28</v>
      </c>
      <c r="G5408">
        <v>343</v>
      </c>
    </row>
    <row r="5409" spans="1:7" x14ac:dyDescent="0.4">
      <c r="A5409" s="1">
        <v>43957</v>
      </c>
      <c r="B5409" t="s">
        <v>45</v>
      </c>
      <c r="C5409" t="s">
        <v>73</v>
      </c>
      <c r="D5409" t="str">
        <f>TRIM(COVID_STATE[[#This Row],[ REGION_HOLD]])</f>
        <v>West</v>
      </c>
      <c r="E5409">
        <v>1</v>
      </c>
      <c r="F5409">
        <v>1</v>
      </c>
      <c r="G5409">
        <v>8</v>
      </c>
    </row>
    <row r="5410" spans="1:7" x14ac:dyDescent="0.4">
      <c r="A5410" s="1">
        <v>43957</v>
      </c>
      <c r="B5410" t="s">
        <v>3</v>
      </c>
      <c r="C5410" t="s">
        <v>73</v>
      </c>
      <c r="D5410" t="str">
        <f>TRIM(COVID_STATE[[#This Row],[ REGION_HOLD]])</f>
        <v>West</v>
      </c>
      <c r="E5410">
        <v>402</v>
      </c>
      <c r="F5410">
        <v>31</v>
      </c>
      <c r="G5410">
        <v>426</v>
      </c>
    </row>
    <row r="5411" spans="1:7" x14ac:dyDescent="0.4">
      <c r="A5411" s="1">
        <v>43957</v>
      </c>
      <c r="B5411" t="s">
        <v>39</v>
      </c>
      <c r="C5411" t="s">
        <v>71</v>
      </c>
      <c r="D5411" t="str">
        <f>TRIM(COVID_STATE[[#This Row],[ REGION_HOLD]])</f>
        <v>South</v>
      </c>
      <c r="E5411">
        <v>86</v>
      </c>
      <c r="F5411">
        <v>4</v>
      </c>
      <c r="G5411">
        <v>87</v>
      </c>
    </row>
    <row r="5412" spans="1:7" x14ac:dyDescent="0.4">
      <c r="A5412" s="1">
        <v>43957</v>
      </c>
      <c r="B5412" t="s">
        <v>2</v>
      </c>
      <c r="C5412" t="s">
        <v>73</v>
      </c>
      <c r="D5412" t="str">
        <f>TRIM(COVID_STATE[[#This Row],[ REGION_HOLD]])</f>
        <v>West</v>
      </c>
      <c r="E5412">
        <v>1939</v>
      </c>
      <c r="F5412">
        <v>92</v>
      </c>
      <c r="G5412">
        <v>2478</v>
      </c>
    </row>
    <row r="5413" spans="1:7" x14ac:dyDescent="0.4">
      <c r="A5413" s="1">
        <v>43957</v>
      </c>
      <c r="B5413" t="s">
        <v>17</v>
      </c>
      <c r="C5413" t="s">
        <v>73</v>
      </c>
      <c r="D5413" t="str">
        <f>TRIM(COVID_STATE[[#This Row],[ REGION_HOLD]])</f>
        <v>West</v>
      </c>
      <c r="E5413">
        <v>464</v>
      </c>
      <c r="F5413">
        <v>18</v>
      </c>
      <c r="G5413">
        <v>919</v>
      </c>
    </row>
    <row r="5414" spans="1:7" x14ac:dyDescent="0.4">
      <c r="A5414" s="1">
        <v>43957</v>
      </c>
      <c r="B5414" t="s">
        <v>33</v>
      </c>
      <c r="C5414" t="s">
        <v>74</v>
      </c>
      <c r="D5414" t="str">
        <f>TRIM(COVID_STATE[[#This Row],[ REGION_HOLD]])</f>
        <v>Northeast</v>
      </c>
      <c r="E5414">
        <v>374</v>
      </c>
      <c r="F5414">
        <v>85</v>
      </c>
      <c r="G5414">
        <v>2718</v>
      </c>
    </row>
    <row r="5415" spans="1:7" x14ac:dyDescent="0.4">
      <c r="A5415" s="1">
        <v>43957</v>
      </c>
      <c r="B5415" t="s">
        <v>40</v>
      </c>
      <c r="C5415" t="s">
        <v>71</v>
      </c>
      <c r="D5415" t="str">
        <f>TRIM(COVID_STATE[[#This Row],[ REGION_HOLD]])</f>
        <v>South</v>
      </c>
      <c r="E5415">
        <v>407</v>
      </c>
      <c r="F5415">
        <v>6</v>
      </c>
      <c r="G5415">
        <v>193</v>
      </c>
    </row>
    <row r="5416" spans="1:7" x14ac:dyDescent="0.4">
      <c r="A5416" s="1">
        <v>43957</v>
      </c>
      <c r="B5416" t="s">
        <v>28</v>
      </c>
      <c r="C5416" t="s">
        <v>71</v>
      </c>
      <c r="D5416" t="str">
        <f>TRIM(COVID_STATE[[#This Row],[ REGION_HOLD]])</f>
        <v>South</v>
      </c>
      <c r="E5416">
        <v>139</v>
      </c>
      <c r="F5416">
        <v>13</v>
      </c>
      <c r="G5416">
        <v>277</v>
      </c>
    </row>
    <row r="5417" spans="1:7" x14ac:dyDescent="0.4">
      <c r="A5417" s="1">
        <v>43957</v>
      </c>
      <c r="B5417" t="s">
        <v>10</v>
      </c>
      <c r="C5417" t="s">
        <v>71</v>
      </c>
      <c r="D5417" t="str">
        <f>TRIM(COVID_STATE[[#This Row],[ REGION_HOLD]])</f>
        <v>South</v>
      </c>
      <c r="E5417">
        <v>563</v>
      </c>
      <c r="F5417">
        <v>68</v>
      </c>
      <c r="G5417">
        <v>1538</v>
      </c>
    </row>
    <row r="5418" spans="1:7" x14ac:dyDescent="0.4">
      <c r="A5418" s="1">
        <v>43957</v>
      </c>
      <c r="B5418" t="s">
        <v>13</v>
      </c>
      <c r="C5418" t="s">
        <v>71</v>
      </c>
      <c r="D5418" t="str">
        <f>TRIM(COVID_STATE[[#This Row],[ REGION_HOLD]])</f>
        <v>South</v>
      </c>
      <c r="E5418">
        <v>848</v>
      </c>
      <c r="F5418">
        <v>32</v>
      </c>
      <c r="G5418">
        <v>1309</v>
      </c>
    </row>
    <row r="5419" spans="1:7" x14ac:dyDescent="0.4">
      <c r="A5419" s="1">
        <v>43957</v>
      </c>
      <c r="B5419" t="s">
        <v>21</v>
      </c>
      <c r="C5419" t="s">
        <v>73</v>
      </c>
      <c r="D5419" t="str">
        <f>TRIM(COVID_STATE[[#This Row],[ REGION_HOLD]])</f>
        <v>West</v>
      </c>
      <c r="E5419">
        <v>1</v>
      </c>
      <c r="F5419">
        <v>0</v>
      </c>
      <c r="G5419">
        <v>17</v>
      </c>
    </row>
    <row r="5420" spans="1:7" x14ac:dyDescent="0.4">
      <c r="A5420" s="1">
        <v>43957</v>
      </c>
      <c r="B5420" t="s">
        <v>48</v>
      </c>
      <c r="C5420" t="s">
        <v>73</v>
      </c>
      <c r="D5420" t="str">
        <f>TRIM(COVID_STATE[[#This Row],[ REGION_HOLD]])</f>
        <v>West</v>
      </c>
      <c r="E5420">
        <v>31</v>
      </c>
      <c r="F5420">
        <v>1</v>
      </c>
      <c r="G5420">
        <v>67</v>
      </c>
    </row>
    <row r="5421" spans="1:7" x14ac:dyDescent="0.4">
      <c r="A5421" s="1">
        <v>43957</v>
      </c>
      <c r="B5421" t="s">
        <v>1</v>
      </c>
      <c r="C5421" t="s">
        <v>75</v>
      </c>
      <c r="D5421" t="str">
        <f>TRIM(COVID_STATE[[#This Row],[ REGION_HOLD]])</f>
        <v>Midwest</v>
      </c>
      <c r="E5421">
        <v>2275</v>
      </c>
      <c r="F5421">
        <v>134</v>
      </c>
      <c r="G5421">
        <v>2977</v>
      </c>
    </row>
    <row r="5422" spans="1:7" x14ac:dyDescent="0.4">
      <c r="A5422" s="1">
        <v>43957</v>
      </c>
      <c r="B5422" t="s">
        <v>22</v>
      </c>
      <c r="C5422" t="s">
        <v>75</v>
      </c>
      <c r="D5422" t="str">
        <f>TRIM(COVID_STATE[[#This Row],[ REGION_HOLD]])</f>
        <v>Midwest</v>
      </c>
      <c r="E5422">
        <v>863</v>
      </c>
      <c r="F5422">
        <v>51</v>
      </c>
      <c r="G5422">
        <v>1377</v>
      </c>
    </row>
    <row r="5423" spans="1:7" x14ac:dyDescent="0.4">
      <c r="A5423" s="1">
        <v>43957</v>
      </c>
      <c r="B5423" t="s">
        <v>34</v>
      </c>
      <c r="C5423" t="s">
        <v>75</v>
      </c>
      <c r="D5423" t="str">
        <f>TRIM(COVID_STATE[[#This Row],[ REGION_HOLD]])</f>
        <v>Midwest</v>
      </c>
      <c r="E5423">
        <v>293</v>
      </c>
      <c r="F5423">
        <v>12</v>
      </c>
      <c r="G5423">
        <v>219</v>
      </c>
    </row>
    <row r="5424" spans="1:7" x14ac:dyDescent="0.4">
      <c r="A5424" s="1">
        <v>43957</v>
      </c>
      <c r="B5424" t="s">
        <v>29</v>
      </c>
      <c r="C5424" t="s">
        <v>75</v>
      </c>
      <c r="D5424" t="str">
        <f>TRIM(COVID_STATE[[#This Row],[ REGION_HOLD]])</f>
        <v>Midwest</v>
      </c>
      <c r="E5424">
        <v>266</v>
      </c>
      <c r="F5424">
        <v>3</v>
      </c>
      <c r="G5424">
        <v>163</v>
      </c>
    </row>
    <row r="5425" spans="1:7" x14ac:dyDescent="0.4">
      <c r="A5425" s="1">
        <v>43957</v>
      </c>
      <c r="B5425" t="s">
        <v>23</v>
      </c>
      <c r="C5425" t="s">
        <v>71</v>
      </c>
      <c r="D5425" t="str">
        <f>TRIM(COVID_STATE[[#This Row],[ REGION_HOLD]])</f>
        <v>South</v>
      </c>
      <c r="E5425">
        <v>124</v>
      </c>
      <c r="F5425">
        <v>8</v>
      </c>
      <c r="G5425">
        <v>286</v>
      </c>
    </row>
    <row r="5426" spans="1:7" x14ac:dyDescent="0.4">
      <c r="A5426" s="1">
        <v>43957</v>
      </c>
      <c r="B5426" t="s">
        <v>35</v>
      </c>
      <c r="C5426" t="s">
        <v>71</v>
      </c>
      <c r="D5426" t="str">
        <f>TRIM(COVID_STATE[[#This Row],[ REGION_HOLD]])</f>
        <v>South</v>
      </c>
      <c r="E5426">
        <v>403</v>
      </c>
      <c r="F5426">
        <v>52</v>
      </c>
      <c r="G5426">
        <v>2167</v>
      </c>
    </row>
    <row r="5427" spans="1:7" x14ac:dyDescent="0.4">
      <c r="A5427" s="1">
        <v>43957</v>
      </c>
      <c r="B5427" t="s">
        <v>46</v>
      </c>
      <c r="C5427" t="s">
        <v>74</v>
      </c>
      <c r="D5427" t="str">
        <f>TRIM(COVID_STATE[[#This Row],[ REGION_HOLD]])</f>
        <v>Northeast</v>
      </c>
      <c r="E5427">
        <v>28</v>
      </c>
      <c r="F5427">
        <v>1</v>
      </c>
      <c r="G5427">
        <v>62</v>
      </c>
    </row>
    <row r="5428" spans="1:7" x14ac:dyDescent="0.4">
      <c r="A5428" s="1">
        <v>43957</v>
      </c>
      <c r="B5428" t="s">
        <v>18</v>
      </c>
      <c r="C5428" t="s">
        <v>71</v>
      </c>
      <c r="D5428" t="str">
        <f>TRIM(COVID_STATE[[#This Row],[ REGION_HOLD]])</f>
        <v>South</v>
      </c>
      <c r="E5428">
        <v>1046</v>
      </c>
      <c r="F5428">
        <v>53</v>
      </c>
      <c r="G5428">
        <v>1443</v>
      </c>
    </row>
    <row r="5429" spans="1:7" x14ac:dyDescent="0.4">
      <c r="A5429" s="1">
        <v>43957</v>
      </c>
      <c r="B5429" t="s">
        <v>4</v>
      </c>
      <c r="C5429" t="s">
        <v>74</v>
      </c>
      <c r="D5429" t="str">
        <f>TRIM(COVID_STATE[[#This Row],[ REGION_HOLD]])</f>
        <v>Northeast</v>
      </c>
      <c r="E5429">
        <v>1754</v>
      </c>
      <c r="F5429">
        <v>208</v>
      </c>
      <c r="G5429">
        <v>4420</v>
      </c>
    </row>
    <row r="5430" spans="1:7" x14ac:dyDescent="0.4">
      <c r="A5430" s="1">
        <v>43957</v>
      </c>
      <c r="B5430" t="s">
        <v>37</v>
      </c>
      <c r="C5430" t="s">
        <v>75</v>
      </c>
      <c r="D5430" t="str">
        <f>TRIM(COVID_STATE[[#This Row],[ REGION_HOLD]])</f>
        <v>Midwest</v>
      </c>
      <c r="E5430">
        <v>2729</v>
      </c>
      <c r="F5430">
        <v>121</v>
      </c>
      <c r="G5430">
        <v>4300</v>
      </c>
    </row>
    <row r="5431" spans="1:7" x14ac:dyDescent="0.4">
      <c r="A5431" s="1">
        <v>43957</v>
      </c>
      <c r="B5431" t="s">
        <v>24</v>
      </c>
      <c r="C5431" t="s">
        <v>75</v>
      </c>
      <c r="D5431" t="str">
        <f>TRIM(COVID_STATE[[#This Row],[ REGION_HOLD]])</f>
        <v>Midwest</v>
      </c>
      <c r="E5431">
        <v>728</v>
      </c>
      <c r="F5431">
        <v>30</v>
      </c>
      <c r="G5431">
        <v>485</v>
      </c>
    </row>
    <row r="5432" spans="1:7" x14ac:dyDescent="0.4">
      <c r="A5432" s="1">
        <v>43957</v>
      </c>
      <c r="B5432" t="s">
        <v>41</v>
      </c>
      <c r="C5432" t="s">
        <v>71</v>
      </c>
      <c r="D5432" t="str">
        <f>TRIM(COVID_STATE[[#This Row],[ REGION_HOLD]])</f>
        <v>South</v>
      </c>
      <c r="E5432">
        <v>217</v>
      </c>
      <c r="F5432">
        <v>32</v>
      </c>
      <c r="G5432">
        <v>374</v>
      </c>
    </row>
    <row r="5433" spans="1:7" x14ac:dyDescent="0.4">
      <c r="A5433" s="1">
        <v>43957</v>
      </c>
      <c r="B5433" t="s">
        <v>30</v>
      </c>
      <c r="C5433" t="s">
        <v>75</v>
      </c>
      <c r="D5433" t="str">
        <f>TRIM(COVID_STATE[[#This Row],[ REGION_HOLD]])</f>
        <v>Midwest</v>
      </c>
      <c r="E5433">
        <v>245</v>
      </c>
      <c r="F5433">
        <v>21</v>
      </c>
      <c r="G5433">
        <v>429</v>
      </c>
    </row>
    <row r="5434" spans="1:7" x14ac:dyDescent="0.4">
      <c r="A5434" s="1">
        <v>43957</v>
      </c>
      <c r="B5434" t="s">
        <v>49</v>
      </c>
      <c r="C5434" t="s">
        <v>73</v>
      </c>
      <c r="D5434" t="str">
        <f>TRIM(COVID_STATE[[#This Row],[ REGION_HOLD]])</f>
        <v>West</v>
      </c>
      <c r="E5434">
        <v>0</v>
      </c>
      <c r="F5434">
        <v>0</v>
      </c>
      <c r="G5434">
        <v>16</v>
      </c>
    </row>
    <row r="5435" spans="1:7" x14ac:dyDescent="0.4">
      <c r="A5435" s="1">
        <v>43957</v>
      </c>
      <c r="B5435" t="s">
        <v>7</v>
      </c>
      <c r="C5435" t="s">
        <v>75</v>
      </c>
      <c r="D5435" t="str">
        <f>TRIM(COVID_STATE[[#This Row],[ REGION_HOLD]])</f>
        <v>Midwest</v>
      </c>
      <c r="E5435">
        <v>329</v>
      </c>
      <c r="F5435">
        <v>4</v>
      </c>
      <c r="G5435">
        <v>85</v>
      </c>
    </row>
    <row r="5436" spans="1:7" x14ac:dyDescent="0.4">
      <c r="A5436" s="1">
        <v>43957</v>
      </c>
      <c r="B5436" t="s">
        <v>19</v>
      </c>
      <c r="C5436" t="s">
        <v>73</v>
      </c>
      <c r="D5436" t="str">
        <f>TRIM(COVID_STATE[[#This Row],[ REGION_HOLD]])</f>
        <v>West</v>
      </c>
      <c r="E5436">
        <v>79</v>
      </c>
      <c r="F5436">
        <v>10</v>
      </c>
      <c r="G5436">
        <v>286</v>
      </c>
    </row>
    <row r="5437" spans="1:7" x14ac:dyDescent="0.4">
      <c r="A5437" s="1">
        <v>43957</v>
      </c>
      <c r="B5437" t="s">
        <v>14</v>
      </c>
      <c r="C5437" t="s">
        <v>74</v>
      </c>
      <c r="D5437" t="str">
        <f>TRIM(COVID_STATE[[#This Row],[ REGION_HOLD]])</f>
        <v>Northeast</v>
      </c>
      <c r="E5437">
        <v>105</v>
      </c>
      <c r="F5437">
        <v>19</v>
      </c>
      <c r="G5437">
        <v>111</v>
      </c>
    </row>
    <row r="5438" spans="1:7" x14ac:dyDescent="0.4">
      <c r="A5438" s="1">
        <v>43957</v>
      </c>
      <c r="B5438" t="s">
        <v>16</v>
      </c>
      <c r="C5438" t="s">
        <v>74</v>
      </c>
      <c r="D5438" t="str">
        <f>TRIM(COVID_STATE[[#This Row],[ REGION_HOLD]])</f>
        <v>Northeast</v>
      </c>
      <c r="E5438">
        <v>1297</v>
      </c>
      <c r="F5438">
        <v>305</v>
      </c>
      <c r="G5438">
        <v>8549</v>
      </c>
    </row>
    <row r="5439" spans="1:7" x14ac:dyDescent="0.4">
      <c r="A5439" s="1">
        <v>43957</v>
      </c>
      <c r="B5439" t="s">
        <v>42</v>
      </c>
      <c r="C5439" t="s">
        <v>73</v>
      </c>
      <c r="D5439" t="str">
        <f>TRIM(COVID_STATE[[#This Row],[ REGION_HOLD]])</f>
        <v>West</v>
      </c>
      <c r="E5439">
        <v>153</v>
      </c>
      <c r="F5439">
        <v>7</v>
      </c>
      <c r="G5439">
        <v>169</v>
      </c>
    </row>
    <row r="5440" spans="1:7" x14ac:dyDescent="0.4">
      <c r="A5440" s="1">
        <v>43957</v>
      </c>
      <c r="B5440" t="s">
        <v>11</v>
      </c>
      <c r="C5440" t="s">
        <v>74</v>
      </c>
      <c r="D5440" t="str">
        <f>TRIM(COVID_STATE[[#This Row],[ REGION_HOLD]])</f>
        <v>Northeast</v>
      </c>
      <c r="E5440">
        <v>2746</v>
      </c>
      <c r="F5440">
        <v>1164</v>
      </c>
      <c r="G5440">
        <v>26192</v>
      </c>
    </row>
    <row r="5441" spans="1:7" x14ac:dyDescent="0.4">
      <c r="A5441" s="1">
        <v>43957</v>
      </c>
      <c r="B5441" t="s">
        <v>15</v>
      </c>
      <c r="C5441" t="s">
        <v>71</v>
      </c>
      <c r="D5441" t="str">
        <f>TRIM(COVID_STATE[[#This Row],[ REGION_HOLD]])</f>
        <v>South</v>
      </c>
      <c r="E5441">
        <v>500</v>
      </c>
      <c r="F5441">
        <v>20</v>
      </c>
      <c r="G5441">
        <v>497</v>
      </c>
    </row>
    <row r="5442" spans="1:7" x14ac:dyDescent="0.4">
      <c r="A5442" s="1">
        <v>43957</v>
      </c>
      <c r="B5442" t="s">
        <v>43</v>
      </c>
      <c r="C5442" t="s">
        <v>75</v>
      </c>
      <c r="D5442" t="str">
        <f>TRIM(COVID_STATE[[#This Row],[ REGION_HOLD]])</f>
        <v>Midwest</v>
      </c>
      <c r="E5442">
        <v>57</v>
      </c>
      <c r="F5442">
        <v>6</v>
      </c>
      <c r="G5442">
        <v>31</v>
      </c>
    </row>
    <row r="5443" spans="1:7" x14ac:dyDescent="0.4">
      <c r="A5443" s="1">
        <v>43957</v>
      </c>
      <c r="B5443" t="s">
        <v>36</v>
      </c>
      <c r="C5443" t="s">
        <v>75</v>
      </c>
      <c r="D5443" t="str">
        <f>TRIM(COVID_STATE[[#This Row],[ REGION_HOLD]])</f>
        <v>Midwest</v>
      </c>
      <c r="E5443">
        <v>607</v>
      </c>
      <c r="F5443">
        <v>90</v>
      </c>
      <c r="G5443">
        <v>1225</v>
      </c>
    </row>
    <row r="5444" spans="1:7" x14ac:dyDescent="0.4">
      <c r="A5444" s="1">
        <v>43957</v>
      </c>
      <c r="B5444" t="s">
        <v>25</v>
      </c>
      <c r="C5444" t="s">
        <v>71</v>
      </c>
      <c r="D5444" t="str">
        <f>TRIM(COVID_STATE[[#This Row],[ REGION_HOLD]])</f>
        <v>South</v>
      </c>
      <c r="E5444">
        <v>74</v>
      </c>
      <c r="F5444">
        <v>6</v>
      </c>
      <c r="G5444">
        <v>253</v>
      </c>
    </row>
    <row r="5445" spans="1:7" x14ac:dyDescent="0.4">
      <c r="A5445" s="1">
        <v>43957</v>
      </c>
      <c r="B5445" t="s">
        <v>9</v>
      </c>
      <c r="C5445" t="s">
        <v>73</v>
      </c>
      <c r="D5445" t="str">
        <f>TRIM(COVID_STATE[[#This Row],[ REGION_HOLD]])</f>
        <v>West</v>
      </c>
      <c r="E5445">
        <v>77</v>
      </c>
      <c r="F5445">
        <v>2</v>
      </c>
      <c r="G5445">
        <v>115</v>
      </c>
    </row>
    <row r="5446" spans="1:7" x14ac:dyDescent="0.4">
      <c r="A5446" s="1">
        <v>43957</v>
      </c>
      <c r="B5446" t="s">
        <v>26</v>
      </c>
      <c r="C5446" t="s">
        <v>74</v>
      </c>
      <c r="D5446" t="str">
        <f>TRIM(COVID_STATE[[#This Row],[ REGION_HOLD]])</f>
        <v>Northeast</v>
      </c>
      <c r="E5446">
        <v>1022</v>
      </c>
      <c r="F5446">
        <v>154</v>
      </c>
      <c r="G5446">
        <v>3360</v>
      </c>
    </row>
    <row r="5447" spans="1:7" x14ac:dyDescent="0.4">
      <c r="A5447" s="1">
        <v>43957</v>
      </c>
      <c r="B5447" t="s">
        <v>12</v>
      </c>
      <c r="C5447" t="s">
        <v>74</v>
      </c>
      <c r="D5447" t="str">
        <f>TRIM(COVID_STATE[[#This Row],[ REGION_HOLD]])</f>
        <v>Northeast</v>
      </c>
      <c r="E5447">
        <v>272</v>
      </c>
      <c r="F5447">
        <v>15</v>
      </c>
      <c r="G5447">
        <v>370</v>
      </c>
    </row>
    <row r="5448" spans="1:7" x14ac:dyDescent="0.4">
      <c r="A5448" s="1">
        <v>43957</v>
      </c>
      <c r="B5448" t="s">
        <v>27</v>
      </c>
      <c r="C5448" t="s">
        <v>71</v>
      </c>
      <c r="D5448" t="str">
        <f>TRIM(COVID_STATE[[#This Row],[ REGION_HOLD]])</f>
        <v>South</v>
      </c>
      <c r="E5448">
        <v>95</v>
      </c>
      <c r="F5448">
        <v>9</v>
      </c>
      <c r="G5448">
        <v>305</v>
      </c>
    </row>
    <row r="5449" spans="1:7" x14ac:dyDescent="0.4">
      <c r="A5449" s="1">
        <v>43957</v>
      </c>
      <c r="B5449" t="s">
        <v>38</v>
      </c>
      <c r="C5449" t="s">
        <v>75</v>
      </c>
      <c r="D5449" t="str">
        <f>TRIM(COVID_STATE[[#This Row],[ REGION_HOLD]])</f>
        <v>Midwest</v>
      </c>
      <c r="E5449">
        <v>59</v>
      </c>
      <c r="F5449">
        <v>5</v>
      </c>
      <c r="G5449">
        <v>29</v>
      </c>
    </row>
    <row r="5450" spans="1:7" x14ac:dyDescent="0.4">
      <c r="A5450" s="1">
        <v>43957</v>
      </c>
      <c r="B5450" t="s">
        <v>20</v>
      </c>
      <c r="C5450" t="s">
        <v>71</v>
      </c>
      <c r="D5450" t="str">
        <f>TRIM(COVID_STATE[[#This Row],[ REGION_HOLD]])</f>
        <v>South</v>
      </c>
      <c r="E5450">
        <v>182</v>
      </c>
      <c r="F5450">
        <v>12</v>
      </c>
      <c r="G5450">
        <v>237</v>
      </c>
    </row>
    <row r="5451" spans="1:7" x14ac:dyDescent="0.4">
      <c r="A5451" s="1">
        <v>43957</v>
      </c>
      <c r="B5451" t="s">
        <v>6</v>
      </c>
      <c r="C5451" t="s">
        <v>71</v>
      </c>
      <c r="D5451" t="str">
        <f>TRIM(COVID_STATE[[#This Row],[ REGION_HOLD]])</f>
        <v>South</v>
      </c>
      <c r="E5451">
        <v>1155</v>
      </c>
      <c r="F5451">
        <v>30</v>
      </c>
      <c r="G5451">
        <v>985</v>
      </c>
    </row>
    <row r="5452" spans="1:7" x14ac:dyDescent="0.4">
      <c r="A5452" s="1">
        <v>43957</v>
      </c>
      <c r="B5452" t="s">
        <v>8</v>
      </c>
      <c r="C5452" t="s">
        <v>73</v>
      </c>
      <c r="D5452" t="str">
        <f>TRIM(COVID_STATE[[#This Row],[ REGION_HOLD]])</f>
        <v>West</v>
      </c>
      <c r="E5452">
        <v>156</v>
      </c>
      <c r="F5452">
        <v>3</v>
      </c>
      <c r="G5452">
        <v>59</v>
      </c>
    </row>
    <row r="5453" spans="1:7" x14ac:dyDescent="0.4">
      <c r="A5453" s="1">
        <v>43957</v>
      </c>
      <c r="B5453" t="s">
        <v>31</v>
      </c>
      <c r="C5453" t="s">
        <v>74</v>
      </c>
      <c r="D5453" t="str">
        <f>TRIM(COVID_STATE[[#This Row],[ REGION_HOLD]])</f>
        <v>Northeast</v>
      </c>
      <c r="E5453">
        <v>1</v>
      </c>
      <c r="F5453">
        <v>0</v>
      </c>
      <c r="G5453">
        <v>52</v>
      </c>
    </row>
    <row r="5454" spans="1:7" x14ac:dyDescent="0.4">
      <c r="A5454" s="1">
        <v>43957</v>
      </c>
      <c r="B5454" t="s">
        <v>32</v>
      </c>
      <c r="C5454" t="s">
        <v>71</v>
      </c>
      <c r="D5454" t="str">
        <f>TRIM(COVID_STATE[[#This Row],[ REGION_HOLD]])</f>
        <v>South</v>
      </c>
      <c r="E5454">
        <v>0</v>
      </c>
      <c r="F5454">
        <v>0</v>
      </c>
      <c r="G5454">
        <v>713</v>
      </c>
    </row>
    <row r="5455" spans="1:7" x14ac:dyDescent="0.4">
      <c r="A5455" s="1">
        <v>43957</v>
      </c>
      <c r="B5455" t="s">
        <v>0</v>
      </c>
      <c r="C5455" t="s">
        <v>73</v>
      </c>
      <c r="D5455" t="str">
        <f>TRIM(COVID_STATE[[#This Row],[ REGION_HOLD]])</f>
        <v>West</v>
      </c>
      <c r="E5455">
        <v>639</v>
      </c>
      <c r="F5455">
        <v>18</v>
      </c>
      <c r="G5455">
        <v>881</v>
      </c>
    </row>
    <row r="5456" spans="1:7" x14ac:dyDescent="0.4">
      <c r="A5456" s="1">
        <v>43957</v>
      </c>
      <c r="B5456" t="s">
        <v>50</v>
      </c>
      <c r="C5456" t="s">
        <v>71</v>
      </c>
      <c r="D5456" t="str">
        <f>TRIM(COVID_STATE[[#This Row],[ REGION_HOLD]])</f>
        <v>South</v>
      </c>
      <c r="E5456">
        <v>34</v>
      </c>
      <c r="F5456">
        <v>1</v>
      </c>
      <c r="G5456">
        <v>51</v>
      </c>
    </row>
    <row r="5457" spans="1:7" x14ac:dyDescent="0.4">
      <c r="A5457" s="1">
        <v>43957</v>
      </c>
      <c r="B5457" t="s">
        <v>5</v>
      </c>
      <c r="C5457" t="s">
        <v>75</v>
      </c>
      <c r="D5457" t="str">
        <f>TRIM(COVID_STATE[[#This Row],[ REGION_HOLD]])</f>
        <v>Midwest</v>
      </c>
      <c r="E5457">
        <v>335</v>
      </c>
      <c r="F5457">
        <v>9</v>
      </c>
      <c r="G5457">
        <v>362</v>
      </c>
    </row>
    <row r="5458" spans="1:7" x14ac:dyDescent="0.4">
      <c r="A5458" s="1">
        <v>43957</v>
      </c>
      <c r="B5458" t="s">
        <v>44</v>
      </c>
      <c r="C5458" t="s">
        <v>73</v>
      </c>
      <c r="D5458" t="str">
        <f>TRIM(COVID_STATE[[#This Row],[ REGION_HOLD]])</f>
        <v>West</v>
      </c>
      <c r="E5458">
        <v>27</v>
      </c>
      <c r="F5458">
        <v>0</v>
      </c>
      <c r="G5458">
        <v>7</v>
      </c>
    </row>
    <row r="5459" spans="1:7" x14ac:dyDescent="0.4">
      <c r="A5459" s="1">
        <v>43958</v>
      </c>
      <c r="B5459" t="s">
        <v>47</v>
      </c>
      <c r="C5459" t="s">
        <v>71</v>
      </c>
      <c r="D5459" t="str">
        <f>TRIM(COVID_STATE[[#This Row],[ REGION_HOLD]])</f>
        <v>South</v>
      </c>
      <c r="E5459">
        <v>355</v>
      </c>
      <c r="F5459">
        <v>26</v>
      </c>
      <c r="G5459">
        <v>369</v>
      </c>
    </row>
    <row r="5460" spans="1:7" x14ac:dyDescent="0.4">
      <c r="A5460" s="1">
        <v>43958</v>
      </c>
      <c r="B5460" t="s">
        <v>45</v>
      </c>
      <c r="C5460" t="s">
        <v>73</v>
      </c>
      <c r="D5460" t="str">
        <f>TRIM(COVID_STATE[[#This Row],[ REGION_HOLD]])</f>
        <v>West</v>
      </c>
      <c r="E5460">
        <v>3</v>
      </c>
      <c r="F5460">
        <v>0</v>
      </c>
      <c r="G5460">
        <v>8</v>
      </c>
    </row>
    <row r="5461" spans="1:7" x14ac:dyDescent="0.4">
      <c r="A5461" s="1">
        <v>43958</v>
      </c>
      <c r="B5461" t="s">
        <v>3</v>
      </c>
      <c r="C5461" t="s">
        <v>73</v>
      </c>
      <c r="D5461" t="str">
        <f>TRIM(COVID_STATE[[#This Row],[ REGION_HOLD]])</f>
        <v>West</v>
      </c>
      <c r="E5461">
        <v>238</v>
      </c>
      <c r="F5461">
        <v>24</v>
      </c>
      <c r="G5461">
        <v>450</v>
      </c>
    </row>
    <row r="5462" spans="1:7" x14ac:dyDescent="0.4">
      <c r="A5462" s="1">
        <v>43958</v>
      </c>
      <c r="B5462" t="s">
        <v>39</v>
      </c>
      <c r="C5462" t="s">
        <v>71</v>
      </c>
      <c r="D5462" t="str">
        <f>TRIM(COVID_STATE[[#This Row],[ REGION_HOLD]])</f>
        <v>South</v>
      </c>
      <c r="E5462">
        <v>83</v>
      </c>
      <c r="F5462">
        <v>1</v>
      </c>
      <c r="G5462">
        <v>88</v>
      </c>
    </row>
    <row r="5463" spans="1:7" x14ac:dyDescent="0.4">
      <c r="A5463" s="1">
        <v>43958</v>
      </c>
      <c r="B5463" t="s">
        <v>2</v>
      </c>
      <c r="C5463" t="s">
        <v>73</v>
      </c>
      <c r="D5463" t="str">
        <f>TRIM(COVID_STATE[[#This Row],[ REGION_HOLD]])</f>
        <v>West</v>
      </c>
      <c r="E5463">
        <v>1696</v>
      </c>
      <c r="F5463">
        <v>83</v>
      </c>
      <c r="G5463">
        <v>2561</v>
      </c>
    </row>
    <row r="5464" spans="1:7" x14ac:dyDescent="0.4">
      <c r="A5464" s="1">
        <v>43958</v>
      </c>
      <c r="B5464" t="s">
        <v>17</v>
      </c>
      <c r="C5464" t="s">
        <v>73</v>
      </c>
      <c r="D5464" t="str">
        <f>TRIM(COVID_STATE[[#This Row],[ REGION_HOLD]])</f>
        <v>West</v>
      </c>
      <c r="E5464">
        <v>544</v>
      </c>
      <c r="F5464">
        <v>23</v>
      </c>
      <c r="G5464">
        <v>942</v>
      </c>
    </row>
    <row r="5465" spans="1:7" x14ac:dyDescent="0.4">
      <c r="A5465" s="1">
        <v>43958</v>
      </c>
      <c r="B5465" t="s">
        <v>33</v>
      </c>
      <c r="C5465" t="s">
        <v>74</v>
      </c>
      <c r="D5465" t="str">
        <f>TRIM(COVID_STATE[[#This Row],[ REGION_HOLD]])</f>
        <v>Northeast</v>
      </c>
      <c r="E5465">
        <v>789</v>
      </c>
      <c r="F5465">
        <v>79</v>
      </c>
      <c r="G5465">
        <v>2797</v>
      </c>
    </row>
    <row r="5466" spans="1:7" x14ac:dyDescent="0.4">
      <c r="A5466" s="1">
        <v>43958</v>
      </c>
      <c r="B5466" t="s">
        <v>40</v>
      </c>
      <c r="C5466" t="s">
        <v>71</v>
      </c>
      <c r="D5466" t="str">
        <f>TRIM(COVID_STATE[[#This Row],[ REGION_HOLD]])</f>
        <v>South</v>
      </c>
      <c r="E5466">
        <v>161</v>
      </c>
      <c r="F5466">
        <v>9</v>
      </c>
      <c r="G5466">
        <v>202</v>
      </c>
    </row>
    <row r="5467" spans="1:7" x14ac:dyDescent="0.4">
      <c r="A5467" s="1">
        <v>43958</v>
      </c>
      <c r="B5467" t="s">
        <v>28</v>
      </c>
      <c r="C5467" t="s">
        <v>71</v>
      </c>
      <c r="D5467" t="str">
        <f>TRIM(COVID_STATE[[#This Row],[ REGION_HOLD]])</f>
        <v>South</v>
      </c>
      <c r="E5467">
        <v>193</v>
      </c>
      <c r="F5467">
        <v>8</v>
      </c>
      <c r="G5467">
        <v>285</v>
      </c>
    </row>
    <row r="5468" spans="1:7" x14ac:dyDescent="0.4">
      <c r="A5468" s="1">
        <v>43958</v>
      </c>
      <c r="B5468" t="s">
        <v>10</v>
      </c>
      <c r="C5468" t="s">
        <v>71</v>
      </c>
      <c r="D5468" t="str">
        <f>TRIM(COVID_STATE[[#This Row],[ REGION_HOLD]])</f>
        <v>South</v>
      </c>
      <c r="E5468">
        <v>826</v>
      </c>
      <c r="F5468">
        <v>61</v>
      </c>
      <c r="G5468">
        <v>1599</v>
      </c>
    </row>
    <row r="5469" spans="1:7" x14ac:dyDescent="0.4">
      <c r="A5469" s="1">
        <v>43958</v>
      </c>
      <c r="B5469" t="s">
        <v>13</v>
      </c>
      <c r="C5469" t="s">
        <v>71</v>
      </c>
      <c r="D5469" t="str">
        <f>TRIM(COVID_STATE[[#This Row],[ REGION_HOLD]])</f>
        <v>South</v>
      </c>
      <c r="E5469">
        <v>800</v>
      </c>
      <c r="F5469">
        <v>23</v>
      </c>
      <c r="G5469">
        <v>1332</v>
      </c>
    </row>
    <row r="5470" spans="1:7" x14ac:dyDescent="0.4">
      <c r="A5470" s="1">
        <v>43958</v>
      </c>
      <c r="B5470" t="s">
        <v>21</v>
      </c>
      <c r="C5470" t="s">
        <v>73</v>
      </c>
      <c r="D5470" t="str">
        <f>TRIM(COVID_STATE[[#This Row],[ REGION_HOLD]])</f>
        <v>West</v>
      </c>
      <c r="E5470">
        <v>3</v>
      </c>
      <c r="F5470">
        <v>0</v>
      </c>
      <c r="G5470">
        <v>17</v>
      </c>
    </row>
    <row r="5471" spans="1:7" x14ac:dyDescent="0.4">
      <c r="A5471" s="1">
        <v>43958</v>
      </c>
      <c r="B5471" t="s">
        <v>48</v>
      </c>
      <c r="C5471" t="s">
        <v>73</v>
      </c>
      <c r="D5471" t="str">
        <f>TRIM(COVID_STATE[[#This Row],[ REGION_HOLD]])</f>
        <v>West</v>
      </c>
      <c r="E5471">
        <v>20</v>
      </c>
      <c r="F5471">
        <v>0</v>
      </c>
      <c r="G5471">
        <v>67</v>
      </c>
    </row>
    <row r="5472" spans="1:7" x14ac:dyDescent="0.4">
      <c r="A5472" s="1">
        <v>43958</v>
      </c>
      <c r="B5472" t="s">
        <v>1</v>
      </c>
      <c r="C5472" t="s">
        <v>75</v>
      </c>
      <c r="D5472" t="str">
        <f>TRIM(COVID_STATE[[#This Row],[ REGION_HOLD]])</f>
        <v>Midwest</v>
      </c>
      <c r="E5472">
        <v>2638</v>
      </c>
      <c r="F5472">
        <v>162</v>
      </c>
      <c r="G5472">
        <v>3139</v>
      </c>
    </row>
    <row r="5473" spans="1:7" x14ac:dyDescent="0.4">
      <c r="A5473" s="1">
        <v>43958</v>
      </c>
      <c r="B5473" t="s">
        <v>22</v>
      </c>
      <c r="C5473" t="s">
        <v>75</v>
      </c>
      <c r="D5473" t="str">
        <f>TRIM(COVID_STATE[[#This Row],[ REGION_HOLD]])</f>
        <v>Midwest</v>
      </c>
      <c r="E5473">
        <v>656</v>
      </c>
      <c r="F5473">
        <v>37</v>
      </c>
      <c r="G5473">
        <v>1414</v>
      </c>
    </row>
    <row r="5474" spans="1:7" x14ac:dyDescent="0.4">
      <c r="A5474" s="1">
        <v>43958</v>
      </c>
      <c r="B5474" t="s">
        <v>34</v>
      </c>
      <c r="C5474" t="s">
        <v>75</v>
      </c>
      <c r="D5474" t="str">
        <f>TRIM(COVID_STATE[[#This Row],[ REGION_HOLD]])</f>
        <v>Midwest</v>
      </c>
      <c r="E5474">
        <v>655</v>
      </c>
      <c r="F5474">
        <v>12</v>
      </c>
      <c r="G5474">
        <v>231</v>
      </c>
    </row>
    <row r="5475" spans="1:7" x14ac:dyDescent="0.4">
      <c r="A5475" s="1">
        <v>43958</v>
      </c>
      <c r="B5475" t="s">
        <v>29</v>
      </c>
      <c r="C5475" t="s">
        <v>75</v>
      </c>
      <c r="D5475" t="str">
        <f>TRIM(COVID_STATE[[#This Row],[ REGION_HOLD]])</f>
        <v>Midwest</v>
      </c>
      <c r="E5475">
        <v>347</v>
      </c>
      <c r="F5475">
        <v>1</v>
      </c>
      <c r="G5475">
        <v>164</v>
      </c>
    </row>
    <row r="5476" spans="1:7" x14ac:dyDescent="0.4">
      <c r="A5476" s="1">
        <v>43958</v>
      </c>
      <c r="B5476" t="s">
        <v>23</v>
      </c>
      <c r="C5476" t="s">
        <v>71</v>
      </c>
      <c r="D5476" t="str">
        <f>TRIM(COVID_STATE[[#This Row],[ REGION_HOLD]])</f>
        <v>South</v>
      </c>
      <c r="E5476">
        <v>227</v>
      </c>
      <c r="F5476">
        <v>16</v>
      </c>
      <c r="G5476">
        <v>302</v>
      </c>
    </row>
    <row r="5477" spans="1:7" x14ac:dyDescent="0.4">
      <c r="A5477" s="1">
        <v>43958</v>
      </c>
      <c r="B5477" t="s">
        <v>35</v>
      </c>
      <c r="C5477" t="s">
        <v>71</v>
      </c>
      <c r="D5477" t="str">
        <f>TRIM(COVID_STATE[[#This Row],[ REGION_HOLD]])</f>
        <v>South</v>
      </c>
      <c r="E5477">
        <v>253</v>
      </c>
      <c r="F5477">
        <v>41</v>
      </c>
      <c r="G5477">
        <v>2208</v>
      </c>
    </row>
    <row r="5478" spans="1:7" x14ac:dyDescent="0.4">
      <c r="A5478" s="1">
        <v>43958</v>
      </c>
      <c r="B5478" t="s">
        <v>46</v>
      </c>
      <c r="C5478" t="s">
        <v>74</v>
      </c>
      <c r="D5478" t="str">
        <f>TRIM(COVID_STATE[[#This Row],[ REGION_HOLD]])</f>
        <v>Northeast</v>
      </c>
      <c r="E5478">
        <v>76</v>
      </c>
      <c r="F5478">
        <v>0</v>
      </c>
      <c r="G5478">
        <v>62</v>
      </c>
    </row>
    <row r="5479" spans="1:7" x14ac:dyDescent="0.4">
      <c r="A5479" s="1">
        <v>43958</v>
      </c>
      <c r="B5479" t="s">
        <v>18</v>
      </c>
      <c r="C5479" t="s">
        <v>71</v>
      </c>
      <c r="D5479" t="str">
        <f>TRIM(COVID_STATE[[#This Row],[ REGION_HOLD]])</f>
        <v>South</v>
      </c>
      <c r="E5479">
        <v>1213</v>
      </c>
      <c r="F5479">
        <v>60</v>
      </c>
      <c r="G5479">
        <v>1503</v>
      </c>
    </row>
    <row r="5480" spans="1:7" x14ac:dyDescent="0.4">
      <c r="A5480" s="1">
        <v>43958</v>
      </c>
      <c r="B5480" t="s">
        <v>4</v>
      </c>
      <c r="C5480" t="s">
        <v>74</v>
      </c>
      <c r="D5480" t="str">
        <f>TRIM(COVID_STATE[[#This Row],[ REGION_HOLD]])</f>
        <v>Northeast</v>
      </c>
      <c r="E5480">
        <v>1696</v>
      </c>
      <c r="F5480">
        <v>132</v>
      </c>
      <c r="G5480">
        <v>4552</v>
      </c>
    </row>
    <row r="5481" spans="1:7" x14ac:dyDescent="0.4">
      <c r="A5481" s="1">
        <v>43958</v>
      </c>
      <c r="B5481" t="s">
        <v>37</v>
      </c>
      <c r="C5481" t="s">
        <v>75</v>
      </c>
      <c r="D5481" t="str">
        <f>TRIM(COVID_STATE[[#This Row],[ REGION_HOLD]])</f>
        <v>Midwest</v>
      </c>
      <c r="E5481">
        <v>-1477</v>
      </c>
      <c r="F5481">
        <v>43</v>
      </c>
      <c r="G5481">
        <v>4343</v>
      </c>
    </row>
    <row r="5482" spans="1:7" x14ac:dyDescent="0.4">
      <c r="A5482" s="1">
        <v>43958</v>
      </c>
      <c r="B5482" t="s">
        <v>24</v>
      </c>
      <c r="C5482" t="s">
        <v>75</v>
      </c>
      <c r="D5482" t="str">
        <f>TRIM(COVID_STATE[[#This Row],[ REGION_HOLD]])</f>
        <v>Midwest</v>
      </c>
      <c r="E5482">
        <v>786</v>
      </c>
      <c r="F5482">
        <v>23</v>
      </c>
      <c r="G5482">
        <v>508</v>
      </c>
    </row>
    <row r="5483" spans="1:7" x14ac:dyDescent="0.4">
      <c r="A5483" s="1">
        <v>43958</v>
      </c>
      <c r="B5483" t="s">
        <v>41</v>
      </c>
      <c r="C5483" t="s">
        <v>71</v>
      </c>
      <c r="D5483" t="str">
        <f>TRIM(COVID_STATE[[#This Row],[ REGION_HOLD]])</f>
        <v>South</v>
      </c>
      <c r="E5483">
        <v>262</v>
      </c>
      <c r="F5483">
        <v>22</v>
      </c>
      <c r="G5483">
        <v>396</v>
      </c>
    </row>
    <row r="5484" spans="1:7" x14ac:dyDescent="0.4">
      <c r="A5484" s="1">
        <v>43958</v>
      </c>
      <c r="B5484" t="s">
        <v>30</v>
      </c>
      <c r="C5484" t="s">
        <v>75</v>
      </c>
      <c r="D5484" t="str">
        <f>TRIM(COVID_STATE[[#This Row],[ REGION_HOLD]])</f>
        <v>Midwest</v>
      </c>
      <c r="E5484">
        <v>245</v>
      </c>
      <c r="F5484">
        <v>20</v>
      </c>
      <c r="G5484">
        <v>449</v>
      </c>
    </row>
    <row r="5485" spans="1:7" x14ac:dyDescent="0.4">
      <c r="A5485" s="1">
        <v>43958</v>
      </c>
      <c r="B5485" t="s">
        <v>49</v>
      </c>
      <c r="C5485" t="s">
        <v>73</v>
      </c>
      <c r="D5485" t="str">
        <f>TRIM(COVID_STATE[[#This Row],[ REGION_HOLD]])</f>
        <v>West</v>
      </c>
      <c r="E5485">
        <v>0</v>
      </c>
      <c r="F5485">
        <v>0</v>
      </c>
      <c r="G5485">
        <v>16</v>
      </c>
    </row>
    <row r="5486" spans="1:7" x14ac:dyDescent="0.4">
      <c r="A5486" s="1">
        <v>43958</v>
      </c>
      <c r="B5486" t="s">
        <v>7</v>
      </c>
      <c r="C5486" t="s">
        <v>75</v>
      </c>
      <c r="D5486" t="str">
        <f>TRIM(COVID_STATE[[#This Row],[ REGION_HOLD]])</f>
        <v>Midwest</v>
      </c>
      <c r="E5486">
        <v>419</v>
      </c>
      <c r="F5486">
        <v>6</v>
      </c>
      <c r="G5486">
        <v>91</v>
      </c>
    </row>
    <row r="5487" spans="1:7" x14ac:dyDescent="0.4">
      <c r="A5487" s="1">
        <v>43958</v>
      </c>
      <c r="B5487" t="s">
        <v>19</v>
      </c>
      <c r="C5487" t="s">
        <v>73</v>
      </c>
      <c r="D5487" t="str">
        <f>TRIM(COVID_STATE[[#This Row],[ REGION_HOLD]])</f>
        <v>West</v>
      </c>
      <c r="E5487">
        <v>114</v>
      </c>
      <c r="F5487">
        <v>7</v>
      </c>
      <c r="G5487">
        <v>293</v>
      </c>
    </row>
    <row r="5488" spans="1:7" x14ac:dyDescent="0.4">
      <c r="A5488" s="1">
        <v>43958</v>
      </c>
      <c r="B5488" t="s">
        <v>14</v>
      </c>
      <c r="C5488" t="s">
        <v>74</v>
      </c>
      <c r="D5488" t="str">
        <f>TRIM(COVID_STATE[[#This Row],[ REGION_HOLD]])</f>
        <v>Northeast</v>
      </c>
      <c r="E5488">
        <v>102</v>
      </c>
      <c r="F5488">
        <v>3</v>
      </c>
      <c r="G5488">
        <v>114</v>
      </c>
    </row>
    <row r="5489" spans="1:7" x14ac:dyDescent="0.4">
      <c r="A5489" s="1">
        <v>43958</v>
      </c>
      <c r="B5489" t="s">
        <v>16</v>
      </c>
      <c r="C5489" t="s">
        <v>74</v>
      </c>
      <c r="D5489" t="str">
        <f>TRIM(COVID_STATE[[#This Row],[ REGION_HOLD]])</f>
        <v>Northeast</v>
      </c>
      <c r="E5489">
        <v>1745</v>
      </c>
      <c r="F5489">
        <v>252</v>
      </c>
      <c r="G5489">
        <v>8801</v>
      </c>
    </row>
    <row r="5490" spans="1:7" x14ac:dyDescent="0.4">
      <c r="A5490" s="1">
        <v>43958</v>
      </c>
      <c r="B5490" t="s">
        <v>42</v>
      </c>
      <c r="C5490" t="s">
        <v>73</v>
      </c>
      <c r="D5490" t="str">
        <f>TRIM(COVID_STATE[[#This Row],[ REGION_HOLD]])</f>
        <v>West</v>
      </c>
      <c r="E5490">
        <v>202</v>
      </c>
      <c r="F5490">
        <v>3</v>
      </c>
      <c r="G5490">
        <v>172</v>
      </c>
    </row>
    <row r="5491" spans="1:7" x14ac:dyDescent="0.4">
      <c r="A5491" s="1">
        <v>43958</v>
      </c>
      <c r="B5491" t="s">
        <v>11</v>
      </c>
      <c r="C5491" t="s">
        <v>74</v>
      </c>
      <c r="D5491" t="str">
        <f>TRIM(COVID_STATE[[#This Row],[ REGION_HOLD]])</f>
        <v>Northeast</v>
      </c>
      <c r="E5491">
        <v>3526</v>
      </c>
      <c r="F5491">
        <v>14</v>
      </c>
      <c r="G5491">
        <v>26206</v>
      </c>
    </row>
    <row r="5492" spans="1:7" x14ac:dyDescent="0.4">
      <c r="A5492" s="1">
        <v>43958</v>
      </c>
      <c r="B5492" t="s">
        <v>15</v>
      </c>
      <c r="C5492" t="s">
        <v>71</v>
      </c>
      <c r="D5492" t="str">
        <f>TRIM(COVID_STATE[[#This Row],[ REGION_HOLD]])</f>
        <v>South</v>
      </c>
      <c r="E5492">
        <v>648</v>
      </c>
      <c r="F5492">
        <v>24</v>
      </c>
      <c r="G5492">
        <v>521</v>
      </c>
    </row>
    <row r="5493" spans="1:7" x14ac:dyDescent="0.4">
      <c r="A5493" s="1">
        <v>43958</v>
      </c>
      <c r="B5493" t="s">
        <v>43</v>
      </c>
      <c r="C5493" t="s">
        <v>75</v>
      </c>
      <c r="D5493" t="str">
        <f>TRIM(COVID_STATE[[#This Row],[ REGION_HOLD]])</f>
        <v>Midwest</v>
      </c>
      <c r="E5493">
        <v>48</v>
      </c>
      <c r="F5493">
        <v>0</v>
      </c>
      <c r="G5493">
        <v>31</v>
      </c>
    </row>
    <row r="5494" spans="1:7" x14ac:dyDescent="0.4">
      <c r="A5494" s="1">
        <v>43958</v>
      </c>
      <c r="B5494" t="s">
        <v>36</v>
      </c>
      <c r="C5494" t="s">
        <v>75</v>
      </c>
      <c r="D5494" t="str">
        <f>TRIM(COVID_STATE[[#This Row],[ REGION_HOLD]])</f>
        <v>Midwest</v>
      </c>
      <c r="E5494">
        <v>555</v>
      </c>
      <c r="F5494">
        <v>46</v>
      </c>
      <c r="G5494">
        <v>1271</v>
      </c>
    </row>
    <row r="5495" spans="1:7" x14ac:dyDescent="0.4">
      <c r="A5495" s="1">
        <v>43958</v>
      </c>
      <c r="B5495" t="s">
        <v>25</v>
      </c>
      <c r="C5495" t="s">
        <v>71</v>
      </c>
      <c r="D5495" t="str">
        <f>TRIM(COVID_STATE[[#This Row],[ REGION_HOLD]])</f>
        <v>South</v>
      </c>
      <c r="E5495">
        <v>129</v>
      </c>
      <c r="F5495">
        <v>7</v>
      </c>
      <c r="G5495">
        <v>260</v>
      </c>
    </row>
    <row r="5496" spans="1:7" x14ac:dyDescent="0.4">
      <c r="A5496" s="1">
        <v>43958</v>
      </c>
      <c r="B5496" t="s">
        <v>9</v>
      </c>
      <c r="C5496" t="s">
        <v>73</v>
      </c>
      <c r="D5496" t="str">
        <f>TRIM(COVID_STATE[[#This Row],[ REGION_HOLD]])</f>
        <v>West</v>
      </c>
      <c r="E5496">
        <v>73</v>
      </c>
      <c r="F5496">
        <v>6</v>
      </c>
      <c r="G5496">
        <v>121</v>
      </c>
    </row>
    <row r="5497" spans="1:7" x14ac:dyDescent="0.4">
      <c r="A5497" s="1">
        <v>43958</v>
      </c>
      <c r="B5497" t="s">
        <v>26</v>
      </c>
      <c r="C5497" t="s">
        <v>74</v>
      </c>
      <c r="D5497" t="str">
        <f>TRIM(COVID_STATE[[#This Row],[ REGION_HOLD]])</f>
        <v>Northeast</v>
      </c>
      <c r="E5497">
        <v>1160</v>
      </c>
      <c r="F5497">
        <v>239</v>
      </c>
      <c r="G5497">
        <v>3599</v>
      </c>
    </row>
    <row r="5498" spans="1:7" x14ac:dyDescent="0.4">
      <c r="A5498" s="1">
        <v>43958</v>
      </c>
      <c r="B5498" t="s">
        <v>12</v>
      </c>
      <c r="C5498" t="s">
        <v>74</v>
      </c>
      <c r="D5498" t="str">
        <f>TRIM(COVID_STATE[[#This Row],[ REGION_HOLD]])</f>
        <v>Northeast</v>
      </c>
      <c r="E5498">
        <v>325</v>
      </c>
      <c r="F5498">
        <v>18</v>
      </c>
      <c r="G5498">
        <v>388</v>
      </c>
    </row>
    <row r="5499" spans="1:7" x14ac:dyDescent="0.4">
      <c r="A5499" s="1">
        <v>43958</v>
      </c>
      <c r="B5499" t="s">
        <v>27</v>
      </c>
      <c r="C5499" t="s">
        <v>71</v>
      </c>
      <c r="D5499" t="str">
        <f>TRIM(COVID_STATE[[#This Row],[ REGION_HOLD]])</f>
        <v>South</v>
      </c>
      <c r="E5499">
        <v>206</v>
      </c>
      <c r="F5499">
        <v>11</v>
      </c>
      <c r="G5499">
        <v>316</v>
      </c>
    </row>
    <row r="5500" spans="1:7" x14ac:dyDescent="0.4">
      <c r="A5500" s="1">
        <v>43958</v>
      </c>
      <c r="B5500" t="s">
        <v>38</v>
      </c>
      <c r="C5500" t="s">
        <v>75</v>
      </c>
      <c r="D5500" t="str">
        <f>TRIM(COVID_STATE[[#This Row],[ REGION_HOLD]])</f>
        <v>Midwest</v>
      </c>
      <c r="E5500">
        <v>126</v>
      </c>
      <c r="F5500">
        <v>2</v>
      </c>
      <c r="G5500">
        <v>31</v>
      </c>
    </row>
    <row r="5501" spans="1:7" x14ac:dyDescent="0.4">
      <c r="A5501" s="1">
        <v>43958</v>
      </c>
      <c r="B5501" t="s">
        <v>20</v>
      </c>
      <c r="C5501" t="s">
        <v>71</v>
      </c>
      <c r="D5501" t="str">
        <f>TRIM(COVID_STATE[[#This Row],[ REGION_HOLD]])</f>
        <v>South</v>
      </c>
      <c r="E5501">
        <v>371</v>
      </c>
      <c r="F5501">
        <v>1</v>
      </c>
      <c r="G5501">
        <v>238</v>
      </c>
    </row>
    <row r="5502" spans="1:7" x14ac:dyDescent="0.4">
      <c r="A5502" s="1">
        <v>43958</v>
      </c>
      <c r="B5502" t="s">
        <v>6</v>
      </c>
      <c r="C5502" t="s">
        <v>71</v>
      </c>
      <c r="D5502" t="str">
        <f>TRIM(COVID_STATE[[#This Row],[ REGION_HOLD]])</f>
        <v>South</v>
      </c>
      <c r="E5502">
        <v>1241</v>
      </c>
      <c r="F5502">
        <v>31</v>
      </c>
      <c r="G5502">
        <v>1016</v>
      </c>
    </row>
    <row r="5503" spans="1:7" x14ac:dyDescent="0.4">
      <c r="A5503" s="1">
        <v>43958</v>
      </c>
      <c r="B5503" t="s">
        <v>8</v>
      </c>
      <c r="C5503" t="s">
        <v>73</v>
      </c>
      <c r="D5503" t="str">
        <f>TRIM(COVID_STATE[[#This Row],[ REGION_HOLD]])</f>
        <v>West</v>
      </c>
      <c r="E5503">
        <v>119</v>
      </c>
      <c r="F5503">
        <v>2</v>
      </c>
      <c r="G5503">
        <v>61</v>
      </c>
    </row>
    <row r="5504" spans="1:7" x14ac:dyDescent="0.4">
      <c r="A5504" s="1">
        <v>43958</v>
      </c>
      <c r="B5504" t="s">
        <v>31</v>
      </c>
      <c r="C5504" t="s">
        <v>74</v>
      </c>
      <c r="D5504" t="str">
        <f>TRIM(COVID_STATE[[#This Row],[ REGION_HOLD]])</f>
        <v>Northeast</v>
      </c>
      <c r="E5504">
        <v>8</v>
      </c>
      <c r="F5504">
        <v>1</v>
      </c>
      <c r="G5504">
        <v>53</v>
      </c>
    </row>
    <row r="5505" spans="1:7" x14ac:dyDescent="0.4">
      <c r="A5505" s="1">
        <v>43958</v>
      </c>
      <c r="B5505" t="s">
        <v>32</v>
      </c>
      <c r="C5505" t="s">
        <v>71</v>
      </c>
      <c r="D5505" t="str">
        <f>TRIM(COVID_STATE[[#This Row],[ REGION_HOLD]])</f>
        <v>South</v>
      </c>
      <c r="E5505">
        <v>1314</v>
      </c>
      <c r="F5505">
        <v>56</v>
      </c>
      <c r="G5505">
        <v>769</v>
      </c>
    </row>
    <row r="5506" spans="1:7" x14ac:dyDescent="0.4">
      <c r="A5506" s="1">
        <v>43958</v>
      </c>
      <c r="B5506" t="s">
        <v>0</v>
      </c>
      <c r="C5506" t="s">
        <v>73</v>
      </c>
      <c r="D5506" t="str">
        <f>TRIM(COVID_STATE[[#This Row],[ REGION_HOLD]])</f>
        <v>West</v>
      </c>
      <c r="E5506">
        <v>314</v>
      </c>
      <c r="F5506">
        <v>22</v>
      </c>
      <c r="G5506">
        <v>903</v>
      </c>
    </row>
    <row r="5507" spans="1:7" x14ac:dyDescent="0.4">
      <c r="A5507" s="1">
        <v>43958</v>
      </c>
      <c r="B5507" t="s">
        <v>50</v>
      </c>
      <c r="C5507" t="s">
        <v>71</v>
      </c>
      <c r="D5507" t="str">
        <f>TRIM(COVID_STATE[[#This Row],[ REGION_HOLD]])</f>
        <v>South</v>
      </c>
      <c r="E5507">
        <v>21</v>
      </c>
      <c r="F5507">
        <v>0</v>
      </c>
      <c r="G5507">
        <v>51</v>
      </c>
    </row>
    <row r="5508" spans="1:7" x14ac:dyDescent="0.4">
      <c r="A5508" s="1">
        <v>43958</v>
      </c>
      <c r="B5508" t="s">
        <v>5</v>
      </c>
      <c r="C5508" t="s">
        <v>75</v>
      </c>
      <c r="D5508" t="str">
        <f>TRIM(COVID_STATE[[#This Row],[ REGION_HOLD]])</f>
        <v>Midwest</v>
      </c>
      <c r="E5508">
        <v>314</v>
      </c>
      <c r="F5508">
        <v>12</v>
      </c>
      <c r="G5508">
        <v>374</v>
      </c>
    </row>
    <row r="5509" spans="1:7" x14ac:dyDescent="0.4">
      <c r="A5509" s="1">
        <v>43958</v>
      </c>
      <c r="B5509" t="s">
        <v>44</v>
      </c>
      <c r="C5509" t="s">
        <v>73</v>
      </c>
      <c r="D5509" t="str">
        <f>TRIM(COVID_STATE[[#This Row],[ REGION_HOLD]])</f>
        <v>West</v>
      </c>
      <c r="E5509">
        <v>4</v>
      </c>
      <c r="F5509">
        <v>0</v>
      </c>
      <c r="G5509">
        <v>7</v>
      </c>
    </row>
    <row r="5510" spans="1:7" x14ac:dyDescent="0.4">
      <c r="A5510" s="1">
        <v>43959</v>
      </c>
      <c r="B5510" t="s">
        <v>47</v>
      </c>
      <c r="C5510" t="s">
        <v>71</v>
      </c>
      <c r="D5510" t="str">
        <f>TRIM(COVID_STATE[[#This Row],[ REGION_HOLD]])</f>
        <v>South</v>
      </c>
      <c r="E5510">
        <v>339</v>
      </c>
      <c r="F5510">
        <v>14</v>
      </c>
      <c r="G5510">
        <v>383</v>
      </c>
    </row>
    <row r="5511" spans="1:7" x14ac:dyDescent="0.4">
      <c r="A5511" s="1">
        <v>43959</v>
      </c>
      <c r="B5511" t="s">
        <v>45</v>
      </c>
      <c r="C5511" t="s">
        <v>73</v>
      </c>
      <c r="D5511" t="str">
        <f>TRIM(COVID_STATE[[#This Row],[ REGION_HOLD]])</f>
        <v>West</v>
      </c>
      <c r="E5511">
        <v>3</v>
      </c>
      <c r="F5511">
        <v>0</v>
      </c>
      <c r="G5511">
        <v>8</v>
      </c>
    </row>
    <row r="5512" spans="1:7" x14ac:dyDescent="0.4">
      <c r="A5512" s="1">
        <v>43959</v>
      </c>
      <c r="B5512" t="s">
        <v>3</v>
      </c>
      <c r="C5512" t="s">
        <v>73</v>
      </c>
      <c r="D5512" t="str">
        <f>TRIM(COVID_STATE[[#This Row],[ REGION_HOLD]])</f>
        <v>West</v>
      </c>
      <c r="E5512">
        <v>581</v>
      </c>
      <c r="F5512">
        <v>67</v>
      </c>
      <c r="G5512">
        <v>517</v>
      </c>
    </row>
    <row r="5513" spans="1:7" x14ac:dyDescent="0.4">
      <c r="A5513" s="1">
        <v>43959</v>
      </c>
      <c r="B5513" t="s">
        <v>39</v>
      </c>
      <c r="C5513" t="s">
        <v>71</v>
      </c>
      <c r="D5513" t="str">
        <f>TRIM(COVID_STATE[[#This Row],[ REGION_HOLD]])</f>
        <v>South</v>
      </c>
      <c r="E5513">
        <v>53</v>
      </c>
      <c r="F5513">
        <v>0</v>
      </c>
      <c r="G5513">
        <v>88</v>
      </c>
    </row>
    <row r="5514" spans="1:7" x14ac:dyDescent="0.4">
      <c r="A5514" s="1">
        <v>43959</v>
      </c>
      <c r="B5514" t="s">
        <v>2</v>
      </c>
      <c r="C5514" t="s">
        <v>73</v>
      </c>
      <c r="D5514" t="str">
        <f>TRIM(COVID_STATE[[#This Row],[ REGION_HOLD]])</f>
        <v>West</v>
      </c>
      <c r="E5514">
        <v>2135</v>
      </c>
      <c r="F5514">
        <v>89</v>
      </c>
      <c r="G5514">
        <v>2650</v>
      </c>
    </row>
    <row r="5515" spans="1:7" x14ac:dyDescent="0.4">
      <c r="A5515" s="1">
        <v>43959</v>
      </c>
      <c r="B5515" t="s">
        <v>17</v>
      </c>
      <c r="C5515" t="s">
        <v>73</v>
      </c>
      <c r="D5515" t="str">
        <f>TRIM(COVID_STATE[[#This Row],[ REGION_HOLD]])</f>
        <v>West</v>
      </c>
      <c r="E5515">
        <v>455</v>
      </c>
      <c r="F5515">
        <v>16</v>
      </c>
      <c r="G5515">
        <v>958</v>
      </c>
    </row>
    <row r="5516" spans="1:7" x14ac:dyDescent="0.4">
      <c r="A5516" s="1">
        <v>43959</v>
      </c>
      <c r="B5516" t="s">
        <v>33</v>
      </c>
      <c r="C5516" t="s">
        <v>74</v>
      </c>
      <c r="D5516" t="str">
        <f>TRIM(COVID_STATE[[#This Row],[ REGION_HOLD]])</f>
        <v>Northeast</v>
      </c>
      <c r="E5516">
        <v>627</v>
      </c>
      <c r="F5516">
        <v>77</v>
      </c>
      <c r="G5516">
        <v>2874</v>
      </c>
    </row>
    <row r="5517" spans="1:7" x14ac:dyDescent="0.4">
      <c r="A5517" s="1">
        <v>43959</v>
      </c>
      <c r="B5517" t="s">
        <v>40</v>
      </c>
      <c r="C5517" t="s">
        <v>71</v>
      </c>
      <c r="D5517" t="str">
        <f>TRIM(COVID_STATE[[#This Row],[ REGION_HOLD]])</f>
        <v>South</v>
      </c>
      <c r="E5517">
        <v>172</v>
      </c>
      <c r="F5517">
        <v>11</v>
      </c>
      <c r="G5517">
        <v>213</v>
      </c>
    </row>
    <row r="5518" spans="1:7" x14ac:dyDescent="0.4">
      <c r="A5518" s="1">
        <v>43959</v>
      </c>
      <c r="B5518" t="s">
        <v>28</v>
      </c>
      <c r="C5518" t="s">
        <v>71</v>
      </c>
      <c r="D5518" t="str">
        <f>TRIM(COVID_STATE[[#This Row],[ REGION_HOLD]])</f>
        <v>South</v>
      </c>
      <c r="E5518">
        <v>245</v>
      </c>
      <c r="F5518">
        <v>19</v>
      </c>
      <c r="G5518">
        <v>304</v>
      </c>
    </row>
    <row r="5519" spans="1:7" x14ac:dyDescent="0.4">
      <c r="A5519" s="1">
        <v>43959</v>
      </c>
      <c r="B5519" t="s">
        <v>10</v>
      </c>
      <c r="C5519" t="s">
        <v>71</v>
      </c>
      <c r="D5519" t="str">
        <f>TRIM(COVID_STATE[[#This Row],[ REGION_HOLD]])</f>
        <v>South</v>
      </c>
      <c r="E5519">
        <v>371</v>
      </c>
      <c r="F5519">
        <v>69</v>
      </c>
      <c r="G5519">
        <v>1668</v>
      </c>
    </row>
    <row r="5520" spans="1:7" x14ac:dyDescent="0.4">
      <c r="A5520" s="1">
        <v>43959</v>
      </c>
      <c r="B5520" t="s">
        <v>13</v>
      </c>
      <c r="C5520" t="s">
        <v>71</v>
      </c>
      <c r="D5520" t="str">
        <f>TRIM(COVID_STATE[[#This Row],[ REGION_HOLD]])</f>
        <v>South</v>
      </c>
      <c r="E5520">
        <v>565</v>
      </c>
      <c r="F5520">
        <v>46</v>
      </c>
      <c r="G5520">
        <v>1378</v>
      </c>
    </row>
    <row r="5521" spans="1:7" x14ac:dyDescent="0.4">
      <c r="A5521" s="1">
        <v>43959</v>
      </c>
      <c r="B5521" t="s">
        <v>21</v>
      </c>
      <c r="C5521" t="s">
        <v>73</v>
      </c>
      <c r="D5521" t="str">
        <f>TRIM(COVID_STATE[[#This Row],[ REGION_HOLD]])</f>
        <v>West</v>
      </c>
      <c r="E5521">
        <v>0</v>
      </c>
      <c r="F5521">
        <v>0</v>
      </c>
      <c r="G5521">
        <v>17</v>
      </c>
    </row>
    <row r="5522" spans="1:7" x14ac:dyDescent="0.4">
      <c r="A5522" s="1">
        <v>43959</v>
      </c>
      <c r="B5522" t="s">
        <v>48</v>
      </c>
      <c r="C5522" t="s">
        <v>73</v>
      </c>
      <c r="D5522" t="str">
        <f>TRIM(COVID_STATE[[#This Row],[ REGION_HOLD]])</f>
        <v>West</v>
      </c>
      <c r="E5522">
        <v>27</v>
      </c>
      <c r="F5522">
        <v>0</v>
      </c>
      <c r="G5522">
        <v>67</v>
      </c>
    </row>
    <row r="5523" spans="1:7" x14ac:dyDescent="0.4">
      <c r="A5523" s="1">
        <v>43959</v>
      </c>
      <c r="B5523" t="s">
        <v>1</v>
      </c>
      <c r="C5523" t="s">
        <v>75</v>
      </c>
      <c r="D5523" t="str">
        <f>TRIM(COVID_STATE[[#This Row],[ REGION_HOLD]])</f>
        <v>Midwest</v>
      </c>
      <c r="E5523">
        <v>2886</v>
      </c>
      <c r="F5523">
        <v>123</v>
      </c>
      <c r="G5523">
        <v>3262</v>
      </c>
    </row>
    <row r="5524" spans="1:7" x14ac:dyDescent="0.4">
      <c r="A5524" s="1">
        <v>43959</v>
      </c>
      <c r="B5524" t="s">
        <v>22</v>
      </c>
      <c r="C5524" t="s">
        <v>75</v>
      </c>
      <c r="D5524" t="str">
        <f>TRIM(COVID_STATE[[#This Row],[ REGION_HOLD]])</f>
        <v>Midwest</v>
      </c>
      <c r="E5524">
        <v>678</v>
      </c>
      <c r="F5524">
        <v>33</v>
      </c>
      <c r="G5524">
        <v>1447</v>
      </c>
    </row>
    <row r="5525" spans="1:7" x14ac:dyDescent="0.4">
      <c r="A5525" s="1">
        <v>43959</v>
      </c>
      <c r="B5525" t="s">
        <v>34</v>
      </c>
      <c r="C5525" t="s">
        <v>75</v>
      </c>
      <c r="D5525" t="str">
        <f>TRIM(COVID_STATE[[#This Row],[ REGION_HOLD]])</f>
        <v>Midwest</v>
      </c>
      <c r="E5525">
        <v>398</v>
      </c>
      <c r="F5525">
        <v>12</v>
      </c>
      <c r="G5525">
        <v>243</v>
      </c>
    </row>
    <row r="5526" spans="1:7" x14ac:dyDescent="0.4">
      <c r="A5526" s="1">
        <v>43959</v>
      </c>
      <c r="B5526" t="s">
        <v>29</v>
      </c>
      <c r="C5526" t="s">
        <v>75</v>
      </c>
      <c r="D5526" t="str">
        <f>TRIM(COVID_STATE[[#This Row],[ REGION_HOLD]])</f>
        <v>Midwest</v>
      </c>
      <c r="E5526">
        <v>511</v>
      </c>
      <c r="F5526">
        <v>3</v>
      </c>
      <c r="G5526">
        <v>167</v>
      </c>
    </row>
    <row r="5527" spans="1:7" x14ac:dyDescent="0.4">
      <c r="A5527" s="1">
        <v>43959</v>
      </c>
      <c r="B5527" t="s">
        <v>23</v>
      </c>
      <c r="C5527" t="s">
        <v>71</v>
      </c>
      <c r="D5527" t="str">
        <f>TRIM(COVID_STATE[[#This Row],[ REGION_HOLD]])</f>
        <v>South</v>
      </c>
      <c r="E5527">
        <v>125</v>
      </c>
      <c r="F5527">
        <v>2</v>
      </c>
      <c r="G5527">
        <v>304</v>
      </c>
    </row>
    <row r="5528" spans="1:7" x14ac:dyDescent="0.4">
      <c r="A5528" s="1">
        <v>43959</v>
      </c>
      <c r="B5528" t="s">
        <v>35</v>
      </c>
      <c r="C5528" t="s">
        <v>71</v>
      </c>
      <c r="D5528" t="str">
        <f>TRIM(COVID_STATE[[#This Row],[ REGION_HOLD]])</f>
        <v>South</v>
      </c>
      <c r="E5528">
        <v>203</v>
      </c>
      <c r="F5528">
        <v>19</v>
      </c>
      <c r="G5528">
        <v>2227</v>
      </c>
    </row>
    <row r="5529" spans="1:7" x14ac:dyDescent="0.4">
      <c r="A5529" s="1">
        <v>43959</v>
      </c>
      <c r="B5529" t="s">
        <v>46</v>
      </c>
      <c r="C5529" t="s">
        <v>74</v>
      </c>
      <c r="D5529" t="str">
        <f>TRIM(COVID_STATE[[#This Row],[ REGION_HOLD]])</f>
        <v>Northeast</v>
      </c>
      <c r="E5529">
        <v>44</v>
      </c>
      <c r="F5529">
        <v>1</v>
      </c>
      <c r="G5529">
        <v>63</v>
      </c>
    </row>
    <row r="5530" spans="1:7" x14ac:dyDescent="0.4">
      <c r="A5530" s="1">
        <v>43959</v>
      </c>
      <c r="B5530" t="s">
        <v>18</v>
      </c>
      <c r="C5530" t="s">
        <v>71</v>
      </c>
      <c r="D5530" t="str">
        <f>TRIM(COVID_STATE[[#This Row],[ REGION_HOLD]])</f>
        <v>South</v>
      </c>
      <c r="E5530">
        <v>1116</v>
      </c>
      <c r="F5530">
        <v>57</v>
      </c>
      <c r="G5530">
        <v>1560</v>
      </c>
    </row>
    <row r="5531" spans="1:7" x14ac:dyDescent="0.4">
      <c r="A5531" s="1">
        <v>43959</v>
      </c>
      <c r="B5531" t="s">
        <v>4</v>
      </c>
      <c r="C5531" t="s">
        <v>74</v>
      </c>
      <c r="D5531" t="str">
        <f>TRIM(COVID_STATE[[#This Row],[ REGION_HOLD]])</f>
        <v>Northeast</v>
      </c>
      <c r="E5531">
        <v>1612</v>
      </c>
      <c r="F5531">
        <v>150</v>
      </c>
      <c r="G5531">
        <v>4702</v>
      </c>
    </row>
    <row r="5532" spans="1:7" x14ac:dyDescent="0.4">
      <c r="A5532" s="1">
        <v>43959</v>
      </c>
      <c r="B5532" t="s">
        <v>37</v>
      </c>
      <c r="C5532" t="s">
        <v>75</v>
      </c>
      <c r="D5532" t="str">
        <f>TRIM(COVID_STATE[[#This Row],[ REGION_HOLD]])</f>
        <v>Midwest</v>
      </c>
      <c r="E5532">
        <v>676</v>
      </c>
      <c r="F5532">
        <v>50</v>
      </c>
      <c r="G5532">
        <v>4393</v>
      </c>
    </row>
    <row r="5533" spans="1:7" x14ac:dyDescent="0.4">
      <c r="A5533" s="1">
        <v>43959</v>
      </c>
      <c r="B5533" t="s">
        <v>24</v>
      </c>
      <c r="C5533" t="s">
        <v>75</v>
      </c>
      <c r="D5533" t="str">
        <f>TRIM(COVID_STATE[[#This Row],[ REGION_HOLD]])</f>
        <v>Midwest</v>
      </c>
      <c r="E5533">
        <v>723</v>
      </c>
      <c r="F5533">
        <v>26</v>
      </c>
      <c r="G5533">
        <v>534</v>
      </c>
    </row>
    <row r="5534" spans="1:7" x14ac:dyDescent="0.4">
      <c r="A5534" s="1">
        <v>43959</v>
      </c>
      <c r="B5534" t="s">
        <v>41</v>
      </c>
      <c r="C5534" t="s">
        <v>71</v>
      </c>
      <c r="D5534" t="str">
        <f>TRIM(COVID_STATE[[#This Row],[ REGION_HOLD]])</f>
        <v>South</v>
      </c>
      <c r="E5534">
        <v>404</v>
      </c>
      <c r="F5534">
        <v>13</v>
      </c>
      <c r="G5534">
        <v>409</v>
      </c>
    </row>
    <row r="5535" spans="1:7" x14ac:dyDescent="0.4">
      <c r="A5535" s="1">
        <v>43959</v>
      </c>
      <c r="B5535" t="s">
        <v>30</v>
      </c>
      <c r="C5535" t="s">
        <v>75</v>
      </c>
      <c r="D5535" t="str">
        <f>TRIM(COVID_STATE[[#This Row],[ REGION_HOLD]])</f>
        <v>Midwest</v>
      </c>
      <c r="E5535">
        <v>164</v>
      </c>
      <c r="F5535">
        <v>32</v>
      </c>
      <c r="G5535">
        <v>481</v>
      </c>
    </row>
    <row r="5536" spans="1:7" x14ac:dyDescent="0.4">
      <c r="A5536" s="1">
        <v>43959</v>
      </c>
      <c r="B5536" t="s">
        <v>49</v>
      </c>
      <c r="C5536" t="s">
        <v>73</v>
      </c>
      <c r="D5536" t="str">
        <f>TRIM(COVID_STATE[[#This Row],[ REGION_HOLD]])</f>
        <v>West</v>
      </c>
      <c r="E5536">
        <v>2</v>
      </c>
      <c r="F5536">
        <v>0</v>
      </c>
      <c r="G5536">
        <v>16</v>
      </c>
    </row>
    <row r="5537" spans="1:7" x14ac:dyDescent="0.4">
      <c r="A5537" s="1">
        <v>43959</v>
      </c>
      <c r="B5537" t="s">
        <v>7</v>
      </c>
      <c r="C5537" t="s">
        <v>75</v>
      </c>
      <c r="D5537" t="str">
        <f>TRIM(COVID_STATE[[#This Row],[ REGION_HOLD]])</f>
        <v>Midwest</v>
      </c>
      <c r="E5537">
        <v>640</v>
      </c>
      <c r="F5537">
        <v>1</v>
      </c>
      <c r="G5537">
        <v>92</v>
      </c>
    </row>
    <row r="5538" spans="1:7" x14ac:dyDescent="0.4">
      <c r="A5538" s="1">
        <v>43959</v>
      </c>
      <c r="B5538" t="s">
        <v>19</v>
      </c>
      <c r="C5538" t="s">
        <v>73</v>
      </c>
      <c r="D5538" t="str">
        <f>TRIM(COVID_STATE[[#This Row],[ REGION_HOLD]])</f>
        <v>West</v>
      </c>
      <c r="E5538">
        <v>84</v>
      </c>
      <c r="F5538">
        <v>8</v>
      </c>
      <c r="G5538">
        <v>301</v>
      </c>
    </row>
    <row r="5539" spans="1:7" x14ac:dyDescent="0.4">
      <c r="A5539" s="1">
        <v>43959</v>
      </c>
      <c r="B5539" t="s">
        <v>14</v>
      </c>
      <c r="C5539" t="s">
        <v>74</v>
      </c>
      <c r="D5539" t="str">
        <f>TRIM(COVID_STATE[[#This Row],[ REGION_HOLD]])</f>
        <v>Northeast</v>
      </c>
      <c r="E5539">
        <v>104</v>
      </c>
      <c r="F5539">
        <v>7</v>
      </c>
      <c r="G5539">
        <v>121</v>
      </c>
    </row>
    <row r="5540" spans="1:7" x14ac:dyDescent="0.4">
      <c r="A5540" s="1">
        <v>43959</v>
      </c>
      <c r="B5540" t="s">
        <v>16</v>
      </c>
      <c r="C5540" t="s">
        <v>74</v>
      </c>
      <c r="D5540" t="str">
        <f>TRIM(COVID_STATE[[#This Row],[ REGION_HOLD]])</f>
        <v>Northeast</v>
      </c>
      <c r="E5540">
        <v>1819</v>
      </c>
      <c r="F5540">
        <v>151</v>
      </c>
      <c r="G5540">
        <v>8952</v>
      </c>
    </row>
    <row r="5541" spans="1:7" x14ac:dyDescent="0.4">
      <c r="A5541" s="1">
        <v>43959</v>
      </c>
      <c r="B5541" t="s">
        <v>42</v>
      </c>
      <c r="C5541" t="s">
        <v>73</v>
      </c>
      <c r="D5541" t="str">
        <f>TRIM(COVID_STATE[[#This Row],[ REGION_HOLD]])</f>
        <v>West</v>
      </c>
      <c r="E5541">
        <v>181</v>
      </c>
      <c r="F5541">
        <v>9</v>
      </c>
      <c r="G5541">
        <v>181</v>
      </c>
    </row>
    <row r="5542" spans="1:7" x14ac:dyDescent="0.4">
      <c r="A5542" s="1">
        <v>43959</v>
      </c>
      <c r="B5542" t="s">
        <v>11</v>
      </c>
      <c r="C5542" t="s">
        <v>74</v>
      </c>
      <c r="D5542" t="str">
        <f>TRIM(COVID_STATE[[#This Row],[ REGION_HOLD]])</f>
        <v>Northeast</v>
      </c>
      <c r="E5542">
        <v>2873</v>
      </c>
      <c r="F5542">
        <v>152</v>
      </c>
      <c r="G5542">
        <v>26358</v>
      </c>
    </row>
    <row r="5543" spans="1:7" x14ac:dyDescent="0.4">
      <c r="A5543" s="1">
        <v>43959</v>
      </c>
      <c r="B5543" t="s">
        <v>15</v>
      </c>
      <c r="C5543" t="s">
        <v>71</v>
      </c>
      <c r="D5543" t="str">
        <f>TRIM(COVID_STATE[[#This Row],[ REGION_HOLD]])</f>
        <v>South</v>
      </c>
      <c r="E5543">
        <v>448</v>
      </c>
      <c r="F5543">
        <v>16</v>
      </c>
      <c r="G5543">
        <v>537</v>
      </c>
    </row>
    <row r="5544" spans="1:7" x14ac:dyDescent="0.4">
      <c r="A5544" s="1">
        <v>43959</v>
      </c>
      <c r="B5544" t="s">
        <v>43</v>
      </c>
      <c r="C5544" t="s">
        <v>75</v>
      </c>
      <c r="D5544" t="str">
        <f>TRIM(COVID_STATE[[#This Row],[ REGION_HOLD]])</f>
        <v>Midwest</v>
      </c>
      <c r="E5544">
        <v>54</v>
      </c>
      <c r="F5544">
        <v>2</v>
      </c>
      <c r="G5544">
        <v>33</v>
      </c>
    </row>
    <row r="5545" spans="1:7" x14ac:dyDescent="0.4">
      <c r="A5545" s="1">
        <v>43959</v>
      </c>
      <c r="B5545" t="s">
        <v>36</v>
      </c>
      <c r="C5545" t="s">
        <v>75</v>
      </c>
      <c r="D5545" t="str">
        <f>TRIM(COVID_STATE[[#This Row],[ REGION_HOLD]])</f>
        <v>Midwest</v>
      </c>
      <c r="E5545">
        <v>887</v>
      </c>
      <c r="F5545">
        <v>35</v>
      </c>
      <c r="G5545">
        <v>1306</v>
      </c>
    </row>
    <row r="5546" spans="1:7" x14ac:dyDescent="0.4">
      <c r="A5546" s="1">
        <v>43959</v>
      </c>
      <c r="B5546" t="s">
        <v>25</v>
      </c>
      <c r="C5546" t="s">
        <v>71</v>
      </c>
      <c r="D5546" t="str">
        <f>TRIM(COVID_STATE[[#This Row],[ REGION_HOLD]])</f>
        <v>South</v>
      </c>
      <c r="E5546">
        <v>94</v>
      </c>
      <c r="F5546">
        <v>6</v>
      </c>
      <c r="G5546">
        <v>266</v>
      </c>
    </row>
    <row r="5547" spans="1:7" x14ac:dyDescent="0.4">
      <c r="A5547" s="1">
        <v>43959</v>
      </c>
      <c r="B5547" t="s">
        <v>9</v>
      </c>
      <c r="C5547" t="s">
        <v>73</v>
      </c>
      <c r="D5547" t="str">
        <f>TRIM(COVID_STATE[[#This Row],[ REGION_HOLD]])</f>
        <v>West</v>
      </c>
      <c r="E5547">
        <v>79</v>
      </c>
      <c r="F5547">
        <v>3</v>
      </c>
      <c r="G5547">
        <v>124</v>
      </c>
    </row>
    <row r="5548" spans="1:7" x14ac:dyDescent="0.4">
      <c r="A5548" s="1">
        <v>43959</v>
      </c>
      <c r="B5548" t="s">
        <v>26</v>
      </c>
      <c r="C5548" t="s">
        <v>74</v>
      </c>
      <c r="D5548" t="str">
        <f>TRIM(COVID_STATE[[#This Row],[ REGION_HOLD]])</f>
        <v>Northeast</v>
      </c>
      <c r="E5548">
        <v>1352</v>
      </c>
      <c r="F5548">
        <v>125</v>
      </c>
      <c r="G5548">
        <v>3724</v>
      </c>
    </row>
    <row r="5549" spans="1:7" x14ac:dyDescent="0.4">
      <c r="A5549" s="1">
        <v>43959</v>
      </c>
      <c r="B5549" t="s">
        <v>12</v>
      </c>
      <c r="C5549" t="s">
        <v>74</v>
      </c>
      <c r="D5549" t="str">
        <f>TRIM(COVID_STATE[[#This Row],[ REGION_HOLD]])</f>
        <v>Northeast</v>
      </c>
      <c r="E5549">
        <v>249</v>
      </c>
      <c r="F5549">
        <v>11</v>
      </c>
      <c r="G5549">
        <v>399</v>
      </c>
    </row>
    <row r="5550" spans="1:7" x14ac:dyDescent="0.4">
      <c r="A5550" s="1">
        <v>43959</v>
      </c>
      <c r="B5550" t="s">
        <v>27</v>
      </c>
      <c r="C5550" t="s">
        <v>71</v>
      </c>
      <c r="D5550" t="str">
        <f>TRIM(COVID_STATE[[#This Row],[ REGION_HOLD]])</f>
        <v>South</v>
      </c>
      <c r="E5550">
        <v>225</v>
      </c>
      <c r="F5550">
        <v>4</v>
      </c>
      <c r="G5550">
        <v>320</v>
      </c>
    </row>
    <row r="5551" spans="1:7" x14ac:dyDescent="0.4">
      <c r="A5551" s="1">
        <v>43959</v>
      </c>
      <c r="B5551" t="s">
        <v>38</v>
      </c>
      <c r="C5551" t="s">
        <v>75</v>
      </c>
      <c r="D5551" t="str">
        <f>TRIM(COVID_STATE[[#This Row],[ REGION_HOLD]])</f>
        <v>Midwest</v>
      </c>
      <c r="E5551">
        <v>239</v>
      </c>
      <c r="F5551">
        <v>0</v>
      </c>
      <c r="G5551">
        <v>31</v>
      </c>
    </row>
    <row r="5552" spans="1:7" x14ac:dyDescent="0.4">
      <c r="A5552" s="1">
        <v>43959</v>
      </c>
      <c r="B5552" t="s">
        <v>20</v>
      </c>
      <c r="C5552" t="s">
        <v>71</v>
      </c>
      <c r="D5552" t="str">
        <f>TRIM(COVID_STATE[[#This Row],[ REGION_HOLD]])</f>
        <v>South</v>
      </c>
      <c r="E5552">
        <v>168</v>
      </c>
      <c r="F5552">
        <v>2</v>
      </c>
      <c r="G5552">
        <v>240</v>
      </c>
    </row>
    <row r="5553" spans="1:7" x14ac:dyDescent="0.4">
      <c r="A5553" s="1">
        <v>43959</v>
      </c>
      <c r="B5553" t="s">
        <v>6</v>
      </c>
      <c r="C5553" t="s">
        <v>71</v>
      </c>
      <c r="D5553" t="str">
        <f>TRIM(COVID_STATE[[#This Row],[ REGION_HOLD]])</f>
        <v>South</v>
      </c>
      <c r="E5553">
        <v>1261</v>
      </c>
      <c r="F5553">
        <v>43</v>
      </c>
      <c r="G5553">
        <v>1059</v>
      </c>
    </row>
    <row r="5554" spans="1:7" x14ac:dyDescent="0.4">
      <c r="A5554" s="1">
        <v>43959</v>
      </c>
      <c r="B5554" t="s">
        <v>8</v>
      </c>
      <c r="C5554" t="s">
        <v>73</v>
      </c>
      <c r="D5554" t="str">
        <f>TRIM(COVID_STATE[[#This Row],[ REGION_HOLD]])</f>
        <v>West</v>
      </c>
      <c r="E5554">
        <v>195</v>
      </c>
      <c r="F5554">
        <v>0</v>
      </c>
      <c r="G5554">
        <v>61</v>
      </c>
    </row>
    <row r="5555" spans="1:7" x14ac:dyDescent="0.4">
      <c r="A5555" s="1">
        <v>43959</v>
      </c>
      <c r="B5555" t="s">
        <v>31</v>
      </c>
      <c r="C5555" t="s">
        <v>74</v>
      </c>
      <c r="D5555" t="str">
        <f>TRIM(COVID_STATE[[#This Row],[ REGION_HOLD]])</f>
        <v>Northeast</v>
      </c>
      <c r="E5555">
        <v>3</v>
      </c>
      <c r="F5555">
        <v>0</v>
      </c>
      <c r="G5555">
        <v>53</v>
      </c>
    </row>
    <row r="5556" spans="1:7" x14ac:dyDescent="0.4">
      <c r="A5556" s="1">
        <v>43959</v>
      </c>
      <c r="B5556" t="s">
        <v>32</v>
      </c>
      <c r="C5556" t="s">
        <v>71</v>
      </c>
      <c r="D5556" t="str">
        <f>TRIM(COVID_STATE[[#This Row],[ REGION_HOLD]])</f>
        <v>South</v>
      </c>
      <c r="E5556">
        <v>772</v>
      </c>
      <c r="F5556">
        <v>43</v>
      </c>
      <c r="G5556">
        <v>812</v>
      </c>
    </row>
    <row r="5557" spans="1:7" x14ac:dyDescent="0.4">
      <c r="A5557" s="1">
        <v>43959</v>
      </c>
      <c r="B5557" t="s">
        <v>0</v>
      </c>
      <c r="C5557" t="s">
        <v>73</v>
      </c>
      <c r="D5557" t="str">
        <f>TRIM(COVID_STATE[[#This Row],[ REGION_HOLD]])</f>
        <v>West</v>
      </c>
      <c r="E5557">
        <v>290</v>
      </c>
      <c r="F5557">
        <v>12</v>
      </c>
      <c r="G5557">
        <v>915</v>
      </c>
    </row>
    <row r="5558" spans="1:7" x14ac:dyDescent="0.4">
      <c r="A5558" s="1">
        <v>43959</v>
      </c>
      <c r="B5558" t="s">
        <v>50</v>
      </c>
      <c r="C5558" t="s">
        <v>71</v>
      </c>
      <c r="D5558" t="str">
        <f>TRIM(COVID_STATE[[#This Row],[ REGION_HOLD]])</f>
        <v>South</v>
      </c>
      <c r="E5558">
        <v>26</v>
      </c>
      <c r="F5558">
        <v>1</v>
      </c>
      <c r="G5558">
        <v>52</v>
      </c>
    </row>
    <row r="5559" spans="1:7" x14ac:dyDescent="0.4">
      <c r="A5559" s="1">
        <v>43959</v>
      </c>
      <c r="B5559" t="s">
        <v>5</v>
      </c>
      <c r="C5559" t="s">
        <v>75</v>
      </c>
      <c r="D5559" t="str">
        <f>TRIM(COVID_STATE[[#This Row],[ REGION_HOLD]])</f>
        <v>Midwest</v>
      </c>
      <c r="E5559">
        <v>375</v>
      </c>
      <c r="F5559">
        <v>10</v>
      </c>
      <c r="G5559">
        <v>384</v>
      </c>
    </row>
    <row r="5560" spans="1:7" x14ac:dyDescent="0.4">
      <c r="A5560" s="1">
        <v>43959</v>
      </c>
      <c r="B5560" t="s">
        <v>44</v>
      </c>
      <c r="C5560" t="s">
        <v>73</v>
      </c>
      <c r="D5560" t="str">
        <f>TRIM(COVID_STATE[[#This Row],[ REGION_HOLD]])</f>
        <v>West</v>
      </c>
      <c r="E5560">
        <v>9</v>
      </c>
      <c r="F5560">
        <v>0</v>
      </c>
      <c r="G5560">
        <v>7</v>
      </c>
    </row>
    <row r="5561" spans="1:7" x14ac:dyDescent="0.4">
      <c r="A5561" s="1">
        <v>43960</v>
      </c>
      <c r="B5561" t="s">
        <v>47</v>
      </c>
      <c r="C5561" t="s">
        <v>71</v>
      </c>
      <c r="D5561" t="str">
        <f>TRIM(COVID_STATE[[#This Row],[ REGION_HOLD]])</f>
        <v>South</v>
      </c>
      <c r="E5561">
        <v>283</v>
      </c>
      <c r="F5561">
        <v>7</v>
      </c>
      <c r="G5561">
        <v>390</v>
      </c>
    </row>
    <row r="5562" spans="1:7" x14ac:dyDescent="0.4">
      <c r="A5562" s="1">
        <v>43960</v>
      </c>
      <c r="B5562" t="s">
        <v>45</v>
      </c>
      <c r="C5562" t="s">
        <v>73</v>
      </c>
      <c r="D5562" t="str">
        <f>TRIM(COVID_STATE[[#This Row],[ REGION_HOLD]])</f>
        <v>West</v>
      </c>
      <c r="E5562">
        <v>1</v>
      </c>
      <c r="F5562">
        <v>0</v>
      </c>
      <c r="G5562">
        <v>8</v>
      </c>
    </row>
    <row r="5563" spans="1:7" x14ac:dyDescent="0.4">
      <c r="A5563" s="1">
        <v>43960</v>
      </c>
      <c r="B5563" t="s">
        <v>3</v>
      </c>
      <c r="C5563" t="s">
        <v>73</v>
      </c>
      <c r="D5563" t="str">
        <f>TRIM(COVID_STATE[[#This Row],[ REGION_HOLD]])</f>
        <v>West</v>
      </c>
      <c r="E5563">
        <v>434</v>
      </c>
      <c r="F5563">
        <v>15</v>
      </c>
      <c r="G5563">
        <v>532</v>
      </c>
    </row>
    <row r="5564" spans="1:7" x14ac:dyDescent="0.4">
      <c r="A5564" s="1">
        <v>43960</v>
      </c>
      <c r="B5564" t="s">
        <v>39</v>
      </c>
      <c r="C5564" t="s">
        <v>71</v>
      </c>
      <c r="D5564" t="str">
        <f>TRIM(COVID_STATE[[#This Row],[ REGION_HOLD]])</f>
        <v>South</v>
      </c>
      <c r="E5564">
        <v>0</v>
      </c>
      <c r="F5564">
        <v>0</v>
      </c>
      <c r="G5564">
        <v>88</v>
      </c>
    </row>
    <row r="5565" spans="1:7" x14ac:dyDescent="0.4">
      <c r="A5565" s="1">
        <v>43960</v>
      </c>
      <c r="B5565" t="s">
        <v>2</v>
      </c>
      <c r="C5565" t="s">
        <v>73</v>
      </c>
      <c r="D5565" t="str">
        <f>TRIM(COVID_STATE[[#This Row],[ REGION_HOLD]])</f>
        <v>West</v>
      </c>
      <c r="E5565">
        <v>2206</v>
      </c>
      <c r="F5565">
        <v>82</v>
      </c>
      <c r="G5565">
        <v>2732</v>
      </c>
    </row>
    <row r="5566" spans="1:7" x14ac:dyDescent="0.4">
      <c r="A5566" s="1">
        <v>43960</v>
      </c>
      <c r="B5566" t="s">
        <v>17</v>
      </c>
      <c r="C5566" t="s">
        <v>73</v>
      </c>
      <c r="D5566" t="str">
        <f>TRIM(COVID_STATE[[#This Row],[ REGION_HOLD]])</f>
        <v>West</v>
      </c>
      <c r="E5566">
        <v>548</v>
      </c>
      <c r="F5566">
        <v>7</v>
      </c>
      <c r="G5566">
        <v>965</v>
      </c>
    </row>
    <row r="5567" spans="1:7" x14ac:dyDescent="0.4">
      <c r="A5567" s="1">
        <v>43960</v>
      </c>
      <c r="B5567" t="s">
        <v>33</v>
      </c>
      <c r="C5567" t="s">
        <v>74</v>
      </c>
      <c r="D5567" t="str">
        <f>TRIM(COVID_STATE[[#This Row],[ REGION_HOLD]])</f>
        <v>Northeast</v>
      </c>
      <c r="E5567">
        <v>573</v>
      </c>
      <c r="F5567">
        <v>58</v>
      </c>
      <c r="G5567">
        <v>2932</v>
      </c>
    </row>
    <row r="5568" spans="1:7" x14ac:dyDescent="0.4">
      <c r="A5568" s="1">
        <v>43960</v>
      </c>
      <c r="B5568" t="s">
        <v>40</v>
      </c>
      <c r="C5568" t="s">
        <v>71</v>
      </c>
      <c r="D5568" t="str">
        <f>TRIM(COVID_STATE[[#This Row],[ REGION_HOLD]])</f>
        <v>South</v>
      </c>
      <c r="E5568">
        <v>166</v>
      </c>
      <c r="F5568">
        <v>8</v>
      </c>
      <c r="G5568">
        <v>221</v>
      </c>
    </row>
    <row r="5569" spans="1:7" x14ac:dyDescent="0.4">
      <c r="A5569" s="1">
        <v>43960</v>
      </c>
      <c r="B5569" t="s">
        <v>28</v>
      </c>
      <c r="C5569" t="s">
        <v>71</v>
      </c>
      <c r="D5569" t="str">
        <f>TRIM(COVID_STATE[[#This Row],[ REGION_HOLD]])</f>
        <v>South</v>
      </c>
      <c r="E5569">
        <v>203</v>
      </c>
      <c r="F5569">
        <v>7</v>
      </c>
      <c r="G5569">
        <v>311</v>
      </c>
    </row>
    <row r="5570" spans="1:7" x14ac:dyDescent="0.4">
      <c r="A5570" s="1">
        <v>43960</v>
      </c>
      <c r="B5570" t="s">
        <v>10</v>
      </c>
      <c r="C5570" t="s">
        <v>71</v>
      </c>
      <c r="D5570" t="str">
        <f>TRIM(COVID_STATE[[#This Row],[ REGION_HOLD]])</f>
        <v>South</v>
      </c>
      <c r="E5570">
        <v>802</v>
      </c>
      <c r="F5570">
        <v>46</v>
      </c>
      <c r="G5570">
        <v>1714</v>
      </c>
    </row>
    <row r="5571" spans="1:7" x14ac:dyDescent="0.4">
      <c r="A5571" s="1">
        <v>43960</v>
      </c>
      <c r="B5571" t="s">
        <v>13</v>
      </c>
      <c r="C5571" t="s">
        <v>71</v>
      </c>
      <c r="D5571" t="str">
        <f>TRIM(COVID_STATE[[#This Row],[ REGION_HOLD]])</f>
        <v>South</v>
      </c>
      <c r="E5571">
        <v>392</v>
      </c>
      <c r="F5571">
        <v>2</v>
      </c>
      <c r="G5571">
        <v>1380</v>
      </c>
    </row>
    <row r="5572" spans="1:7" x14ac:dyDescent="0.4">
      <c r="A5572" s="1">
        <v>43960</v>
      </c>
      <c r="B5572" t="s">
        <v>21</v>
      </c>
      <c r="C5572" t="s">
        <v>73</v>
      </c>
      <c r="D5572" t="str">
        <f>TRIM(COVID_STATE[[#This Row],[ REGION_HOLD]])</f>
        <v>West</v>
      </c>
      <c r="E5572">
        <v>1</v>
      </c>
      <c r="F5572">
        <v>0</v>
      </c>
      <c r="G5572">
        <v>17</v>
      </c>
    </row>
    <row r="5573" spans="1:7" x14ac:dyDescent="0.4">
      <c r="A5573" s="1">
        <v>43960</v>
      </c>
      <c r="B5573" t="s">
        <v>48</v>
      </c>
      <c r="C5573" t="s">
        <v>73</v>
      </c>
      <c r="D5573" t="str">
        <f>TRIM(COVID_STATE[[#This Row],[ REGION_HOLD]])</f>
        <v>West</v>
      </c>
      <c r="E5573">
        <v>25</v>
      </c>
      <c r="F5573">
        <v>0</v>
      </c>
      <c r="G5573">
        <v>67</v>
      </c>
    </row>
    <row r="5574" spans="1:7" x14ac:dyDescent="0.4">
      <c r="A5574" s="1">
        <v>43960</v>
      </c>
      <c r="B5574" t="s">
        <v>1</v>
      </c>
      <c r="C5574" t="s">
        <v>75</v>
      </c>
      <c r="D5574" t="str">
        <f>TRIM(COVID_STATE[[#This Row],[ REGION_HOLD]])</f>
        <v>Midwest</v>
      </c>
      <c r="E5574">
        <v>2320</v>
      </c>
      <c r="F5574">
        <v>100</v>
      </c>
      <c r="G5574">
        <v>3362</v>
      </c>
    </row>
    <row r="5575" spans="1:7" x14ac:dyDescent="0.4">
      <c r="A5575" s="1">
        <v>43960</v>
      </c>
      <c r="B5575" t="s">
        <v>22</v>
      </c>
      <c r="C5575" t="s">
        <v>75</v>
      </c>
      <c r="D5575" t="str">
        <f>TRIM(COVID_STATE[[#This Row],[ REGION_HOLD]])</f>
        <v>Midwest</v>
      </c>
      <c r="E5575">
        <v>619</v>
      </c>
      <c r="F5575">
        <v>43</v>
      </c>
      <c r="G5575">
        <v>1490</v>
      </c>
    </row>
    <row r="5576" spans="1:7" x14ac:dyDescent="0.4">
      <c r="A5576" s="1">
        <v>43960</v>
      </c>
      <c r="B5576" t="s">
        <v>34</v>
      </c>
      <c r="C5576" t="s">
        <v>75</v>
      </c>
      <c r="D5576" t="str">
        <f>TRIM(COVID_STATE[[#This Row],[ REGION_HOLD]])</f>
        <v>Midwest</v>
      </c>
      <c r="E5576">
        <v>214</v>
      </c>
      <c r="F5576">
        <v>9</v>
      </c>
      <c r="G5576">
        <v>252</v>
      </c>
    </row>
    <row r="5577" spans="1:7" x14ac:dyDescent="0.4">
      <c r="A5577" s="1">
        <v>43960</v>
      </c>
      <c r="B5577" t="s">
        <v>29</v>
      </c>
      <c r="C5577" t="s">
        <v>75</v>
      </c>
      <c r="D5577" t="str">
        <f>TRIM(COVID_STATE[[#This Row],[ REGION_HOLD]])</f>
        <v>Midwest</v>
      </c>
      <c r="E5577">
        <v>172</v>
      </c>
      <c r="F5577">
        <v>5</v>
      </c>
      <c r="G5577">
        <v>172</v>
      </c>
    </row>
    <row r="5578" spans="1:7" x14ac:dyDescent="0.4">
      <c r="A5578" s="1">
        <v>43960</v>
      </c>
      <c r="B5578" t="s">
        <v>23</v>
      </c>
      <c r="C5578" t="s">
        <v>71</v>
      </c>
      <c r="D5578" t="str">
        <f>TRIM(COVID_STATE[[#This Row],[ REGION_HOLD]])</f>
        <v>South</v>
      </c>
      <c r="E5578">
        <v>171</v>
      </c>
      <c r="F5578">
        <v>8</v>
      </c>
      <c r="G5578">
        <v>312</v>
      </c>
    </row>
    <row r="5579" spans="1:7" x14ac:dyDescent="0.4">
      <c r="A5579" s="1">
        <v>43960</v>
      </c>
      <c r="B5579" t="s">
        <v>35</v>
      </c>
      <c r="C5579" t="s">
        <v>71</v>
      </c>
      <c r="D5579" t="str">
        <f>TRIM(COVID_STATE[[#This Row],[ REGION_HOLD]])</f>
        <v>South</v>
      </c>
      <c r="E5579">
        <v>562</v>
      </c>
      <c r="F5579">
        <v>40</v>
      </c>
      <c r="G5579">
        <v>2267</v>
      </c>
    </row>
    <row r="5580" spans="1:7" x14ac:dyDescent="0.4">
      <c r="A5580" s="1">
        <v>43960</v>
      </c>
      <c r="B5580" t="s">
        <v>46</v>
      </c>
      <c r="C5580" t="s">
        <v>74</v>
      </c>
      <c r="D5580" t="str">
        <f>TRIM(COVID_STATE[[#This Row],[ REGION_HOLD]])</f>
        <v>Northeast</v>
      </c>
      <c r="E5580">
        <v>34</v>
      </c>
      <c r="F5580">
        <v>1</v>
      </c>
      <c r="G5580">
        <v>64</v>
      </c>
    </row>
    <row r="5581" spans="1:7" x14ac:dyDescent="0.4">
      <c r="A5581" s="1">
        <v>43960</v>
      </c>
      <c r="B5581" t="s">
        <v>18</v>
      </c>
      <c r="C5581" t="s">
        <v>71</v>
      </c>
      <c r="D5581" t="str">
        <f>TRIM(COVID_STATE[[#This Row],[ REGION_HOLD]])</f>
        <v>South</v>
      </c>
      <c r="E5581">
        <v>1046</v>
      </c>
      <c r="F5581">
        <v>54</v>
      </c>
      <c r="G5581">
        <v>1614</v>
      </c>
    </row>
    <row r="5582" spans="1:7" x14ac:dyDescent="0.4">
      <c r="A5582" s="1">
        <v>43960</v>
      </c>
      <c r="B5582" t="s">
        <v>4</v>
      </c>
      <c r="C5582" t="s">
        <v>74</v>
      </c>
      <c r="D5582" t="str">
        <f>TRIM(COVID_STATE[[#This Row],[ REGION_HOLD]])</f>
        <v>Northeast</v>
      </c>
      <c r="E5582">
        <v>1410</v>
      </c>
      <c r="F5582">
        <v>138</v>
      </c>
      <c r="G5582">
        <v>4840</v>
      </c>
    </row>
    <row r="5583" spans="1:7" x14ac:dyDescent="0.4">
      <c r="A5583" s="1">
        <v>43960</v>
      </c>
      <c r="B5583" t="s">
        <v>37</v>
      </c>
      <c r="C5583" t="s">
        <v>75</v>
      </c>
      <c r="D5583" t="str">
        <f>TRIM(COVID_STATE[[#This Row],[ REGION_HOLD]])</f>
        <v>Midwest</v>
      </c>
      <c r="E5583">
        <v>416</v>
      </c>
      <c r="F5583">
        <v>133</v>
      </c>
      <c r="G5583">
        <v>4526</v>
      </c>
    </row>
    <row r="5584" spans="1:7" x14ac:dyDescent="0.4">
      <c r="A5584" s="1">
        <v>43960</v>
      </c>
      <c r="B5584" t="s">
        <v>24</v>
      </c>
      <c r="C5584" t="s">
        <v>75</v>
      </c>
      <c r="D5584" t="str">
        <f>TRIM(COVID_STATE[[#This Row],[ REGION_HOLD]])</f>
        <v>Midwest</v>
      </c>
      <c r="E5584">
        <v>702</v>
      </c>
      <c r="F5584">
        <v>24</v>
      </c>
      <c r="G5584">
        <v>558</v>
      </c>
    </row>
    <row r="5585" spans="1:7" x14ac:dyDescent="0.4">
      <c r="A5585" s="1">
        <v>43960</v>
      </c>
      <c r="B5585" t="s">
        <v>41</v>
      </c>
      <c r="C5585" t="s">
        <v>71</v>
      </c>
      <c r="D5585" t="str">
        <f>TRIM(COVID_STATE[[#This Row],[ REGION_HOLD]])</f>
        <v>South</v>
      </c>
      <c r="E5585">
        <v>288</v>
      </c>
      <c r="F5585">
        <v>12</v>
      </c>
      <c r="G5585">
        <v>421</v>
      </c>
    </row>
    <row r="5586" spans="1:7" x14ac:dyDescent="0.4">
      <c r="A5586" s="1">
        <v>43960</v>
      </c>
      <c r="B5586" t="s">
        <v>30</v>
      </c>
      <c r="C5586" t="s">
        <v>75</v>
      </c>
      <c r="D5586" t="str">
        <f>TRIM(COVID_STATE[[#This Row],[ REGION_HOLD]])</f>
        <v>Midwest</v>
      </c>
      <c r="E5586">
        <v>164</v>
      </c>
      <c r="F5586">
        <v>11</v>
      </c>
      <c r="G5586">
        <v>492</v>
      </c>
    </row>
    <row r="5587" spans="1:7" x14ac:dyDescent="0.4">
      <c r="A5587" s="1">
        <v>43960</v>
      </c>
      <c r="B5587" t="s">
        <v>49</v>
      </c>
      <c r="C5587" t="s">
        <v>73</v>
      </c>
      <c r="D5587" t="str">
        <f>TRIM(COVID_STATE[[#This Row],[ REGION_HOLD]])</f>
        <v>West</v>
      </c>
      <c r="E5587">
        <v>0</v>
      </c>
      <c r="F5587">
        <v>0</v>
      </c>
      <c r="G5587">
        <v>16</v>
      </c>
    </row>
    <row r="5588" spans="1:7" x14ac:dyDescent="0.4">
      <c r="A5588" s="1">
        <v>43960</v>
      </c>
      <c r="B5588" t="s">
        <v>7</v>
      </c>
      <c r="C5588" t="s">
        <v>75</v>
      </c>
      <c r="D5588" t="str">
        <f>TRIM(COVID_STATE[[#This Row],[ REGION_HOLD]])</f>
        <v>Midwest</v>
      </c>
      <c r="E5588">
        <v>403</v>
      </c>
      <c r="F5588">
        <v>3</v>
      </c>
      <c r="G5588">
        <v>95</v>
      </c>
    </row>
    <row r="5589" spans="1:7" x14ac:dyDescent="0.4">
      <c r="A5589" s="1">
        <v>43960</v>
      </c>
      <c r="B5589" t="s">
        <v>19</v>
      </c>
      <c r="C5589" t="s">
        <v>73</v>
      </c>
      <c r="D5589" t="str">
        <f>TRIM(COVID_STATE[[#This Row],[ REGION_HOLD]])</f>
        <v>West</v>
      </c>
      <c r="E5589">
        <v>104</v>
      </c>
      <c r="F5589">
        <v>5</v>
      </c>
      <c r="G5589">
        <v>306</v>
      </c>
    </row>
    <row r="5590" spans="1:7" x14ac:dyDescent="0.4">
      <c r="A5590" s="1">
        <v>43960</v>
      </c>
      <c r="B5590" t="s">
        <v>14</v>
      </c>
      <c r="C5590" t="s">
        <v>74</v>
      </c>
      <c r="D5590" t="str">
        <f>TRIM(COVID_STATE[[#This Row],[ REGION_HOLD]])</f>
        <v>Northeast</v>
      </c>
      <c r="E5590">
        <v>64</v>
      </c>
      <c r="F5590">
        <v>10</v>
      </c>
      <c r="G5590">
        <v>131</v>
      </c>
    </row>
    <row r="5591" spans="1:7" x14ac:dyDescent="0.4">
      <c r="A5591" s="1">
        <v>43960</v>
      </c>
      <c r="B5591" t="s">
        <v>16</v>
      </c>
      <c r="C5591" t="s">
        <v>74</v>
      </c>
      <c r="D5591" t="str">
        <f>TRIM(COVID_STATE[[#This Row],[ REGION_HOLD]])</f>
        <v>Northeast</v>
      </c>
      <c r="E5591">
        <v>1631</v>
      </c>
      <c r="F5591">
        <v>164</v>
      </c>
      <c r="G5591">
        <v>9116</v>
      </c>
    </row>
    <row r="5592" spans="1:7" x14ac:dyDescent="0.4">
      <c r="A5592" s="1">
        <v>43960</v>
      </c>
      <c r="B5592" t="s">
        <v>42</v>
      </c>
      <c r="C5592" t="s">
        <v>73</v>
      </c>
      <c r="D5592" t="str">
        <f>TRIM(COVID_STATE[[#This Row],[ REGION_HOLD]])</f>
        <v>West</v>
      </c>
      <c r="E5592">
        <v>105</v>
      </c>
      <c r="F5592">
        <v>10</v>
      </c>
      <c r="G5592">
        <v>191</v>
      </c>
    </row>
    <row r="5593" spans="1:7" x14ac:dyDescent="0.4">
      <c r="A5593" s="1">
        <v>43960</v>
      </c>
      <c r="B5593" t="s">
        <v>11</v>
      </c>
      <c r="C5593" t="s">
        <v>74</v>
      </c>
      <c r="D5593" t="str">
        <f>TRIM(COVID_STATE[[#This Row],[ REGION_HOLD]])</f>
        <v>Northeast</v>
      </c>
      <c r="E5593">
        <v>2715</v>
      </c>
      <c r="F5593">
        <v>226</v>
      </c>
      <c r="G5593">
        <v>26584</v>
      </c>
    </row>
    <row r="5594" spans="1:7" x14ac:dyDescent="0.4">
      <c r="A5594" s="1">
        <v>43960</v>
      </c>
      <c r="B5594" t="s">
        <v>15</v>
      </c>
      <c r="C5594" t="s">
        <v>71</v>
      </c>
      <c r="D5594" t="str">
        <f>TRIM(COVID_STATE[[#This Row],[ REGION_HOLD]])</f>
        <v>South</v>
      </c>
      <c r="E5594">
        <v>508</v>
      </c>
      <c r="F5594">
        <v>17</v>
      </c>
      <c r="G5594">
        <v>554</v>
      </c>
    </row>
    <row r="5595" spans="1:7" x14ac:dyDescent="0.4">
      <c r="A5595" s="1">
        <v>43960</v>
      </c>
      <c r="B5595" t="s">
        <v>43</v>
      </c>
      <c r="C5595" t="s">
        <v>75</v>
      </c>
      <c r="D5595" t="str">
        <f>TRIM(COVID_STATE[[#This Row],[ REGION_HOLD]])</f>
        <v>Midwest</v>
      </c>
      <c r="E5595">
        <v>39</v>
      </c>
      <c r="F5595">
        <v>2</v>
      </c>
      <c r="G5595">
        <v>35</v>
      </c>
    </row>
    <row r="5596" spans="1:7" x14ac:dyDescent="0.4">
      <c r="A5596" s="1">
        <v>43960</v>
      </c>
      <c r="B5596" t="s">
        <v>36</v>
      </c>
      <c r="C5596" t="s">
        <v>75</v>
      </c>
      <c r="D5596" t="str">
        <f>TRIM(COVID_STATE[[#This Row],[ REGION_HOLD]])</f>
        <v>Midwest</v>
      </c>
      <c r="E5596">
        <v>679</v>
      </c>
      <c r="F5596">
        <v>25</v>
      </c>
      <c r="G5596">
        <v>1331</v>
      </c>
    </row>
    <row r="5597" spans="1:7" x14ac:dyDescent="0.4">
      <c r="A5597" s="1">
        <v>43960</v>
      </c>
      <c r="B5597" t="s">
        <v>25</v>
      </c>
      <c r="C5597" t="s">
        <v>71</v>
      </c>
      <c r="D5597" t="str">
        <f>TRIM(COVID_STATE[[#This Row],[ REGION_HOLD]])</f>
        <v>South</v>
      </c>
      <c r="E5597">
        <v>66</v>
      </c>
      <c r="F5597">
        <v>4</v>
      </c>
      <c r="G5597">
        <v>270</v>
      </c>
    </row>
    <row r="5598" spans="1:7" x14ac:dyDescent="0.4">
      <c r="A5598" s="1">
        <v>43960</v>
      </c>
      <c r="B5598" t="s">
        <v>9</v>
      </c>
      <c r="C5598" t="s">
        <v>73</v>
      </c>
      <c r="D5598" t="str">
        <f>TRIM(COVID_STATE[[#This Row],[ REGION_HOLD]])</f>
        <v>West</v>
      </c>
      <c r="E5598">
        <v>92</v>
      </c>
      <c r="F5598">
        <v>3</v>
      </c>
      <c r="G5598">
        <v>127</v>
      </c>
    </row>
    <row r="5599" spans="1:7" x14ac:dyDescent="0.4">
      <c r="A5599" s="1">
        <v>43960</v>
      </c>
      <c r="B5599" t="s">
        <v>26</v>
      </c>
      <c r="C5599" t="s">
        <v>74</v>
      </c>
      <c r="D5599" t="str">
        <f>TRIM(COVID_STATE[[#This Row],[ REGION_HOLD]])</f>
        <v>Northeast</v>
      </c>
      <c r="E5599">
        <v>1160</v>
      </c>
      <c r="F5599">
        <v>69</v>
      </c>
      <c r="G5599">
        <v>3793</v>
      </c>
    </row>
    <row r="5600" spans="1:7" x14ac:dyDescent="0.4">
      <c r="A5600" s="1">
        <v>43960</v>
      </c>
      <c r="B5600" t="s">
        <v>12</v>
      </c>
      <c r="C5600" t="s">
        <v>74</v>
      </c>
      <c r="D5600" t="str">
        <f>TRIM(COVID_STATE[[#This Row],[ REGION_HOLD]])</f>
        <v>Northeast</v>
      </c>
      <c r="E5600">
        <v>210</v>
      </c>
      <c r="F5600">
        <v>19</v>
      </c>
      <c r="G5600">
        <v>418</v>
      </c>
    </row>
    <row r="5601" spans="1:7" x14ac:dyDescent="0.4">
      <c r="A5601" s="1">
        <v>43960</v>
      </c>
      <c r="B5601" t="s">
        <v>27</v>
      </c>
      <c r="C5601" t="s">
        <v>71</v>
      </c>
      <c r="D5601" t="str">
        <f>TRIM(COVID_STATE[[#This Row],[ REGION_HOLD]])</f>
        <v>South</v>
      </c>
      <c r="E5601">
        <v>164</v>
      </c>
      <c r="F5601">
        <v>10</v>
      </c>
      <c r="G5601">
        <v>330</v>
      </c>
    </row>
    <row r="5602" spans="1:7" x14ac:dyDescent="0.4">
      <c r="A5602" s="1">
        <v>43960</v>
      </c>
      <c r="B5602" t="s">
        <v>38</v>
      </c>
      <c r="C5602" t="s">
        <v>75</v>
      </c>
      <c r="D5602" t="str">
        <f>TRIM(COVID_STATE[[#This Row],[ REGION_HOLD]])</f>
        <v>Midwest</v>
      </c>
      <c r="E5602">
        <v>249</v>
      </c>
      <c r="F5602">
        <v>3</v>
      </c>
      <c r="G5602">
        <v>34</v>
      </c>
    </row>
    <row r="5603" spans="1:7" x14ac:dyDescent="0.4">
      <c r="A5603" s="1">
        <v>43960</v>
      </c>
      <c r="B5603" t="s">
        <v>20</v>
      </c>
      <c r="C5603" t="s">
        <v>71</v>
      </c>
      <c r="D5603" t="str">
        <f>TRIM(COVID_STATE[[#This Row],[ REGION_HOLD]])</f>
        <v>South</v>
      </c>
      <c r="E5603">
        <v>399</v>
      </c>
      <c r="F5603">
        <v>1</v>
      </c>
      <c r="G5603">
        <v>241</v>
      </c>
    </row>
    <row r="5604" spans="1:7" x14ac:dyDescent="0.4">
      <c r="A5604" s="1">
        <v>43960</v>
      </c>
      <c r="B5604" t="s">
        <v>6</v>
      </c>
      <c r="C5604" t="s">
        <v>71</v>
      </c>
      <c r="D5604" t="str">
        <f>TRIM(COVID_STATE[[#This Row],[ REGION_HOLD]])</f>
        <v>South</v>
      </c>
      <c r="E5604">
        <v>906</v>
      </c>
      <c r="F5604">
        <v>27</v>
      </c>
      <c r="G5604">
        <v>1086</v>
      </c>
    </row>
    <row r="5605" spans="1:7" x14ac:dyDescent="0.4">
      <c r="A5605" s="1">
        <v>43960</v>
      </c>
      <c r="B5605" t="s">
        <v>8</v>
      </c>
      <c r="C5605" t="s">
        <v>73</v>
      </c>
      <c r="D5605" t="str">
        <f>TRIM(COVID_STATE[[#This Row],[ REGION_HOLD]])</f>
        <v>West</v>
      </c>
      <c r="E5605">
        <v>184</v>
      </c>
      <c r="F5605">
        <v>5</v>
      </c>
      <c r="G5605">
        <v>66</v>
      </c>
    </row>
    <row r="5606" spans="1:7" x14ac:dyDescent="0.4">
      <c r="A5606" s="1">
        <v>43960</v>
      </c>
      <c r="B5606" t="s">
        <v>31</v>
      </c>
      <c r="C5606" t="s">
        <v>74</v>
      </c>
      <c r="D5606" t="str">
        <f>TRIM(COVID_STATE[[#This Row],[ REGION_HOLD]])</f>
        <v>Northeast</v>
      </c>
      <c r="E5606">
        <v>2</v>
      </c>
      <c r="F5606">
        <v>0</v>
      </c>
      <c r="G5606">
        <v>53</v>
      </c>
    </row>
    <row r="5607" spans="1:7" x14ac:dyDescent="0.4">
      <c r="A5607" s="1">
        <v>43960</v>
      </c>
      <c r="B5607" t="s">
        <v>32</v>
      </c>
      <c r="C5607" t="s">
        <v>71</v>
      </c>
      <c r="D5607" t="str">
        <f>TRIM(COVID_STATE[[#This Row],[ REGION_HOLD]])</f>
        <v>South</v>
      </c>
      <c r="E5607">
        <v>854</v>
      </c>
      <c r="F5607">
        <v>15</v>
      </c>
      <c r="G5607">
        <v>827</v>
      </c>
    </row>
    <row r="5608" spans="1:7" x14ac:dyDescent="0.4">
      <c r="A5608" s="1">
        <v>43960</v>
      </c>
      <c r="B5608" t="s">
        <v>0</v>
      </c>
      <c r="C5608" t="s">
        <v>73</v>
      </c>
      <c r="D5608" t="str">
        <f>TRIM(COVID_STATE[[#This Row],[ REGION_HOLD]])</f>
        <v>West</v>
      </c>
      <c r="E5608">
        <v>152</v>
      </c>
      <c r="F5608">
        <v>10</v>
      </c>
      <c r="G5608">
        <v>925</v>
      </c>
    </row>
    <row r="5609" spans="1:7" x14ac:dyDescent="0.4">
      <c r="A5609" s="1">
        <v>43960</v>
      </c>
      <c r="B5609" t="s">
        <v>50</v>
      </c>
      <c r="C5609" t="s">
        <v>71</v>
      </c>
      <c r="D5609" t="str">
        <f>TRIM(COVID_STATE[[#This Row],[ REGION_HOLD]])</f>
        <v>South</v>
      </c>
      <c r="E5609">
        <v>24</v>
      </c>
      <c r="F5609">
        <v>1</v>
      </c>
      <c r="G5609">
        <v>53</v>
      </c>
    </row>
    <row r="5610" spans="1:7" x14ac:dyDescent="0.4">
      <c r="A5610" s="1">
        <v>43960</v>
      </c>
      <c r="B5610" t="s">
        <v>5</v>
      </c>
      <c r="C5610" t="s">
        <v>75</v>
      </c>
      <c r="D5610" t="str">
        <f>TRIM(COVID_STATE[[#This Row],[ REGION_HOLD]])</f>
        <v>Midwest</v>
      </c>
      <c r="E5610">
        <v>349</v>
      </c>
      <c r="F5610">
        <v>14</v>
      </c>
      <c r="G5610">
        <v>398</v>
      </c>
    </row>
    <row r="5611" spans="1:7" x14ac:dyDescent="0.4">
      <c r="A5611" s="1">
        <v>43960</v>
      </c>
      <c r="B5611" t="s">
        <v>44</v>
      </c>
      <c r="C5611" t="s">
        <v>73</v>
      </c>
      <c r="D5611" t="str">
        <f>TRIM(COVID_STATE[[#This Row],[ REGION_HOLD]])</f>
        <v>West</v>
      </c>
      <c r="E5611">
        <v>9</v>
      </c>
      <c r="F5611">
        <v>0</v>
      </c>
      <c r="G5611">
        <v>7</v>
      </c>
    </row>
    <row r="5612" spans="1:7" x14ac:dyDescent="0.4">
      <c r="A5612" s="1">
        <v>43961</v>
      </c>
      <c r="B5612" t="s">
        <v>47</v>
      </c>
      <c r="C5612" t="s">
        <v>71</v>
      </c>
      <c r="D5612" t="str">
        <f>TRIM(COVID_STATE[[#This Row],[ REGION_HOLD]])</f>
        <v>South</v>
      </c>
      <c r="E5612">
        <v>221</v>
      </c>
      <c r="F5612">
        <v>3</v>
      </c>
      <c r="G5612">
        <v>393</v>
      </c>
    </row>
    <row r="5613" spans="1:7" x14ac:dyDescent="0.4">
      <c r="A5613" s="1">
        <v>43961</v>
      </c>
      <c r="B5613" t="s">
        <v>45</v>
      </c>
      <c r="C5613" t="s">
        <v>73</v>
      </c>
      <c r="D5613" t="str">
        <f>TRIM(COVID_STATE[[#This Row],[ REGION_HOLD]])</f>
        <v>West</v>
      </c>
      <c r="E5613">
        <v>1</v>
      </c>
      <c r="F5613">
        <v>0</v>
      </c>
      <c r="G5613">
        <v>8</v>
      </c>
    </row>
    <row r="5614" spans="1:7" x14ac:dyDescent="0.4">
      <c r="A5614" s="1">
        <v>43961</v>
      </c>
      <c r="B5614" t="s">
        <v>3</v>
      </c>
      <c r="C5614" t="s">
        <v>73</v>
      </c>
      <c r="D5614" t="str">
        <f>TRIM(COVID_STATE[[#This Row],[ REGION_HOLD]])</f>
        <v>West</v>
      </c>
      <c r="E5614">
        <v>159</v>
      </c>
      <c r="F5614">
        <v>4</v>
      </c>
      <c r="G5614">
        <v>536</v>
      </c>
    </row>
    <row r="5615" spans="1:7" x14ac:dyDescent="0.4">
      <c r="A5615" s="1">
        <v>43961</v>
      </c>
      <c r="B5615" t="s">
        <v>39</v>
      </c>
      <c r="C5615" t="s">
        <v>71</v>
      </c>
      <c r="D5615" t="str">
        <f>TRIM(COVID_STATE[[#This Row],[ REGION_HOLD]])</f>
        <v>South</v>
      </c>
      <c r="E5615">
        <v>265</v>
      </c>
      <c r="F5615">
        <v>3</v>
      </c>
      <c r="G5615">
        <v>91</v>
      </c>
    </row>
    <row r="5616" spans="1:7" x14ac:dyDescent="0.4">
      <c r="A5616" s="1">
        <v>43961</v>
      </c>
      <c r="B5616" t="s">
        <v>2</v>
      </c>
      <c r="C5616" t="s">
        <v>73</v>
      </c>
      <c r="D5616" t="str">
        <f>TRIM(COVID_STATE[[#This Row],[ REGION_HOLD]])</f>
        <v>West</v>
      </c>
      <c r="E5616">
        <v>1227</v>
      </c>
      <c r="F5616">
        <v>37</v>
      </c>
      <c r="G5616">
        <v>2769</v>
      </c>
    </row>
    <row r="5617" spans="1:7" x14ac:dyDescent="0.4">
      <c r="A5617" s="1">
        <v>43961</v>
      </c>
      <c r="B5617" t="s">
        <v>17</v>
      </c>
      <c r="C5617" t="s">
        <v>73</v>
      </c>
      <c r="D5617" t="str">
        <f>TRIM(COVID_STATE[[#This Row],[ REGION_HOLD]])</f>
        <v>West</v>
      </c>
      <c r="E5617">
        <v>328</v>
      </c>
      <c r="F5617">
        <v>4</v>
      </c>
      <c r="G5617">
        <v>969</v>
      </c>
    </row>
    <row r="5618" spans="1:7" x14ac:dyDescent="0.4">
      <c r="A5618" s="1">
        <v>43961</v>
      </c>
      <c r="B5618" t="s">
        <v>33</v>
      </c>
      <c r="C5618" t="s">
        <v>74</v>
      </c>
      <c r="D5618" t="str">
        <f>TRIM(COVID_STATE[[#This Row],[ REGION_HOLD]])</f>
        <v>Northeast</v>
      </c>
      <c r="E5618">
        <v>570</v>
      </c>
      <c r="F5618">
        <v>35</v>
      </c>
      <c r="G5618">
        <v>2967</v>
      </c>
    </row>
    <row r="5619" spans="1:7" x14ac:dyDescent="0.4">
      <c r="A5619" s="1">
        <v>43961</v>
      </c>
      <c r="B5619" t="s">
        <v>40</v>
      </c>
      <c r="C5619" t="s">
        <v>71</v>
      </c>
      <c r="D5619" t="str">
        <f>TRIM(COVID_STATE[[#This Row],[ REGION_HOLD]])</f>
        <v>South</v>
      </c>
      <c r="E5619">
        <v>170</v>
      </c>
      <c r="F5619">
        <v>3</v>
      </c>
      <c r="G5619">
        <v>224</v>
      </c>
    </row>
    <row r="5620" spans="1:7" x14ac:dyDescent="0.4">
      <c r="A5620" s="1">
        <v>43961</v>
      </c>
      <c r="B5620" t="s">
        <v>28</v>
      </c>
      <c r="C5620" t="s">
        <v>71</v>
      </c>
      <c r="D5620" t="str">
        <f>TRIM(COVID_STATE[[#This Row],[ REGION_HOLD]])</f>
        <v>South</v>
      </c>
      <c r="E5620">
        <v>170</v>
      </c>
      <c r="F5620">
        <v>12</v>
      </c>
      <c r="G5620">
        <v>323</v>
      </c>
    </row>
    <row r="5621" spans="1:7" x14ac:dyDescent="0.4">
      <c r="A5621" s="1">
        <v>43961</v>
      </c>
      <c r="B5621" t="s">
        <v>10</v>
      </c>
      <c r="C5621" t="s">
        <v>71</v>
      </c>
      <c r="D5621" t="str">
        <f>TRIM(COVID_STATE[[#This Row],[ REGION_HOLD]])</f>
        <v>South</v>
      </c>
      <c r="E5621">
        <v>595</v>
      </c>
      <c r="F5621">
        <v>6</v>
      </c>
      <c r="G5621">
        <v>1720</v>
      </c>
    </row>
    <row r="5622" spans="1:7" x14ac:dyDescent="0.4">
      <c r="A5622" s="1">
        <v>43961</v>
      </c>
      <c r="B5622" t="s">
        <v>13</v>
      </c>
      <c r="C5622" t="s">
        <v>71</v>
      </c>
      <c r="D5622" t="str">
        <f>TRIM(COVID_STATE[[#This Row],[ REGION_HOLD]])</f>
        <v>South</v>
      </c>
      <c r="E5622">
        <v>786</v>
      </c>
      <c r="F5622">
        <v>3</v>
      </c>
      <c r="G5622">
        <v>1383</v>
      </c>
    </row>
    <row r="5623" spans="1:7" x14ac:dyDescent="0.4">
      <c r="A5623" s="1">
        <v>43961</v>
      </c>
      <c r="B5623" t="s">
        <v>21</v>
      </c>
      <c r="C5623" t="s">
        <v>73</v>
      </c>
      <c r="D5623" t="str">
        <f>TRIM(COVID_STATE[[#This Row],[ REGION_HOLD]])</f>
        <v>West</v>
      </c>
      <c r="E5623">
        <v>1</v>
      </c>
      <c r="F5623">
        <v>0</v>
      </c>
      <c r="G5623">
        <v>17</v>
      </c>
    </row>
    <row r="5624" spans="1:7" x14ac:dyDescent="0.4">
      <c r="A5624" s="1">
        <v>43961</v>
      </c>
      <c r="B5624" t="s">
        <v>48</v>
      </c>
      <c r="C5624" t="s">
        <v>73</v>
      </c>
      <c r="D5624" t="str">
        <f>TRIM(COVID_STATE[[#This Row],[ REGION_HOLD]])</f>
        <v>West</v>
      </c>
      <c r="E5624">
        <v>2</v>
      </c>
      <c r="F5624">
        <v>0</v>
      </c>
      <c r="G5624">
        <v>67</v>
      </c>
    </row>
    <row r="5625" spans="1:7" x14ac:dyDescent="0.4">
      <c r="A5625" s="1">
        <v>43961</v>
      </c>
      <c r="B5625" t="s">
        <v>1</v>
      </c>
      <c r="C5625" t="s">
        <v>75</v>
      </c>
      <c r="D5625" t="str">
        <f>TRIM(COVID_STATE[[#This Row],[ REGION_HOLD]])</f>
        <v>Midwest</v>
      </c>
      <c r="E5625">
        <v>1654</v>
      </c>
      <c r="F5625">
        <v>64</v>
      </c>
      <c r="G5625">
        <v>3426</v>
      </c>
    </row>
    <row r="5626" spans="1:7" x14ac:dyDescent="0.4">
      <c r="A5626" s="1">
        <v>43961</v>
      </c>
      <c r="B5626" t="s">
        <v>22</v>
      </c>
      <c r="C5626" t="s">
        <v>75</v>
      </c>
      <c r="D5626" t="str">
        <f>TRIM(COVID_STATE[[#This Row],[ REGION_HOLD]])</f>
        <v>Midwest</v>
      </c>
      <c r="E5626">
        <v>394</v>
      </c>
      <c r="F5626">
        <v>18</v>
      </c>
      <c r="G5626">
        <v>1508</v>
      </c>
    </row>
    <row r="5627" spans="1:7" x14ac:dyDescent="0.4">
      <c r="A5627" s="1">
        <v>43961</v>
      </c>
      <c r="B5627" t="s">
        <v>34</v>
      </c>
      <c r="C5627" t="s">
        <v>75</v>
      </c>
      <c r="D5627" t="str">
        <f>TRIM(COVID_STATE[[#This Row],[ REGION_HOLD]])</f>
        <v>Midwest</v>
      </c>
      <c r="E5627">
        <v>288</v>
      </c>
      <c r="F5627">
        <v>13</v>
      </c>
      <c r="G5627">
        <v>265</v>
      </c>
    </row>
    <row r="5628" spans="1:7" x14ac:dyDescent="0.4">
      <c r="A5628" s="1">
        <v>43961</v>
      </c>
      <c r="B5628" t="s">
        <v>29</v>
      </c>
      <c r="C5628" t="s">
        <v>75</v>
      </c>
      <c r="D5628" t="str">
        <f>TRIM(COVID_STATE[[#This Row],[ REGION_HOLD]])</f>
        <v>Midwest</v>
      </c>
      <c r="E5628">
        <v>122</v>
      </c>
      <c r="F5628">
        <v>0</v>
      </c>
      <c r="G5628">
        <v>172</v>
      </c>
    </row>
    <row r="5629" spans="1:7" x14ac:dyDescent="0.4">
      <c r="A5629" s="1">
        <v>43961</v>
      </c>
      <c r="B5629" t="s">
        <v>23</v>
      </c>
      <c r="C5629" t="s">
        <v>71</v>
      </c>
      <c r="D5629" t="str">
        <f>TRIM(COVID_STATE[[#This Row],[ REGION_HOLD]])</f>
        <v>South</v>
      </c>
      <c r="E5629">
        <v>17</v>
      </c>
      <c r="F5629">
        <v>0</v>
      </c>
      <c r="G5629">
        <v>312</v>
      </c>
    </row>
    <row r="5630" spans="1:7" x14ac:dyDescent="0.4">
      <c r="A5630" s="1">
        <v>43961</v>
      </c>
      <c r="B5630" t="s">
        <v>35</v>
      </c>
      <c r="C5630" t="s">
        <v>71</v>
      </c>
      <c r="D5630" t="str">
        <f>TRIM(COVID_STATE[[#This Row],[ REGION_HOLD]])</f>
        <v>South</v>
      </c>
      <c r="E5630">
        <v>183</v>
      </c>
      <c r="F5630">
        <v>19</v>
      </c>
      <c r="G5630">
        <v>2286</v>
      </c>
    </row>
    <row r="5631" spans="1:7" x14ac:dyDescent="0.4">
      <c r="A5631" s="1">
        <v>43961</v>
      </c>
      <c r="B5631" t="s">
        <v>46</v>
      </c>
      <c r="C5631" t="s">
        <v>74</v>
      </c>
      <c r="D5631" t="str">
        <f>TRIM(COVID_STATE[[#This Row],[ REGION_HOLD]])</f>
        <v>Northeast</v>
      </c>
      <c r="E5631">
        <v>28</v>
      </c>
      <c r="F5631">
        <v>0</v>
      </c>
      <c r="G5631">
        <v>64</v>
      </c>
    </row>
    <row r="5632" spans="1:7" x14ac:dyDescent="0.4">
      <c r="A5632" s="1">
        <v>43961</v>
      </c>
      <c r="B5632" t="s">
        <v>18</v>
      </c>
      <c r="C5632" t="s">
        <v>71</v>
      </c>
      <c r="D5632" t="str">
        <f>TRIM(COVID_STATE[[#This Row],[ REGION_HOLD]])</f>
        <v>South</v>
      </c>
      <c r="E5632">
        <v>1055</v>
      </c>
      <c r="F5632">
        <v>30</v>
      </c>
      <c r="G5632">
        <v>1644</v>
      </c>
    </row>
    <row r="5633" spans="1:7" x14ac:dyDescent="0.4">
      <c r="A5633" s="1">
        <v>43961</v>
      </c>
      <c r="B5633" t="s">
        <v>4</v>
      </c>
      <c r="C5633" t="s">
        <v>74</v>
      </c>
      <c r="D5633" t="str">
        <f>TRIM(COVID_STATE[[#This Row],[ REGION_HOLD]])</f>
        <v>Northeast</v>
      </c>
      <c r="E5633">
        <v>1050</v>
      </c>
      <c r="F5633">
        <v>139</v>
      </c>
      <c r="G5633">
        <v>4979</v>
      </c>
    </row>
    <row r="5634" spans="1:7" x14ac:dyDescent="0.4">
      <c r="A5634" s="1">
        <v>43961</v>
      </c>
      <c r="B5634" t="s">
        <v>37</v>
      </c>
      <c r="C5634" t="s">
        <v>75</v>
      </c>
      <c r="D5634" t="str">
        <f>TRIM(COVID_STATE[[#This Row],[ REGION_HOLD]])</f>
        <v>Midwest</v>
      </c>
      <c r="E5634">
        <v>381</v>
      </c>
      <c r="F5634">
        <v>25</v>
      </c>
      <c r="G5634">
        <v>4551</v>
      </c>
    </row>
    <row r="5635" spans="1:7" x14ac:dyDescent="0.4">
      <c r="A5635" s="1">
        <v>43961</v>
      </c>
      <c r="B5635" t="s">
        <v>24</v>
      </c>
      <c r="C5635" t="s">
        <v>75</v>
      </c>
      <c r="D5635" t="str">
        <f>TRIM(COVID_STATE[[#This Row],[ REGION_HOLD]])</f>
        <v>Midwest</v>
      </c>
      <c r="E5635">
        <v>481</v>
      </c>
      <c r="F5635">
        <v>20</v>
      </c>
      <c r="G5635">
        <v>578</v>
      </c>
    </row>
    <row r="5636" spans="1:7" x14ac:dyDescent="0.4">
      <c r="A5636" s="1">
        <v>43961</v>
      </c>
      <c r="B5636" t="s">
        <v>41</v>
      </c>
      <c r="C5636" t="s">
        <v>71</v>
      </c>
      <c r="D5636" t="str">
        <f>TRIM(COVID_STATE[[#This Row],[ REGION_HOLD]])</f>
        <v>South</v>
      </c>
      <c r="E5636">
        <v>123</v>
      </c>
      <c r="F5636">
        <v>9</v>
      </c>
      <c r="G5636">
        <v>430</v>
      </c>
    </row>
    <row r="5637" spans="1:7" x14ac:dyDescent="0.4">
      <c r="A5637" s="1">
        <v>43961</v>
      </c>
      <c r="B5637" t="s">
        <v>30</v>
      </c>
      <c r="C5637" t="s">
        <v>75</v>
      </c>
      <c r="D5637" t="str">
        <f>TRIM(COVID_STATE[[#This Row],[ REGION_HOLD]])</f>
        <v>Midwest</v>
      </c>
      <c r="E5637">
        <v>169</v>
      </c>
      <c r="F5637">
        <v>10</v>
      </c>
      <c r="G5637">
        <v>502</v>
      </c>
    </row>
    <row r="5638" spans="1:7" x14ac:dyDescent="0.4">
      <c r="A5638" s="1">
        <v>43961</v>
      </c>
      <c r="B5638" t="s">
        <v>49</v>
      </c>
      <c r="C5638" t="s">
        <v>73</v>
      </c>
      <c r="D5638" t="str">
        <f>TRIM(COVID_STATE[[#This Row],[ REGION_HOLD]])</f>
        <v>West</v>
      </c>
      <c r="E5638">
        <v>0</v>
      </c>
      <c r="F5638">
        <v>0</v>
      </c>
      <c r="G5638">
        <v>16</v>
      </c>
    </row>
    <row r="5639" spans="1:7" x14ac:dyDescent="0.4">
      <c r="A5639" s="1">
        <v>43961</v>
      </c>
      <c r="B5639" t="s">
        <v>7</v>
      </c>
      <c r="C5639" t="s">
        <v>75</v>
      </c>
      <c r="D5639" t="str">
        <f>TRIM(COVID_STATE[[#This Row],[ REGION_HOLD]])</f>
        <v>Midwest</v>
      </c>
      <c r="E5639">
        <v>95</v>
      </c>
      <c r="F5639">
        <v>2</v>
      </c>
      <c r="G5639">
        <v>97</v>
      </c>
    </row>
    <row r="5640" spans="1:7" x14ac:dyDescent="0.4">
      <c r="A5640" s="1">
        <v>43961</v>
      </c>
      <c r="B5640" t="s">
        <v>19</v>
      </c>
      <c r="C5640" t="s">
        <v>73</v>
      </c>
      <c r="D5640" t="str">
        <f>TRIM(COVID_STATE[[#This Row],[ REGION_HOLD]])</f>
        <v>West</v>
      </c>
      <c r="E5640">
        <v>74</v>
      </c>
      <c r="F5640">
        <v>0</v>
      </c>
      <c r="G5640">
        <v>306</v>
      </c>
    </row>
    <row r="5641" spans="1:7" x14ac:dyDescent="0.4">
      <c r="A5641" s="1">
        <v>43961</v>
      </c>
      <c r="B5641" t="s">
        <v>14</v>
      </c>
      <c r="C5641" t="s">
        <v>74</v>
      </c>
      <c r="D5641" t="str">
        <f>TRIM(COVID_STATE[[#This Row],[ REGION_HOLD]])</f>
        <v>Northeast</v>
      </c>
      <c r="E5641">
        <v>60</v>
      </c>
      <c r="F5641">
        <v>2</v>
      </c>
      <c r="G5641">
        <v>133</v>
      </c>
    </row>
    <row r="5642" spans="1:7" x14ac:dyDescent="0.4">
      <c r="A5642" s="1">
        <v>43961</v>
      </c>
      <c r="B5642" t="s">
        <v>16</v>
      </c>
      <c r="C5642" t="s">
        <v>74</v>
      </c>
      <c r="D5642" t="str">
        <f>TRIM(COVID_STATE[[#This Row],[ REGION_HOLD]])</f>
        <v>Northeast</v>
      </c>
      <c r="E5642">
        <v>1447</v>
      </c>
      <c r="F5642">
        <v>139</v>
      </c>
      <c r="G5642">
        <v>9255</v>
      </c>
    </row>
    <row r="5643" spans="1:7" x14ac:dyDescent="0.4">
      <c r="A5643" s="1">
        <v>43961</v>
      </c>
      <c r="B5643" t="s">
        <v>42</v>
      </c>
      <c r="C5643" t="s">
        <v>73</v>
      </c>
      <c r="D5643" t="str">
        <f>TRIM(COVID_STATE[[#This Row],[ REGION_HOLD]])</f>
        <v>West</v>
      </c>
      <c r="E5643">
        <v>85</v>
      </c>
      <c r="F5643">
        <v>9</v>
      </c>
      <c r="G5643">
        <v>200</v>
      </c>
    </row>
    <row r="5644" spans="1:7" x14ac:dyDescent="0.4">
      <c r="A5644" s="1">
        <v>43961</v>
      </c>
      <c r="B5644" t="s">
        <v>11</v>
      </c>
      <c r="C5644" t="s">
        <v>74</v>
      </c>
      <c r="D5644" t="str">
        <f>TRIM(COVID_STATE[[#This Row],[ REGION_HOLD]])</f>
        <v>Northeast</v>
      </c>
      <c r="E5644">
        <v>2138</v>
      </c>
      <c r="F5644">
        <v>214</v>
      </c>
      <c r="G5644">
        <v>26798</v>
      </c>
    </row>
    <row r="5645" spans="1:7" x14ac:dyDescent="0.4">
      <c r="A5645" s="1">
        <v>43961</v>
      </c>
      <c r="B5645" t="s">
        <v>15</v>
      </c>
      <c r="C5645" t="s">
        <v>71</v>
      </c>
      <c r="D5645" t="str">
        <f>TRIM(COVID_STATE[[#This Row],[ REGION_HOLD]])</f>
        <v>South</v>
      </c>
      <c r="E5645">
        <v>396</v>
      </c>
      <c r="F5645">
        <v>7</v>
      </c>
      <c r="G5645">
        <v>561</v>
      </c>
    </row>
    <row r="5646" spans="1:7" x14ac:dyDescent="0.4">
      <c r="A5646" s="1">
        <v>43961</v>
      </c>
      <c r="B5646" t="s">
        <v>43</v>
      </c>
      <c r="C5646" t="s">
        <v>75</v>
      </c>
      <c r="D5646" t="str">
        <f>TRIM(COVID_STATE[[#This Row],[ REGION_HOLD]])</f>
        <v>Midwest</v>
      </c>
      <c r="E5646">
        <v>27</v>
      </c>
      <c r="F5646">
        <v>0</v>
      </c>
      <c r="G5646">
        <v>35</v>
      </c>
    </row>
    <row r="5647" spans="1:7" x14ac:dyDescent="0.4">
      <c r="A5647" s="1">
        <v>43961</v>
      </c>
      <c r="B5647" t="s">
        <v>36</v>
      </c>
      <c r="C5647" t="s">
        <v>75</v>
      </c>
      <c r="D5647" t="str">
        <f>TRIM(COVID_STATE[[#This Row],[ REGION_HOLD]])</f>
        <v>Midwest</v>
      </c>
      <c r="E5647">
        <v>389</v>
      </c>
      <c r="F5647">
        <v>10</v>
      </c>
      <c r="G5647">
        <v>1341</v>
      </c>
    </row>
    <row r="5648" spans="1:7" x14ac:dyDescent="0.4">
      <c r="A5648" s="1">
        <v>43961</v>
      </c>
      <c r="B5648" t="s">
        <v>25</v>
      </c>
      <c r="C5648" t="s">
        <v>71</v>
      </c>
      <c r="D5648" t="str">
        <f>TRIM(COVID_STATE[[#This Row],[ REGION_HOLD]])</f>
        <v>South</v>
      </c>
      <c r="E5648">
        <v>99</v>
      </c>
      <c r="F5648">
        <v>2</v>
      </c>
      <c r="G5648">
        <v>272</v>
      </c>
    </row>
    <row r="5649" spans="1:7" x14ac:dyDescent="0.4">
      <c r="A5649" s="1">
        <v>43961</v>
      </c>
      <c r="B5649" t="s">
        <v>9</v>
      </c>
      <c r="C5649" t="s">
        <v>73</v>
      </c>
      <c r="D5649" t="str">
        <f>TRIM(COVID_STATE[[#This Row],[ REGION_HOLD]])</f>
        <v>West</v>
      </c>
      <c r="E5649">
        <v>68</v>
      </c>
      <c r="F5649">
        <v>0</v>
      </c>
      <c r="G5649">
        <v>127</v>
      </c>
    </row>
    <row r="5650" spans="1:7" x14ac:dyDescent="0.4">
      <c r="A5650" s="1">
        <v>43961</v>
      </c>
      <c r="B5650" t="s">
        <v>26</v>
      </c>
      <c r="C5650" t="s">
        <v>74</v>
      </c>
      <c r="D5650" t="str">
        <f>TRIM(COVID_STATE[[#This Row],[ REGION_HOLD]])</f>
        <v>Northeast</v>
      </c>
      <c r="E5650">
        <v>1376</v>
      </c>
      <c r="F5650">
        <v>26</v>
      </c>
      <c r="G5650">
        <v>3819</v>
      </c>
    </row>
    <row r="5651" spans="1:7" x14ac:dyDescent="0.4">
      <c r="A5651" s="1">
        <v>43961</v>
      </c>
      <c r="B5651" t="s">
        <v>12</v>
      </c>
      <c r="C5651" t="s">
        <v>74</v>
      </c>
      <c r="D5651" t="str">
        <f>TRIM(COVID_STATE[[#This Row],[ REGION_HOLD]])</f>
        <v>Northeast</v>
      </c>
      <c r="E5651">
        <v>285</v>
      </c>
      <c r="F5651">
        <v>4</v>
      </c>
      <c r="G5651">
        <v>422</v>
      </c>
    </row>
    <row r="5652" spans="1:7" x14ac:dyDescent="0.4">
      <c r="A5652" s="1">
        <v>43961</v>
      </c>
      <c r="B5652" t="s">
        <v>27</v>
      </c>
      <c r="C5652" t="s">
        <v>71</v>
      </c>
      <c r="D5652" t="str">
        <f>TRIM(COVID_STATE[[#This Row],[ REGION_HOLD]])</f>
        <v>South</v>
      </c>
      <c r="E5652">
        <v>122</v>
      </c>
      <c r="F5652">
        <v>1</v>
      </c>
      <c r="G5652">
        <v>331</v>
      </c>
    </row>
    <row r="5653" spans="1:7" x14ac:dyDescent="0.4">
      <c r="A5653" s="1">
        <v>43961</v>
      </c>
      <c r="B5653" t="s">
        <v>38</v>
      </c>
      <c r="C5653" t="s">
        <v>75</v>
      </c>
      <c r="D5653" t="str">
        <f>TRIM(COVID_STATE[[#This Row],[ REGION_HOLD]])</f>
        <v>Midwest</v>
      </c>
      <c r="E5653">
        <v>124</v>
      </c>
      <c r="F5653">
        <v>0</v>
      </c>
      <c r="G5653">
        <v>34</v>
      </c>
    </row>
    <row r="5654" spans="1:7" x14ac:dyDescent="0.4">
      <c r="A5654" s="1">
        <v>43961</v>
      </c>
      <c r="B5654" t="s">
        <v>20</v>
      </c>
      <c r="C5654" t="s">
        <v>71</v>
      </c>
      <c r="D5654" t="str">
        <f>TRIM(COVID_STATE[[#This Row],[ REGION_HOLD]])</f>
        <v>South</v>
      </c>
      <c r="E5654">
        <v>385</v>
      </c>
      <c r="F5654">
        <v>1</v>
      </c>
      <c r="G5654">
        <v>242</v>
      </c>
    </row>
    <row r="5655" spans="1:7" x14ac:dyDescent="0.4">
      <c r="A5655" s="1">
        <v>43961</v>
      </c>
      <c r="B5655" t="s">
        <v>6</v>
      </c>
      <c r="C5655" t="s">
        <v>71</v>
      </c>
      <c r="D5655" t="str">
        <f>TRIM(COVID_STATE[[#This Row],[ REGION_HOLD]])</f>
        <v>South</v>
      </c>
      <c r="E5655">
        <v>1188</v>
      </c>
      <c r="F5655">
        <v>24</v>
      </c>
      <c r="G5655">
        <v>1110</v>
      </c>
    </row>
    <row r="5656" spans="1:7" x14ac:dyDescent="0.4">
      <c r="A5656" s="1">
        <v>43961</v>
      </c>
      <c r="B5656" t="s">
        <v>8</v>
      </c>
      <c r="C5656" t="s">
        <v>73</v>
      </c>
      <c r="D5656" t="str">
        <f>TRIM(COVID_STATE[[#This Row],[ REGION_HOLD]])</f>
        <v>West</v>
      </c>
      <c r="E5656">
        <v>148</v>
      </c>
      <c r="F5656">
        <v>1</v>
      </c>
      <c r="G5656">
        <v>67</v>
      </c>
    </row>
    <row r="5657" spans="1:7" x14ac:dyDescent="0.4">
      <c r="A5657" s="1">
        <v>43961</v>
      </c>
      <c r="B5657" t="s">
        <v>31</v>
      </c>
      <c r="C5657" t="s">
        <v>74</v>
      </c>
      <c r="D5657" t="str">
        <f>TRIM(COVID_STATE[[#This Row],[ REGION_HOLD]])</f>
        <v>Northeast</v>
      </c>
      <c r="E5657">
        <v>5</v>
      </c>
      <c r="F5657">
        <v>0</v>
      </c>
      <c r="G5657">
        <v>53</v>
      </c>
    </row>
    <row r="5658" spans="1:7" x14ac:dyDescent="0.4">
      <c r="A5658" s="1">
        <v>43961</v>
      </c>
      <c r="B5658" t="s">
        <v>32</v>
      </c>
      <c r="C5658" t="s">
        <v>71</v>
      </c>
      <c r="D5658" t="str">
        <f>TRIM(COVID_STATE[[#This Row],[ REGION_HOLD]])</f>
        <v>South</v>
      </c>
      <c r="E5658">
        <v>885</v>
      </c>
      <c r="F5658">
        <v>12</v>
      </c>
      <c r="G5658">
        <v>839</v>
      </c>
    </row>
    <row r="5659" spans="1:7" x14ac:dyDescent="0.4">
      <c r="A5659" s="1">
        <v>43961</v>
      </c>
      <c r="B5659" t="s">
        <v>0</v>
      </c>
      <c r="C5659" t="s">
        <v>73</v>
      </c>
      <c r="D5659" t="str">
        <f>TRIM(COVID_STATE[[#This Row],[ REGION_HOLD]])</f>
        <v>West</v>
      </c>
      <c r="E5659">
        <v>152</v>
      </c>
      <c r="F5659">
        <v>14</v>
      </c>
      <c r="G5659">
        <v>939</v>
      </c>
    </row>
    <row r="5660" spans="1:7" x14ac:dyDescent="0.4">
      <c r="A5660" s="1">
        <v>43961</v>
      </c>
      <c r="B5660" t="s">
        <v>50</v>
      </c>
      <c r="C5660" t="s">
        <v>71</v>
      </c>
      <c r="D5660" t="str">
        <f>TRIM(COVID_STATE[[#This Row],[ REGION_HOLD]])</f>
        <v>South</v>
      </c>
      <c r="E5660">
        <v>15</v>
      </c>
      <c r="F5660">
        <v>1</v>
      </c>
      <c r="G5660">
        <v>54</v>
      </c>
    </row>
    <row r="5661" spans="1:7" x14ac:dyDescent="0.4">
      <c r="A5661" s="1">
        <v>43961</v>
      </c>
      <c r="B5661" t="s">
        <v>5</v>
      </c>
      <c r="C5661" t="s">
        <v>75</v>
      </c>
      <c r="D5661" t="str">
        <f>TRIM(COVID_STATE[[#This Row],[ REGION_HOLD]])</f>
        <v>Midwest</v>
      </c>
      <c r="E5661">
        <v>280</v>
      </c>
      <c r="F5661">
        <v>2</v>
      </c>
      <c r="G5661">
        <v>400</v>
      </c>
    </row>
    <row r="5662" spans="1:7" x14ac:dyDescent="0.4">
      <c r="A5662" s="1">
        <v>43961</v>
      </c>
      <c r="B5662" t="s">
        <v>44</v>
      </c>
      <c r="C5662" t="s">
        <v>73</v>
      </c>
      <c r="D5662" t="str">
        <f>TRIM(COVID_STATE[[#This Row],[ REGION_HOLD]])</f>
        <v>West</v>
      </c>
      <c r="E5662">
        <v>9</v>
      </c>
      <c r="F5662">
        <v>0</v>
      </c>
      <c r="G5662">
        <v>7</v>
      </c>
    </row>
    <row r="5663" spans="1:7" x14ac:dyDescent="0.4">
      <c r="A5663" s="1">
        <v>43962</v>
      </c>
      <c r="B5663" t="s">
        <v>47</v>
      </c>
      <c r="C5663" t="s">
        <v>71</v>
      </c>
      <c r="D5663" t="str">
        <f>TRIM(COVID_STATE[[#This Row],[ REGION_HOLD]])</f>
        <v>South</v>
      </c>
      <c r="E5663">
        <v>275</v>
      </c>
      <c r="F5663">
        <v>10</v>
      </c>
      <c r="G5663">
        <v>403</v>
      </c>
    </row>
    <row r="5664" spans="1:7" x14ac:dyDescent="0.4">
      <c r="A5664" s="1">
        <v>43962</v>
      </c>
      <c r="B5664" t="s">
        <v>45</v>
      </c>
      <c r="C5664" t="s">
        <v>73</v>
      </c>
      <c r="D5664" t="str">
        <f>TRIM(COVID_STATE[[#This Row],[ REGION_HOLD]])</f>
        <v>West</v>
      </c>
      <c r="E5664">
        <v>2</v>
      </c>
      <c r="F5664">
        <v>0</v>
      </c>
      <c r="G5664">
        <v>8</v>
      </c>
    </row>
    <row r="5665" spans="1:7" x14ac:dyDescent="0.4">
      <c r="A5665" s="1">
        <v>43962</v>
      </c>
      <c r="B5665" t="s">
        <v>3</v>
      </c>
      <c r="C5665" t="s">
        <v>73</v>
      </c>
      <c r="D5665" t="str">
        <f>TRIM(COVID_STATE[[#This Row],[ REGION_HOLD]])</f>
        <v>West</v>
      </c>
      <c r="E5665">
        <v>261</v>
      </c>
      <c r="F5665">
        <v>6</v>
      </c>
      <c r="G5665">
        <v>542</v>
      </c>
    </row>
    <row r="5666" spans="1:7" x14ac:dyDescent="0.4">
      <c r="A5666" s="1">
        <v>43962</v>
      </c>
      <c r="B5666" t="s">
        <v>39</v>
      </c>
      <c r="C5666" t="s">
        <v>71</v>
      </c>
      <c r="D5666" t="str">
        <f>TRIM(COVID_STATE[[#This Row],[ REGION_HOLD]])</f>
        <v>South</v>
      </c>
      <c r="E5666">
        <v>31</v>
      </c>
      <c r="F5666">
        <v>3</v>
      </c>
      <c r="G5666">
        <v>94</v>
      </c>
    </row>
    <row r="5667" spans="1:7" x14ac:dyDescent="0.4">
      <c r="A5667" s="1">
        <v>43962</v>
      </c>
      <c r="B5667" t="s">
        <v>2</v>
      </c>
      <c r="C5667" t="s">
        <v>73</v>
      </c>
      <c r="D5667" t="str">
        <f>TRIM(COVID_STATE[[#This Row],[ REGION_HOLD]])</f>
        <v>West</v>
      </c>
      <c r="E5667">
        <v>1463</v>
      </c>
      <c r="F5667">
        <v>51</v>
      </c>
      <c r="G5667">
        <v>2820</v>
      </c>
    </row>
    <row r="5668" spans="1:7" x14ac:dyDescent="0.4">
      <c r="A5668" s="1">
        <v>43962</v>
      </c>
      <c r="B5668" t="s">
        <v>17</v>
      </c>
      <c r="C5668" t="s">
        <v>73</v>
      </c>
      <c r="D5668" t="str">
        <f>TRIM(COVID_STATE[[#This Row],[ REGION_HOLD]])</f>
        <v>West</v>
      </c>
      <c r="E5668">
        <v>198</v>
      </c>
      <c r="F5668">
        <v>17</v>
      </c>
      <c r="G5668">
        <v>986</v>
      </c>
    </row>
    <row r="5669" spans="1:7" x14ac:dyDescent="0.4">
      <c r="A5669" s="1">
        <v>43962</v>
      </c>
      <c r="B5669" t="s">
        <v>33</v>
      </c>
      <c r="C5669" t="s">
        <v>74</v>
      </c>
      <c r="D5669" t="str">
        <f>TRIM(COVID_STATE[[#This Row],[ REGION_HOLD]])</f>
        <v>Northeast</v>
      </c>
      <c r="E5669">
        <v>211</v>
      </c>
      <c r="F5669">
        <v>41</v>
      </c>
      <c r="G5669">
        <v>3008</v>
      </c>
    </row>
    <row r="5670" spans="1:7" x14ac:dyDescent="0.4">
      <c r="A5670" s="1">
        <v>43962</v>
      </c>
      <c r="B5670" t="s">
        <v>40</v>
      </c>
      <c r="C5670" t="s">
        <v>71</v>
      </c>
      <c r="D5670" t="str">
        <f>TRIM(COVID_STATE[[#This Row],[ REGION_HOLD]])</f>
        <v>South</v>
      </c>
      <c r="E5670">
        <v>118</v>
      </c>
      <c r="F5670">
        <v>1</v>
      </c>
      <c r="G5670">
        <v>225</v>
      </c>
    </row>
    <row r="5671" spans="1:7" x14ac:dyDescent="0.4">
      <c r="A5671" s="1">
        <v>43962</v>
      </c>
      <c r="B5671" t="s">
        <v>28</v>
      </c>
      <c r="C5671" t="s">
        <v>71</v>
      </c>
      <c r="D5671" t="str">
        <f>TRIM(COVID_STATE[[#This Row],[ REGION_HOLD]])</f>
        <v>South</v>
      </c>
      <c r="E5671">
        <v>117</v>
      </c>
      <c r="F5671">
        <v>5</v>
      </c>
      <c r="G5671">
        <v>328</v>
      </c>
    </row>
    <row r="5672" spans="1:7" x14ac:dyDescent="0.4">
      <c r="A5672" s="1">
        <v>43962</v>
      </c>
      <c r="B5672" t="s">
        <v>10</v>
      </c>
      <c r="C5672" t="s">
        <v>71</v>
      </c>
      <c r="D5672" t="str">
        <f>TRIM(COVID_STATE[[#This Row],[ REGION_HOLD]])</f>
        <v>South</v>
      </c>
      <c r="E5672">
        <v>386</v>
      </c>
      <c r="F5672">
        <v>14</v>
      </c>
      <c r="G5672">
        <v>1734</v>
      </c>
    </row>
    <row r="5673" spans="1:7" x14ac:dyDescent="0.4">
      <c r="A5673" s="1">
        <v>43962</v>
      </c>
      <c r="B5673" t="s">
        <v>13</v>
      </c>
      <c r="C5673" t="s">
        <v>71</v>
      </c>
      <c r="D5673" t="str">
        <f>TRIM(COVID_STATE[[#This Row],[ REGION_HOLD]])</f>
        <v>South</v>
      </c>
      <c r="E5673">
        <v>181</v>
      </c>
      <c r="F5673">
        <v>37</v>
      </c>
      <c r="G5673">
        <v>1420</v>
      </c>
    </row>
    <row r="5674" spans="1:7" x14ac:dyDescent="0.4">
      <c r="A5674" s="1">
        <v>43962</v>
      </c>
      <c r="B5674" t="s">
        <v>21</v>
      </c>
      <c r="C5674" t="s">
        <v>73</v>
      </c>
      <c r="D5674" t="str">
        <f>TRIM(COVID_STATE[[#This Row],[ REGION_HOLD]])</f>
        <v>West</v>
      </c>
      <c r="E5674">
        <v>2</v>
      </c>
      <c r="F5674">
        <v>0</v>
      </c>
      <c r="G5674">
        <v>17</v>
      </c>
    </row>
    <row r="5675" spans="1:7" x14ac:dyDescent="0.4">
      <c r="A5675" s="1">
        <v>43962</v>
      </c>
      <c r="B5675" t="s">
        <v>48</v>
      </c>
      <c r="C5675" t="s">
        <v>73</v>
      </c>
      <c r="D5675" t="str">
        <f>TRIM(COVID_STATE[[#This Row],[ REGION_HOLD]])</f>
        <v>West</v>
      </c>
      <c r="E5675">
        <v>29</v>
      </c>
      <c r="F5675">
        <v>2</v>
      </c>
      <c r="G5675">
        <v>69</v>
      </c>
    </row>
    <row r="5676" spans="1:7" x14ac:dyDescent="0.4">
      <c r="A5676" s="1">
        <v>43962</v>
      </c>
      <c r="B5676" t="s">
        <v>1</v>
      </c>
      <c r="C5676" t="s">
        <v>75</v>
      </c>
      <c r="D5676" t="str">
        <f>TRIM(COVID_STATE[[#This Row],[ REGION_HOLD]])</f>
        <v>Midwest</v>
      </c>
      <c r="E5676">
        <v>1461</v>
      </c>
      <c r="F5676">
        <v>54</v>
      </c>
      <c r="G5676">
        <v>3480</v>
      </c>
    </row>
    <row r="5677" spans="1:7" x14ac:dyDescent="0.4">
      <c r="A5677" s="1">
        <v>43962</v>
      </c>
      <c r="B5677" t="s">
        <v>22</v>
      </c>
      <c r="C5677" t="s">
        <v>75</v>
      </c>
      <c r="D5677" t="str">
        <f>TRIM(COVID_STATE[[#This Row],[ REGION_HOLD]])</f>
        <v>Midwest</v>
      </c>
      <c r="E5677">
        <v>501</v>
      </c>
      <c r="F5677">
        <v>32</v>
      </c>
      <c r="G5677">
        <v>1540</v>
      </c>
    </row>
    <row r="5678" spans="1:7" x14ac:dyDescent="0.4">
      <c r="A5678" s="1">
        <v>43962</v>
      </c>
      <c r="B5678" t="s">
        <v>34</v>
      </c>
      <c r="C5678" t="s">
        <v>75</v>
      </c>
      <c r="D5678" t="str">
        <f>TRIM(COVID_STATE[[#This Row],[ REGION_HOLD]])</f>
        <v>Midwest</v>
      </c>
      <c r="E5678">
        <v>414</v>
      </c>
      <c r="F5678">
        <v>6</v>
      </c>
      <c r="G5678">
        <v>271</v>
      </c>
    </row>
    <row r="5679" spans="1:7" x14ac:dyDescent="0.4">
      <c r="A5679" s="1">
        <v>43962</v>
      </c>
      <c r="B5679" t="s">
        <v>29</v>
      </c>
      <c r="C5679" t="s">
        <v>75</v>
      </c>
      <c r="D5679" t="str">
        <f>TRIM(COVID_STATE[[#This Row],[ REGION_HOLD]])</f>
        <v>Midwest</v>
      </c>
      <c r="E5679">
        <v>116</v>
      </c>
      <c r="F5679">
        <v>2</v>
      </c>
      <c r="G5679">
        <v>174</v>
      </c>
    </row>
    <row r="5680" spans="1:7" x14ac:dyDescent="0.4">
      <c r="A5680" s="1">
        <v>43962</v>
      </c>
      <c r="B5680" t="s">
        <v>23</v>
      </c>
      <c r="C5680" t="s">
        <v>71</v>
      </c>
      <c r="D5680" t="str">
        <f>TRIM(COVID_STATE[[#This Row],[ REGION_HOLD]])</f>
        <v>South</v>
      </c>
      <c r="E5680">
        <v>224</v>
      </c>
      <c r="F5680">
        <v>13</v>
      </c>
      <c r="G5680">
        <v>325</v>
      </c>
    </row>
    <row r="5681" spans="1:7" x14ac:dyDescent="0.4">
      <c r="A5681" s="1">
        <v>43962</v>
      </c>
      <c r="B5681" t="s">
        <v>35</v>
      </c>
      <c r="C5681" t="s">
        <v>71</v>
      </c>
      <c r="D5681" t="str">
        <f>TRIM(COVID_STATE[[#This Row],[ REGION_HOLD]])</f>
        <v>South</v>
      </c>
      <c r="E5681">
        <v>208</v>
      </c>
      <c r="F5681">
        <v>22</v>
      </c>
      <c r="G5681">
        <v>2308</v>
      </c>
    </row>
    <row r="5682" spans="1:7" x14ac:dyDescent="0.4">
      <c r="A5682" s="1">
        <v>43962</v>
      </c>
      <c r="B5682" t="s">
        <v>46</v>
      </c>
      <c r="C5682" t="s">
        <v>74</v>
      </c>
      <c r="D5682" t="str">
        <f>TRIM(COVID_STATE[[#This Row],[ REGION_HOLD]])</f>
        <v>Northeast</v>
      </c>
      <c r="E5682">
        <v>26</v>
      </c>
      <c r="F5682">
        <v>1</v>
      </c>
      <c r="G5682">
        <v>65</v>
      </c>
    </row>
    <row r="5683" spans="1:7" x14ac:dyDescent="0.4">
      <c r="A5683" s="1">
        <v>43962</v>
      </c>
      <c r="B5683" t="s">
        <v>18</v>
      </c>
      <c r="C5683" t="s">
        <v>71</v>
      </c>
      <c r="D5683" t="str">
        <f>TRIM(COVID_STATE[[#This Row],[ REGION_HOLD]])</f>
        <v>South</v>
      </c>
      <c r="E5683">
        <v>790</v>
      </c>
      <c r="F5683">
        <v>39</v>
      </c>
      <c r="G5683">
        <v>1683</v>
      </c>
    </row>
    <row r="5684" spans="1:7" x14ac:dyDescent="0.4">
      <c r="A5684" s="1">
        <v>43962</v>
      </c>
      <c r="B5684" t="s">
        <v>4</v>
      </c>
      <c r="C5684" t="s">
        <v>74</v>
      </c>
      <c r="D5684" t="str">
        <f>TRIM(COVID_STATE[[#This Row],[ REGION_HOLD]])</f>
        <v>Northeast</v>
      </c>
      <c r="E5684">
        <v>669</v>
      </c>
      <c r="F5684">
        <v>129</v>
      </c>
      <c r="G5684">
        <v>5108</v>
      </c>
    </row>
    <row r="5685" spans="1:7" x14ac:dyDescent="0.4">
      <c r="A5685" s="1">
        <v>43962</v>
      </c>
      <c r="B5685" t="s">
        <v>37</v>
      </c>
      <c r="C5685" t="s">
        <v>75</v>
      </c>
      <c r="D5685" t="str">
        <f>TRIM(COVID_STATE[[#This Row],[ REGION_HOLD]])</f>
        <v>Midwest</v>
      </c>
      <c r="E5685">
        <v>410</v>
      </c>
      <c r="F5685">
        <v>33</v>
      </c>
      <c r="G5685">
        <v>4584</v>
      </c>
    </row>
    <row r="5686" spans="1:7" x14ac:dyDescent="0.4">
      <c r="A5686" s="1">
        <v>43962</v>
      </c>
      <c r="B5686" t="s">
        <v>24</v>
      </c>
      <c r="C5686" t="s">
        <v>75</v>
      </c>
      <c r="D5686" t="str">
        <f>TRIM(COVID_STATE[[#This Row],[ REGION_HOLD]])</f>
        <v>Midwest</v>
      </c>
      <c r="E5686">
        <v>528</v>
      </c>
      <c r="F5686">
        <v>13</v>
      </c>
      <c r="G5686">
        <v>591</v>
      </c>
    </row>
    <row r="5687" spans="1:7" x14ac:dyDescent="0.4">
      <c r="A5687" s="1">
        <v>43962</v>
      </c>
      <c r="B5687" t="s">
        <v>41</v>
      </c>
      <c r="C5687" t="s">
        <v>71</v>
      </c>
      <c r="D5687" t="str">
        <f>TRIM(COVID_STATE[[#This Row],[ REGION_HOLD]])</f>
        <v>South</v>
      </c>
      <c r="E5687">
        <v>173</v>
      </c>
      <c r="F5687">
        <v>5</v>
      </c>
      <c r="G5687">
        <v>435</v>
      </c>
    </row>
    <row r="5688" spans="1:7" x14ac:dyDescent="0.4">
      <c r="A5688" s="1">
        <v>43962</v>
      </c>
      <c r="B5688" t="s">
        <v>30</v>
      </c>
      <c r="C5688" t="s">
        <v>75</v>
      </c>
      <c r="D5688" t="str">
        <f>TRIM(COVID_STATE[[#This Row],[ REGION_HOLD]])</f>
        <v>Midwest</v>
      </c>
      <c r="E5688">
        <v>119</v>
      </c>
      <c r="F5688">
        <v>10</v>
      </c>
      <c r="G5688">
        <v>512</v>
      </c>
    </row>
    <row r="5689" spans="1:7" x14ac:dyDescent="0.4">
      <c r="A5689" s="1">
        <v>43962</v>
      </c>
      <c r="B5689" t="s">
        <v>49</v>
      </c>
      <c r="C5689" t="s">
        <v>73</v>
      </c>
      <c r="D5689" t="str">
        <f>TRIM(COVID_STATE[[#This Row],[ REGION_HOLD]])</f>
        <v>West</v>
      </c>
      <c r="E5689">
        <v>1</v>
      </c>
      <c r="F5689">
        <v>0</v>
      </c>
      <c r="G5689">
        <v>16</v>
      </c>
    </row>
    <row r="5690" spans="1:7" x14ac:dyDescent="0.4">
      <c r="A5690" s="1">
        <v>43962</v>
      </c>
      <c r="B5690" t="s">
        <v>7</v>
      </c>
      <c r="C5690" t="s">
        <v>75</v>
      </c>
      <c r="D5690" t="str">
        <f>TRIM(COVID_STATE[[#This Row],[ REGION_HOLD]])</f>
        <v>Midwest</v>
      </c>
      <c r="E5690">
        <v>247</v>
      </c>
      <c r="F5690">
        <v>2</v>
      </c>
      <c r="G5690">
        <v>99</v>
      </c>
    </row>
    <row r="5691" spans="1:7" x14ac:dyDescent="0.4">
      <c r="A5691" s="1">
        <v>43962</v>
      </c>
      <c r="B5691" t="s">
        <v>19</v>
      </c>
      <c r="C5691" t="s">
        <v>73</v>
      </c>
      <c r="D5691" t="str">
        <f>TRIM(COVID_STATE[[#This Row],[ REGION_HOLD]])</f>
        <v>West</v>
      </c>
      <c r="E5691">
        <v>32</v>
      </c>
      <c r="F5691">
        <v>6</v>
      </c>
      <c r="G5691">
        <v>312</v>
      </c>
    </row>
    <row r="5692" spans="1:7" x14ac:dyDescent="0.4">
      <c r="A5692" s="1">
        <v>43962</v>
      </c>
      <c r="B5692" t="s">
        <v>14</v>
      </c>
      <c r="C5692" t="s">
        <v>74</v>
      </c>
      <c r="D5692" t="str">
        <f>TRIM(COVID_STATE[[#This Row],[ REGION_HOLD]])</f>
        <v>Northeast</v>
      </c>
      <c r="E5692">
        <v>89</v>
      </c>
      <c r="F5692">
        <v>0</v>
      </c>
      <c r="G5692">
        <v>133</v>
      </c>
    </row>
    <row r="5693" spans="1:7" x14ac:dyDescent="0.4">
      <c r="A5693" s="1">
        <v>43962</v>
      </c>
      <c r="B5693" t="s">
        <v>16</v>
      </c>
      <c r="C5693" t="s">
        <v>74</v>
      </c>
      <c r="D5693" t="str">
        <f>TRIM(COVID_STATE[[#This Row],[ REGION_HOLD]])</f>
        <v>Northeast</v>
      </c>
      <c r="E5693">
        <v>1413</v>
      </c>
      <c r="F5693">
        <v>55</v>
      </c>
      <c r="G5693">
        <v>9310</v>
      </c>
    </row>
    <row r="5694" spans="1:7" x14ac:dyDescent="0.4">
      <c r="A5694" s="1">
        <v>43962</v>
      </c>
      <c r="B5694" t="s">
        <v>42</v>
      </c>
      <c r="C5694" t="s">
        <v>73</v>
      </c>
      <c r="D5694" t="str">
        <f>TRIM(COVID_STATE[[#This Row],[ REGION_HOLD]])</f>
        <v>West</v>
      </c>
      <c r="E5694">
        <v>217</v>
      </c>
      <c r="F5694">
        <v>8</v>
      </c>
      <c r="G5694">
        <v>208</v>
      </c>
    </row>
    <row r="5695" spans="1:7" x14ac:dyDescent="0.4">
      <c r="A5695" s="1">
        <v>43962</v>
      </c>
      <c r="B5695" t="s">
        <v>11</v>
      </c>
      <c r="C5695" t="s">
        <v>74</v>
      </c>
      <c r="D5695" t="str">
        <f>TRIM(COVID_STATE[[#This Row],[ REGION_HOLD]])</f>
        <v>Northeast</v>
      </c>
      <c r="E5695">
        <v>1610</v>
      </c>
      <c r="F5695">
        <v>205</v>
      </c>
      <c r="G5695">
        <v>27003</v>
      </c>
    </row>
    <row r="5696" spans="1:7" x14ac:dyDescent="0.4">
      <c r="A5696" s="1">
        <v>43962</v>
      </c>
      <c r="B5696" t="s">
        <v>15</v>
      </c>
      <c r="C5696" t="s">
        <v>71</v>
      </c>
      <c r="D5696" t="str">
        <f>TRIM(COVID_STATE[[#This Row],[ REGION_HOLD]])</f>
        <v>South</v>
      </c>
      <c r="E5696">
        <v>286</v>
      </c>
      <c r="F5696">
        <v>10</v>
      </c>
      <c r="G5696">
        <v>571</v>
      </c>
    </row>
    <row r="5697" spans="1:7" x14ac:dyDescent="0.4">
      <c r="A5697" s="1">
        <v>43962</v>
      </c>
      <c r="B5697" t="s">
        <v>43</v>
      </c>
      <c r="C5697" t="s">
        <v>75</v>
      </c>
      <c r="D5697" t="str">
        <f>TRIM(COVID_STATE[[#This Row],[ REGION_HOLD]])</f>
        <v>Midwest</v>
      </c>
      <c r="E5697">
        <v>27</v>
      </c>
      <c r="F5697">
        <v>1</v>
      </c>
      <c r="G5697">
        <v>36</v>
      </c>
    </row>
    <row r="5698" spans="1:7" x14ac:dyDescent="0.4">
      <c r="A5698" s="1">
        <v>43962</v>
      </c>
      <c r="B5698" t="s">
        <v>36</v>
      </c>
      <c r="C5698" t="s">
        <v>75</v>
      </c>
      <c r="D5698" t="str">
        <f>TRIM(COVID_STATE[[#This Row],[ REGION_HOLD]])</f>
        <v>Midwest</v>
      </c>
      <c r="E5698">
        <v>699</v>
      </c>
      <c r="F5698">
        <v>16</v>
      </c>
      <c r="G5698">
        <v>1357</v>
      </c>
    </row>
    <row r="5699" spans="1:7" x14ac:dyDescent="0.4">
      <c r="A5699" s="1">
        <v>43962</v>
      </c>
      <c r="B5699" t="s">
        <v>25</v>
      </c>
      <c r="C5699" t="s">
        <v>71</v>
      </c>
      <c r="D5699" t="str">
        <f>TRIM(COVID_STATE[[#This Row],[ REGION_HOLD]])</f>
        <v>South</v>
      </c>
      <c r="E5699">
        <v>24</v>
      </c>
      <c r="F5699">
        <v>2</v>
      </c>
      <c r="G5699">
        <v>274</v>
      </c>
    </row>
    <row r="5700" spans="1:7" x14ac:dyDescent="0.4">
      <c r="A5700" s="1">
        <v>43962</v>
      </c>
      <c r="B5700" t="s">
        <v>9</v>
      </c>
      <c r="C5700" t="s">
        <v>73</v>
      </c>
      <c r="D5700" t="str">
        <f>TRIM(COVID_STATE[[#This Row],[ REGION_HOLD]])</f>
        <v>West</v>
      </c>
      <c r="E5700">
        <v>58</v>
      </c>
      <c r="F5700">
        <v>3</v>
      </c>
      <c r="G5700">
        <v>130</v>
      </c>
    </row>
    <row r="5701" spans="1:7" x14ac:dyDescent="0.4">
      <c r="A5701" s="1">
        <v>43962</v>
      </c>
      <c r="B5701" t="s">
        <v>26</v>
      </c>
      <c r="C5701" t="s">
        <v>74</v>
      </c>
      <c r="D5701" t="str">
        <f>TRIM(COVID_STATE[[#This Row],[ REGION_HOLD]])</f>
        <v>Northeast</v>
      </c>
      <c r="E5701">
        <v>520</v>
      </c>
      <c r="F5701">
        <v>27</v>
      </c>
      <c r="G5701">
        <v>3846</v>
      </c>
    </row>
    <row r="5702" spans="1:7" x14ac:dyDescent="0.4">
      <c r="A5702" s="1">
        <v>43962</v>
      </c>
      <c r="B5702" t="s">
        <v>12</v>
      </c>
      <c r="C5702" t="s">
        <v>74</v>
      </c>
      <c r="D5702" t="str">
        <f>TRIM(COVID_STATE[[#This Row],[ REGION_HOLD]])</f>
        <v>Northeast</v>
      </c>
      <c r="E5702">
        <v>176</v>
      </c>
      <c r="F5702">
        <v>8</v>
      </c>
      <c r="G5702">
        <v>430</v>
      </c>
    </row>
    <row r="5703" spans="1:7" x14ac:dyDescent="0.4">
      <c r="A5703" s="1">
        <v>43962</v>
      </c>
      <c r="B5703" t="s">
        <v>27</v>
      </c>
      <c r="C5703" t="s">
        <v>71</v>
      </c>
      <c r="D5703" t="str">
        <f>TRIM(COVID_STATE[[#This Row],[ REGION_HOLD]])</f>
        <v>South</v>
      </c>
      <c r="E5703">
        <v>139</v>
      </c>
      <c r="F5703">
        <v>15</v>
      </c>
      <c r="G5703">
        <v>346</v>
      </c>
    </row>
    <row r="5704" spans="1:7" x14ac:dyDescent="0.4">
      <c r="A5704" s="1">
        <v>43962</v>
      </c>
      <c r="B5704" t="s">
        <v>38</v>
      </c>
      <c r="C5704" t="s">
        <v>75</v>
      </c>
      <c r="D5704" t="str">
        <f>TRIM(COVID_STATE[[#This Row],[ REGION_HOLD]])</f>
        <v>Midwest</v>
      </c>
      <c r="E5704">
        <v>97</v>
      </c>
      <c r="F5704">
        <v>0</v>
      </c>
      <c r="G5704">
        <v>34</v>
      </c>
    </row>
    <row r="5705" spans="1:7" x14ac:dyDescent="0.4">
      <c r="A5705" s="1">
        <v>43962</v>
      </c>
      <c r="B5705" t="s">
        <v>20</v>
      </c>
      <c r="C5705" t="s">
        <v>71</v>
      </c>
      <c r="D5705" t="str">
        <f>TRIM(COVID_STATE[[#This Row],[ REGION_HOLD]])</f>
        <v>South</v>
      </c>
      <c r="E5705">
        <v>363</v>
      </c>
      <c r="F5705">
        <v>6</v>
      </c>
      <c r="G5705">
        <v>248</v>
      </c>
    </row>
    <row r="5706" spans="1:7" x14ac:dyDescent="0.4">
      <c r="A5706" s="1">
        <v>43962</v>
      </c>
      <c r="B5706" t="s">
        <v>6</v>
      </c>
      <c r="C5706" t="s">
        <v>71</v>
      </c>
      <c r="D5706" t="str">
        <f>TRIM(COVID_STATE[[#This Row],[ REGION_HOLD]])</f>
        <v>South</v>
      </c>
      <c r="E5706">
        <v>951</v>
      </c>
      <c r="F5706">
        <v>27</v>
      </c>
      <c r="G5706">
        <v>1137</v>
      </c>
    </row>
    <row r="5707" spans="1:7" x14ac:dyDescent="0.4">
      <c r="A5707" s="1">
        <v>43962</v>
      </c>
      <c r="B5707" t="s">
        <v>8</v>
      </c>
      <c r="C5707" t="s">
        <v>73</v>
      </c>
      <c r="D5707" t="str">
        <f>TRIM(COVID_STATE[[#This Row],[ REGION_HOLD]])</f>
        <v>West</v>
      </c>
      <c r="E5707">
        <v>113</v>
      </c>
      <c r="F5707">
        <v>1</v>
      </c>
      <c r="G5707">
        <v>68</v>
      </c>
    </row>
    <row r="5708" spans="1:7" x14ac:dyDescent="0.4">
      <c r="A5708" s="1">
        <v>43962</v>
      </c>
      <c r="B5708" t="s">
        <v>31</v>
      </c>
      <c r="C5708" t="s">
        <v>74</v>
      </c>
      <c r="D5708" t="str">
        <f>TRIM(COVID_STATE[[#This Row],[ REGION_HOLD]])</f>
        <v>Northeast</v>
      </c>
      <c r="E5708">
        <v>0</v>
      </c>
      <c r="F5708">
        <v>0</v>
      </c>
      <c r="G5708">
        <v>53</v>
      </c>
    </row>
    <row r="5709" spans="1:7" x14ac:dyDescent="0.4">
      <c r="A5709" s="1">
        <v>43962</v>
      </c>
      <c r="B5709" t="s">
        <v>32</v>
      </c>
      <c r="C5709" t="s">
        <v>71</v>
      </c>
      <c r="D5709" t="str">
        <f>TRIM(COVID_STATE[[#This Row],[ REGION_HOLD]])</f>
        <v>South</v>
      </c>
      <c r="E5709">
        <v>989</v>
      </c>
      <c r="F5709">
        <v>11</v>
      </c>
      <c r="G5709">
        <v>850</v>
      </c>
    </row>
    <row r="5710" spans="1:7" x14ac:dyDescent="0.4">
      <c r="A5710" s="1">
        <v>43962</v>
      </c>
      <c r="B5710" t="s">
        <v>0</v>
      </c>
      <c r="C5710" t="s">
        <v>73</v>
      </c>
      <c r="D5710" t="str">
        <f>TRIM(COVID_STATE[[#This Row],[ REGION_HOLD]])</f>
        <v>West</v>
      </c>
      <c r="E5710">
        <v>391</v>
      </c>
      <c r="F5710">
        <v>18</v>
      </c>
      <c r="G5710">
        <v>957</v>
      </c>
    </row>
    <row r="5711" spans="1:7" x14ac:dyDescent="0.4">
      <c r="A5711" s="1">
        <v>43962</v>
      </c>
      <c r="B5711" t="s">
        <v>50</v>
      </c>
      <c r="C5711" t="s">
        <v>71</v>
      </c>
      <c r="D5711" t="str">
        <f>TRIM(COVID_STATE[[#This Row],[ REGION_HOLD]])</f>
        <v>South</v>
      </c>
      <c r="E5711">
        <v>7</v>
      </c>
      <c r="F5711">
        <v>3</v>
      </c>
      <c r="G5711">
        <v>57</v>
      </c>
    </row>
    <row r="5712" spans="1:7" x14ac:dyDescent="0.4">
      <c r="A5712" s="1">
        <v>43962</v>
      </c>
      <c r="B5712" t="s">
        <v>5</v>
      </c>
      <c r="C5712" t="s">
        <v>75</v>
      </c>
      <c r="D5712" t="str">
        <f>TRIM(COVID_STATE[[#This Row],[ REGION_HOLD]])</f>
        <v>Midwest</v>
      </c>
      <c r="E5712">
        <v>199</v>
      </c>
      <c r="F5712">
        <v>9</v>
      </c>
      <c r="G5712">
        <v>409</v>
      </c>
    </row>
    <row r="5713" spans="1:7" x14ac:dyDescent="0.4">
      <c r="A5713" s="1">
        <v>43962</v>
      </c>
      <c r="B5713" t="s">
        <v>44</v>
      </c>
      <c r="C5713" t="s">
        <v>73</v>
      </c>
      <c r="D5713" t="str">
        <f>TRIM(COVID_STATE[[#This Row],[ REGION_HOLD]])</f>
        <v>West</v>
      </c>
      <c r="E5713">
        <v>7</v>
      </c>
      <c r="F5713">
        <v>0</v>
      </c>
      <c r="G5713">
        <v>7</v>
      </c>
    </row>
    <row r="5714" spans="1:7" x14ac:dyDescent="0.4">
      <c r="A5714" s="1">
        <v>43963</v>
      </c>
      <c r="B5714" t="s">
        <v>47</v>
      </c>
      <c r="C5714" t="s">
        <v>71</v>
      </c>
      <c r="D5714" t="str">
        <f>TRIM(COVID_STATE[[#This Row],[ REGION_HOLD]])</f>
        <v>South</v>
      </c>
      <c r="E5714">
        <v>300</v>
      </c>
      <c r="F5714">
        <v>32</v>
      </c>
      <c r="G5714">
        <v>435</v>
      </c>
    </row>
    <row r="5715" spans="1:7" x14ac:dyDescent="0.4">
      <c r="A5715" s="1">
        <v>43963</v>
      </c>
      <c r="B5715" t="s">
        <v>45</v>
      </c>
      <c r="C5715" t="s">
        <v>73</v>
      </c>
      <c r="D5715" t="str">
        <f>TRIM(COVID_STATE[[#This Row],[ REGION_HOLD]])</f>
        <v>West</v>
      </c>
      <c r="E5715">
        <v>3</v>
      </c>
      <c r="F5715">
        <v>0</v>
      </c>
      <c r="G5715">
        <v>8</v>
      </c>
    </row>
    <row r="5716" spans="1:7" x14ac:dyDescent="0.4">
      <c r="A5716" s="1">
        <v>43963</v>
      </c>
      <c r="B5716" t="s">
        <v>3</v>
      </c>
      <c r="C5716" t="s">
        <v>73</v>
      </c>
      <c r="D5716" t="str">
        <f>TRIM(COVID_STATE[[#This Row],[ REGION_HOLD]])</f>
        <v>West</v>
      </c>
      <c r="E5716">
        <v>356</v>
      </c>
      <c r="F5716">
        <v>20</v>
      </c>
      <c r="G5716">
        <v>562</v>
      </c>
    </row>
    <row r="5717" spans="1:7" x14ac:dyDescent="0.4">
      <c r="A5717" s="1">
        <v>43963</v>
      </c>
      <c r="B5717" t="s">
        <v>39</v>
      </c>
      <c r="C5717" t="s">
        <v>71</v>
      </c>
      <c r="D5717" t="str">
        <f>TRIM(COVID_STATE[[#This Row],[ REGION_HOLD]])</f>
        <v>South</v>
      </c>
      <c r="E5717">
        <v>121</v>
      </c>
      <c r="F5717">
        <v>1</v>
      </c>
      <c r="G5717">
        <v>95</v>
      </c>
    </row>
    <row r="5718" spans="1:7" x14ac:dyDescent="0.4">
      <c r="A5718" s="1">
        <v>43963</v>
      </c>
      <c r="B5718" t="s">
        <v>2</v>
      </c>
      <c r="C5718" t="s">
        <v>73</v>
      </c>
      <c r="D5718" t="str">
        <f>TRIM(COVID_STATE[[#This Row],[ REGION_HOLD]])</f>
        <v>West</v>
      </c>
      <c r="E5718">
        <v>1636</v>
      </c>
      <c r="F5718">
        <v>82</v>
      </c>
      <c r="G5718">
        <v>2902</v>
      </c>
    </row>
    <row r="5719" spans="1:7" x14ac:dyDescent="0.4">
      <c r="A5719" s="1">
        <v>43963</v>
      </c>
      <c r="B5719" t="s">
        <v>17</v>
      </c>
      <c r="C5719" t="s">
        <v>73</v>
      </c>
      <c r="D5719" t="str">
        <f>TRIM(COVID_STATE[[#This Row],[ REGION_HOLD]])</f>
        <v>West</v>
      </c>
      <c r="E5719">
        <v>310</v>
      </c>
      <c r="F5719">
        <v>23</v>
      </c>
      <c r="G5719">
        <v>1009</v>
      </c>
    </row>
    <row r="5720" spans="1:7" x14ac:dyDescent="0.4">
      <c r="A5720" s="1">
        <v>43963</v>
      </c>
      <c r="B5720" t="s">
        <v>33</v>
      </c>
      <c r="C5720" t="s">
        <v>74</v>
      </c>
      <c r="D5720" t="str">
        <f>TRIM(COVID_STATE[[#This Row],[ REGION_HOLD]])</f>
        <v>Northeast</v>
      </c>
      <c r="E5720">
        <v>568</v>
      </c>
      <c r="F5720">
        <v>33</v>
      </c>
      <c r="G5720">
        <v>3041</v>
      </c>
    </row>
    <row r="5721" spans="1:7" x14ac:dyDescent="0.4">
      <c r="A5721" s="1">
        <v>43963</v>
      </c>
      <c r="B5721" t="s">
        <v>40</v>
      </c>
      <c r="C5721" t="s">
        <v>71</v>
      </c>
      <c r="D5721" t="str">
        <f>TRIM(COVID_STATE[[#This Row],[ REGION_HOLD]])</f>
        <v>South</v>
      </c>
      <c r="E5721">
        <v>176</v>
      </c>
      <c r="F5721">
        <v>12</v>
      </c>
      <c r="G5721">
        <v>237</v>
      </c>
    </row>
    <row r="5722" spans="1:7" x14ac:dyDescent="0.4">
      <c r="A5722" s="1">
        <v>43963</v>
      </c>
      <c r="B5722" t="s">
        <v>28</v>
      </c>
      <c r="C5722" t="s">
        <v>71</v>
      </c>
      <c r="D5722" t="str">
        <f>TRIM(COVID_STATE[[#This Row],[ REGION_HOLD]])</f>
        <v>South</v>
      </c>
      <c r="E5722">
        <v>96</v>
      </c>
      <c r="F5722">
        <v>8</v>
      </c>
      <c r="G5722">
        <v>336</v>
      </c>
    </row>
    <row r="5723" spans="1:7" x14ac:dyDescent="0.4">
      <c r="A5723" s="1">
        <v>43963</v>
      </c>
      <c r="B5723" t="s">
        <v>10</v>
      </c>
      <c r="C5723" t="s">
        <v>71</v>
      </c>
      <c r="D5723" t="str">
        <f>TRIM(COVID_STATE[[#This Row],[ REGION_HOLD]])</f>
        <v>South</v>
      </c>
      <c r="E5723">
        <v>941</v>
      </c>
      <c r="F5723">
        <v>44</v>
      </c>
      <c r="G5723">
        <v>1778</v>
      </c>
    </row>
    <row r="5724" spans="1:7" x14ac:dyDescent="0.4">
      <c r="A5724" s="1">
        <v>43963</v>
      </c>
      <c r="B5724" t="s">
        <v>13</v>
      </c>
      <c r="C5724" t="s">
        <v>71</v>
      </c>
      <c r="D5724" t="str">
        <f>TRIM(COVID_STATE[[#This Row],[ REGION_HOLD]])</f>
        <v>South</v>
      </c>
      <c r="E5724">
        <v>863</v>
      </c>
      <c r="F5724">
        <v>50</v>
      </c>
      <c r="G5724">
        <v>1470</v>
      </c>
    </row>
    <row r="5725" spans="1:7" x14ac:dyDescent="0.4">
      <c r="A5725" s="1">
        <v>43963</v>
      </c>
      <c r="B5725" t="s">
        <v>21</v>
      </c>
      <c r="C5725" t="s">
        <v>73</v>
      </c>
      <c r="D5725" t="str">
        <f>TRIM(COVID_STATE[[#This Row],[ REGION_HOLD]])</f>
        <v>West</v>
      </c>
      <c r="E5725">
        <v>1</v>
      </c>
      <c r="F5725">
        <v>0</v>
      </c>
      <c r="G5725">
        <v>17</v>
      </c>
    </row>
    <row r="5726" spans="1:7" x14ac:dyDescent="0.4">
      <c r="A5726" s="1">
        <v>43963</v>
      </c>
      <c r="B5726" t="s">
        <v>48</v>
      </c>
      <c r="C5726" t="s">
        <v>73</v>
      </c>
      <c r="D5726" t="str">
        <f>TRIM(COVID_STATE[[#This Row],[ REGION_HOLD]])</f>
        <v>West</v>
      </c>
      <c r="E5726">
        <v>33</v>
      </c>
      <c r="F5726">
        <v>0</v>
      </c>
      <c r="G5726">
        <v>69</v>
      </c>
    </row>
    <row r="5727" spans="1:7" x14ac:dyDescent="0.4">
      <c r="A5727" s="1">
        <v>43963</v>
      </c>
      <c r="B5727" t="s">
        <v>1</v>
      </c>
      <c r="C5727" t="s">
        <v>75</v>
      </c>
      <c r="D5727" t="str">
        <f>TRIM(COVID_STATE[[#This Row],[ REGION_HOLD]])</f>
        <v>Midwest</v>
      </c>
      <c r="E5727">
        <v>4045</v>
      </c>
      <c r="F5727">
        <v>137</v>
      </c>
      <c r="G5727">
        <v>3617</v>
      </c>
    </row>
    <row r="5728" spans="1:7" x14ac:dyDescent="0.4">
      <c r="A5728" s="1">
        <v>43963</v>
      </c>
      <c r="B5728" t="s">
        <v>22</v>
      </c>
      <c r="C5728" t="s">
        <v>75</v>
      </c>
      <c r="D5728" t="str">
        <f>TRIM(COVID_STATE[[#This Row],[ REGION_HOLD]])</f>
        <v>Midwest</v>
      </c>
      <c r="E5728">
        <v>542</v>
      </c>
      <c r="F5728">
        <v>38</v>
      </c>
      <c r="G5728">
        <v>1578</v>
      </c>
    </row>
    <row r="5729" spans="1:7" x14ac:dyDescent="0.4">
      <c r="A5729" s="1">
        <v>43963</v>
      </c>
      <c r="B5729" t="s">
        <v>34</v>
      </c>
      <c r="C5729" t="s">
        <v>75</v>
      </c>
      <c r="D5729" t="str">
        <f>TRIM(COVID_STATE[[#This Row],[ REGION_HOLD]])</f>
        <v>Midwest</v>
      </c>
      <c r="E5729">
        <v>539</v>
      </c>
      <c r="F5729">
        <v>18</v>
      </c>
      <c r="G5729">
        <v>289</v>
      </c>
    </row>
    <row r="5730" spans="1:7" x14ac:dyDescent="0.4">
      <c r="A5730" s="1">
        <v>43963</v>
      </c>
      <c r="B5730" t="s">
        <v>29</v>
      </c>
      <c r="C5730" t="s">
        <v>75</v>
      </c>
      <c r="D5730" t="str">
        <f>TRIM(COVID_STATE[[#This Row],[ REGION_HOLD]])</f>
        <v>Midwest</v>
      </c>
      <c r="E5730">
        <v>191</v>
      </c>
      <c r="F5730">
        <v>4</v>
      </c>
      <c r="G5730">
        <v>178</v>
      </c>
    </row>
    <row r="5731" spans="1:7" x14ac:dyDescent="0.4">
      <c r="A5731" s="1">
        <v>43963</v>
      </c>
      <c r="B5731" t="s">
        <v>23</v>
      </c>
      <c r="C5731" t="s">
        <v>71</v>
      </c>
      <c r="D5731" t="str">
        <f>TRIM(COVID_STATE[[#This Row],[ REGION_HOLD]])</f>
        <v>South</v>
      </c>
      <c r="E5731">
        <v>293</v>
      </c>
      <c r="F5731">
        <v>8</v>
      </c>
      <c r="G5731">
        <v>333</v>
      </c>
    </row>
    <row r="5732" spans="1:7" x14ac:dyDescent="0.4">
      <c r="A5732" s="1">
        <v>43963</v>
      </c>
      <c r="B5732" t="s">
        <v>35</v>
      </c>
      <c r="C5732" t="s">
        <v>71</v>
      </c>
      <c r="D5732" t="str">
        <f>TRIM(COVID_STATE[[#This Row],[ REGION_HOLD]])</f>
        <v>South</v>
      </c>
      <c r="E5732">
        <v>235</v>
      </c>
      <c r="F5732">
        <v>39</v>
      </c>
      <c r="G5732">
        <v>2347</v>
      </c>
    </row>
    <row r="5733" spans="1:7" x14ac:dyDescent="0.4">
      <c r="A5733" s="1">
        <v>43963</v>
      </c>
      <c r="B5733" t="s">
        <v>46</v>
      </c>
      <c r="C5733" t="s">
        <v>74</v>
      </c>
      <c r="D5733" t="str">
        <f>TRIM(COVID_STATE[[#This Row],[ REGION_HOLD]])</f>
        <v>Northeast</v>
      </c>
      <c r="E5733">
        <v>15</v>
      </c>
      <c r="F5733">
        <v>0</v>
      </c>
      <c r="G5733">
        <v>65</v>
      </c>
    </row>
    <row r="5734" spans="1:7" x14ac:dyDescent="0.4">
      <c r="A5734" s="1">
        <v>43963</v>
      </c>
      <c r="B5734" t="s">
        <v>18</v>
      </c>
      <c r="C5734" t="s">
        <v>71</v>
      </c>
      <c r="D5734" t="str">
        <f>TRIM(COVID_STATE[[#This Row],[ REGION_HOLD]])</f>
        <v>South</v>
      </c>
      <c r="E5734">
        <v>691</v>
      </c>
      <c r="F5734">
        <v>73</v>
      </c>
      <c r="G5734">
        <v>1756</v>
      </c>
    </row>
    <row r="5735" spans="1:7" x14ac:dyDescent="0.4">
      <c r="A5735" s="1">
        <v>43963</v>
      </c>
      <c r="B5735" t="s">
        <v>4</v>
      </c>
      <c r="C5735" t="s">
        <v>74</v>
      </c>
      <c r="D5735" t="str">
        <f>TRIM(COVID_STATE[[#This Row],[ REGION_HOLD]])</f>
        <v>Northeast</v>
      </c>
      <c r="E5735">
        <v>870</v>
      </c>
      <c r="F5735">
        <v>33</v>
      </c>
      <c r="G5735">
        <v>5141</v>
      </c>
    </row>
    <row r="5736" spans="1:7" x14ac:dyDescent="0.4">
      <c r="A5736" s="1">
        <v>43963</v>
      </c>
      <c r="B5736" t="s">
        <v>37</v>
      </c>
      <c r="C5736" t="s">
        <v>75</v>
      </c>
      <c r="D5736" t="str">
        <f>TRIM(COVID_STATE[[#This Row],[ REGION_HOLD]])</f>
        <v>Midwest</v>
      </c>
      <c r="E5736">
        <v>420</v>
      </c>
      <c r="F5736">
        <v>90</v>
      </c>
      <c r="G5736">
        <v>4674</v>
      </c>
    </row>
    <row r="5737" spans="1:7" x14ac:dyDescent="0.4">
      <c r="A5737" s="1">
        <v>43963</v>
      </c>
      <c r="B5737" t="s">
        <v>24</v>
      </c>
      <c r="C5737" t="s">
        <v>75</v>
      </c>
      <c r="D5737" t="str">
        <f>TRIM(COVID_STATE[[#This Row],[ REGION_HOLD]])</f>
        <v>Midwest</v>
      </c>
      <c r="E5737">
        <v>695</v>
      </c>
      <c r="F5737">
        <v>23</v>
      </c>
      <c r="G5737">
        <v>614</v>
      </c>
    </row>
    <row r="5738" spans="1:7" x14ac:dyDescent="0.4">
      <c r="A5738" s="1">
        <v>43963</v>
      </c>
      <c r="B5738" t="s">
        <v>41</v>
      </c>
      <c r="C5738" t="s">
        <v>71</v>
      </c>
      <c r="D5738" t="str">
        <f>TRIM(COVID_STATE[[#This Row],[ REGION_HOLD]])</f>
        <v>South</v>
      </c>
      <c r="E5738">
        <v>234</v>
      </c>
      <c r="F5738">
        <v>22</v>
      </c>
      <c r="G5738">
        <v>457</v>
      </c>
    </row>
    <row r="5739" spans="1:7" x14ac:dyDescent="0.4">
      <c r="A5739" s="1">
        <v>43963</v>
      </c>
      <c r="B5739" t="s">
        <v>30</v>
      </c>
      <c r="C5739" t="s">
        <v>75</v>
      </c>
      <c r="D5739" t="str">
        <f>TRIM(COVID_STATE[[#This Row],[ REGION_HOLD]])</f>
        <v>Midwest</v>
      </c>
      <c r="E5739">
        <v>99</v>
      </c>
      <c r="F5739">
        <v>16</v>
      </c>
      <c r="G5739">
        <v>528</v>
      </c>
    </row>
    <row r="5740" spans="1:7" x14ac:dyDescent="0.4">
      <c r="A5740" s="1">
        <v>43963</v>
      </c>
      <c r="B5740" t="s">
        <v>49</v>
      </c>
      <c r="C5740" t="s">
        <v>73</v>
      </c>
      <c r="D5740" t="str">
        <f>TRIM(COVID_STATE[[#This Row],[ REGION_HOLD]])</f>
        <v>West</v>
      </c>
      <c r="E5740">
        <v>2</v>
      </c>
      <c r="F5740">
        <v>0</v>
      </c>
      <c r="G5740">
        <v>16</v>
      </c>
    </row>
    <row r="5741" spans="1:7" x14ac:dyDescent="0.4">
      <c r="A5741" s="1">
        <v>43963</v>
      </c>
      <c r="B5741" t="s">
        <v>7</v>
      </c>
      <c r="C5741" t="s">
        <v>75</v>
      </c>
      <c r="D5741" t="str">
        <f>TRIM(COVID_STATE[[#This Row],[ REGION_HOLD]])</f>
        <v>Midwest</v>
      </c>
      <c r="E5741">
        <v>158</v>
      </c>
      <c r="F5741">
        <v>3</v>
      </c>
      <c r="G5741">
        <v>102</v>
      </c>
    </row>
    <row r="5742" spans="1:7" x14ac:dyDescent="0.4">
      <c r="A5742" s="1">
        <v>43963</v>
      </c>
      <c r="B5742" t="s">
        <v>19</v>
      </c>
      <c r="C5742" t="s">
        <v>73</v>
      </c>
      <c r="D5742" t="str">
        <f>TRIM(COVID_STATE[[#This Row],[ REGION_HOLD]])</f>
        <v>West</v>
      </c>
      <c r="E5742">
        <v>159</v>
      </c>
      <c r="F5742">
        <v>9</v>
      </c>
      <c r="G5742">
        <v>321</v>
      </c>
    </row>
    <row r="5743" spans="1:7" x14ac:dyDescent="0.4">
      <c r="A5743" s="1">
        <v>43963</v>
      </c>
      <c r="B5743" t="s">
        <v>14</v>
      </c>
      <c r="C5743" t="s">
        <v>74</v>
      </c>
      <c r="D5743" t="str">
        <f>TRIM(COVID_STATE[[#This Row],[ REGION_HOLD]])</f>
        <v>Northeast</v>
      </c>
      <c r="E5743">
        <v>79</v>
      </c>
      <c r="F5743">
        <v>9</v>
      </c>
      <c r="G5743">
        <v>142</v>
      </c>
    </row>
    <row r="5744" spans="1:7" x14ac:dyDescent="0.4">
      <c r="A5744" s="1">
        <v>43963</v>
      </c>
      <c r="B5744" t="s">
        <v>16</v>
      </c>
      <c r="C5744" t="s">
        <v>74</v>
      </c>
      <c r="D5744" t="str">
        <f>TRIM(COVID_STATE[[#This Row],[ REGION_HOLD]])</f>
        <v>Northeast</v>
      </c>
      <c r="E5744">
        <v>798</v>
      </c>
      <c r="F5744">
        <v>198</v>
      </c>
      <c r="G5744">
        <v>9508</v>
      </c>
    </row>
    <row r="5745" spans="1:7" x14ac:dyDescent="0.4">
      <c r="A5745" s="1">
        <v>43963</v>
      </c>
      <c r="B5745" t="s">
        <v>42</v>
      </c>
      <c r="C5745" t="s">
        <v>73</v>
      </c>
      <c r="D5745" t="str">
        <f>TRIM(COVID_STATE[[#This Row],[ REGION_HOLD]])</f>
        <v>West</v>
      </c>
      <c r="E5745">
        <v>132</v>
      </c>
      <c r="F5745">
        <v>11</v>
      </c>
      <c r="G5745">
        <v>219</v>
      </c>
    </row>
    <row r="5746" spans="1:7" x14ac:dyDescent="0.4">
      <c r="A5746" s="1">
        <v>43963</v>
      </c>
      <c r="B5746" t="s">
        <v>11</v>
      </c>
      <c r="C5746" t="s">
        <v>74</v>
      </c>
      <c r="D5746" t="str">
        <f>TRIM(COVID_STATE[[#This Row],[ REGION_HOLD]])</f>
        <v>Northeast</v>
      </c>
      <c r="E5746">
        <v>1438</v>
      </c>
      <c r="F5746">
        <v>279</v>
      </c>
      <c r="G5746">
        <v>27282</v>
      </c>
    </row>
    <row r="5747" spans="1:7" x14ac:dyDescent="0.4">
      <c r="A5747" s="1">
        <v>43963</v>
      </c>
      <c r="B5747" t="s">
        <v>15</v>
      </c>
      <c r="C5747" t="s">
        <v>71</v>
      </c>
      <c r="D5747" t="str">
        <f>TRIM(COVID_STATE[[#This Row],[ REGION_HOLD]])</f>
        <v>South</v>
      </c>
      <c r="E5747">
        <v>333</v>
      </c>
      <c r="F5747">
        <v>26</v>
      </c>
      <c r="G5747">
        <v>597</v>
      </c>
    </row>
    <row r="5748" spans="1:7" x14ac:dyDescent="0.4">
      <c r="A5748" s="1">
        <v>43963</v>
      </c>
      <c r="B5748" t="s">
        <v>43</v>
      </c>
      <c r="C5748" t="s">
        <v>75</v>
      </c>
      <c r="D5748" t="str">
        <f>TRIM(COVID_STATE[[#This Row],[ REGION_HOLD]])</f>
        <v>Midwest</v>
      </c>
      <c r="E5748">
        <v>53</v>
      </c>
      <c r="F5748">
        <v>2</v>
      </c>
      <c r="G5748">
        <v>38</v>
      </c>
    </row>
    <row r="5749" spans="1:7" x14ac:dyDescent="0.4">
      <c r="A5749" s="1">
        <v>43963</v>
      </c>
      <c r="B5749" t="s">
        <v>36</v>
      </c>
      <c r="C5749" t="s">
        <v>75</v>
      </c>
      <c r="D5749" t="str">
        <f>TRIM(COVID_STATE[[#This Row],[ REGION_HOLD]])</f>
        <v>Midwest</v>
      </c>
      <c r="E5749">
        <v>472</v>
      </c>
      <c r="F5749">
        <v>79</v>
      </c>
      <c r="G5749">
        <v>1436</v>
      </c>
    </row>
    <row r="5750" spans="1:7" x14ac:dyDescent="0.4">
      <c r="A5750" s="1">
        <v>43963</v>
      </c>
      <c r="B5750" t="s">
        <v>25</v>
      </c>
      <c r="C5750" t="s">
        <v>71</v>
      </c>
      <c r="D5750" t="str">
        <f>TRIM(COVID_STATE[[#This Row],[ REGION_HOLD]])</f>
        <v>South</v>
      </c>
      <c r="E5750">
        <v>118</v>
      </c>
      <c r="F5750">
        <v>4</v>
      </c>
      <c r="G5750">
        <v>278</v>
      </c>
    </row>
    <row r="5751" spans="1:7" x14ac:dyDescent="0.4">
      <c r="A5751" s="1">
        <v>43963</v>
      </c>
      <c r="B5751" t="s">
        <v>9</v>
      </c>
      <c r="C5751" t="s">
        <v>73</v>
      </c>
      <c r="D5751" t="str">
        <f>TRIM(COVID_STATE[[#This Row],[ REGION_HOLD]])</f>
        <v>West</v>
      </c>
      <c r="E5751">
        <v>73</v>
      </c>
      <c r="F5751">
        <v>0</v>
      </c>
      <c r="G5751">
        <v>130</v>
      </c>
    </row>
    <row r="5752" spans="1:7" x14ac:dyDescent="0.4">
      <c r="A5752" s="1">
        <v>43963</v>
      </c>
      <c r="B5752" t="s">
        <v>26</v>
      </c>
      <c r="C5752" t="s">
        <v>74</v>
      </c>
      <c r="D5752" t="str">
        <f>TRIM(COVID_STATE[[#This Row],[ REGION_HOLD]])</f>
        <v>Northeast</v>
      </c>
      <c r="E5752">
        <v>850</v>
      </c>
      <c r="F5752">
        <v>78</v>
      </c>
      <c r="G5752">
        <v>3924</v>
      </c>
    </row>
    <row r="5753" spans="1:7" x14ac:dyDescent="0.4">
      <c r="A5753" s="1">
        <v>43963</v>
      </c>
      <c r="B5753" t="s">
        <v>12</v>
      </c>
      <c r="C5753" t="s">
        <v>74</v>
      </c>
      <c r="D5753" t="str">
        <f>TRIM(COVID_STATE[[#This Row],[ REGION_HOLD]])</f>
        <v>Northeast</v>
      </c>
      <c r="E5753">
        <v>164</v>
      </c>
      <c r="F5753">
        <v>14</v>
      </c>
      <c r="G5753">
        <v>444</v>
      </c>
    </row>
    <row r="5754" spans="1:7" x14ac:dyDescent="0.4">
      <c r="A5754" s="1">
        <v>43963</v>
      </c>
      <c r="B5754" t="s">
        <v>27</v>
      </c>
      <c r="C5754" t="s">
        <v>71</v>
      </c>
      <c r="D5754" t="str">
        <f>TRIM(COVID_STATE[[#This Row],[ REGION_HOLD]])</f>
        <v>South</v>
      </c>
      <c r="E5754">
        <v>135</v>
      </c>
      <c r="F5754">
        <v>9</v>
      </c>
      <c r="G5754">
        <v>355</v>
      </c>
    </row>
    <row r="5755" spans="1:7" x14ac:dyDescent="0.4">
      <c r="A5755" s="1">
        <v>43963</v>
      </c>
      <c r="B5755" t="s">
        <v>38</v>
      </c>
      <c r="C5755" t="s">
        <v>75</v>
      </c>
      <c r="D5755" t="str">
        <f>TRIM(COVID_STATE[[#This Row],[ REGION_HOLD]])</f>
        <v>Midwest</v>
      </c>
      <c r="E5755">
        <v>49</v>
      </c>
      <c r="F5755">
        <v>5</v>
      </c>
      <c r="G5755">
        <v>39</v>
      </c>
    </row>
    <row r="5756" spans="1:7" x14ac:dyDescent="0.4">
      <c r="A5756" s="1">
        <v>43963</v>
      </c>
      <c r="B5756" t="s">
        <v>20</v>
      </c>
      <c r="C5756" t="s">
        <v>71</v>
      </c>
      <c r="D5756" t="str">
        <f>TRIM(COVID_STATE[[#This Row],[ REGION_HOLD]])</f>
        <v>South</v>
      </c>
      <c r="E5756">
        <v>354</v>
      </c>
      <c r="F5756">
        <v>16</v>
      </c>
      <c r="G5756">
        <v>264</v>
      </c>
    </row>
    <row r="5757" spans="1:7" x14ac:dyDescent="0.4">
      <c r="A5757" s="1">
        <v>43963</v>
      </c>
      <c r="B5757" t="s">
        <v>6</v>
      </c>
      <c r="C5757" t="s">
        <v>71</v>
      </c>
      <c r="D5757" t="str">
        <f>TRIM(COVID_STATE[[#This Row],[ REGION_HOLD]])</f>
        <v>South</v>
      </c>
      <c r="E5757">
        <v>1361</v>
      </c>
      <c r="F5757">
        <v>32</v>
      </c>
      <c r="G5757">
        <v>1169</v>
      </c>
    </row>
    <row r="5758" spans="1:7" x14ac:dyDescent="0.4">
      <c r="A5758" s="1">
        <v>43963</v>
      </c>
      <c r="B5758" t="s">
        <v>8</v>
      </c>
      <c r="C5758" t="s">
        <v>73</v>
      </c>
      <c r="D5758" t="str">
        <f>TRIM(COVID_STATE[[#This Row],[ REGION_HOLD]])</f>
        <v>West</v>
      </c>
      <c r="E5758">
        <v>90</v>
      </c>
      <c r="F5758">
        <v>5</v>
      </c>
      <c r="G5758">
        <v>73</v>
      </c>
    </row>
    <row r="5759" spans="1:7" x14ac:dyDescent="0.4">
      <c r="A5759" s="1">
        <v>43963</v>
      </c>
      <c r="B5759" t="s">
        <v>31</v>
      </c>
      <c r="C5759" t="s">
        <v>74</v>
      </c>
      <c r="D5759" t="str">
        <f>TRIM(COVID_STATE[[#This Row],[ REGION_HOLD]])</f>
        <v>Northeast</v>
      </c>
      <c r="E5759">
        <v>1</v>
      </c>
      <c r="F5759">
        <v>0</v>
      </c>
      <c r="G5759">
        <v>53</v>
      </c>
    </row>
    <row r="5760" spans="1:7" x14ac:dyDescent="0.4">
      <c r="A5760" s="1">
        <v>43963</v>
      </c>
      <c r="B5760" t="s">
        <v>32</v>
      </c>
      <c r="C5760" t="s">
        <v>71</v>
      </c>
      <c r="D5760" t="str">
        <f>TRIM(COVID_STATE[[#This Row],[ REGION_HOLD]])</f>
        <v>South</v>
      </c>
      <c r="E5760">
        <v>730</v>
      </c>
      <c r="F5760">
        <v>41</v>
      </c>
      <c r="G5760">
        <v>891</v>
      </c>
    </row>
    <row r="5761" spans="1:7" x14ac:dyDescent="0.4">
      <c r="A5761" s="1">
        <v>43963</v>
      </c>
      <c r="B5761" t="s">
        <v>0</v>
      </c>
      <c r="C5761" t="s">
        <v>73</v>
      </c>
      <c r="D5761" t="str">
        <f>TRIM(COVID_STATE[[#This Row],[ REGION_HOLD]])</f>
        <v>West</v>
      </c>
      <c r="E5761">
        <v>210</v>
      </c>
      <c r="F5761">
        <v>15</v>
      </c>
      <c r="G5761">
        <v>972</v>
      </c>
    </row>
    <row r="5762" spans="1:7" x14ac:dyDescent="0.4">
      <c r="A5762" s="1">
        <v>43963</v>
      </c>
      <c r="B5762" t="s">
        <v>50</v>
      </c>
      <c r="C5762" t="s">
        <v>71</v>
      </c>
      <c r="D5762" t="str">
        <f>TRIM(COVID_STATE[[#This Row],[ REGION_HOLD]])</f>
        <v>South</v>
      </c>
      <c r="E5762">
        <v>9</v>
      </c>
      <c r="F5762">
        <v>1</v>
      </c>
      <c r="G5762">
        <v>58</v>
      </c>
    </row>
    <row r="5763" spans="1:7" x14ac:dyDescent="0.4">
      <c r="A5763" s="1">
        <v>43963</v>
      </c>
      <c r="B5763" t="s">
        <v>5</v>
      </c>
      <c r="C5763" t="s">
        <v>75</v>
      </c>
      <c r="D5763" t="str">
        <f>TRIM(COVID_STATE[[#This Row],[ REGION_HOLD]])</f>
        <v>Midwest</v>
      </c>
      <c r="E5763">
        <v>199</v>
      </c>
      <c r="F5763">
        <v>9</v>
      </c>
      <c r="G5763">
        <v>418</v>
      </c>
    </row>
    <row r="5764" spans="1:7" x14ac:dyDescent="0.4">
      <c r="A5764" s="1">
        <v>43963</v>
      </c>
      <c r="B5764" t="s">
        <v>44</v>
      </c>
      <c r="C5764" t="s">
        <v>73</v>
      </c>
      <c r="D5764" t="str">
        <f>TRIM(COVID_STATE[[#This Row],[ REGION_HOLD]])</f>
        <v>West</v>
      </c>
      <c r="E5764">
        <v>6</v>
      </c>
      <c r="F5764">
        <v>0</v>
      </c>
      <c r="G5764">
        <v>7</v>
      </c>
    </row>
    <row r="5765" spans="1:7" x14ac:dyDescent="0.4">
      <c r="A5765" s="1">
        <v>43964</v>
      </c>
      <c r="B5765" t="s">
        <v>47</v>
      </c>
      <c r="C5765" t="s">
        <v>71</v>
      </c>
      <c r="D5765" t="str">
        <f>TRIM(COVID_STATE[[#This Row],[ REGION_HOLD]])</f>
        <v>South</v>
      </c>
      <c r="E5765">
        <v>236</v>
      </c>
      <c r="F5765">
        <v>15</v>
      </c>
      <c r="G5765">
        <v>450</v>
      </c>
    </row>
    <row r="5766" spans="1:7" x14ac:dyDescent="0.4">
      <c r="A5766" s="1">
        <v>43964</v>
      </c>
      <c r="B5766" t="s">
        <v>45</v>
      </c>
      <c r="C5766" t="s">
        <v>73</v>
      </c>
      <c r="D5766" t="str">
        <f>TRIM(COVID_STATE[[#This Row],[ REGION_HOLD]])</f>
        <v>West</v>
      </c>
      <c r="E5766">
        <v>0</v>
      </c>
      <c r="F5766">
        <v>0</v>
      </c>
      <c r="G5766">
        <v>8</v>
      </c>
    </row>
    <row r="5767" spans="1:7" x14ac:dyDescent="0.4">
      <c r="A5767" s="1">
        <v>43964</v>
      </c>
      <c r="B5767" t="s">
        <v>3</v>
      </c>
      <c r="C5767" t="s">
        <v>73</v>
      </c>
      <c r="D5767" t="str">
        <f>TRIM(COVID_STATE[[#This Row],[ REGION_HOLD]])</f>
        <v>West</v>
      </c>
      <c r="E5767">
        <v>440</v>
      </c>
      <c r="F5767">
        <v>32</v>
      </c>
      <c r="G5767">
        <v>594</v>
      </c>
    </row>
    <row r="5768" spans="1:7" x14ac:dyDescent="0.4">
      <c r="A5768" s="1">
        <v>43964</v>
      </c>
      <c r="B5768" t="s">
        <v>39</v>
      </c>
      <c r="C5768" t="s">
        <v>71</v>
      </c>
      <c r="D5768" t="str">
        <f>TRIM(COVID_STATE[[#This Row],[ REGION_HOLD]])</f>
        <v>South</v>
      </c>
      <c r="E5768">
        <v>72</v>
      </c>
      <c r="F5768">
        <v>2</v>
      </c>
      <c r="G5768">
        <v>97</v>
      </c>
    </row>
    <row r="5769" spans="1:7" x14ac:dyDescent="0.4">
      <c r="A5769" s="1">
        <v>43964</v>
      </c>
      <c r="B5769" t="s">
        <v>2</v>
      </c>
      <c r="C5769" t="s">
        <v>73</v>
      </c>
      <c r="D5769" t="str">
        <f>TRIM(COVID_STATE[[#This Row],[ REGION_HOLD]])</f>
        <v>West</v>
      </c>
      <c r="E5769">
        <v>2068</v>
      </c>
      <c r="F5769">
        <v>112</v>
      </c>
      <c r="G5769">
        <v>3014</v>
      </c>
    </row>
    <row r="5770" spans="1:7" x14ac:dyDescent="0.4">
      <c r="A5770" s="1">
        <v>43964</v>
      </c>
      <c r="B5770" t="s">
        <v>17</v>
      </c>
      <c r="C5770" t="s">
        <v>73</v>
      </c>
      <c r="D5770" t="str">
        <f>TRIM(COVID_STATE[[#This Row],[ REGION_HOLD]])</f>
        <v>West</v>
      </c>
      <c r="E5770">
        <v>339</v>
      </c>
      <c r="F5770">
        <v>53</v>
      </c>
      <c r="G5770">
        <v>1062</v>
      </c>
    </row>
    <row r="5771" spans="1:7" x14ac:dyDescent="0.4">
      <c r="A5771" s="1">
        <v>43964</v>
      </c>
      <c r="B5771" t="s">
        <v>33</v>
      </c>
      <c r="C5771" t="s">
        <v>74</v>
      </c>
      <c r="D5771" t="str">
        <f>TRIM(COVID_STATE[[#This Row],[ REGION_HOLD]])</f>
        <v>Northeast</v>
      </c>
      <c r="E5771">
        <v>522</v>
      </c>
      <c r="F5771">
        <v>84</v>
      </c>
      <c r="G5771">
        <v>3125</v>
      </c>
    </row>
    <row r="5772" spans="1:7" x14ac:dyDescent="0.4">
      <c r="A5772" s="1">
        <v>43964</v>
      </c>
      <c r="B5772" t="s">
        <v>40</v>
      </c>
      <c r="C5772" t="s">
        <v>71</v>
      </c>
      <c r="D5772" t="str">
        <f>TRIM(COVID_STATE[[#This Row],[ REGION_HOLD]])</f>
        <v>South</v>
      </c>
      <c r="E5772">
        <v>211</v>
      </c>
      <c r="F5772">
        <v>10</v>
      </c>
      <c r="G5772">
        <v>247</v>
      </c>
    </row>
    <row r="5773" spans="1:7" x14ac:dyDescent="0.4">
      <c r="A5773" s="1">
        <v>43964</v>
      </c>
      <c r="B5773" t="s">
        <v>28</v>
      </c>
      <c r="C5773" t="s">
        <v>71</v>
      </c>
      <c r="D5773" t="str">
        <f>TRIM(COVID_STATE[[#This Row],[ REGION_HOLD]])</f>
        <v>South</v>
      </c>
      <c r="E5773">
        <v>99</v>
      </c>
      <c r="F5773">
        <v>14</v>
      </c>
      <c r="G5773">
        <v>350</v>
      </c>
    </row>
    <row r="5774" spans="1:7" x14ac:dyDescent="0.4">
      <c r="A5774" s="1">
        <v>43964</v>
      </c>
      <c r="B5774" t="s">
        <v>10</v>
      </c>
      <c r="C5774" t="s">
        <v>71</v>
      </c>
      <c r="D5774" t="str">
        <f>TRIM(COVID_STATE[[#This Row],[ REGION_HOLD]])</f>
        <v>South</v>
      </c>
      <c r="E5774">
        <v>479</v>
      </c>
      <c r="F5774">
        <v>48</v>
      </c>
      <c r="G5774">
        <v>1826</v>
      </c>
    </row>
    <row r="5775" spans="1:7" x14ac:dyDescent="0.4">
      <c r="A5775" s="1">
        <v>43964</v>
      </c>
      <c r="B5775" t="s">
        <v>13</v>
      </c>
      <c r="C5775" t="s">
        <v>71</v>
      </c>
      <c r="D5775" t="str">
        <f>TRIM(COVID_STATE[[#This Row],[ REGION_HOLD]])</f>
        <v>South</v>
      </c>
      <c r="E5775">
        <v>555</v>
      </c>
      <c r="F5775">
        <v>24</v>
      </c>
      <c r="G5775">
        <v>1494</v>
      </c>
    </row>
    <row r="5776" spans="1:7" x14ac:dyDescent="0.4">
      <c r="A5776" s="1">
        <v>43964</v>
      </c>
      <c r="B5776" t="s">
        <v>21</v>
      </c>
      <c r="C5776" t="s">
        <v>73</v>
      </c>
      <c r="D5776" t="str">
        <f>TRIM(COVID_STATE[[#This Row],[ REGION_HOLD]])</f>
        <v>West</v>
      </c>
      <c r="E5776">
        <v>3</v>
      </c>
      <c r="F5776">
        <v>0</v>
      </c>
      <c r="G5776">
        <v>17</v>
      </c>
    </row>
    <row r="5777" spans="1:7" x14ac:dyDescent="0.4">
      <c r="A5777" s="1">
        <v>43964</v>
      </c>
      <c r="B5777" t="s">
        <v>48</v>
      </c>
      <c r="C5777" t="s">
        <v>73</v>
      </c>
      <c r="D5777" t="str">
        <f>TRIM(COVID_STATE[[#This Row],[ REGION_HOLD]])</f>
        <v>West</v>
      </c>
      <c r="E5777">
        <v>31</v>
      </c>
      <c r="F5777">
        <v>0</v>
      </c>
      <c r="G5777">
        <v>69</v>
      </c>
    </row>
    <row r="5778" spans="1:7" x14ac:dyDescent="0.4">
      <c r="A5778" s="1">
        <v>43964</v>
      </c>
      <c r="B5778" t="s">
        <v>1</v>
      </c>
      <c r="C5778" t="s">
        <v>75</v>
      </c>
      <c r="D5778" t="str">
        <f>TRIM(COVID_STATE[[#This Row],[ REGION_HOLD]])</f>
        <v>Midwest</v>
      </c>
      <c r="E5778">
        <v>1706</v>
      </c>
      <c r="F5778">
        <v>198</v>
      </c>
      <c r="G5778">
        <v>3815</v>
      </c>
    </row>
    <row r="5779" spans="1:7" x14ac:dyDescent="0.4">
      <c r="A5779" s="1">
        <v>43964</v>
      </c>
      <c r="B5779" t="s">
        <v>22</v>
      </c>
      <c r="C5779" t="s">
        <v>75</v>
      </c>
      <c r="D5779" t="str">
        <f>TRIM(COVID_STATE[[#This Row],[ REGION_HOLD]])</f>
        <v>Midwest</v>
      </c>
      <c r="E5779">
        <v>368</v>
      </c>
      <c r="F5779">
        <v>41</v>
      </c>
      <c r="G5779">
        <v>1619</v>
      </c>
    </row>
    <row r="5780" spans="1:7" x14ac:dyDescent="0.4">
      <c r="A5780" s="1">
        <v>43964</v>
      </c>
      <c r="B5780" t="s">
        <v>34</v>
      </c>
      <c r="C5780" t="s">
        <v>75</v>
      </c>
      <c r="D5780" t="str">
        <f>TRIM(COVID_STATE[[#This Row],[ REGION_HOLD]])</f>
        <v>Midwest</v>
      </c>
      <c r="E5780">
        <v>377</v>
      </c>
      <c r="F5780">
        <v>17</v>
      </c>
      <c r="G5780">
        <v>306</v>
      </c>
    </row>
    <row r="5781" spans="1:7" x14ac:dyDescent="0.4">
      <c r="A5781" s="1">
        <v>43964</v>
      </c>
      <c r="B5781" t="s">
        <v>29</v>
      </c>
      <c r="C5781" t="s">
        <v>75</v>
      </c>
      <c r="D5781" t="str">
        <f>TRIM(COVID_STATE[[#This Row],[ REGION_HOLD]])</f>
        <v>Midwest</v>
      </c>
      <c r="E5781">
        <v>200</v>
      </c>
      <c r="F5781">
        <v>1</v>
      </c>
      <c r="G5781">
        <v>179</v>
      </c>
    </row>
    <row r="5782" spans="1:7" x14ac:dyDescent="0.4">
      <c r="A5782" s="1">
        <v>43964</v>
      </c>
      <c r="B5782" t="s">
        <v>23</v>
      </c>
      <c r="C5782" t="s">
        <v>71</v>
      </c>
      <c r="D5782" t="str">
        <f>TRIM(COVID_STATE[[#This Row],[ REGION_HOLD]])</f>
        <v>South</v>
      </c>
      <c r="E5782">
        <v>99</v>
      </c>
      <c r="F5782">
        <v>1</v>
      </c>
      <c r="G5782">
        <v>334</v>
      </c>
    </row>
    <row r="5783" spans="1:7" x14ac:dyDescent="0.4">
      <c r="A5783" s="1">
        <v>43964</v>
      </c>
      <c r="B5783" t="s">
        <v>35</v>
      </c>
      <c r="C5783" t="s">
        <v>71</v>
      </c>
      <c r="D5783" t="str">
        <f>TRIM(COVID_STATE[[#This Row],[ REGION_HOLD]])</f>
        <v>South</v>
      </c>
      <c r="E5783">
        <v>612</v>
      </c>
      <c r="F5783">
        <v>34</v>
      </c>
      <c r="G5783">
        <v>2381</v>
      </c>
    </row>
    <row r="5784" spans="1:7" x14ac:dyDescent="0.4">
      <c r="A5784" s="1">
        <v>43964</v>
      </c>
      <c r="B5784" t="s">
        <v>46</v>
      </c>
      <c r="C5784" t="s">
        <v>74</v>
      </c>
      <c r="D5784" t="str">
        <f>TRIM(COVID_STATE[[#This Row],[ REGION_HOLD]])</f>
        <v>Northeast</v>
      </c>
      <c r="E5784">
        <v>38</v>
      </c>
      <c r="F5784">
        <v>1</v>
      </c>
      <c r="G5784">
        <v>66</v>
      </c>
    </row>
    <row r="5785" spans="1:7" x14ac:dyDescent="0.4">
      <c r="A5785" s="1">
        <v>43964</v>
      </c>
      <c r="B5785" t="s">
        <v>18</v>
      </c>
      <c r="C5785" t="s">
        <v>71</v>
      </c>
      <c r="D5785" t="str">
        <f>TRIM(COVID_STATE[[#This Row],[ REGION_HOLD]])</f>
        <v>South</v>
      </c>
      <c r="E5785">
        <v>753</v>
      </c>
      <c r="F5785">
        <v>53</v>
      </c>
      <c r="G5785">
        <v>1809</v>
      </c>
    </row>
    <row r="5786" spans="1:7" x14ac:dyDescent="0.4">
      <c r="A5786" s="1">
        <v>43964</v>
      </c>
      <c r="B5786" t="s">
        <v>4</v>
      </c>
      <c r="C5786" t="s">
        <v>74</v>
      </c>
      <c r="D5786" t="str">
        <f>TRIM(COVID_STATE[[#This Row],[ REGION_HOLD]])</f>
        <v>Northeast</v>
      </c>
      <c r="E5786">
        <v>1165</v>
      </c>
      <c r="F5786">
        <v>174</v>
      </c>
      <c r="G5786">
        <v>5315</v>
      </c>
    </row>
    <row r="5787" spans="1:7" x14ac:dyDescent="0.4">
      <c r="A5787" s="1">
        <v>43964</v>
      </c>
      <c r="B5787" t="s">
        <v>37</v>
      </c>
      <c r="C5787" t="s">
        <v>75</v>
      </c>
      <c r="D5787" t="str">
        <f>TRIM(COVID_STATE[[#This Row],[ REGION_HOLD]])</f>
        <v>Midwest</v>
      </c>
      <c r="E5787">
        <v>361</v>
      </c>
      <c r="F5787">
        <v>40</v>
      </c>
      <c r="G5787">
        <v>4714</v>
      </c>
    </row>
    <row r="5788" spans="1:7" x14ac:dyDescent="0.4">
      <c r="A5788" s="1">
        <v>43964</v>
      </c>
      <c r="B5788" t="s">
        <v>24</v>
      </c>
      <c r="C5788" t="s">
        <v>75</v>
      </c>
      <c r="D5788" t="str">
        <f>TRIM(COVID_STATE[[#This Row],[ REGION_HOLD]])</f>
        <v>Midwest</v>
      </c>
      <c r="E5788">
        <v>423</v>
      </c>
      <c r="F5788">
        <v>24</v>
      </c>
      <c r="G5788">
        <v>638</v>
      </c>
    </row>
    <row r="5789" spans="1:7" x14ac:dyDescent="0.4">
      <c r="A5789" s="1">
        <v>43964</v>
      </c>
      <c r="B5789" t="s">
        <v>41</v>
      </c>
      <c r="C5789" t="s">
        <v>71</v>
      </c>
      <c r="D5789" t="str">
        <f>TRIM(COVID_STATE[[#This Row],[ REGION_HOLD]])</f>
        <v>South</v>
      </c>
      <c r="E5789">
        <v>182</v>
      </c>
      <c r="F5789">
        <v>8</v>
      </c>
      <c r="G5789">
        <v>465</v>
      </c>
    </row>
    <row r="5790" spans="1:7" x14ac:dyDescent="0.4">
      <c r="A5790" s="1">
        <v>43964</v>
      </c>
      <c r="B5790" t="s">
        <v>30</v>
      </c>
      <c r="C5790" t="s">
        <v>75</v>
      </c>
      <c r="D5790" t="str">
        <f>TRIM(COVID_STATE[[#This Row],[ REGION_HOLD]])</f>
        <v>Midwest</v>
      </c>
      <c r="E5790">
        <v>245</v>
      </c>
      <c r="F5790">
        <v>20</v>
      </c>
      <c r="G5790">
        <v>548</v>
      </c>
    </row>
    <row r="5791" spans="1:7" x14ac:dyDescent="0.4">
      <c r="A5791" s="1">
        <v>43964</v>
      </c>
      <c r="B5791" t="s">
        <v>49</v>
      </c>
      <c r="C5791" t="s">
        <v>73</v>
      </c>
      <c r="D5791" t="str">
        <f>TRIM(COVID_STATE[[#This Row],[ REGION_HOLD]])</f>
        <v>West</v>
      </c>
      <c r="E5791">
        <v>1</v>
      </c>
      <c r="F5791">
        <v>0</v>
      </c>
      <c r="G5791">
        <v>16</v>
      </c>
    </row>
    <row r="5792" spans="1:7" x14ac:dyDescent="0.4">
      <c r="A5792" s="1">
        <v>43964</v>
      </c>
      <c r="B5792" t="s">
        <v>7</v>
      </c>
      <c r="C5792" t="s">
        <v>75</v>
      </c>
      <c r="D5792" t="str">
        <f>TRIM(COVID_STATE[[#This Row],[ REGION_HOLD]])</f>
        <v>Midwest</v>
      </c>
      <c r="E5792">
        <v>340</v>
      </c>
      <c r="F5792">
        <v>4</v>
      </c>
      <c r="G5792">
        <v>106</v>
      </c>
    </row>
    <row r="5793" spans="1:7" x14ac:dyDescent="0.4">
      <c r="A5793" s="1">
        <v>43964</v>
      </c>
      <c r="B5793" t="s">
        <v>19</v>
      </c>
      <c r="C5793" t="s">
        <v>73</v>
      </c>
      <c r="D5793" t="str">
        <f>TRIM(COVID_STATE[[#This Row],[ REGION_HOLD]])</f>
        <v>West</v>
      </c>
      <c r="E5793">
        <v>171</v>
      </c>
      <c r="F5793">
        <v>10</v>
      </c>
      <c r="G5793">
        <v>331</v>
      </c>
    </row>
    <row r="5794" spans="1:7" x14ac:dyDescent="0.4">
      <c r="A5794" s="1">
        <v>43964</v>
      </c>
      <c r="B5794" t="s">
        <v>14</v>
      </c>
      <c r="C5794" t="s">
        <v>74</v>
      </c>
      <c r="D5794" t="str">
        <f>TRIM(COVID_STATE[[#This Row],[ REGION_HOLD]])</f>
        <v>Northeast</v>
      </c>
      <c r="E5794">
        <v>60</v>
      </c>
      <c r="F5794">
        <v>8</v>
      </c>
      <c r="G5794">
        <v>150</v>
      </c>
    </row>
    <row r="5795" spans="1:7" x14ac:dyDescent="0.4">
      <c r="A5795" s="1">
        <v>43964</v>
      </c>
      <c r="B5795" t="s">
        <v>16</v>
      </c>
      <c r="C5795" t="s">
        <v>74</v>
      </c>
      <c r="D5795" t="str">
        <f>TRIM(COVID_STATE[[#This Row],[ REGION_HOLD]])</f>
        <v>Northeast</v>
      </c>
      <c r="E5795">
        <v>817</v>
      </c>
      <c r="F5795">
        <v>194</v>
      </c>
      <c r="G5795">
        <v>9702</v>
      </c>
    </row>
    <row r="5796" spans="1:7" x14ac:dyDescent="0.4">
      <c r="A5796" s="1">
        <v>43964</v>
      </c>
      <c r="B5796" t="s">
        <v>42</v>
      </c>
      <c r="C5796" t="s">
        <v>73</v>
      </c>
      <c r="D5796" t="str">
        <f>TRIM(COVID_STATE[[#This Row],[ REGION_HOLD]])</f>
        <v>West</v>
      </c>
      <c r="E5796">
        <v>152</v>
      </c>
      <c r="F5796">
        <v>12</v>
      </c>
      <c r="G5796">
        <v>231</v>
      </c>
    </row>
    <row r="5797" spans="1:7" x14ac:dyDescent="0.4">
      <c r="A5797" s="1">
        <v>43964</v>
      </c>
      <c r="B5797" t="s">
        <v>11</v>
      </c>
      <c r="C5797" t="s">
        <v>74</v>
      </c>
      <c r="D5797" t="str">
        <f>TRIM(COVID_STATE[[#This Row],[ REGION_HOLD]])</f>
        <v>Northeast</v>
      </c>
      <c r="E5797">
        <v>2123</v>
      </c>
      <c r="F5797">
        <v>166</v>
      </c>
      <c r="G5797">
        <v>27448</v>
      </c>
    </row>
    <row r="5798" spans="1:7" x14ac:dyDescent="0.4">
      <c r="A5798" s="1">
        <v>43964</v>
      </c>
      <c r="B5798" t="s">
        <v>15</v>
      </c>
      <c r="C5798" t="s">
        <v>71</v>
      </c>
      <c r="D5798" t="str">
        <f>TRIM(COVID_STATE[[#This Row],[ REGION_HOLD]])</f>
        <v>South</v>
      </c>
      <c r="E5798">
        <v>448</v>
      </c>
      <c r="F5798">
        <v>18</v>
      </c>
      <c r="G5798">
        <v>615</v>
      </c>
    </row>
    <row r="5799" spans="1:7" x14ac:dyDescent="0.4">
      <c r="A5799" s="1">
        <v>43964</v>
      </c>
      <c r="B5799" t="s">
        <v>43</v>
      </c>
      <c r="C5799" t="s">
        <v>75</v>
      </c>
      <c r="D5799" t="str">
        <f>TRIM(COVID_STATE[[#This Row],[ REGION_HOLD]])</f>
        <v>Midwest</v>
      </c>
      <c r="E5799">
        <v>76</v>
      </c>
      <c r="F5799">
        <v>2</v>
      </c>
      <c r="G5799">
        <v>40</v>
      </c>
    </row>
    <row r="5800" spans="1:7" x14ac:dyDescent="0.4">
      <c r="A5800" s="1">
        <v>43964</v>
      </c>
      <c r="B5800" t="s">
        <v>36</v>
      </c>
      <c r="C5800" t="s">
        <v>75</v>
      </c>
      <c r="D5800" t="str">
        <f>TRIM(COVID_STATE[[#This Row],[ REGION_HOLD]])</f>
        <v>Midwest</v>
      </c>
      <c r="E5800">
        <v>470</v>
      </c>
      <c r="F5800">
        <v>47</v>
      </c>
      <c r="G5800">
        <v>1483</v>
      </c>
    </row>
    <row r="5801" spans="1:7" x14ac:dyDescent="0.4">
      <c r="A5801" s="1">
        <v>43964</v>
      </c>
      <c r="B5801" t="s">
        <v>25</v>
      </c>
      <c r="C5801" t="s">
        <v>71</v>
      </c>
      <c r="D5801" t="str">
        <f>TRIM(COVID_STATE[[#This Row],[ REGION_HOLD]])</f>
        <v>South</v>
      </c>
      <c r="E5801">
        <v>121</v>
      </c>
      <c r="F5801">
        <v>0</v>
      </c>
      <c r="G5801">
        <v>278</v>
      </c>
    </row>
    <row r="5802" spans="1:7" x14ac:dyDescent="0.4">
      <c r="A5802" s="1">
        <v>43964</v>
      </c>
      <c r="B5802" t="s">
        <v>9</v>
      </c>
      <c r="C5802" t="s">
        <v>73</v>
      </c>
      <c r="D5802" t="str">
        <f>TRIM(COVID_STATE[[#This Row],[ REGION_HOLD]])</f>
        <v>West</v>
      </c>
      <c r="E5802">
        <v>109</v>
      </c>
      <c r="F5802">
        <v>4</v>
      </c>
      <c r="G5802">
        <v>134</v>
      </c>
    </row>
    <row r="5803" spans="1:7" x14ac:dyDescent="0.4">
      <c r="A5803" s="1">
        <v>43964</v>
      </c>
      <c r="B5803" t="s">
        <v>26</v>
      </c>
      <c r="C5803" t="s">
        <v>74</v>
      </c>
      <c r="D5803" t="str">
        <f>TRIM(COVID_STATE[[#This Row],[ REGION_HOLD]])</f>
        <v>Northeast</v>
      </c>
      <c r="E5803">
        <v>787</v>
      </c>
      <c r="F5803">
        <v>180</v>
      </c>
      <c r="G5803">
        <v>4104</v>
      </c>
    </row>
    <row r="5804" spans="1:7" x14ac:dyDescent="0.4">
      <c r="A5804" s="1">
        <v>43964</v>
      </c>
      <c r="B5804" t="s">
        <v>12</v>
      </c>
      <c r="C5804" t="s">
        <v>74</v>
      </c>
      <c r="D5804" t="str">
        <f>TRIM(COVID_STATE[[#This Row],[ REGION_HOLD]])</f>
        <v>Northeast</v>
      </c>
      <c r="E5804">
        <v>221</v>
      </c>
      <c r="F5804">
        <v>18</v>
      </c>
      <c r="G5804">
        <v>462</v>
      </c>
    </row>
    <row r="5805" spans="1:7" x14ac:dyDescent="0.4">
      <c r="A5805" s="1">
        <v>43964</v>
      </c>
      <c r="B5805" t="s">
        <v>27</v>
      </c>
      <c r="C5805" t="s">
        <v>71</v>
      </c>
      <c r="D5805" t="str">
        <f>TRIM(COVID_STATE[[#This Row],[ REGION_HOLD]])</f>
        <v>South</v>
      </c>
      <c r="E5805">
        <v>103</v>
      </c>
      <c r="F5805">
        <v>7</v>
      </c>
      <c r="G5805">
        <v>362</v>
      </c>
    </row>
    <row r="5806" spans="1:7" x14ac:dyDescent="0.4">
      <c r="A5806" s="1">
        <v>43964</v>
      </c>
      <c r="B5806" t="s">
        <v>38</v>
      </c>
      <c r="C5806" t="s">
        <v>75</v>
      </c>
      <c r="D5806" t="str">
        <f>TRIM(COVID_STATE[[#This Row],[ REGION_HOLD]])</f>
        <v>Midwest</v>
      </c>
      <c r="E5806">
        <v>69</v>
      </c>
      <c r="F5806">
        <v>0</v>
      </c>
      <c r="G5806">
        <v>39</v>
      </c>
    </row>
    <row r="5807" spans="1:7" x14ac:dyDescent="0.4">
      <c r="A5807" s="1">
        <v>43964</v>
      </c>
      <c r="B5807" t="s">
        <v>20</v>
      </c>
      <c r="C5807" t="s">
        <v>71</v>
      </c>
      <c r="D5807" t="str">
        <f>TRIM(COVID_STATE[[#This Row],[ REGION_HOLD]])</f>
        <v>South</v>
      </c>
      <c r="E5807">
        <v>484</v>
      </c>
      <c r="F5807">
        <v>7</v>
      </c>
      <c r="G5807">
        <v>271</v>
      </c>
    </row>
    <row r="5808" spans="1:7" x14ac:dyDescent="0.4">
      <c r="A5808" s="1">
        <v>43964</v>
      </c>
      <c r="B5808" t="s">
        <v>6</v>
      </c>
      <c r="C5808" t="s">
        <v>71</v>
      </c>
      <c r="D5808" t="str">
        <f>TRIM(COVID_STATE[[#This Row],[ REGION_HOLD]])</f>
        <v>South</v>
      </c>
      <c r="E5808">
        <v>1473</v>
      </c>
      <c r="F5808">
        <v>36</v>
      </c>
      <c r="G5808">
        <v>1205</v>
      </c>
    </row>
    <row r="5809" spans="1:7" x14ac:dyDescent="0.4">
      <c r="A5809" s="1">
        <v>43964</v>
      </c>
      <c r="B5809" t="s">
        <v>8</v>
      </c>
      <c r="C5809" t="s">
        <v>73</v>
      </c>
      <c r="D5809" t="str">
        <f>TRIM(COVID_STATE[[#This Row],[ REGION_HOLD]])</f>
        <v>West</v>
      </c>
      <c r="E5809">
        <v>170</v>
      </c>
      <c r="F5809">
        <v>3</v>
      </c>
      <c r="G5809">
        <v>76</v>
      </c>
    </row>
    <row r="5810" spans="1:7" x14ac:dyDescent="0.4">
      <c r="A5810" s="1">
        <v>43964</v>
      </c>
      <c r="B5810" t="s">
        <v>31</v>
      </c>
      <c r="C5810" t="s">
        <v>74</v>
      </c>
      <c r="D5810" t="str">
        <f>TRIM(COVID_STATE[[#This Row],[ REGION_HOLD]])</f>
        <v>Northeast</v>
      </c>
      <c r="E5810">
        <v>2</v>
      </c>
      <c r="F5810">
        <v>0</v>
      </c>
      <c r="G5810">
        <v>53</v>
      </c>
    </row>
    <row r="5811" spans="1:7" x14ac:dyDescent="0.4">
      <c r="A5811" s="1">
        <v>43964</v>
      </c>
      <c r="B5811" t="s">
        <v>32</v>
      </c>
      <c r="C5811" t="s">
        <v>71</v>
      </c>
      <c r="D5811" t="str">
        <f>TRIM(COVID_STATE[[#This Row],[ REGION_HOLD]])</f>
        <v>South</v>
      </c>
      <c r="E5811">
        <v>946</v>
      </c>
      <c r="F5811">
        <v>36</v>
      </c>
      <c r="G5811">
        <v>927</v>
      </c>
    </row>
    <row r="5812" spans="1:7" x14ac:dyDescent="0.4">
      <c r="A5812" s="1">
        <v>43964</v>
      </c>
      <c r="B5812" t="s">
        <v>0</v>
      </c>
      <c r="C5812" t="s">
        <v>73</v>
      </c>
      <c r="D5812" t="str">
        <f>TRIM(COVID_STATE[[#This Row],[ REGION_HOLD]])</f>
        <v>West</v>
      </c>
      <c r="E5812">
        <v>110</v>
      </c>
      <c r="F5812">
        <v>5</v>
      </c>
      <c r="G5812">
        <v>977</v>
      </c>
    </row>
    <row r="5813" spans="1:7" x14ac:dyDescent="0.4">
      <c r="A5813" s="1">
        <v>43964</v>
      </c>
      <c r="B5813" t="s">
        <v>50</v>
      </c>
      <c r="C5813" t="s">
        <v>71</v>
      </c>
      <c r="D5813" t="str">
        <f>TRIM(COVID_STATE[[#This Row],[ REGION_HOLD]])</f>
        <v>South</v>
      </c>
      <c r="E5813">
        <v>26</v>
      </c>
      <c r="F5813">
        <v>1</v>
      </c>
      <c r="G5813">
        <v>59</v>
      </c>
    </row>
    <row r="5814" spans="1:7" x14ac:dyDescent="0.4">
      <c r="A5814" s="1">
        <v>43964</v>
      </c>
      <c r="B5814" t="s">
        <v>5</v>
      </c>
      <c r="C5814" t="s">
        <v>75</v>
      </c>
      <c r="D5814" t="str">
        <f>TRIM(COVID_STATE[[#This Row],[ REGION_HOLD]])</f>
        <v>Midwest</v>
      </c>
      <c r="E5814">
        <v>286</v>
      </c>
      <c r="F5814">
        <v>3</v>
      </c>
      <c r="G5814">
        <v>421</v>
      </c>
    </row>
    <row r="5815" spans="1:7" x14ac:dyDescent="0.4">
      <c r="A5815" s="1">
        <v>43964</v>
      </c>
      <c r="B5815" t="s">
        <v>44</v>
      </c>
      <c r="C5815" t="s">
        <v>73</v>
      </c>
      <c r="D5815" t="str">
        <f>TRIM(COVID_STATE[[#This Row],[ REGION_HOLD]])</f>
        <v>West</v>
      </c>
      <c r="E5815">
        <v>13</v>
      </c>
      <c r="F5815">
        <v>0</v>
      </c>
      <c r="G5815">
        <v>7</v>
      </c>
    </row>
    <row r="5816" spans="1:7" x14ac:dyDescent="0.4">
      <c r="A5816" s="1">
        <v>43965</v>
      </c>
      <c r="B5816" t="s">
        <v>47</v>
      </c>
      <c r="C5816" t="s">
        <v>71</v>
      </c>
      <c r="D5816" t="str">
        <f>TRIM(COVID_STATE[[#This Row],[ REGION_HOLD]])</f>
        <v>South</v>
      </c>
      <c r="E5816">
        <v>401</v>
      </c>
      <c r="F5816">
        <v>23</v>
      </c>
      <c r="G5816">
        <v>473</v>
      </c>
    </row>
    <row r="5817" spans="1:7" x14ac:dyDescent="0.4">
      <c r="A5817" s="1">
        <v>43965</v>
      </c>
      <c r="B5817" t="s">
        <v>45</v>
      </c>
      <c r="C5817" t="s">
        <v>73</v>
      </c>
      <c r="D5817" t="str">
        <f>TRIM(COVID_STATE[[#This Row],[ REGION_HOLD]])</f>
        <v>West</v>
      </c>
      <c r="E5817">
        <v>4</v>
      </c>
      <c r="F5817">
        <v>0</v>
      </c>
      <c r="G5817">
        <v>8</v>
      </c>
    </row>
    <row r="5818" spans="1:7" x14ac:dyDescent="0.4">
      <c r="A5818" s="1">
        <v>43965</v>
      </c>
      <c r="B5818" t="s">
        <v>3</v>
      </c>
      <c r="C5818" t="s">
        <v>73</v>
      </c>
      <c r="D5818" t="str">
        <f>TRIM(COVID_STATE[[#This Row],[ REGION_HOLD]])</f>
        <v>West</v>
      </c>
      <c r="E5818">
        <v>498</v>
      </c>
      <c r="F5818">
        <v>30</v>
      </c>
      <c r="G5818">
        <v>624</v>
      </c>
    </row>
    <row r="5819" spans="1:7" x14ac:dyDescent="0.4">
      <c r="A5819" s="1">
        <v>43965</v>
      </c>
      <c r="B5819" t="s">
        <v>39</v>
      </c>
      <c r="C5819" t="s">
        <v>71</v>
      </c>
      <c r="D5819" t="str">
        <f>TRIM(COVID_STATE[[#This Row],[ REGION_HOLD]])</f>
        <v>South</v>
      </c>
      <c r="E5819">
        <v>130</v>
      </c>
      <c r="F5819">
        <v>1</v>
      </c>
      <c r="G5819">
        <v>98</v>
      </c>
    </row>
    <row r="5820" spans="1:7" x14ac:dyDescent="0.4">
      <c r="A5820" s="1">
        <v>43965</v>
      </c>
      <c r="B5820" t="s">
        <v>2</v>
      </c>
      <c r="C5820" t="s">
        <v>73</v>
      </c>
      <c r="D5820" t="str">
        <f>TRIM(COVID_STATE[[#This Row],[ REGION_HOLD]])</f>
        <v>West</v>
      </c>
      <c r="E5820">
        <v>1729</v>
      </c>
      <c r="F5820">
        <v>25</v>
      </c>
      <c r="G5820">
        <v>3039</v>
      </c>
    </row>
    <row r="5821" spans="1:7" x14ac:dyDescent="0.4">
      <c r="A5821" s="1">
        <v>43965</v>
      </c>
      <c r="B5821" t="s">
        <v>17</v>
      </c>
      <c r="C5821" t="s">
        <v>73</v>
      </c>
      <c r="D5821" t="str">
        <f>TRIM(COVID_STATE[[#This Row],[ REGION_HOLD]])</f>
        <v>West</v>
      </c>
      <c r="E5821">
        <v>371</v>
      </c>
      <c r="F5821">
        <v>29</v>
      </c>
      <c r="G5821">
        <v>1091</v>
      </c>
    </row>
    <row r="5822" spans="1:7" x14ac:dyDescent="0.4">
      <c r="A5822" s="1">
        <v>43965</v>
      </c>
      <c r="B5822" t="s">
        <v>33</v>
      </c>
      <c r="C5822" t="s">
        <v>74</v>
      </c>
      <c r="D5822" t="str">
        <f>TRIM(COVID_STATE[[#This Row],[ REGION_HOLD]])</f>
        <v>Northeast</v>
      </c>
      <c r="E5822">
        <v>609</v>
      </c>
      <c r="F5822">
        <v>94</v>
      </c>
      <c r="G5822">
        <v>3219</v>
      </c>
    </row>
    <row r="5823" spans="1:7" x14ac:dyDescent="0.4">
      <c r="A5823" s="1">
        <v>43965</v>
      </c>
      <c r="B5823" t="s">
        <v>40</v>
      </c>
      <c r="C5823" t="s">
        <v>71</v>
      </c>
      <c r="D5823" t="str">
        <f>TRIM(COVID_STATE[[#This Row],[ REGION_HOLD]])</f>
        <v>South</v>
      </c>
      <c r="E5823">
        <v>271</v>
      </c>
      <c r="F5823">
        <v>13</v>
      </c>
      <c r="G5823">
        <v>260</v>
      </c>
    </row>
    <row r="5824" spans="1:7" x14ac:dyDescent="0.4">
      <c r="A5824" s="1">
        <v>43965</v>
      </c>
      <c r="B5824" t="s">
        <v>28</v>
      </c>
      <c r="C5824" t="s">
        <v>71</v>
      </c>
      <c r="D5824" t="str">
        <f>TRIM(COVID_STATE[[#This Row],[ REGION_HOLD]])</f>
        <v>South</v>
      </c>
      <c r="E5824">
        <v>152</v>
      </c>
      <c r="F5824">
        <v>8</v>
      </c>
      <c r="G5824">
        <v>358</v>
      </c>
    </row>
    <row r="5825" spans="1:7" x14ac:dyDescent="0.4">
      <c r="A5825" s="1">
        <v>43965</v>
      </c>
      <c r="B5825" t="s">
        <v>10</v>
      </c>
      <c r="C5825" t="s">
        <v>71</v>
      </c>
      <c r="D5825" t="str">
        <f>TRIM(COVID_STATE[[#This Row],[ REGION_HOLD]])</f>
        <v>South</v>
      </c>
      <c r="E5825">
        <v>808</v>
      </c>
      <c r="F5825">
        <v>48</v>
      </c>
      <c r="G5825">
        <v>1874</v>
      </c>
    </row>
    <row r="5826" spans="1:7" x14ac:dyDescent="0.4">
      <c r="A5826" s="1">
        <v>43965</v>
      </c>
      <c r="B5826" t="s">
        <v>13</v>
      </c>
      <c r="C5826" t="s">
        <v>71</v>
      </c>
      <c r="D5826" t="str">
        <f>TRIM(COVID_STATE[[#This Row],[ REGION_HOLD]])</f>
        <v>South</v>
      </c>
      <c r="E5826">
        <v>556</v>
      </c>
      <c r="F5826">
        <v>27</v>
      </c>
      <c r="G5826">
        <v>1521</v>
      </c>
    </row>
    <row r="5827" spans="1:7" x14ac:dyDescent="0.4">
      <c r="A5827" s="1">
        <v>43965</v>
      </c>
      <c r="B5827" t="s">
        <v>21</v>
      </c>
      <c r="C5827" t="s">
        <v>73</v>
      </c>
      <c r="D5827" t="str">
        <f>TRIM(COVID_STATE[[#This Row],[ REGION_HOLD]])</f>
        <v>West</v>
      </c>
      <c r="E5827">
        <v>0</v>
      </c>
      <c r="F5827">
        <v>0</v>
      </c>
      <c r="G5827">
        <v>17</v>
      </c>
    </row>
    <row r="5828" spans="1:7" x14ac:dyDescent="0.4">
      <c r="A5828" s="1">
        <v>43965</v>
      </c>
      <c r="B5828" t="s">
        <v>48</v>
      </c>
      <c r="C5828" t="s">
        <v>73</v>
      </c>
      <c r="D5828" t="str">
        <f>TRIM(COVID_STATE[[#This Row],[ REGION_HOLD]])</f>
        <v>West</v>
      </c>
      <c r="E5828">
        <v>27</v>
      </c>
      <c r="F5828">
        <v>3</v>
      </c>
      <c r="G5828">
        <v>72</v>
      </c>
    </row>
    <row r="5829" spans="1:7" x14ac:dyDescent="0.4">
      <c r="A5829" s="1">
        <v>43965</v>
      </c>
      <c r="B5829" t="s">
        <v>1</v>
      </c>
      <c r="C5829" t="s">
        <v>75</v>
      </c>
      <c r="D5829" t="str">
        <f>TRIM(COVID_STATE[[#This Row],[ REGION_HOLD]])</f>
        <v>Midwest</v>
      </c>
      <c r="E5829">
        <v>3207</v>
      </c>
      <c r="F5829">
        <v>130</v>
      </c>
      <c r="G5829">
        <v>3945</v>
      </c>
    </row>
    <row r="5830" spans="1:7" x14ac:dyDescent="0.4">
      <c r="A5830" s="1">
        <v>43965</v>
      </c>
      <c r="B5830" t="s">
        <v>22</v>
      </c>
      <c r="C5830" t="s">
        <v>75</v>
      </c>
      <c r="D5830" t="str">
        <f>TRIM(COVID_STATE[[#This Row],[ REGION_HOLD]])</f>
        <v>Midwest</v>
      </c>
      <c r="E5830">
        <v>583</v>
      </c>
      <c r="F5830">
        <v>27</v>
      </c>
      <c r="G5830">
        <v>1646</v>
      </c>
    </row>
    <row r="5831" spans="1:7" x14ac:dyDescent="0.4">
      <c r="A5831" s="1">
        <v>43965</v>
      </c>
      <c r="B5831" t="s">
        <v>34</v>
      </c>
      <c r="C5831" t="s">
        <v>75</v>
      </c>
      <c r="D5831" t="str">
        <f>TRIM(COVID_STATE[[#This Row],[ REGION_HOLD]])</f>
        <v>Midwest</v>
      </c>
      <c r="E5831">
        <v>386</v>
      </c>
      <c r="F5831">
        <v>12</v>
      </c>
      <c r="G5831">
        <v>318</v>
      </c>
    </row>
    <row r="5832" spans="1:7" x14ac:dyDescent="0.4">
      <c r="A5832" s="1">
        <v>43965</v>
      </c>
      <c r="B5832" t="s">
        <v>29</v>
      </c>
      <c r="C5832" t="s">
        <v>75</v>
      </c>
      <c r="D5832" t="str">
        <f>TRIM(COVID_STATE[[#This Row],[ REGION_HOLD]])</f>
        <v>Midwest</v>
      </c>
      <c r="E5832">
        <v>116</v>
      </c>
      <c r="F5832">
        <v>2</v>
      </c>
      <c r="G5832">
        <v>181</v>
      </c>
    </row>
    <row r="5833" spans="1:7" x14ac:dyDescent="0.4">
      <c r="A5833" s="1">
        <v>43965</v>
      </c>
      <c r="B5833" t="s">
        <v>23</v>
      </c>
      <c r="C5833" t="s">
        <v>71</v>
      </c>
      <c r="D5833" t="str">
        <f>TRIM(COVID_STATE[[#This Row],[ REGION_HOLD]])</f>
        <v>South</v>
      </c>
      <c r="E5833">
        <v>295</v>
      </c>
      <c r="F5833">
        <v>7</v>
      </c>
      <c r="G5833">
        <v>341</v>
      </c>
    </row>
    <row r="5834" spans="1:7" x14ac:dyDescent="0.4">
      <c r="A5834" s="1">
        <v>43965</v>
      </c>
      <c r="B5834" t="s">
        <v>35</v>
      </c>
      <c r="C5834" t="s">
        <v>71</v>
      </c>
      <c r="D5834" t="str">
        <f>TRIM(COVID_STATE[[#This Row],[ REGION_HOLD]])</f>
        <v>South</v>
      </c>
      <c r="E5834">
        <v>827</v>
      </c>
      <c r="F5834">
        <v>36</v>
      </c>
      <c r="G5834">
        <v>2417</v>
      </c>
    </row>
    <row r="5835" spans="1:7" x14ac:dyDescent="0.4">
      <c r="A5835" s="1">
        <v>43965</v>
      </c>
      <c r="B5835" t="s">
        <v>46</v>
      </c>
      <c r="C5835" t="s">
        <v>74</v>
      </c>
      <c r="D5835" t="str">
        <f>TRIM(COVID_STATE[[#This Row],[ REGION_HOLD]])</f>
        <v>Northeast</v>
      </c>
      <c r="E5835">
        <v>50</v>
      </c>
      <c r="F5835">
        <v>3</v>
      </c>
      <c r="G5835">
        <v>69</v>
      </c>
    </row>
    <row r="5836" spans="1:7" x14ac:dyDescent="0.4">
      <c r="A5836" s="1">
        <v>43965</v>
      </c>
      <c r="B5836" t="s">
        <v>18</v>
      </c>
      <c r="C5836" t="s">
        <v>71</v>
      </c>
      <c r="D5836" t="str">
        <f>TRIM(COVID_STATE[[#This Row],[ REGION_HOLD]])</f>
        <v>South</v>
      </c>
      <c r="E5836">
        <v>1094</v>
      </c>
      <c r="F5836">
        <v>57</v>
      </c>
      <c r="G5836">
        <v>1866</v>
      </c>
    </row>
    <row r="5837" spans="1:7" x14ac:dyDescent="0.4">
      <c r="A5837" s="1">
        <v>43965</v>
      </c>
      <c r="B5837" t="s">
        <v>4</v>
      </c>
      <c r="C5837" t="s">
        <v>74</v>
      </c>
      <c r="D5837" t="str">
        <f>TRIM(COVID_STATE[[#This Row],[ REGION_HOLD]])</f>
        <v>Northeast</v>
      </c>
      <c r="E5837">
        <v>1685</v>
      </c>
      <c r="F5837">
        <v>167</v>
      </c>
      <c r="G5837">
        <v>5482</v>
      </c>
    </row>
    <row r="5838" spans="1:7" x14ac:dyDescent="0.4">
      <c r="A5838" s="1">
        <v>43965</v>
      </c>
      <c r="B5838" t="s">
        <v>37</v>
      </c>
      <c r="C5838" t="s">
        <v>75</v>
      </c>
      <c r="D5838" t="str">
        <f>TRIM(COVID_STATE[[#This Row],[ REGION_HOLD]])</f>
        <v>Midwest</v>
      </c>
      <c r="E5838">
        <v>1182</v>
      </c>
      <c r="F5838">
        <v>73</v>
      </c>
      <c r="G5838">
        <v>4787</v>
      </c>
    </row>
    <row r="5839" spans="1:7" x14ac:dyDescent="0.4">
      <c r="A5839" s="1">
        <v>43965</v>
      </c>
      <c r="B5839" t="s">
        <v>24</v>
      </c>
      <c r="C5839" t="s">
        <v>75</v>
      </c>
      <c r="D5839" t="str">
        <f>TRIM(COVID_STATE[[#This Row],[ REGION_HOLD]])</f>
        <v>Midwest</v>
      </c>
      <c r="E5839">
        <v>527</v>
      </c>
      <c r="F5839">
        <v>34</v>
      </c>
      <c r="G5839">
        <v>672</v>
      </c>
    </row>
    <row r="5840" spans="1:7" x14ac:dyDescent="0.4">
      <c r="A5840" s="1">
        <v>43965</v>
      </c>
      <c r="B5840" t="s">
        <v>41</v>
      </c>
      <c r="C5840" t="s">
        <v>71</v>
      </c>
      <c r="D5840" t="str">
        <f>TRIM(COVID_STATE[[#This Row],[ REGION_HOLD]])</f>
        <v>South</v>
      </c>
      <c r="E5840">
        <v>393</v>
      </c>
      <c r="F5840">
        <v>15</v>
      </c>
      <c r="G5840">
        <v>480</v>
      </c>
    </row>
    <row r="5841" spans="1:7" x14ac:dyDescent="0.4">
      <c r="A5841" s="1">
        <v>43965</v>
      </c>
      <c r="B5841" t="s">
        <v>30</v>
      </c>
      <c r="C5841" t="s">
        <v>75</v>
      </c>
      <c r="D5841" t="str">
        <f>TRIM(COVID_STATE[[#This Row],[ REGION_HOLD]])</f>
        <v>Midwest</v>
      </c>
      <c r="E5841">
        <v>121</v>
      </c>
      <c r="F5841">
        <v>16</v>
      </c>
      <c r="G5841">
        <v>564</v>
      </c>
    </row>
    <row r="5842" spans="1:7" x14ac:dyDescent="0.4">
      <c r="A5842" s="1">
        <v>43965</v>
      </c>
      <c r="B5842" t="s">
        <v>49</v>
      </c>
      <c r="C5842" t="s">
        <v>73</v>
      </c>
      <c r="D5842" t="str">
        <f>TRIM(COVID_STATE[[#This Row],[ REGION_HOLD]])</f>
        <v>West</v>
      </c>
      <c r="E5842">
        <v>0</v>
      </c>
      <c r="F5842">
        <v>0</v>
      </c>
      <c r="G5842">
        <v>16</v>
      </c>
    </row>
    <row r="5843" spans="1:7" x14ac:dyDescent="0.4">
      <c r="A5843" s="1">
        <v>43965</v>
      </c>
      <c r="B5843" t="s">
        <v>7</v>
      </c>
      <c r="C5843" t="s">
        <v>75</v>
      </c>
      <c r="D5843" t="str">
        <f>TRIM(COVID_STATE[[#This Row],[ REGION_HOLD]])</f>
        <v>Midwest</v>
      </c>
      <c r="E5843">
        <v>339</v>
      </c>
      <c r="F5843">
        <v>11</v>
      </c>
      <c r="G5843">
        <v>117</v>
      </c>
    </row>
    <row r="5844" spans="1:7" x14ac:dyDescent="0.4">
      <c r="A5844" s="1">
        <v>43965</v>
      </c>
      <c r="B5844" t="s">
        <v>19</v>
      </c>
      <c r="C5844" t="s">
        <v>73</v>
      </c>
      <c r="D5844" t="str">
        <f>TRIM(COVID_STATE[[#This Row],[ REGION_HOLD]])</f>
        <v>West</v>
      </c>
      <c r="E5844">
        <v>122</v>
      </c>
      <c r="F5844">
        <v>8</v>
      </c>
      <c r="G5844">
        <v>339</v>
      </c>
    </row>
    <row r="5845" spans="1:7" x14ac:dyDescent="0.4">
      <c r="A5845" s="1">
        <v>43965</v>
      </c>
      <c r="B5845" t="s">
        <v>14</v>
      </c>
      <c r="C5845" t="s">
        <v>74</v>
      </c>
      <c r="D5845" t="str">
        <f>TRIM(COVID_STATE[[#This Row],[ REGION_HOLD]])</f>
        <v>Northeast</v>
      </c>
      <c r="E5845">
        <v>83</v>
      </c>
      <c r="F5845">
        <v>1</v>
      </c>
      <c r="G5845">
        <v>151</v>
      </c>
    </row>
    <row r="5846" spans="1:7" x14ac:dyDescent="0.4">
      <c r="A5846" s="1">
        <v>43965</v>
      </c>
      <c r="B5846" t="s">
        <v>16</v>
      </c>
      <c r="C5846" t="s">
        <v>74</v>
      </c>
      <c r="D5846" t="str">
        <f>TRIM(COVID_STATE[[#This Row],[ REGION_HOLD]])</f>
        <v>Northeast</v>
      </c>
      <c r="E5846">
        <v>1144</v>
      </c>
      <c r="F5846">
        <v>244</v>
      </c>
      <c r="G5846">
        <v>9946</v>
      </c>
    </row>
    <row r="5847" spans="1:7" x14ac:dyDescent="0.4">
      <c r="A5847" s="1">
        <v>43965</v>
      </c>
      <c r="B5847" t="s">
        <v>42</v>
      </c>
      <c r="C5847" t="s">
        <v>73</v>
      </c>
      <c r="D5847" t="str">
        <f>TRIM(COVID_STATE[[#This Row],[ REGION_HOLD]])</f>
        <v>West</v>
      </c>
      <c r="E5847">
        <v>139</v>
      </c>
      <c r="F5847">
        <v>11</v>
      </c>
      <c r="G5847">
        <v>242</v>
      </c>
    </row>
    <row r="5848" spans="1:7" x14ac:dyDescent="0.4">
      <c r="A5848" s="1">
        <v>43965</v>
      </c>
      <c r="B5848" t="s">
        <v>11</v>
      </c>
      <c r="C5848" t="s">
        <v>74</v>
      </c>
      <c r="D5848" t="str">
        <f>TRIM(COVID_STATE[[#This Row],[ REGION_HOLD]])</f>
        <v>Northeast</v>
      </c>
      <c r="E5848">
        <v>2364</v>
      </c>
      <c r="F5848">
        <v>169</v>
      </c>
      <c r="G5848">
        <v>27617</v>
      </c>
    </row>
    <row r="5849" spans="1:7" x14ac:dyDescent="0.4">
      <c r="A5849" s="1">
        <v>43965</v>
      </c>
      <c r="B5849" t="s">
        <v>15</v>
      </c>
      <c r="C5849" t="s">
        <v>71</v>
      </c>
      <c r="D5849" t="str">
        <f>TRIM(COVID_STATE[[#This Row],[ REGION_HOLD]])</f>
        <v>South</v>
      </c>
      <c r="E5849">
        <v>743</v>
      </c>
      <c r="F5849">
        <v>17</v>
      </c>
      <c r="G5849">
        <v>632</v>
      </c>
    </row>
    <row r="5850" spans="1:7" x14ac:dyDescent="0.4">
      <c r="A5850" s="1">
        <v>43965</v>
      </c>
      <c r="B5850" t="s">
        <v>43</v>
      </c>
      <c r="C5850" t="s">
        <v>75</v>
      </c>
      <c r="D5850" t="str">
        <f>TRIM(COVID_STATE[[#This Row],[ REGION_HOLD]])</f>
        <v>Midwest</v>
      </c>
      <c r="E5850">
        <v>65</v>
      </c>
      <c r="F5850">
        <v>0</v>
      </c>
      <c r="G5850">
        <v>40</v>
      </c>
    </row>
    <row r="5851" spans="1:7" x14ac:dyDescent="0.4">
      <c r="A5851" s="1">
        <v>43965</v>
      </c>
      <c r="B5851" t="s">
        <v>36</v>
      </c>
      <c r="C5851" t="s">
        <v>75</v>
      </c>
      <c r="D5851" t="str">
        <f>TRIM(COVID_STATE[[#This Row],[ REGION_HOLD]])</f>
        <v>Midwest</v>
      </c>
      <c r="E5851">
        <v>636</v>
      </c>
      <c r="F5851">
        <v>51</v>
      </c>
      <c r="G5851">
        <v>1534</v>
      </c>
    </row>
    <row r="5852" spans="1:7" x14ac:dyDescent="0.4">
      <c r="A5852" s="1">
        <v>43965</v>
      </c>
      <c r="B5852" t="s">
        <v>25</v>
      </c>
      <c r="C5852" t="s">
        <v>71</v>
      </c>
      <c r="D5852" t="str">
        <f>TRIM(COVID_STATE[[#This Row],[ REGION_HOLD]])</f>
        <v>South</v>
      </c>
      <c r="E5852">
        <v>110</v>
      </c>
      <c r="F5852">
        <v>6</v>
      </c>
      <c r="G5852">
        <v>284</v>
      </c>
    </row>
    <row r="5853" spans="1:7" x14ac:dyDescent="0.4">
      <c r="A5853" s="1">
        <v>43965</v>
      </c>
      <c r="B5853" t="s">
        <v>9</v>
      </c>
      <c r="C5853" t="s">
        <v>73</v>
      </c>
      <c r="D5853" t="str">
        <f>TRIM(COVID_STATE[[#This Row],[ REGION_HOLD]])</f>
        <v>West</v>
      </c>
      <c r="E5853">
        <v>132</v>
      </c>
      <c r="F5853">
        <v>3</v>
      </c>
      <c r="G5853">
        <v>137</v>
      </c>
    </row>
    <row r="5854" spans="1:7" x14ac:dyDescent="0.4">
      <c r="A5854" s="1">
        <v>43965</v>
      </c>
      <c r="B5854" t="s">
        <v>26</v>
      </c>
      <c r="C5854" t="s">
        <v>74</v>
      </c>
      <c r="D5854" t="str">
        <f>TRIM(COVID_STATE[[#This Row],[ REGION_HOLD]])</f>
        <v>Northeast</v>
      </c>
      <c r="E5854">
        <v>964</v>
      </c>
      <c r="F5854">
        <v>194</v>
      </c>
      <c r="G5854">
        <v>4298</v>
      </c>
    </row>
    <row r="5855" spans="1:7" x14ac:dyDescent="0.4">
      <c r="A5855" s="1">
        <v>43965</v>
      </c>
      <c r="B5855" t="s">
        <v>12</v>
      </c>
      <c r="C5855" t="s">
        <v>74</v>
      </c>
      <c r="D5855" t="str">
        <f>TRIM(COVID_STATE[[#This Row],[ REGION_HOLD]])</f>
        <v>Northeast</v>
      </c>
      <c r="E5855">
        <v>181</v>
      </c>
      <c r="F5855">
        <v>6</v>
      </c>
      <c r="G5855">
        <v>468</v>
      </c>
    </row>
    <row r="5856" spans="1:7" x14ac:dyDescent="0.4">
      <c r="A5856" s="1">
        <v>43965</v>
      </c>
      <c r="B5856" t="s">
        <v>27</v>
      </c>
      <c r="C5856" t="s">
        <v>71</v>
      </c>
      <c r="D5856" t="str">
        <f>TRIM(COVID_STATE[[#This Row],[ REGION_HOLD]])</f>
        <v>South</v>
      </c>
      <c r="E5856">
        <v>159</v>
      </c>
      <c r="F5856">
        <v>9</v>
      </c>
      <c r="G5856">
        <v>371</v>
      </c>
    </row>
    <row r="5857" spans="1:7" x14ac:dyDescent="0.4">
      <c r="A5857" s="1">
        <v>43965</v>
      </c>
      <c r="B5857" t="s">
        <v>38</v>
      </c>
      <c r="C5857" t="s">
        <v>75</v>
      </c>
      <c r="D5857" t="str">
        <f>TRIM(COVID_STATE[[#This Row],[ REGION_HOLD]])</f>
        <v>Midwest</v>
      </c>
      <c r="E5857">
        <v>60</v>
      </c>
      <c r="F5857">
        <v>4</v>
      </c>
      <c r="G5857">
        <v>43</v>
      </c>
    </row>
    <row r="5858" spans="1:7" x14ac:dyDescent="0.4">
      <c r="A5858" s="1">
        <v>43965</v>
      </c>
      <c r="B5858" t="s">
        <v>20</v>
      </c>
      <c r="C5858" t="s">
        <v>71</v>
      </c>
      <c r="D5858" t="str">
        <f>TRIM(COVID_STATE[[#This Row],[ REGION_HOLD]])</f>
        <v>South</v>
      </c>
      <c r="E5858">
        <v>327</v>
      </c>
      <c r="F5858">
        <v>13</v>
      </c>
      <c r="G5858">
        <v>284</v>
      </c>
    </row>
    <row r="5859" spans="1:7" x14ac:dyDescent="0.4">
      <c r="A5859" s="1">
        <v>43965</v>
      </c>
      <c r="B5859" t="s">
        <v>6</v>
      </c>
      <c r="C5859" t="s">
        <v>71</v>
      </c>
      <c r="D5859" t="str">
        <f>TRIM(COVID_STATE[[#This Row],[ REGION_HOLD]])</f>
        <v>South</v>
      </c>
      <c r="E5859">
        <v>1347</v>
      </c>
      <c r="F5859">
        <v>51</v>
      </c>
      <c r="G5859">
        <v>1256</v>
      </c>
    </row>
    <row r="5860" spans="1:7" x14ac:dyDescent="0.4">
      <c r="A5860" s="1">
        <v>43965</v>
      </c>
      <c r="B5860" t="s">
        <v>8</v>
      </c>
      <c r="C5860" t="s">
        <v>73</v>
      </c>
      <c r="D5860" t="str">
        <f>TRIM(COVID_STATE[[#This Row],[ REGION_HOLD]])</f>
        <v>West</v>
      </c>
      <c r="E5860">
        <v>136</v>
      </c>
      <c r="F5860">
        <v>0</v>
      </c>
      <c r="G5860">
        <v>76</v>
      </c>
    </row>
    <row r="5861" spans="1:7" x14ac:dyDescent="0.4">
      <c r="A5861" s="1">
        <v>43965</v>
      </c>
      <c r="B5861" t="s">
        <v>31</v>
      </c>
      <c r="C5861" t="s">
        <v>74</v>
      </c>
      <c r="D5861" t="str">
        <f>TRIM(COVID_STATE[[#This Row],[ REGION_HOLD]])</f>
        <v>Northeast</v>
      </c>
      <c r="E5861">
        <v>3</v>
      </c>
      <c r="F5861">
        <v>0</v>
      </c>
      <c r="G5861">
        <v>53</v>
      </c>
    </row>
    <row r="5862" spans="1:7" x14ac:dyDescent="0.4">
      <c r="A5862" s="1">
        <v>43965</v>
      </c>
      <c r="B5862" t="s">
        <v>32</v>
      </c>
      <c r="C5862" t="s">
        <v>71</v>
      </c>
      <c r="D5862" t="str">
        <f>TRIM(COVID_STATE[[#This Row],[ REGION_HOLD]])</f>
        <v>South</v>
      </c>
      <c r="E5862">
        <v>1067</v>
      </c>
      <c r="F5862">
        <v>28</v>
      </c>
      <c r="G5862">
        <v>955</v>
      </c>
    </row>
    <row r="5863" spans="1:7" x14ac:dyDescent="0.4">
      <c r="A5863" s="1">
        <v>43965</v>
      </c>
      <c r="B5863" t="s">
        <v>0</v>
      </c>
      <c r="C5863" t="s">
        <v>73</v>
      </c>
      <c r="D5863" t="str">
        <f>TRIM(COVID_STATE[[#This Row],[ REGION_HOLD]])</f>
        <v>West</v>
      </c>
      <c r="E5863">
        <v>369</v>
      </c>
      <c r="F5863">
        <v>14</v>
      </c>
      <c r="G5863">
        <v>991</v>
      </c>
    </row>
    <row r="5864" spans="1:7" x14ac:dyDescent="0.4">
      <c r="A5864" s="1">
        <v>43965</v>
      </c>
      <c r="B5864" t="s">
        <v>50</v>
      </c>
      <c r="C5864" t="s">
        <v>71</v>
      </c>
      <c r="D5864" t="str">
        <f>TRIM(COVID_STATE[[#This Row],[ REGION_HOLD]])</f>
        <v>South</v>
      </c>
      <c r="E5864">
        <v>30</v>
      </c>
      <c r="F5864">
        <v>3</v>
      </c>
      <c r="G5864">
        <v>62</v>
      </c>
    </row>
    <row r="5865" spans="1:7" x14ac:dyDescent="0.4">
      <c r="A5865" s="1">
        <v>43965</v>
      </c>
      <c r="B5865" t="s">
        <v>5</v>
      </c>
      <c r="C5865" t="s">
        <v>75</v>
      </c>
      <c r="D5865" t="str">
        <f>TRIM(COVID_STATE[[#This Row],[ REGION_HOLD]])</f>
        <v>Midwest</v>
      </c>
      <c r="E5865">
        <v>377</v>
      </c>
      <c r="F5865">
        <v>13</v>
      </c>
      <c r="G5865">
        <v>434</v>
      </c>
    </row>
    <row r="5866" spans="1:7" x14ac:dyDescent="0.4">
      <c r="A5866" s="1">
        <v>43965</v>
      </c>
      <c r="B5866" t="s">
        <v>44</v>
      </c>
      <c r="C5866" t="s">
        <v>73</v>
      </c>
      <c r="D5866" t="str">
        <f>TRIM(COVID_STATE[[#This Row],[ REGION_HOLD]])</f>
        <v>West</v>
      </c>
      <c r="E5866">
        <v>13</v>
      </c>
      <c r="F5866">
        <v>0</v>
      </c>
      <c r="G5866">
        <v>7</v>
      </c>
    </row>
    <row r="5867" spans="1:7" x14ac:dyDescent="0.4">
      <c r="A5867" s="1">
        <v>43966</v>
      </c>
      <c r="B5867" t="s">
        <v>47</v>
      </c>
      <c r="C5867" t="s">
        <v>71</v>
      </c>
      <c r="D5867" t="str">
        <f>TRIM(COVID_STATE[[#This Row],[ REGION_HOLD]])</f>
        <v>South</v>
      </c>
      <c r="E5867">
        <v>272</v>
      </c>
      <c r="F5867">
        <v>10</v>
      </c>
      <c r="G5867">
        <v>483</v>
      </c>
    </row>
    <row r="5868" spans="1:7" x14ac:dyDescent="0.4">
      <c r="A5868" s="1">
        <v>43966</v>
      </c>
      <c r="B5868" t="s">
        <v>45</v>
      </c>
      <c r="C5868" t="s">
        <v>73</v>
      </c>
      <c r="D5868" t="str">
        <f>TRIM(COVID_STATE[[#This Row],[ REGION_HOLD]])</f>
        <v>West</v>
      </c>
      <c r="E5868">
        <v>1</v>
      </c>
      <c r="F5868">
        <v>0</v>
      </c>
      <c r="G5868">
        <v>8</v>
      </c>
    </row>
    <row r="5869" spans="1:7" x14ac:dyDescent="0.4">
      <c r="A5869" s="1">
        <v>43966</v>
      </c>
      <c r="B5869" t="s">
        <v>3</v>
      </c>
      <c r="C5869" t="s">
        <v>73</v>
      </c>
      <c r="D5869" t="str">
        <f>TRIM(COVID_STATE[[#This Row],[ REGION_HOLD]])</f>
        <v>West</v>
      </c>
      <c r="E5869">
        <v>495</v>
      </c>
      <c r="F5869">
        <v>27</v>
      </c>
      <c r="G5869">
        <v>651</v>
      </c>
    </row>
    <row r="5870" spans="1:7" x14ac:dyDescent="0.4">
      <c r="A5870" s="1">
        <v>43966</v>
      </c>
      <c r="B5870" t="s">
        <v>39</v>
      </c>
      <c r="C5870" t="s">
        <v>71</v>
      </c>
      <c r="D5870" t="str">
        <f>TRIM(COVID_STATE[[#This Row],[ REGION_HOLD]])</f>
        <v>South</v>
      </c>
      <c r="E5870">
        <v>97</v>
      </c>
      <c r="F5870">
        <v>0</v>
      </c>
      <c r="G5870">
        <v>98</v>
      </c>
    </row>
    <row r="5871" spans="1:7" x14ac:dyDescent="0.4">
      <c r="A5871" s="1">
        <v>43966</v>
      </c>
      <c r="B5871" t="s">
        <v>2</v>
      </c>
      <c r="C5871" t="s">
        <v>73</v>
      </c>
      <c r="D5871" t="str">
        <f>TRIM(COVID_STATE[[#This Row],[ REGION_HOLD]])</f>
        <v>West</v>
      </c>
      <c r="E5871">
        <v>2068</v>
      </c>
      <c r="F5871">
        <v>153</v>
      </c>
      <c r="G5871">
        <v>3192</v>
      </c>
    </row>
    <row r="5872" spans="1:7" x14ac:dyDescent="0.4">
      <c r="A5872" s="1">
        <v>43966</v>
      </c>
      <c r="B5872" t="s">
        <v>17</v>
      </c>
      <c r="C5872" t="s">
        <v>73</v>
      </c>
      <c r="D5872" t="str">
        <f>TRIM(COVID_STATE[[#This Row],[ REGION_HOLD]])</f>
        <v>West</v>
      </c>
      <c r="E5872">
        <v>394</v>
      </c>
      <c r="F5872">
        <v>59</v>
      </c>
      <c r="G5872">
        <v>1150</v>
      </c>
    </row>
    <row r="5873" spans="1:7" x14ac:dyDescent="0.4">
      <c r="A5873" s="1">
        <v>43966</v>
      </c>
      <c r="B5873" t="s">
        <v>33</v>
      </c>
      <c r="C5873" t="s">
        <v>74</v>
      </c>
      <c r="D5873" t="str">
        <f>TRIM(COVID_STATE[[#This Row],[ REGION_HOLD]])</f>
        <v>Northeast</v>
      </c>
      <c r="E5873">
        <v>621</v>
      </c>
      <c r="F5873">
        <v>66</v>
      </c>
      <c r="G5873">
        <v>3285</v>
      </c>
    </row>
    <row r="5874" spans="1:7" x14ac:dyDescent="0.4">
      <c r="A5874" s="1">
        <v>43966</v>
      </c>
      <c r="B5874" t="s">
        <v>40</v>
      </c>
      <c r="C5874" t="s">
        <v>71</v>
      </c>
      <c r="D5874" t="str">
        <f>TRIM(COVID_STATE[[#This Row],[ REGION_HOLD]])</f>
        <v>South</v>
      </c>
      <c r="E5874">
        <v>150</v>
      </c>
      <c r="F5874">
        <v>11</v>
      </c>
      <c r="G5874">
        <v>271</v>
      </c>
    </row>
    <row r="5875" spans="1:7" x14ac:dyDescent="0.4">
      <c r="A5875" s="1">
        <v>43966</v>
      </c>
      <c r="B5875" t="s">
        <v>28</v>
      </c>
      <c r="C5875" t="s">
        <v>71</v>
      </c>
      <c r="D5875" t="str">
        <f>TRIM(COVID_STATE[[#This Row],[ REGION_HOLD]])</f>
        <v>South</v>
      </c>
      <c r="E5875">
        <v>135</v>
      </c>
      <c r="F5875">
        <v>10</v>
      </c>
      <c r="G5875">
        <v>368</v>
      </c>
    </row>
    <row r="5876" spans="1:7" x14ac:dyDescent="0.4">
      <c r="A5876" s="1">
        <v>43966</v>
      </c>
      <c r="B5876" t="s">
        <v>10</v>
      </c>
      <c r="C5876" t="s">
        <v>71</v>
      </c>
      <c r="D5876" t="str">
        <f>TRIM(COVID_STATE[[#This Row],[ REGION_HOLD]])</f>
        <v>South</v>
      </c>
      <c r="E5876">
        <v>928</v>
      </c>
      <c r="F5876">
        <v>42</v>
      </c>
      <c r="G5876">
        <v>1916</v>
      </c>
    </row>
    <row r="5877" spans="1:7" x14ac:dyDescent="0.4">
      <c r="A5877" s="1">
        <v>43966</v>
      </c>
      <c r="B5877" t="s">
        <v>13</v>
      </c>
      <c r="C5877" t="s">
        <v>71</v>
      </c>
      <c r="D5877" t="str">
        <f>TRIM(COVID_STATE[[#This Row],[ REGION_HOLD]])</f>
        <v>South</v>
      </c>
      <c r="E5877">
        <v>820</v>
      </c>
      <c r="F5877">
        <v>42</v>
      </c>
      <c r="G5877">
        <v>1563</v>
      </c>
    </row>
    <row r="5878" spans="1:7" x14ac:dyDescent="0.4">
      <c r="A5878" s="1">
        <v>43966</v>
      </c>
      <c r="B5878" t="s">
        <v>21</v>
      </c>
      <c r="C5878" t="s">
        <v>73</v>
      </c>
      <c r="D5878" t="str">
        <f>TRIM(COVID_STATE[[#This Row],[ REGION_HOLD]])</f>
        <v>West</v>
      </c>
      <c r="E5878">
        <v>1</v>
      </c>
      <c r="F5878">
        <v>0</v>
      </c>
      <c r="G5878">
        <v>17</v>
      </c>
    </row>
    <row r="5879" spans="1:7" x14ac:dyDescent="0.4">
      <c r="A5879" s="1">
        <v>43966</v>
      </c>
      <c r="B5879" t="s">
        <v>48</v>
      </c>
      <c r="C5879" t="s">
        <v>73</v>
      </c>
      <c r="D5879" t="str">
        <f>TRIM(COVID_STATE[[#This Row],[ REGION_HOLD]])</f>
        <v>West</v>
      </c>
      <c r="E5879">
        <v>37</v>
      </c>
      <c r="F5879">
        <v>1</v>
      </c>
      <c r="G5879">
        <v>73</v>
      </c>
    </row>
    <row r="5880" spans="1:7" x14ac:dyDescent="0.4">
      <c r="A5880" s="1">
        <v>43966</v>
      </c>
      <c r="B5880" t="s">
        <v>1</v>
      </c>
      <c r="C5880" t="s">
        <v>75</v>
      </c>
      <c r="D5880" t="str">
        <f>TRIM(COVID_STATE[[#This Row],[ REGION_HOLD]])</f>
        <v>Midwest</v>
      </c>
      <c r="E5880">
        <v>2448</v>
      </c>
      <c r="F5880">
        <v>130</v>
      </c>
      <c r="G5880">
        <v>4075</v>
      </c>
    </row>
    <row r="5881" spans="1:7" x14ac:dyDescent="0.4">
      <c r="A5881" s="1">
        <v>43966</v>
      </c>
      <c r="B5881" t="s">
        <v>22</v>
      </c>
      <c r="C5881" t="s">
        <v>75</v>
      </c>
      <c r="D5881" t="str">
        <f>TRIM(COVID_STATE[[#This Row],[ REGION_HOLD]])</f>
        <v>Midwest</v>
      </c>
      <c r="E5881">
        <v>654</v>
      </c>
      <c r="F5881">
        <v>45</v>
      </c>
      <c r="G5881">
        <v>1691</v>
      </c>
    </row>
    <row r="5882" spans="1:7" x14ac:dyDescent="0.4">
      <c r="A5882" s="1">
        <v>43966</v>
      </c>
      <c r="B5882" t="s">
        <v>34</v>
      </c>
      <c r="C5882" t="s">
        <v>75</v>
      </c>
      <c r="D5882" t="str">
        <f>TRIM(COVID_STATE[[#This Row],[ REGION_HOLD]])</f>
        <v>Midwest</v>
      </c>
      <c r="E5882">
        <v>374</v>
      </c>
      <c r="F5882">
        <v>18</v>
      </c>
      <c r="G5882">
        <v>336</v>
      </c>
    </row>
    <row r="5883" spans="1:7" x14ac:dyDescent="0.4">
      <c r="A5883" s="1">
        <v>43966</v>
      </c>
      <c r="B5883" t="s">
        <v>29</v>
      </c>
      <c r="C5883" t="s">
        <v>75</v>
      </c>
      <c r="D5883" t="str">
        <f>TRIM(COVID_STATE[[#This Row],[ REGION_HOLD]])</f>
        <v>Midwest</v>
      </c>
      <c r="E5883">
        <v>339</v>
      </c>
      <c r="F5883">
        <v>6</v>
      </c>
      <c r="G5883">
        <v>187</v>
      </c>
    </row>
    <row r="5884" spans="1:7" x14ac:dyDescent="0.4">
      <c r="A5884" s="1">
        <v>43966</v>
      </c>
      <c r="B5884" t="s">
        <v>23</v>
      </c>
      <c r="C5884" t="s">
        <v>71</v>
      </c>
      <c r="D5884" t="str">
        <f>TRIM(COVID_STATE[[#This Row],[ REGION_HOLD]])</f>
        <v>South</v>
      </c>
      <c r="E5884">
        <v>181</v>
      </c>
      <c r="F5884">
        <v>2</v>
      </c>
      <c r="G5884">
        <v>343</v>
      </c>
    </row>
    <row r="5885" spans="1:7" x14ac:dyDescent="0.4">
      <c r="A5885" s="1">
        <v>43966</v>
      </c>
      <c r="B5885" t="s">
        <v>35</v>
      </c>
      <c r="C5885" t="s">
        <v>71</v>
      </c>
      <c r="D5885" t="str">
        <f>TRIM(COVID_STATE[[#This Row],[ REGION_HOLD]])</f>
        <v>South</v>
      </c>
      <c r="E5885">
        <v>348</v>
      </c>
      <c r="F5885">
        <v>31</v>
      </c>
      <c r="G5885">
        <v>2448</v>
      </c>
    </row>
    <row r="5886" spans="1:7" x14ac:dyDescent="0.4">
      <c r="A5886" s="1">
        <v>43966</v>
      </c>
      <c r="B5886" t="s">
        <v>46</v>
      </c>
      <c r="C5886" t="s">
        <v>74</v>
      </c>
      <c r="D5886" t="str">
        <f>TRIM(COVID_STATE[[#This Row],[ REGION_HOLD]])</f>
        <v>Northeast</v>
      </c>
      <c r="E5886">
        <v>38</v>
      </c>
      <c r="F5886">
        <v>0</v>
      </c>
      <c r="G5886">
        <v>69</v>
      </c>
    </row>
    <row r="5887" spans="1:7" x14ac:dyDescent="0.4">
      <c r="A5887" s="1">
        <v>43966</v>
      </c>
      <c r="B5887" t="s">
        <v>18</v>
      </c>
      <c r="C5887" t="s">
        <v>71</v>
      </c>
      <c r="D5887" t="str">
        <f>TRIM(COVID_STATE[[#This Row],[ REGION_HOLD]])</f>
        <v>South</v>
      </c>
      <c r="E5887">
        <v>1084</v>
      </c>
      <c r="F5887">
        <v>45</v>
      </c>
      <c r="G5887">
        <v>1911</v>
      </c>
    </row>
    <row r="5888" spans="1:7" x14ac:dyDescent="0.4">
      <c r="A5888" s="1">
        <v>43966</v>
      </c>
      <c r="B5888" t="s">
        <v>4</v>
      </c>
      <c r="C5888" t="s">
        <v>74</v>
      </c>
      <c r="D5888" t="str">
        <f>TRIM(COVID_STATE[[#This Row],[ REGION_HOLD]])</f>
        <v>Northeast</v>
      </c>
      <c r="E5888">
        <v>1239</v>
      </c>
      <c r="F5888">
        <v>110</v>
      </c>
      <c r="G5888">
        <v>5592</v>
      </c>
    </row>
    <row r="5889" spans="1:7" x14ac:dyDescent="0.4">
      <c r="A5889" s="1">
        <v>43966</v>
      </c>
      <c r="B5889" t="s">
        <v>37</v>
      </c>
      <c r="C5889" t="s">
        <v>75</v>
      </c>
      <c r="D5889" t="str">
        <f>TRIM(COVID_STATE[[#This Row],[ REGION_HOLD]])</f>
        <v>Midwest</v>
      </c>
      <c r="E5889">
        <v>493</v>
      </c>
      <c r="F5889">
        <v>38</v>
      </c>
      <c r="G5889">
        <v>4825</v>
      </c>
    </row>
    <row r="5890" spans="1:7" x14ac:dyDescent="0.4">
      <c r="A5890" s="1">
        <v>43966</v>
      </c>
      <c r="B5890" t="s">
        <v>24</v>
      </c>
      <c r="C5890" t="s">
        <v>75</v>
      </c>
      <c r="D5890" t="str">
        <f>TRIM(COVID_STATE[[#This Row],[ REGION_HOLD]])</f>
        <v>Midwest</v>
      </c>
      <c r="E5890">
        <v>796</v>
      </c>
      <c r="F5890">
        <v>20</v>
      </c>
      <c r="G5890">
        <v>692</v>
      </c>
    </row>
    <row r="5891" spans="1:7" x14ac:dyDescent="0.4">
      <c r="A5891" s="1">
        <v>43966</v>
      </c>
      <c r="B5891" t="s">
        <v>41</v>
      </c>
      <c r="C5891" t="s">
        <v>71</v>
      </c>
      <c r="D5891" t="str">
        <f>TRIM(COVID_STATE[[#This Row],[ REGION_HOLD]])</f>
        <v>South</v>
      </c>
      <c r="E5891">
        <v>318</v>
      </c>
      <c r="F5891">
        <v>13</v>
      </c>
      <c r="G5891">
        <v>493</v>
      </c>
    </row>
    <row r="5892" spans="1:7" x14ac:dyDescent="0.4">
      <c r="A5892" s="1">
        <v>43966</v>
      </c>
      <c r="B5892" t="s">
        <v>30</v>
      </c>
      <c r="C5892" t="s">
        <v>75</v>
      </c>
      <c r="D5892" t="str">
        <f>TRIM(COVID_STATE[[#This Row],[ REGION_HOLD]])</f>
        <v>Midwest</v>
      </c>
      <c r="E5892">
        <v>77</v>
      </c>
      <c r="F5892">
        <v>15</v>
      </c>
      <c r="G5892">
        <v>579</v>
      </c>
    </row>
    <row r="5893" spans="1:7" x14ac:dyDescent="0.4">
      <c r="A5893" s="1">
        <v>43966</v>
      </c>
      <c r="B5893" t="s">
        <v>49</v>
      </c>
      <c r="C5893" t="s">
        <v>73</v>
      </c>
      <c r="D5893" t="str">
        <f>TRIM(COVID_STATE[[#This Row],[ REGION_HOLD]])</f>
        <v>West</v>
      </c>
      <c r="E5893">
        <v>4</v>
      </c>
      <c r="F5893">
        <v>0</v>
      </c>
      <c r="G5893">
        <v>16</v>
      </c>
    </row>
    <row r="5894" spans="1:7" x14ac:dyDescent="0.4">
      <c r="A5894" s="1">
        <v>43966</v>
      </c>
      <c r="B5894" t="s">
        <v>7</v>
      </c>
      <c r="C5894" t="s">
        <v>75</v>
      </c>
      <c r="D5894" t="str">
        <f>TRIM(COVID_STATE[[#This Row],[ REGION_HOLD]])</f>
        <v>Midwest</v>
      </c>
      <c r="E5894">
        <v>356</v>
      </c>
      <c r="F5894">
        <v>5</v>
      </c>
      <c r="G5894">
        <v>122</v>
      </c>
    </row>
    <row r="5895" spans="1:7" x14ac:dyDescent="0.4">
      <c r="A5895" s="1">
        <v>43966</v>
      </c>
      <c r="B5895" t="s">
        <v>19</v>
      </c>
      <c r="C5895" t="s">
        <v>73</v>
      </c>
      <c r="D5895" t="str">
        <f>TRIM(COVID_STATE[[#This Row],[ REGION_HOLD]])</f>
        <v>West</v>
      </c>
      <c r="E5895">
        <v>129</v>
      </c>
      <c r="F5895">
        <v>6</v>
      </c>
      <c r="G5895">
        <v>345</v>
      </c>
    </row>
    <row r="5896" spans="1:7" x14ac:dyDescent="0.4">
      <c r="A5896" s="1">
        <v>43966</v>
      </c>
      <c r="B5896" t="s">
        <v>14</v>
      </c>
      <c r="C5896" t="s">
        <v>74</v>
      </c>
      <c r="D5896" t="str">
        <f>TRIM(COVID_STATE[[#This Row],[ REGION_HOLD]])</f>
        <v>Northeast</v>
      </c>
      <c r="E5896">
        <v>82</v>
      </c>
      <c r="F5896">
        <v>8</v>
      </c>
      <c r="G5896">
        <v>159</v>
      </c>
    </row>
    <row r="5897" spans="1:7" x14ac:dyDescent="0.4">
      <c r="A5897" s="1">
        <v>43966</v>
      </c>
      <c r="B5897" t="s">
        <v>16</v>
      </c>
      <c r="C5897" t="s">
        <v>74</v>
      </c>
      <c r="D5897" t="str">
        <f>TRIM(COVID_STATE[[#This Row],[ REGION_HOLD]])</f>
        <v>Northeast</v>
      </c>
      <c r="E5897">
        <v>1201</v>
      </c>
      <c r="F5897">
        <v>192</v>
      </c>
      <c r="G5897">
        <v>10138</v>
      </c>
    </row>
    <row r="5898" spans="1:7" x14ac:dyDescent="0.4">
      <c r="A5898" s="1">
        <v>43966</v>
      </c>
      <c r="B5898" t="s">
        <v>42</v>
      </c>
      <c r="C5898" t="s">
        <v>73</v>
      </c>
      <c r="D5898" t="str">
        <f>TRIM(COVID_STATE[[#This Row],[ REGION_HOLD]])</f>
        <v>West</v>
      </c>
      <c r="E5898">
        <v>159</v>
      </c>
      <c r="F5898">
        <v>11</v>
      </c>
      <c r="G5898">
        <v>253</v>
      </c>
    </row>
    <row r="5899" spans="1:7" x14ac:dyDescent="0.4">
      <c r="A5899" s="1">
        <v>43966</v>
      </c>
      <c r="B5899" t="s">
        <v>11</v>
      </c>
      <c r="C5899" t="s">
        <v>74</v>
      </c>
      <c r="D5899" t="str">
        <f>TRIM(COVID_STATE[[#This Row],[ REGION_HOLD]])</f>
        <v>Northeast</v>
      </c>
      <c r="E5899">
        <v>2759</v>
      </c>
      <c r="F5899">
        <v>138</v>
      </c>
      <c r="G5899">
        <v>27755</v>
      </c>
    </row>
    <row r="5900" spans="1:7" x14ac:dyDescent="0.4">
      <c r="A5900" s="1">
        <v>43966</v>
      </c>
      <c r="B5900" t="s">
        <v>15</v>
      </c>
      <c r="C5900" t="s">
        <v>71</v>
      </c>
      <c r="D5900" t="str">
        <f>TRIM(COVID_STATE[[#This Row],[ REGION_HOLD]])</f>
        <v>South</v>
      </c>
      <c r="E5900">
        <v>597</v>
      </c>
      <c r="F5900">
        <v>28</v>
      </c>
      <c r="G5900">
        <v>660</v>
      </c>
    </row>
    <row r="5901" spans="1:7" x14ac:dyDescent="0.4">
      <c r="A5901" s="1">
        <v>43966</v>
      </c>
      <c r="B5901" t="s">
        <v>43</v>
      </c>
      <c r="C5901" t="s">
        <v>75</v>
      </c>
      <c r="D5901" t="str">
        <f>TRIM(COVID_STATE[[#This Row],[ REGION_HOLD]])</f>
        <v>Midwest</v>
      </c>
      <c r="E5901">
        <v>49</v>
      </c>
      <c r="F5901">
        <v>2</v>
      </c>
      <c r="G5901">
        <v>42</v>
      </c>
    </row>
    <row r="5902" spans="1:7" x14ac:dyDescent="0.4">
      <c r="A5902" s="1">
        <v>43966</v>
      </c>
      <c r="B5902" t="s">
        <v>36</v>
      </c>
      <c r="C5902" t="s">
        <v>75</v>
      </c>
      <c r="D5902" t="str">
        <f>TRIM(COVID_STATE[[#This Row],[ REGION_HOLD]])</f>
        <v>Midwest</v>
      </c>
      <c r="E5902">
        <v>593</v>
      </c>
      <c r="F5902">
        <v>47</v>
      </c>
      <c r="G5902">
        <v>1581</v>
      </c>
    </row>
    <row r="5903" spans="1:7" x14ac:dyDescent="0.4">
      <c r="A5903" s="1">
        <v>43966</v>
      </c>
      <c r="B5903" t="s">
        <v>25</v>
      </c>
      <c r="C5903" t="s">
        <v>71</v>
      </c>
      <c r="D5903" t="str">
        <f>TRIM(COVID_STATE[[#This Row],[ REGION_HOLD]])</f>
        <v>South</v>
      </c>
      <c r="E5903">
        <v>124</v>
      </c>
      <c r="F5903">
        <v>1</v>
      </c>
      <c r="G5903">
        <v>285</v>
      </c>
    </row>
    <row r="5904" spans="1:7" x14ac:dyDescent="0.4">
      <c r="A5904" s="1">
        <v>43966</v>
      </c>
      <c r="B5904" t="s">
        <v>9</v>
      </c>
      <c r="C5904" t="s">
        <v>73</v>
      </c>
      <c r="D5904" t="str">
        <f>TRIM(COVID_STATE[[#This Row],[ REGION_HOLD]])</f>
        <v>West</v>
      </c>
      <c r="E5904">
        <v>-59</v>
      </c>
      <c r="F5904">
        <v>0</v>
      </c>
      <c r="G5904">
        <v>137</v>
      </c>
    </row>
    <row r="5905" spans="1:7" x14ac:dyDescent="0.4">
      <c r="A5905" s="1">
        <v>43966</v>
      </c>
      <c r="B5905" t="s">
        <v>26</v>
      </c>
      <c r="C5905" t="s">
        <v>74</v>
      </c>
      <c r="D5905" t="str">
        <f>TRIM(COVID_STATE[[#This Row],[ REGION_HOLD]])</f>
        <v>Northeast</v>
      </c>
      <c r="E5905">
        <v>1020</v>
      </c>
      <c r="F5905">
        <v>134</v>
      </c>
      <c r="G5905">
        <v>4432</v>
      </c>
    </row>
    <row r="5906" spans="1:7" x14ac:dyDescent="0.4">
      <c r="A5906" s="1">
        <v>43966</v>
      </c>
      <c r="B5906" t="s">
        <v>12</v>
      </c>
      <c r="C5906" t="s">
        <v>74</v>
      </c>
      <c r="D5906" t="str">
        <f>TRIM(COVID_STATE[[#This Row],[ REGION_HOLD]])</f>
        <v>Northeast</v>
      </c>
      <c r="E5906">
        <v>203</v>
      </c>
      <c r="F5906">
        <v>11</v>
      </c>
      <c r="G5906">
        <v>479</v>
      </c>
    </row>
    <row r="5907" spans="1:7" x14ac:dyDescent="0.4">
      <c r="A5907" s="1">
        <v>43966</v>
      </c>
      <c r="B5907" t="s">
        <v>27</v>
      </c>
      <c r="C5907" t="s">
        <v>71</v>
      </c>
      <c r="D5907" t="str">
        <f>TRIM(COVID_STATE[[#This Row],[ REGION_HOLD]])</f>
        <v>South</v>
      </c>
      <c r="E5907">
        <v>218</v>
      </c>
      <c r="F5907">
        <v>9</v>
      </c>
      <c r="G5907">
        <v>380</v>
      </c>
    </row>
    <row r="5908" spans="1:7" x14ac:dyDescent="0.4">
      <c r="A5908" s="1">
        <v>43966</v>
      </c>
      <c r="B5908" t="s">
        <v>38</v>
      </c>
      <c r="C5908" t="s">
        <v>75</v>
      </c>
      <c r="D5908" t="str">
        <f>TRIM(COVID_STATE[[#This Row],[ REGION_HOLD]])</f>
        <v>Midwest</v>
      </c>
      <c r="E5908">
        <v>95</v>
      </c>
      <c r="F5908">
        <v>1</v>
      </c>
      <c r="G5908">
        <v>44</v>
      </c>
    </row>
    <row r="5909" spans="1:7" x14ac:dyDescent="0.4">
      <c r="A5909" s="1">
        <v>43966</v>
      </c>
      <c r="B5909" t="s">
        <v>20</v>
      </c>
      <c r="C5909" t="s">
        <v>71</v>
      </c>
      <c r="D5909" t="str">
        <f>TRIM(COVID_STATE[[#This Row],[ REGION_HOLD]])</f>
        <v>South</v>
      </c>
      <c r="E5909">
        <v>329</v>
      </c>
      <c r="F5909">
        <v>4</v>
      </c>
      <c r="G5909">
        <v>288</v>
      </c>
    </row>
    <row r="5910" spans="1:7" x14ac:dyDescent="0.4">
      <c r="A5910" s="1">
        <v>43966</v>
      </c>
      <c r="B5910" t="s">
        <v>6</v>
      </c>
      <c r="C5910" t="s">
        <v>71</v>
      </c>
      <c r="D5910" t="str">
        <f>TRIM(COVID_STATE[[#This Row],[ REGION_HOLD]])</f>
        <v>South</v>
      </c>
      <c r="E5910">
        <v>1818</v>
      </c>
      <c r="F5910">
        <v>44</v>
      </c>
      <c r="G5910">
        <v>1300</v>
      </c>
    </row>
    <row r="5911" spans="1:7" x14ac:dyDescent="0.4">
      <c r="A5911" s="1">
        <v>43966</v>
      </c>
      <c r="B5911" t="s">
        <v>8</v>
      </c>
      <c r="C5911" t="s">
        <v>73</v>
      </c>
      <c r="D5911" t="str">
        <f>TRIM(COVID_STATE[[#This Row],[ REGION_HOLD]])</f>
        <v>West</v>
      </c>
      <c r="E5911">
        <v>170</v>
      </c>
      <c r="F5911">
        <v>1</v>
      </c>
      <c r="G5911">
        <v>77</v>
      </c>
    </row>
    <row r="5912" spans="1:7" x14ac:dyDescent="0.4">
      <c r="A5912" s="1">
        <v>43966</v>
      </c>
      <c r="B5912" t="s">
        <v>31</v>
      </c>
      <c r="C5912" t="s">
        <v>74</v>
      </c>
      <c r="D5912" t="str">
        <f>TRIM(COVID_STATE[[#This Row],[ REGION_HOLD]])</f>
        <v>Northeast</v>
      </c>
      <c r="E5912">
        <v>1</v>
      </c>
      <c r="F5912">
        <v>0</v>
      </c>
      <c r="G5912">
        <v>53</v>
      </c>
    </row>
    <row r="5913" spans="1:7" x14ac:dyDescent="0.4">
      <c r="A5913" s="1">
        <v>43966</v>
      </c>
      <c r="B5913" t="s">
        <v>32</v>
      </c>
      <c r="C5913" t="s">
        <v>71</v>
      </c>
      <c r="D5913" t="str">
        <f>TRIM(COVID_STATE[[#This Row],[ REGION_HOLD]])</f>
        <v>South</v>
      </c>
      <c r="E5913">
        <v>859</v>
      </c>
      <c r="F5913">
        <v>22</v>
      </c>
      <c r="G5913">
        <v>977</v>
      </c>
    </row>
    <row r="5914" spans="1:7" x14ac:dyDescent="0.4">
      <c r="A5914" s="1">
        <v>43966</v>
      </c>
      <c r="B5914" t="s">
        <v>0</v>
      </c>
      <c r="C5914" t="s">
        <v>73</v>
      </c>
      <c r="D5914" t="str">
        <f>TRIM(COVID_STATE[[#This Row],[ REGION_HOLD]])</f>
        <v>West</v>
      </c>
      <c r="E5914">
        <v>270</v>
      </c>
      <c r="F5914">
        <v>17</v>
      </c>
      <c r="G5914">
        <v>1008</v>
      </c>
    </row>
    <row r="5915" spans="1:7" x14ac:dyDescent="0.4">
      <c r="A5915" s="1">
        <v>43966</v>
      </c>
      <c r="B5915" t="s">
        <v>50</v>
      </c>
      <c r="C5915" t="s">
        <v>71</v>
      </c>
      <c r="D5915" t="str">
        <f>TRIM(COVID_STATE[[#This Row],[ REGION_HOLD]])</f>
        <v>South</v>
      </c>
      <c r="E5915">
        <v>13</v>
      </c>
      <c r="F5915">
        <v>2</v>
      </c>
      <c r="G5915">
        <v>64</v>
      </c>
    </row>
    <row r="5916" spans="1:7" x14ac:dyDescent="0.4">
      <c r="A5916" s="1">
        <v>43966</v>
      </c>
      <c r="B5916" t="s">
        <v>5</v>
      </c>
      <c r="C5916" t="s">
        <v>75</v>
      </c>
      <c r="D5916" t="str">
        <f>TRIM(COVID_STATE[[#This Row],[ REGION_HOLD]])</f>
        <v>Midwest</v>
      </c>
      <c r="E5916">
        <v>574</v>
      </c>
      <c r="F5916">
        <v>11</v>
      </c>
      <c r="G5916">
        <v>445</v>
      </c>
    </row>
    <row r="5917" spans="1:7" x14ac:dyDescent="0.4">
      <c r="A5917" s="1">
        <v>43966</v>
      </c>
      <c r="B5917" t="s">
        <v>44</v>
      </c>
      <c r="C5917" t="s">
        <v>73</v>
      </c>
      <c r="D5917" t="str">
        <f>TRIM(COVID_STATE[[#This Row],[ REGION_HOLD]])</f>
        <v>West</v>
      </c>
      <c r="E5917">
        <v>15</v>
      </c>
      <c r="F5917">
        <v>0</v>
      </c>
      <c r="G5917">
        <v>7</v>
      </c>
    </row>
    <row r="5918" spans="1:7" x14ac:dyDescent="0.4">
      <c r="A5918" s="1">
        <v>43967</v>
      </c>
      <c r="B5918" t="s">
        <v>47</v>
      </c>
      <c r="C5918" t="s">
        <v>71</v>
      </c>
      <c r="D5918" t="str">
        <f>TRIM(COVID_STATE[[#This Row],[ REGION_HOLD]])</f>
        <v>South</v>
      </c>
      <c r="E5918">
        <v>301</v>
      </c>
      <c r="F5918">
        <v>2</v>
      </c>
      <c r="G5918">
        <v>485</v>
      </c>
    </row>
    <row r="5919" spans="1:7" x14ac:dyDescent="0.4">
      <c r="A5919" s="1">
        <v>43967</v>
      </c>
      <c r="B5919" t="s">
        <v>45</v>
      </c>
      <c r="C5919" t="s">
        <v>73</v>
      </c>
      <c r="D5919" t="str">
        <f>TRIM(COVID_STATE[[#This Row],[ REGION_HOLD]])</f>
        <v>West</v>
      </c>
      <c r="E5919">
        <v>4</v>
      </c>
      <c r="F5919">
        <v>0</v>
      </c>
      <c r="G5919">
        <v>8</v>
      </c>
    </row>
    <row r="5920" spans="1:7" x14ac:dyDescent="0.4">
      <c r="A5920" s="1">
        <v>43967</v>
      </c>
      <c r="B5920" t="s">
        <v>3</v>
      </c>
      <c r="C5920" t="s">
        <v>73</v>
      </c>
      <c r="D5920" t="str">
        <f>TRIM(COVID_STATE[[#This Row],[ REGION_HOLD]])</f>
        <v>West</v>
      </c>
      <c r="E5920">
        <v>462</v>
      </c>
      <c r="F5920">
        <v>28</v>
      </c>
      <c r="G5920">
        <v>679</v>
      </c>
    </row>
    <row r="5921" spans="1:7" x14ac:dyDescent="0.4">
      <c r="A5921" s="1">
        <v>43967</v>
      </c>
      <c r="B5921" t="s">
        <v>39</v>
      </c>
      <c r="C5921" t="s">
        <v>71</v>
      </c>
      <c r="D5921" t="str">
        <f>TRIM(COVID_STATE[[#This Row],[ REGION_HOLD]])</f>
        <v>South</v>
      </c>
      <c r="E5921">
        <v>115</v>
      </c>
      <c r="F5921">
        <v>0</v>
      </c>
      <c r="G5921">
        <v>98</v>
      </c>
    </row>
    <row r="5922" spans="1:7" x14ac:dyDescent="0.4">
      <c r="A5922" s="1">
        <v>43967</v>
      </c>
      <c r="B5922" t="s">
        <v>2</v>
      </c>
      <c r="C5922" t="s">
        <v>73</v>
      </c>
      <c r="D5922" t="str">
        <f>TRIM(COVID_STATE[[#This Row],[ REGION_HOLD]])</f>
        <v>West</v>
      </c>
      <c r="E5922">
        <v>1918</v>
      </c>
      <c r="F5922">
        <v>62</v>
      </c>
      <c r="G5922">
        <v>3254</v>
      </c>
    </row>
    <row r="5923" spans="1:7" x14ac:dyDescent="0.4">
      <c r="A5923" s="1">
        <v>43967</v>
      </c>
      <c r="B5923" t="s">
        <v>17</v>
      </c>
      <c r="C5923" t="s">
        <v>73</v>
      </c>
      <c r="D5923" t="str">
        <f>TRIM(COVID_STATE[[#This Row],[ REGION_HOLD]])</f>
        <v>West</v>
      </c>
      <c r="E5923">
        <v>397</v>
      </c>
      <c r="F5923">
        <v>42</v>
      </c>
      <c r="G5923">
        <v>1192</v>
      </c>
    </row>
    <row r="5924" spans="1:7" x14ac:dyDescent="0.4">
      <c r="A5924" s="1">
        <v>43967</v>
      </c>
      <c r="B5924" t="s">
        <v>33</v>
      </c>
      <c r="C5924" t="s">
        <v>74</v>
      </c>
      <c r="D5924" t="str">
        <f>TRIM(COVID_STATE[[#This Row],[ REGION_HOLD]])</f>
        <v>Northeast</v>
      </c>
      <c r="E5924">
        <v>618</v>
      </c>
      <c r="F5924">
        <v>54</v>
      </c>
      <c r="G5924">
        <v>3339</v>
      </c>
    </row>
    <row r="5925" spans="1:7" x14ac:dyDescent="0.4">
      <c r="A5925" s="1">
        <v>43967</v>
      </c>
      <c r="B5925" t="s">
        <v>40</v>
      </c>
      <c r="C5925" t="s">
        <v>71</v>
      </c>
      <c r="D5925" t="str">
        <f>TRIM(COVID_STATE[[#This Row],[ REGION_HOLD]])</f>
        <v>South</v>
      </c>
      <c r="E5925">
        <v>174</v>
      </c>
      <c r="F5925">
        <v>15</v>
      </c>
      <c r="G5925">
        <v>286</v>
      </c>
    </row>
    <row r="5926" spans="1:7" x14ac:dyDescent="0.4">
      <c r="A5926" s="1">
        <v>43967</v>
      </c>
      <c r="B5926" t="s">
        <v>28</v>
      </c>
      <c r="C5926" t="s">
        <v>71</v>
      </c>
      <c r="D5926" t="str">
        <f>TRIM(COVID_STATE[[#This Row],[ REGION_HOLD]])</f>
        <v>South</v>
      </c>
      <c r="E5926">
        <v>171</v>
      </c>
      <c r="F5926">
        <v>7</v>
      </c>
      <c r="G5926">
        <v>375</v>
      </c>
    </row>
    <row r="5927" spans="1:7" x14ac:dyDescent="0.4">
      <c r="A5927" s="1">
        <v>43967</v>
      </c>
      <c r="B5927" t="s">
        <v>10</v>
      </c>
      <c r="C5927" t="s">
        <v>71</v>
      </c>
      <c r="D5927" t="str">
        <f>TRIM(COVID_STATE[[#This Row],[ REGION_HOLD]])</f>
        <v>South</v>
      </c>
      <c r="E5927">
        <v>673</v>
      </c>
      <c r="F5927">
        <v>47</v>
      </c>
      <c r="G5927">
        <v>1963</v>
      </c>
    </row>
    <row r="5928" spans="1:7" x14ac:dyDescent="0.4">
      <c r="A5928" s="1">
        <v>43967</v>
      </c>
      <c r="B5928" t="s">
        <v>13</v>
      </c>
      <c r="C5928" t="s">
        <v>71</v>
      </c>
      <c r="D5928" t="str">
        <f>TRIM(COVID_STATE[[#This Row],[ REGION_HOLD]])</f>
        <v>South</v>
      </c>
      <c r="E5928">
        <v>413</v>
      </c>
      <c r="F5928">
        <v>10</v>
      </c>
      <c r="G5928">
        <v>1573</v>
      </c>
    </row>
    <row r="5929" spans="1:7" x14ac:dyDescent="0.4">
      <c r="A5929" s="1">
        <v>43967</v>
      </c>
      <c r="B5929" t="s">
        <v>21</v>
      </c>
      <c r="C5929" t="s">
        <v>73</v>
      </c>
      <c r="D5929" t="str">
        <f>TRIM(COVID_STATE[[#This Row],[ REGION_HOLD]])</f>
        <v>West</v>
      </c>
      <c r="E5929">
        <v>1</v>
      </c>
      <c r="F5929">
        <v>0</v>
      </c>
      <c r="G5929">
        <v>17</v>
      </c>
    </row>
    <row r="5930" spans="1:7" x14ac:dyDescent="0.4">
      <c r="A5930" s="1">
        <v>43967</v>
      </c>
      <c r="B5930" t="s">
        <v>48</v>
      </c>
      <c r="C5930" t="s">
        <v>73</v>
      </c>
      <c r="D5930" t="str">
        <f>TRIM(COVID_STATE[[#This Row],[ REGION_HOLD]])</f>
        <v>West</v>
      </c>
      <c r="E5930">
        <v>30</v>
      </c>
      <c r="F5930">
        <v>0</v>
      </c>
      <c r="G5930">
        <v>73</v>
      </c>
    </row>
    <row r="5931" spans="1:7" x14ac:dyDescent="0.4">
      <c r="A5931" s="1">
        <v>43967</v>
      </c>
      <c r="B5931" t="s">
        <v>1</v>
      </c>
      <c r="C5931" t="s">
        <v>75</v>
      </c>
      <c r="D5931" t="str">
        <f>TRIM(COVID_STATE[[#This Row],[ REGION_HOLD]])</f>
        <v>Midwest</v>
      </c>
      <c r="E5931">
        <v>2140</v>
      </c>
      <c r="F5931">
        <v>74</v>
      </c>
      <c r="G5931">
        <v>4149</v>
      </c>
    </row>
    <row r="5932" spans="1:7" x14ac:dyDescent="0.4">
      <c r="A5932" s="1">
        <v>43967</v>
      </c>
      <c r="B5932" t="s">
        <v>22</v>
      </c>
      <c r="C5932" t="s">
        <v>75</v>
      </c>
      <c r="D5932" t="str">
        <f>TRIM(COVID_STATE[[#This Row],[ REGION_HOLD]])</f>
        <v>Midwest</v>
      </c>
      <c r="E5932">
        <v>638</v>
      </c>
      <c r="F5932">
        <v>50</v>
      </c>
      <c r="G5932">
        <v>1741</v>
      </c>
    </row>
    <row r="5933" spans="1:7" x14ac:dyDescent="0.4">
      <c r="A5933" s="1">
        <v>43967</v>
      </c>
      <c r="B5933" t="s">
        <v>34</v>
      </c>
      <c r="C5933" t="s">
        <v>75</v>
      </c>
      <c r="D5933" t="str">
        <f>TRIM(COVID_STATE[[#This Row],[ REGION_HOLD]])</f>
        <v>Midwest</v>
      </c>
      <c r="E5933">
        <v>279</v>
      </c>
      <c r="F5933">
        <v>10</v>
      </c>
      <c r="G5933">
        <v>346</v>
      </c>
    </row>
    <row r="5934" spans="1:7" x14ac:dyDescent="0.4">
      <c r="A5934" s="1">
        <v>43967</v>
      </c>
      <c r="B5934" t="s">
        <v>29</v>
      </c>
      <c r="C5934" t="s">
        <v>75</v>
      </c>
      <c r="D5934" t="str">
        <f>TRIM(COVID_STATE[[#This Row],[ REGION_HOLD]])</f>
        <v>Midwest</v>
      </c>
      <c r="E5934">
        <v>53</v>
      </c>
      <c r="F5934">
        <v>2</v>
      </c>
      <c r="G5934">
        <v>189</v>
      </c>
    </row>
    <row r="5935" spans="1:7" x14ac:dyDescent="0.4">
      <c r="A5935" s="1">
        <v>43967</v>
      </c>
      <c r="B5935" t="s">
        <v>23</v>
      </c>
      <c r="C5935" t="s">
        <v>71</v>
      </c>
      <c r="D5935" t="str">
        <f>TRIM(COVID_STATE[[#This Row],[ REGION_HOLD]])</f>
        <v>South</v>
      </c>
      <c r="E5935">
        <v>195</v>
      </c>
      <c r="F5935">
        <v>3</v>
      </c>
      <c r="G5935">
        <v>346</v>
      </c>
    </row>
    <row r="5936" spans="1:7" x14ac:dyDescent="0.4">
      <c r="A5936" s="1">
        <v>43967</v>
      </c>
      <c r="B5936" t="s">
        <v>35</v>
      </c>
      <c r="C5936" t="s">
        <v>71</v>
      </c>
      <c r="D5936" t="str">
        <f>TRIM(COVID_STATE[[#This Row],[ REGION_HOLD]])</f>
        <v>South</v>
      </c>
      <c r="E5936">
        <v>280</v>
      </c>
      <c r="F5936">
        <v>31</v>
      </c>
      <c r="G5936">
        <v>2479</v>
      </c>
    </row>
    <row r="5937" spans="1:7" x14ac:dyDescent="0.4">
      <c r="A5937" s="1">
        <v>43967</v>
      </c>
      <c r="B5937" t="s">
        <v>46</v>
      </c>
      <c r="C5937" t="s">
        <v>74</v>
      </c>
      <c r="D5937" t="str">
        <f>TRIM(COVID_STATE[[#This Row],[ REGION_HOLD]])</f>
        <v>Northeast</v>
      </c>
      <c r="E5937">
        <v>45</v>
      </c>
      <c r="F5937">
        <v>1</v>
      </c>
      <c r="G5937">
        <v>70</v>
      </c>
    </row>
    <row r="5938" spans="1:7" x14ac:dyDescent="0.4">
      <c r="A5938" s="1">
        <v>43967</v>
      </c>
      <c r="B5938" t="s">
        <v>18</v>
      </c>
      <c r="C5938" t="s">
        <v>71</v>
      </c>
      <c r="D5938" t="str">
        <f>TRIM(COVID_STATE[[#This Row],[ REGION_HOLD]])</f>
        <v>South</v>
      </c>
      <c r="E5938">
        <v>978</v>
      </c>
      <c r="F5938">
        <v>46</v>
      </c>
      <c r="G5938">
        <v>1957</v>
      </c>
    </row>
    <row r="5939" spans="1:7" x14ac:dyDescent="0.4">
      <c r="A5939" s="1">
        <v>43967</v>
      </c>
      <c r="B5939" t="s">
        <v>4</v>
      </c>
      <c r="C5939" t="s">
        <v>74</v>
      </c>
      <c r="D5939" t="str">
        <f>TRIM(COVID_STATE[[#This Row],[ REGION_HOLD]])</f>
        <v>Northeast</v>
      </c>
      <c r="E5939">
        <v>1512</v>
      </c>
      <c r="F5939">
        <v>113</v>
      </c>
      <c r="G5939">
        <v>5705</v>
      </c>
    </row>
    <row r="5940" spans="1:7" x14ac:dyDescent="0.4">
      <c r="A5940" s="1">
        <v>43967</v>
      </c>
      <c r="B5940" t="s">
        <v>37</v>
      </c>
      <c r="C5940" t="s">
        <v>75</v>
      </c>
      <c r="D5940" t="str">
        <f>TRIM(COVID_STATE[[#This Row],[ REGION_HOLD]])</f>
        <v>Midwest</v>
      </c>
      <c r="E5940">
        <v>434</v>
      </c>
      <c r="F5940">
        <v>55</v>
      </c>
      <c r="G5940">
        <v>4880</v>
      </c>
    </row>
    <row r="5941" spans="1:7" x14ac:dyDescent="0.4">
      <c r="A5941" s="1">
        <v>43967</v>
      </c>
      <c r="B5941" t="s">
        <v>24</v>
      </c>
      <c r="C5941" t="s">
        <v>75</v>
      </c>
      <c r="D5941" t="str">
        <f>TRIM(COVID_STATE[[#This Row],[ REGION_HOLD]])</f>
        <v>Midwest</v>
      </c>
      <c r="E5941">
        <v>729</v>
      </c>
      <c r="F5941">
        <v>17</v>
      </c>
      <c r="G5941">
        <v>709</v>
      </c>
    </row>
    <row r="5942" spans="1:7" x14ac:dyDescent="0.4">
      <c r="A5942" s="1">
        <v>43967</v>
      </c>
      <c r="B5942" t="s">
        <v>41</v>
      </c>
      <c r="C5942" t="s">
        <v>71</v>
      </c>
      <c r="D5942" t="str">
        <f>TRIM(COVID_STATE[[#This Row],[ REGION_HOLD]])</f>
        <v>South</v>
      </c>
      <c r="E5942">
        <v>322</v>
      </c>
      <c r="F5942">
        <v>17</v>
      </c>
      <c r="G5942">
        <v>510</v>
      </c>
    </row>
    <row r="5943" spans="1:7" x14ac:dyDescent="0.4">
      <c r="A5943" s="1">
        <v>43967</v>
      </c>
      <c r="B5943" t="s">
        <v>30</v>
      </c>
      <c r="C5943" t="s">
        <v>75</v>
      </c>
      <c r="D5943" t="str">
        <f>TRIM(COVID_STATE[[#This Row],[ REGION_HOLD]])</f>
        <v>Midwest</v>
      </c>
      <c r="E5943">
        <v>227</v>
      </c>
      <c r="F5943">
        <v>14</v>
      </c>
      <c r="G5943">
        <v>593</v>
      </c>
    </row>
    <row r="5944" spans="1:7" x14ac:dyDescent="0.4">
      <c r="A5944" s="1">
        <v>43967</v>
      </c>
      <c r="B5944" t="s">
        <v>49</v>
      </c>
      <c r="C5944" t="s">
        <v>73</v>
      </c>
      <c r="D5944" t="str">
        <f>TRIM(COVID_STATE[[#This Row],[ REGION_HOLD]])</f>
        <v>West</v>
      </c>
      <c r="E5944">
        <v>2</v>
      </c>
      <c r="F5944">
        <v>0</v>
      </c>
      <c r="G5944">
        <v>16</v>
      </c>
    </row>
    <row r="5945" spans="1:7" x14ac:dyDescent="0.4">
      <c r="A5945" s="1">
        <v>43967</v>
      </c>
      <c r="B5945" t="s">
        <v>7</v>
      </c>
      <c r="C5945" t="s">
        <v>75</v>
      </c>
      <c r="D5945" t="str">
        <f>TRIM(COVID_STATE[[#This Row],[ REGION_HOLD]])</f>
        <v>Midwest</v>
      </c>
      <c r="E5945">
        <v>452</v>
      </c>
      <c r="F5945">
        <v>7</v>
      </c>
      <c r="G5945">
        <v>129</v>
      </c>
    </row>
    <row r="5946" spans="1:7" x14ac:dyDescent="0.4">
      <c r="A5946" s="1">
        <v>43967</v>
      </c>
      <c r="B5946" t="s">
        <v>19</v>
      </c>
      <c r="C5946" t="s">
        <v>73</v>
      </c>
      <c r="D5946" t="str">
        <f>TRIM(COVID_STATE[[#This Row],[ REGION_HOLD]])</f>
        <v>West</v>
      </c>
      <c r="E5946">
        <v>77</v>
      </c>
      <c r="F5946">
        <v>4</v>
      </c>
      <c r="G5946">
        <v>349</v>
      </c>
    </row>
    <row r="5947" spans="1:7" x14ac:dyDescent="0.4">
      <c r="A5947" s="1">
        <v>43967</v>
      </c>
      <c r="B5947" t="s">
        <v>14</v>
      </c>
      <c r="C5947" t="s">
        <v>74</v>
      </c>
      <c r="D5947" t="str">
        <f>TRIM(COVID_STATE[[#This Row],[ REGION_HOLD]])</f>
        <v>Northeast</v>
      </c>
      <c r="E5947">
        <v>92</v>
      </c>
      <c r="F5947">
        <v>12</v>
      </c>
      <c r="G5947">
        <v>171</v>
      </c>
    </row>
    <row r="5948" spans="1:7" x14ac:dyDescent="0.4">
      <c r="A5948" s="1">
        <v>43967</v>
      </c>
      <c r="B5948" t="s">
        <v>16</v>
      </c>
      <c r="C5948" t="s">
        <v>74</v>
      </c>
      <c r="D5948" t="str">
        <f>TRIM(COVID_STATE[[#This Row],[ REGION_HOLD]])</f>
        <v>Northeast</v>
      </c>
      <c r="E5948">
        <v>1184</v>
      </c>
      <c r="F5948">
        <v>111</v>
      </c>
      <c r="G5948">
        <v>10249</v>
      </c>
    </row>
    <row r="5949" spans="1:7" x14ac:dyDescent="0.4">
      <c r="A5949" s="1">
        <v>43967</v>
      </c>
      <c r="B5949" t="s">
        <v>42</v>
      </c>
      <c r="C5949" t="s">
        <v>73</v>
      </c>
      <c r="D5949" t="str">
        <f>TRIM(COVID_STATE[[#This Row],[ REGION_HOLD]])</f>
        <v>West</v>
      </c>
      <c r="E5949">
        <v>185</v>
      </c>
      <c r="F5949">
        <v>6</v>
      </c>
      <c r="G5949">
        <v>259</v>
      </c>
    </row>
    <row r="5950" spans="1:7" x14ac:dyDescent="0.4">
      <c r="A5950" s="1">
        <v>43967</v>
      </c>
      <c r="B5950" t="s">
        <v>11</v>
      </c>
      <c r="C5950" t="s">
        <v>74</v>
      </c>
      <c r="D5950" t="str">
        <f>TRIM(COVID_STATE[[#This Row],[ REGION_HOLD]])</f>
        <v>Northeast</v>
      </c>
      <c r="E5950">
        <v>2185</v>
      </c>
      <c r="F5950">
        <v>198</v>
      </c>
      <c r="G5950">
        <v>27953</v>
      </c>
    </row>
    <row r="5951" spans="1:7" x14ac:dyDescent="0.4">
      <c r="A5951" s="1">
        <v>43967</v>
      </c>
      <c r="B5951" t="s">
        <v>15</v>
      </c>
      <c r="C5951" t="s">
        <v>71</v>
      </c>
      <c r="D5951" t="str">
        <f>TRIM(COVID_STATE[[#This Row],[ REGION_HOLD]])</f>
        <v>South</v>
      </c>
      <c r="E5951">
        <v>819</v>
      </c>
      <c r="F5951">
        <v>11</v>
      </c>
      <c r="G5951">
        <v>671</v>
      </c>
    </row>
    <row r="5952" spans="1:7" x14ac:dyDescent="0.4">
      <c r="A5952" s="1">
        <v>43967</v>
      </c>
      <c r="B5952" t="s">
        <v>43</v>
      </c>
      <c r="C5952" t="s">
        <v>75</v>
      </c>
      <c r="D5952" t="str">
        <f>TRIM(COVID_STATE[[#This Row],[ REGION_HOLD]])</f>
        <v>Midwest</v>
      </c>
      <c r="E5952">
        <v>87</v>
      </c>
      <c r="F5952">
        <v>0</v>
      </c>
      <c r="G5952">
        <v>42</v>
      </c>
    </row>
    <row r="5953" spans="1:7" x14ac:dyDescent="0.4">
      <c r="A5953" s="1">
        <v>43967</v>
      </c>
      <c r="B5953" t="s">
        <v>36</v>
      </c>
      <c r="C5953" t="s">
        <v>75</v>
      </c>
      <c r="D5953" t="str">
        <f>TRIM(COVID_STATE[[#This Row],[ REGION_HOLD]])</f>
        <v>Midwest</v>
      </c>
      <c r="E5953">
        <v>520</v>
      </c>
      <c r="F5953">
        <v>29</v>
      </c>
      <c r="G5953">
        <v>1610</v>
      </c>
    </row>
    <row r="5954" spans="1:7" x14ac:dyDescent="0.4">
      <c r="A5954" s="1">
        <v>43967</v>
      </c>
      <c r="B5954" t="s">
        <v>25</v>
      </c>
      <c r="C5954" t="s">
        <v>71</v>
      </c>
      <c r="D5954" t="str">
        <f>TRIM(COVID_STATE[[#This Row],[ REGION_HOLD]])</f>
        <v>South</v>
      </c>
      <c r="E5954">
        <v>151</v>
      </c>
      <c r="F5954">
        <v>3</v>
      </c>
      <c r="G5954">
        <v>288</v>
      </c>
    </row>
    <row r="5955" spans="1:7" x14ac:dyDescent="0.4">
      <c r="A5955" s="1">
        <v>43967</v>
      </c>
      <c r="B5955" t="s">
        <v>9</v>
      </c>
      <c r="C5955" t="s">
        <v>73</v>
      </c>
      <c r="D5955" t="str">
        <f>TRIM(COVID_STATE[[#This Row],[ REGION_HOLD]])</f>
        <v>West</v>
      </c>
      <c r="E5955">
        <v>71</v>
      </c>
      <c r="F5955">
        <v>0</v>
      </c>
      <c r="G5955">
        <v>137</v>
      </c>
    </row>
    <row r="5956" spans="1:7" x14ac:dyDescent="0.4">
      <c r="A5956" s="1">
        <v>43967</v>
      </c>
      <c r="B5956" t="s">
        <v>26</v>
      </c>
      <c r="C5956" t="s">
        <v>74</v>
      </c>
      <c r="D5956" t="str">
        <f>TRIM(COVID_STATE[[#This Row],[ REGION_HOLD]])</f>
        <v>Northeast</v>
      </c>
      <c r="E5956">
        <v>1050</v>
      </c>
      <c r="F5956">
        <v>58</v>
      </c>
      <c r="G5956">
        <v>4490</v>
      </c>
    </row>
    <row r="5957" spans="1:7" x14ac:dyDescent="0.4">
      <c r="A5957" s="1">
        <v>43967</v>
      </c>
      <c r="B5957" t="s">
        <v>12</v>
      </c>
      <c r="C5957" t="s">
        <v>74</v>
      </c>
      <c r="D5957" t="str">
        <f>TRIM(COVID_STATE[[#This Row],[ REGION_HOLD]])</f>
        <v>Northeast</v>
      </c>
      <c r="E5957">
        <v>215</v>
      </c>
      <c r="F5957">
        <v>10</v>
      </c>
      <c r="G5957">
        <v>489</v>
      </c>
    </row>
    <row r="5958" spans="1:7" x14ac:dyDescent="0.4">
      <c r="A5958" s="1">
        <v>43967</v>
      </c>
      <c r="B5958" t="s">
        <v>27</v>
      </c>
      <c r="C5958" t="s">
        <v>71</v>
      </c>
      <c r="D5958" t="str">
        <f>TRIM(COVID_STATE[[#This Row],[ REGION_HOLD]])</f>
        <v>South</v>
      </c>
      <c r="E5958">
        <v>254</v>
      </c>
      <c r="F5958">
        <v>0</v>
      </c>
      <c r="G5958">
        <v>380</v>
      </c>
    </row>
    <row r="5959" spans="1:7" x14ac:dyDescent="0.4">
      <c r="A5959" s="1">
        <v>43967</v>
      </c>
      <c r="B5959" t="s">
        <v>38</v>
      </c>
      <c r="C5959" t="s">
        <v>75</v>
      </c>
      <c r="D5959" t="str">
        <f>TRIM(COVID_STATE[[#This Row],[ REGION_HOLD]])</f>
        <v>Midwest</v>
      </c>
      <c r="E5959">
        <v>72</v>
      </c>
      <c r="F5959">
        <v>0</v>
      </c>
      <c r="G5959">
        <v>44</v>
      </c>
    </row>
    <row r="5960" spans="1:7" x14ac:dyDescent="0.4">
      <c r="A5960" s="1">
        <v>43967</v>
      </c>
      <c r="B5960" t="s">
        <v>20</v>
      </c>
      <c r="C5960" t="s">
        <v>71</v>
      </c>
      <c r="D5960" t="str">
        <f>TRIM(COVID_STATE[[#This Row],[ REGION_HOLD]])</f>
        <v>South</v>
      </c>
      <c r="E5960">
        <v>287</v>
      </c>
      <c r="F5960">
        <v>4</v>
      </c>
      <c r="G5960">
        <v>292</v>
      </c>
    </row>
    <row r="5961" spans="1:7" x14ac:dyDescent="0.4">
      <c r="A5961" s="1">
        <v>43967</v>
      </c>
      <c r="B5961" t="s">
        <v>6</v>
      </c>
      <c r="C5961" t="s">
        <v>71</v>
      </c>
      <c r="D5961" t="str">
        <f>TRIM(COVID_STATE[[#This Row],[ REGION_HOLD]])</f>
        <v>South</v>
      </c>
      <c r="E5961">
        <v>879</v>
      </c>
      <c r="F5961">
        <v>30</v>
      </c>
      <c r="G5961">
        <v>1330</v>
      </c>
    </row>
    <row r="5962" spans="1:7" x14ac:dyDescent="0.4">
      <c r="A5962" s="1">
        <v>43967</v>
      </c>
      <c r="B5962" t="s">
        <v>8</v>
      </c>
      <c r="C5962" t="s">
        <v>73</v>
      </c>
      <c r="D5962" t="str">
        <f>TRIM(COVID_STATE[[#This Row],[ REGION_HOLD]])</f>
        <v>West</v>
      </c>
      <c r="E5962">
        <v>138</v>
      </c>
      <c r="F5962">
        <v>1</v>
      </c>
      <c r="G5962">
        <v>78</v>
      </c>
    </row>
    <row r="5963" spans="1:7" x14ac:dyDescent="0.4">
      <c r="A5963" s="1">
        <v>43967</v>
      </c>
      <c r="B5963" t="s">
        <v>31</v>
      </c>
      <c r="C5963" t="s">
        <v>74</v>
      </c>
      <c r="D5963" t="str">
        <f>TRIM(COVID_STATE[[#This Row],[ REGION_HOLD]])</f>
        <v>Northeast</v>
      </c>
      <c r="E5963">
        <v>1</v>
      </c>
      <c r="F5963">
        <v>0</v>
      </c>
      <c r="G5963">
        <v>53</v>
      </c>
    </row>
    <row r="5964" spans="1:7" x14ac:dyDescent="0.4">
      <c r="A5964" s="1">
        <v>43967</v>
      </c>
      <c r="B5964" t="s">
        <v>32</v>
      </c>
      <c r="C5964" t="s">
        <v>71</v>
      </c>
      <c r="D5964" t="str">
        <f>TRIM(COVID_STATE[[#This Row],[ REGION_HOLD]])</f>
        <v>South</v>
      </c>
      <c r="E5964">
        <v>1011</v>
      </c>
      <c r="F5964">
        <v>25</v>
      </c>
      <c r="G5964">
        <v>1002</v>
      </c>
    </row>
    <row r="5965" spans="1:7" x14ac:dyDescent="0.4">
      <c r="A5965" s="1">
        <v>43967</v>
      </c>
      <c r="B5965" t="s">
        <v>0</v>
      </c>
      <c r="C5965" t="s">
        <v>73</v>
      </c>
      <c r="D5965" t="str">
        <f>TRIM(COVID_STATE[[#This Row],[ REGION_HOLD]])</f>
        <v>West</v>
      </c>
      <c r="E5965">
        <v>205</v>
      </c>
      <c r="F5965">
        <v>7</v>
      </c>
      <c r="G5965">
        <v>1015</v>
      </c>
    </row>
    <row r="5966" spans="1:7" x14ac:dyDescent="0.4">
      <c r="A5966" s="1">
        <v>43967</v>
      </c>
      <c r="B5966" t="s">
        <v>50</v>
      </c>
      <c r="C5966" t="s">
        <v>71</v>
      </c>
      <c r="D5966" t="str">
        <f>TRIM(COVID_STATE[[#This Row],[ REGION_HOLD]])</f>
        <v>South</v>
      </c>
      <c r="E5966">
        <v>22</v>
      </c>
      <c r="F5966">
        <v>1</v>
      </c>
      <c r="G5966">
        <v>65</v>
      </c>
    </row>
    <row r="5967" spans="1:7" x14ac:dyDescent="0.4">
      <c r="A5967" s="1">
        <v>43967</v>
      </c>
      <c r="B5967" t="s">
        <v>5</v>
      </c>
      <c r="C5967" t="s">
        <v>75</v>
      </c>
      <c r="D5967" t="str">
        <f>TRIM(COVID_STATE[[#This Row],[ REGION_HOLD]])</f>
        <v>Midwest</v>
      </c>
      <c r="E5967">
        <v>514</v>
      </c>
      <c r="F5967">
        <v>8</v>
      </c>
      <c r="G5967">
        <v>453</v>
      </c>
    </row>
    <row r="5968" spans="1:7" x14ac:dyDescent="0.4">
      <c r="A5968" s="1">
        <v>43967</v>
      </c>
      <c r="B5968" t="s">
        <v>44</v>
      </c>
      <c r="C5968" t="s">
        <v>73</v>
      </c>
      <c r="D5968" t="str">
        <f>TRIM(COVID_STATE[[#This Row],[ REGION_HOLD]])</f>
        <v>West</v>
      </c>
      <c r="E5968">
        <v>25</v>
      </c>
      <c r="F5968">
        <v>0</v>
      </c>
      <c r="G5968">
        <v>7</v>
      </c>
    </row>
    <row r="5969" spans="1:7" x14ac:dyDescent="0.4">
      <c r="A5969" s="1">
        <v>43968</v>
      </c>
      <c r="B5969" t="s">
        <v>47</v>
      </c>
      <c r="C5969" t="s">
        <v>71</v>
      </c>
      <c r="D5969" t="str">
        <f>TRIM(COVID_STATE[[#This Row],[ REGION_HOLD]])</f>
        <v>South</v>
      </c>
      <c r="E5969">
        <v>97</v>
      </c>
      <c r="F5969">
        <v>3</v>
      </c>
      <c r="G5969">
        <v>488</v>
      </c>
    </row>
    <row r="5970" spans="1:7" x14ac:dyDescent="0.4">
      <c r="A5970" s="1">
        <v>43968</v>
      </c>
      <c r="B5970" t="s">
        <v>45</v>
      </c>
      <c r="C5970" t="s">
        <v>73</v>
      </c>
      <c r="D5970" t="str">
        <f>TRIM(COVID_STATE[[#This Row],[ REGION_HOLD]])</f>
        <v>West</v>
      </c>
      <c r="E5970">
        <v>4</v>
      </c>
      <c r="F5970">
        <v>0</v>
      </c>
      <c r="G5970">
        <v>8</v>
      </c>
    </row>
    <row r="5971" spans="1:7" x14ac:dyDescent="0.4">
      <c r="A5971" s="1">
        <v>43968</v>
      </c>
      <c r="B5971" t="s">
        <v>3</v>
      </c>
      <c r="C5971" t="s">
        <v>73</v>
      </c>
      <c r="D5971" t="str">
        <f>TRIM(COVID_STATE[[#This Row],[ REGION_HOLD]])</f>
        <v>West</v>
      </c>
      <c r="E5971">
        <v>306</v>
      </c>
      <c r="F5971">
        <v>1</v>
      </c>
      <c r="G5971">
        <v>680</v>
      </c>
    </row>
    <row r="5972" spans="1:7" x14ac:dyDescent="0.4">
      <c r="A5972" s="1">
        <v>43968</v>
      </c>
      <c r="B5972" t="s">
        <v>39</v>
      </c>
      <c r="C5972" t="s">
        <v>71</v>
      </c>
      <c r="D5972" t="str">
        <f>TRIM(COVID_STATE[[#This Row],[ REGION_HOLD]])</f>
        <v>South</v>
      </c>
      <c r="E5972">
        <v>181</v>
      </c>
      <c r="F5972">
        <v>0</v>
      </c>
      <c r="G5972">
        <v>98</v>
      </c>
    </row>
    <row r="5973" spans="1:7" x14ac:dyDescent="0.4">
      <c r="A5973" s="1">
        <v>43968</v>
      </c>
      <c r="B5973" t="s">
        <v>2</v>
      </c>
      <c r="C5973" t="s">
        <v>73</v>
      </c>
      <c r="D5973" t="str">
        <f>TRIM(COVID_STATE[[#This Row],[ REGION_HOLD]])</f>
        <v>West</v>
      </c>
      <c r="E5973">
        <v>1433</v>
      </c>
      <c r="F5973">
        <v>36</v>
      </c>
      <c r="G5973">
        <v>3290</v>
      </c>
    </row>
    <row r="5974" spans="1:7" x14ac:dyDescent="0.4">
      <c r="A5974" s="1">
        <v>43968</v>
      </c>
      <c r="B5974" t="s">
        <v>17</v>
      </c>
      <c r="C5974" t="s">
        <v>73</v>
      </c>
      <c r="D5974" t="str">
        <f>TRIM(COVID_STATE[[#This Row],[ REGION_HOLD]])</f>
        <v>West</v>
      </c>
      <c r="E5974">
        <v>305</v>
      </c>
      <c r="F5974">
        <v>23</v>
      </c>
      <c r="G5974">
        <v>1215</v>
      </c>
    </row>
    <row r="5975" spans="1:7" x14ac:dyDescent="0.4">
      <c r="A5975" s="1">
        <v>43968</v>
      </c>
      <c r="B5975" t="s">
        <v>33</v>
      </c>
      <c r="C5975" t="s">
        <v>74</v>
      </c>
      <c r="D5975" t="str">
        <f>TRIM(COVID_STATE[[#This Row],[ REGION_HOLD]])</f>
        <v>Northeast</v>
      </c>
      <c r="E5975">
        <v>716</v>
      </c>
      <c r="F5975">
        <v>69</v>
      </c>
      <c r="G5975">
        <v>3408</v>
      </c>
    </row>
    <row r="5976" spans="1:7" x14ac:dyDescent="0.4">
      <c r="A5976" s="1">
        <v>43968</v>
      </c>
      <c r="B5976" t="s">
        <v>40</v>
      </c>
      <c r="C5976" t="s">
        <v>71</v>
      </c>
      <c r="D5976" t="str">
        <f>TRIM(COVID_STATE[[#This Row],[ REGION_HOLD]])</f>
        <v>South</v>
      </c>
      <c r="E5976">
        <v>123</v>
      </c>
      <c r="F5976">
        <v>4</v>
      </c>
      <c r="G5976">
        <v>290</v>
      </c>
    </row>
    <row r="5977" spans="1:7" x14ac:dyDescent="0.4">
      <c r="A5977" s="1">
        <v>43968</v>
      </c>
      <c r="B5977" t="s">
        <v>28</v>
      </c>
      <c r="C5977" t="s">
        <v>71</v>
      </c>
      <c r="D5977" t="str">
        <f>TRIM(COVID_STATE[[#This Row],[ REGION_HOLD]])</f>
        <v>South</v>
      </c>
      <c r="E5977">
        <v>81</v>
      </c>
      <c r="F5977">
        <v>8</v>
      </c>
      <c r="G5977">
        <v>383</v>
      </c>
    </row>
    <row r="5978" spans="1:7" x14ac:dyDescent="0.4">
      <c r="A5978" s="1">
        <v>43968</v>
      </c>
      <c r="B5978" t="s">
        <v>10</v>
      </c>
      <c r="C5978" t="s">
        <v>71</v>
      </c>
      <c r="D5978" t="str">
        <f>TRIM(COVID_STATE[[#This Row],[ REGION_HOLD]])</f>
        <v>South</v>
      </c>
      <c r="E5978">
        <v>777</v>
      </c>
      <c r="F5978">
        <v>9</v>
      </c>
      <c r="G5978">
        <v>1972</v>
      </c>
    </row>
    <row r="5979" spans="1:7" x14ac:dyDescent="0.4">
      <c r="A5979" s="1">
        <v>43968</v>
      </c>
      <c r="B5979" t="s">
        <v>13</v>
      </c>
      <c r="C5979" t="s">
        <v>71</v>
      </c>
      <c r="D5979" t="str">
        <f>TRIM(COVID_STATE[[#This Row],[ REGION_HOLD]])</f>
        <v>South</v>
      </c>
      <c r="E5979">
        <v>299</v>
      </c>
      <c r="F5979">
        <v>11</v>
      </c>
      <c r="G5979">
        <v>1584</v>
      </c>
    </row>
    <row r="5980" spans="1:7" x14ac:dyDescent="0.4">
      <c r="A5980" s="1">
        <v>43968</v>
      </c>
      <c r="B5980" t="s">
        <v>21</v>
      </c>
      <c r="C5980" t="s">
        <v>73</v>
      </c>
      <c r="D5980" t="str">
        <f>TRIM(COVID_STATE[[#This Row],[ REGION_HOLD]])</f>
        <v>West</v>
      </c>
      <c r="E5980">
        <v>1</v>
      </c>
      <c r="F5980">
        <v>0</v>
      </c>
      <c r="G5980">
        <v>17</v>
      </c>
    </row>
    <row r="5981" spans="1:7" x14ac:dyDescent="0.4">
      <c r="A5981" s="1">
        <v>43968</v>
      </c>
      <c r="B5981" t="s">
        <v>48</v>
      </c>
      <c r="C5981" t="s">
        <v>73</v>
      </c>
      <c r="D5981" t="str">
        <f>TRIM(COVID_STATE[[#This Row],[ REGION_HOLD]])</f>
        <v>West</v>
      </c>
      <c r="E5981">
        <v>2</v>
      </c>
      <c r="F5981">
        <v>0</v>
      </c>
      <c r="G5981">
        <v>73</v>
      </c>
    </row>
    <row r="5982" spans="1:7" x14ac:dyDescent="0.4">
      <c r="A5982" s="1">
        <v>43968</v>
      </c>
      <c r="B5982" t="s">
        <v>1</v>
      </c>
      <c r="C5982" t="s">
        <v>75</v>
      </c>
      <c r="D5982" t="str">
        <f>TRIM(COVID_STATE[[#This Row],[ REGION_HOLD]])</f>
        <v>Midwest</v>
      </c>
      <c r="E5982">
        <v>1691</v>
      </c>
      <c r="F5982">
        <v>49</v>
      </c>
      <c r="G5982">
        <v>4198</v>
      </c>
    </row>
    <row r="5983" spans="1:7" x14ac:dyDescent="0.4">
      <c r="A5983" s="1">
        <v>43968</v>
      </c>
      <c r="B5983" t="s">
        <v>22</v>
      </c>
      <c r="C5983" t="s">
        <v>75</v>
      </c>
      <c r="D5983" t="str">
        <f>TRIM(COVID_STATE[[#This Row],[ REGION_HOLD]])</f>
        <v>Midwest</v>
      </c>
      <c r="E5983">
        <v>500</v>
      </c>
      <c r="F5983">
        <v>10</v>
      </c>
      <c r="G5983">
        <v>1751</v>
      </c>
    </row>
    <row r="5984" spans="1:7" x14ac:dyDescent="0.4">
      <c r="A5984" s="1">
        <v>43968</v>
      </c>
      <c r="B5984" t="s">
        <v>34</v>
      </c>
      <c r="C5984" t="s">
        <v>75</v>
      </c>
      <c r="D5984" t="str">
        <f>TRIM(COVID_STATE[[#This Row],[ REGION_HOLD]])</f>
        <v>Midwest</v>
      </c>
      <c r="E5984">
        <v>323</v>
      </c>
      <c r="F5984">
        <v>5</v>
      </c>
      <c r="G5984">
        <v>351</v>
      </c>
    </row>
    <row r="5985" spans="1:7" x14ac:dyDescent="0.4">
      <c r="A5985" s="1">
        <v>43968</v>
      </c>
      <c r="B5985" t="s">
        <v>29</v>
      </c>
      <c r="C5985" t="s">
        <v>75</v>
      </c>
      <c r="D5985" t="str">
        <f>TRIM(COVID_STATE[[#This Row],[ REGION_HOLD]])</f>
        <v>Midwest</v>
      </c>
      <c r="E5985">
        <v>7</v>
      </c>
      <c r="F5985">
        <v>0</v>
      </c>
      <c r="G5985">
        <v>189</v>
      </c>
    </row>
    <row r="5986" spans="1:7" x14ac:dyDescent="0.4">
      <c r="A5986" s="1">
        <v>43968</v>
      </c>
      <c r="B5986" t="s">
        <v>23</v>
      </c>
      <c r="C5986" t="s">
        <v>71</v>
      </c>
      <c r="D5986" t="str">
        <f>TRIM(COVID_STATE[[#This Row],[ REGION_HOLD]])</f>
        <v>South</v>
      </c>
      <c r="E5986">
        <v>20</v>
      </c>
      <c r="F5986">
        <v>0</v>
      </c>
      <c r="G5986">
        <v>346</v>
      </c>
    </row>
    <row r="5987" spans="1:7" x14ac:dyDescent="0.4">
      <c r="A5987" s="1">
        <v>43968</v>
      </c>
      <c r="B5987" t="s">
        <v>35</v>
      </c>
      <c r="C5987" t="s">
        <v>71</v>
      </c>
      <c r="D5987" t="str">
        <f>TRIM(COVID_STATE[[#This Row],[ REGION_HOLD]])</f>
        <v>South</v>
      </c>
      <c r="E5987">
        <v>315</v>
      </c>
      <c r="F5987">
        <v>12</v>
      </c>
      <c r="G5987">
        <v>2491</v>
      </c>
    </row>
    <row r="5988" spans="1:7" x14ac:dyDescent="0.4">
      <c r="A5988" s="1">
        <v>43968</v>
      </c>
      <c r="B5988" t="s">
        <v>46</v>
      </c>
      <c r="C5988" t="s">
        <v>74</v>
      </c>
      <c r="D5988" t="str">
        <f>TRIM(COVID_STATE[[#This Row],[ REGION_HOLD]])</f>
        <v>Northeast</v>
      </c>
      <c r="E5988">
        <v>39</v>
      </c>
      <c r="F5988">
        <v>0</v>
      </c>
      <c r="G5988">
        <v>70</v>
      </c>
    </row>
    <row r="5989" spans="1:7" x14ac:dyDescent="0.4">
      <c r="A5989" s="1">
        <v>43968</v>
      </c>
      <c r="B5989" t="s">
        <v>18</v>
      </c>
      <c r="C5989" t="s">
        <v>71</v>
      </c>
      <c r="D5989" t="str">
        <f>TRIM(COVID_STATE[[#This Row],[ REGION_HOLD]])</f>
        <v>South</v>
      </c>
      <c r="E5989">
        <v>837</v>
      </c>
      <c r="F5989">
        <v>35</v>
      </c>
      <c r="G5989">
        <v>1992</v>
      </c>
    </row>
    <row r="5990" spans="1:7" x14ac:dyDescent="0.4">
      <c r="A5990" s="1">
        <v>43968</v>
      </c>
      <c r="B5990" t="s">
        <v>4</v>
      </c>
      <c r="C5990" t="s">
        <v>74</v>
      </c>
      <c r="D5990" t="str">
        <f>TRIM(COVID_STATE[[#This Row],[ REGION_HOLD]])</f>
        <v>Northeast</v>
      </c>
      <c r="E5990">
        <v>1077</v>
      </c>
      <c r="F5990">
        <v>92</v>
      </c>
      <c r="G5990">
        <v>5797</v>
      </c>
    </row>
    <row r="5991" spans="1:7" x14ac:dyDescent="0.4">
      <c r="A5991" s="1">
        <v>43968</v>
      </c>
      <c r="B5991" t="s">
        <v>37</v>
      </c>
      <c r="C5991" t="s">
        <v>75</v>
      </c>
      <c r="D5991" t="str">
        <f>TRIM(COVID_STATE[[#This Row],[ REGION_HOLD]])</f>
        <v>Midwest</v>
      </c>
      <c r="E5991">
        <v>638</v>
      </c>
      <c r="F5991">
        <v>11</v>
      </c>
      <c r="G5991">
        <v>4891</v>
      </c>
    </row>
    <row r="5992" spans="1:7" x14ac:dyDescent="0.4">
      <c r="A5992" s="1">
        <v>43968</v>
      </c>
      <c r="B5992" t="s">
        <v>24</v>
      </c>
      <c r="C5992" t="s">
        <v>75</v>
      </c>
      <c r="D5992" t="str">
        <f>TRIM(COVID_STATE[[#This Row],[ REGION_HOLD]])</f>
        <v>Midwest</v>
      </c>
      <c r="E5992">
        <v>708</v>
      </c>
      <c r="F5992">
        <v>22</v>
      </c>
      <c r="G5992">
        <v>731</v>
      </c>
    </row>
    <row r="5993" spans="1:7" x14ac:dyDescent="0.4">
      <c r="A5993" s="1">
        <v>43968</v>
      </c>
      <c r="B5993" t="s">
        <v>41</v>
      </c>
      <c r="C5993" t="s">
        <v>71</v>
      </c>
      <c r="D5993" t="str">
        <f>TRIM(COVID_STATE[[#This Row],[ REGION_HOLD]])</f>
        <v>South</v>
      </c>
      <c r="E5993">
        <v>173</v>
      </c>
      <c r="F5993">
        <v>11</v>
      </c>
      <c r="G5993">
        <v>521</v>
      </c>
    </row>
    <row r="5994" spans="1:7" x14ac:dyDescent="0.4">
      <c r="A5994" s="1">
        <v>43968</v>
      </c>
      <c r="B5994" t="s">
        <v>30</v>
      </c>
      <c r="C5994" t="s">
        <v>75</v>
      </c>
      <c r="D5994" t="str">
        <f>TRIM(COVID_STATE[[#This Row],[ REGION_HOLD]])</f>
        <v>Midwest</v>
      </c>
      <c r="E5994">
        <v>275</v>
      </c>
      <c r="F5994">
        <v>8</v>
      </c>
      <c r="G5994">
        <v>601</v>
      </c>
    </row>
    <row r="5995" spans="1:7" x14ac:dyDescent="0.4">
      <c r="A5995" s="1">
        <v>43968</v>
      </c>
      <c r="B5995" t="s">
        <v>49</v>
      </c>
      <c r="C5995" t="s">
        <v>73</v>
      </c>
      <c r="D5995" t="str">
        <f>TRIM(COVID_STATE[[#This Row],[ REGION_HOLD]])</f>
        <v>West</v>
      </c>
      <c r="E5995">
        <v>0</v>
      </c>
      <c r="F5995">
        <v>0</v>
      </c>
      <c r="G5995">
        <v>16</v>
      </c>
    </row>
    <row r="5996" spans="1:7" x14ac:dyDescent="0.4">
      <c r="A5996" s="1">
        <v>43968</v>
      </c>
      <c r="B5996" t="s">
        <v>7</v>
      </c>
      <c r="C5996" t="s">
        <v>75</v>
      </c>
      <c r="D5996" t="str">
        <f>TRIM(COVID_STATE[[#This Row],[ REGION_HOLD]])</f>
        <v>Midwest</v>
      </c>
      <c r="E5996">
        <v>128</v>
      </c>
      <c r="F5996">
        <v>0</v>
      </c>
      <c r="G5996">
        <v>129</v>
      </c>
    </row>
    <row r="5997" spans="1:7" x14ac:dyDescent="0.4">
      <c r="A5997" s="1">
        <v>43968</v>
      </c>
      <c r="B5997" t="s">
        <v>19</v>
      </c>
      <c r="C5997" t="s">
        <v>73</v>
      </c>
      <c r="D5997" t="str">
        <f>TRIM(COVID_STATE[[#This Row],[ REGION_HOLD]])</f>
        <v>West</v>
      </c>
      <c r="E5997">
        <v>125</v>
      </c>
      <c r="F5997">
        <v>1</v>
      </c>
      <c r="G5997">
        <v>350</v>
      </c>
    </row>
    <row r="5998" spans="1:7" x14ac:dyDescent="0.4">
      <c r="A5998" s="1">
        <v>43968</v>
      </c>
      <c r="B5998" t="s">
        <v>14</v>
      </c>
      <c r="C5998" t="s">
        <v>74</v>
      </c>
      <c r="D5998" t="str">
        <f>TRIM(COVID_STATE[[#This Row],[ REGION_HOLD]])</f>
        <v>Northeast</v>
      </c>
      <c r="E5998">
        <v>40</v>
      </c>
      <c r="F5998">
        <v>1</v>
      </c>
      <c r="G5998">
        <v>172</v>
      </c>
    </row>
    <row r="5999" spans="1:7" x14ac:dyDescent="0.4">
      <c r="A5999" s="1">
        <v>43968</v>
      </c>
      <c r="B5999" t="s">
        <v>16</v>
      </c>
      <c r="C5999" t="s">
        <v>74</v>
      </c>
      <c r="D5999" t="str">
        <f>TRIM(COVID_STATE[[#This Row],[ REGION_HOLD]])</f>
        <v>Northeast</v>
      </c>
      <c r="E5999">
        <v>1245</v>
      </c>
      <c r="F5999">
        <v>107</v>
      </c>
      <c r="G5999">
        <v>10356</v>
      </c>
    </row>
    <row r="6000" spans="1:7" x14ac:dyDescent="0.4">
      <c r="A6000" s="1">
        <v>43968</v>
      </c>
      <c r="B6000" t="s">
        <v>42</v>
      </c>
      <c r="C6000" t="s">
        <v>73</v>
      </c>
      <c r="D6000" t="str">
        <f>TRIM(COVID_STATE[[#This Row],[ REGION_HOLD]])</f>
        <v>West</v>
      </c>
      <c r="E6000">
        <v>91</v>
      </c>
      <c r="F6000">
        <v>6</v>
      </c>
      <c r="G6000">
        <v>265</v>
      </c>
    </row>
    <row r="6001" spans="1:7" x14ac:dyDescent="0.4">
      <c r="A6001" s="1">
        <v>43968</v>
      </c>
      <c r="B6001" t="s">
        <v>11</v>
      </c>
      <c r="C6001" t="s">
        <v>74</v>
      </c>
      <c r="D6001" t="str">
        <f>TRIM(COVID_STATE[[#This Row],[ REGION_HOLD]])</f>
        <v>Northeast</v>
      </c>
      <c r="E6001">
        <v>1901</v>
      </c>
      <c r="F6001">
        <v>215</v>
      </c>
      <c r="G6001">
        <v>28168</v>
      </c>
    </row>
    <row r="6002" spans="1:7" x14ac:dyDescent="0.4">
      <c r="A6002" s="1">
        <v>43968</v>
      </c>
      <c r="B6002" t="s">
        <v>15</v>
      </c>
      <c r="C6002" t="s">
        <v>71</v>
      </c>
      <c r="D6002" t="str">
        <f>TRIM(COVID_STATE[[#This Row],[ REGION_HOLD]])</f>
        <v>South</v>
      </c>
      <c r="E6002">
        <v>528</v>
      </c>
      <c r="F6002">
        <v>8</v>
      </c>
      <c r="G6002">
        <v>679</v>
      </c>
    </row>
    <row r="6003" spans="1:7" x14ac:dyDescent="0.4">
      <c r="A6003" s="1">
        <v>43968</v>
      </c>
      <c r="B6003" t="s">
        <v>43</v>
      </c>
      <c r="C6003" t="s">
        <v>75</v>
      </c>
      <c r="D6003" t="str">
        <f>TRIM(COVID_STATE[[#This Row],[ REGION_HOLD]])</f>
        <v>Midwest</v>
      </c>
      <c r="E6003">
        <v>52</v>
      </c>
      <c r="F6003">
        <v>1</v>
      </c>
      <c r="G6003">
        <v>43</v>
      </c>
    </row>
    <row r="6004" spans="1:7" x14ac:dyDescent="0.4">
      <c r="A6004" s="1">
        <v>43968</v>
      </c>
      <c r="B6004" t="s">
        <v>36</v>
      </c>
      <c r="C6004" t="s">
        <v>75</v>
      </c>
      <c r="D6004" t="str">
        <f>TRIM(COVID_STATE[[#This Row],[ REGION_HOLD]])</f>
        <v>Midwest</v>
      </c>
      <c r="E6004">
        <v>449</v>
      </c>
      <c r="F6004">
        <v>15</v>
      </c>
      <c r="G6004">
        <v>1625</v>
      </c>
    </row>
    <row r="6005" spans="1:7" x14ac:dyDescent="0.4">
      <c r="A6005" s="1">
        <v>43968</v>
      </c>
      <c r="B6005" t="s">
        <v>25</v>
      </c>
      <c r="C6005" t="s">
        <v>71</v>
      </c>
      <c r="D6005" t="str">
        <f>TRIM(COVID_STATE[[#This Row],[ REGION_HOLD]])</f>
        <v>South</v>
      </c>
      <c r="E6005">
        <v>73</v>
      </c>
      <c r="F6005">
        <v>0</v>
      </c>
      <c r="G6005">
        <v>288</v>
      </c>
    </row>
    <row r="6006" spans="1:7" x14ac:dyDescent="0.4">
      <c r="A6006" s="1">
        <v>43968</v>
      </c>
      <c r="B6006" t="s">
        <v>9</v>
      </c>
      <c r="C6006" t="s">
        <v>73</v>
      </c>
      <c r="D6006" t="str">
        <f>TRIM(COVID_STATE[[#This Row],[ REGION_HOLD]])</f>
        <v>West</v>
      </c>
      <c r="E6006">
        <v>11</v>
      </c>
      <c r="F6006">
        <v>0</v>
      </c>
      <c r="G6006">
        <v>137</v>
      </c>
    </row>
    <row r="6007" spans="1:7" x14ac:dyDescent="0.4">
      <c r="A6007" s="1">
        <v>43968</v>
      </c>
      <c r="B6007" t="s">
        <v>26</v>
      </c>
      <c r="C6007" t="s">
        <v>74</v>
      </c>
      <c r="D6007" t="str">
        <f>TRIM(COVID_STATE[[#This Row],[ REGION_HOLD]])</f>
        <v>Northeast</v>
      </c>
      <c r="E6007">
        <v>517</v>
      </c>
      <c r="F6007">
        <v>14</v>
      </c>
      <c r="G6007">
        <v>4504</v>
      </c>
    </row>
    <row r="6008" spans="1:7" x14ac:dyDescent="0.4">
      <c r="A6008" s="1">
        <v>43968</v>
      </c>
      <c r="B6008" t="s">
        <v>12</v>
      </c>
      <c r="C6008" t="s">
        <v>74</v>
      </c>
      <c r="D6008" t="str">
        <f>TRIM(COVID_STATE[[#This Row],[ REGION_HOLD]])</f>
        <v>Northeast</v>
      </c>
      <c r="E6008">
        <v>240</v>
      </c>
      <c r="F6008">
        <v>10</v>
      </c>
      <c r="G6008">
        <v>499</v>
      </c>
    </row>
    <row r="6009" spans="1:7" x14ac:dyDescent="0.4">
      <c r="A6009" s="1">
        <v>43968</v>
      </c>
      <c r="B6009" t="s">
        <v>27</v>
      </c>
      <c r="C6009" t="s">
        <v>71</v>
      </c>
      <c r="D6009" t="str">
        <f>TRIM(COVID_STATE[[#This Row],[ REGION_HOLD]])</f>
        <v>South</v>
      </c>
      <c r="E6009">
        <v>155</v>
      </c>
      <c r="F6009">
        <v>5</v>
      </c>
      <c r="G6009">
        <v>385</v>
      </c>
    </row>
    <row r="6010" spans="1:7" x14ac:dyDescent="0.4">
      <c r="A6010" s="1">
        <v>43968</v>
      </c>
      <c r="B6010" t="s">
        <v>38</v>
      </c>
      <c r="C6010" t="s">
        <v>75</v>
      </c>
      <c r="D6010" t="str">
        <f>TRIM(COVID_STATE[[#This Row],[ REGION_HOLD]])</f>
        <v>Midwest</v>
      </c>
      <c r="E6010">
        <v>28</v>
      </c>
      <c r="F6010">
        <v>0</v>
      </c>
      <c r="G6010">
        <v>44</v>
      </c>
    </row>
    <row r="6011" spans="1:7" x14ac:dyDescent="0.4">
      <c r="A6011" s="1">
        <v>43968</v>
      </c>
      <c r="B6011" t="s">
        <v>20</v>
      </c>
      <c r="C6011" t="s">
        <v>71</v>
      </c>
      <c r="D6011" t="str">
        <f>TRIM(COVID_STATE[[#This Row],[ REGION_HOLD]])</f>
        <v>South</v>
      </c>
      <c r="E6011">
        <v>187</v>
      </c>
      <c r="F6011">
        <v>1</v>
      </c>
      <c r="G6011">
        <v>293</v>
      </c>
    </row>
    <row r="6012" spans="1:7" x14ac:dyDescent="0.4">
      <c r="A6012" s="1">
        <v>43968</v>
      </c>
      <c r="B6012" t="s">
        <v>6</v>
      </c>
      <c r="C6012" t="s">
        <v>71</v>
      </c>
      <c r="D6012" t="str">
        <f>TRIM(COVID_STATE[[#This Row],[ REGION_HOLD]])</f>
        <v>South</v>
      </c>
      <c r="E6012">
        <v>962</v>
      </c>
      <c r="F6012">
        <v>26</v>
      </c>
      <c r="G6012">
        <v>1356</v>
      </c>
    </row>
    <row r="6013" spans="1:7" x14ac:dyDescent="0.4">
      <c r="A6013" s="1">
        <v>43968</v>
      </c>
      <c r="B6013" t="s">
        <v>8</v>
      </c>
      <c r="C6013" t="s">
        <v>73</v>
      </c>
      <c r="D6013" t="str">
        <f>TRIM(COVID_STATE[[#This Row],[ REGION_HOLD]])</f>
        <v>West</v>
      </c>
      <c r="E6013">
        <v>170</v>
      </c>
      <c r="F6013">
        <v>2</v>
      </c>
      <c r="G6013">
        <v>80</v>
      </c>
    </row>
    <row r="6014" spans="1:7" x14ac:dyDescent="0.4">
      <c r="A6014" s="1">
        <v>43968</v>
      </c>
      <c r="B6014" t="s">
        <v>31</v>
      </c>
      <c r="C6014" t="s">
        <v>74</v>
      </c>
      <c r="D6014" t="str">
        <f>TRIM(COVID_STATE[[#This Row],[ REGION_HOLD]])</f>
        <v>Northeast</v>
      </c>
      <c r="E6014">
        <v>6</v>
      </c>
      <c r="F6014">
        <v>1</v>
      </c>
      <c r="G6014">
        <v>54</v>
      </c>
    </row>
    <row r="6015" spans="1:7" x14ac:dyDescent="0.4">
      <c r="A6015" s="1">
        <v>43968</v>
      </c>
      <c r="B6015" t="s">
        <v>32</v>
      </c>
      <c r="C6015" t="s">
        <v>71</v>
      </c>
      <c r="D6015" t="str">
        <f>TRIM(COVID_STATE[[#This Row],[ REGION_HOLD]])</f>
        <v>South</v>
      </c>
      <c r="E6015">
        <v>705</v>
      </c>
      <c r="F6015">
        <v>7</v>
      </c>
      <c r="G6015">
        <v>1009</v>
      </c>
    </row>
    <row r="6016" spans="1:7" x14ac:dyDescent="0.4">
      <c r="A6016" s="1">
        <v>43968</v>
      </c>
      <c r="B6016" t="s">
        <v>0</v>
      </c>
      <c r="C6016" t="s">
        <v>73</v>
      </c>
      <c r="D6016" t="str">
        <f>TRIM(COVID_STATE[[#This Row],[ REGION_HOLD]])</f>
        <v>West</v>
      </c>
      <c r="E6016">
        <v>178</v>
      </c>
      <c r="F6016">
        <v>1</v>
      </c>
      <c r="G6016">
        <v>1016</v>
      </c>
    </row>
    <row r="6017" spans="1:7" x14ac:dyDescent="0.4">
      <c r="A6017" s="1">
        <v>43968</v>
      </c>
      <c r="B6017" t="s">
        <v>50</v>
      </c>
      <c r="C6017" t="s">
        <v>71</v>
      </c>
      <c r="D6017" t="str">
        <f>TRIM(COVID_STATE[[#This Row],[ REGION_HOLD]])</f>
        <v>South</v>
      </c>
      <c r="E6017">
        <v>22</v>
      </c>
      <c r="F6017">
        <v>2</v>
      </c>
      <c r="G6017">
        <v>67</v>
      </c>
    </row>
    <row r="6018" spans="1:7" x14ac:dyDescent="0.4">
      <c r="A6018" s="1">
        <v>43968</v>
      </c>
      <c r="B6018" t="s">
        <v>5</v>
      </c>
      <c r="C6018" t="s">
        <v>75</v>
      </c>
      <c r="D6018" t="str">
        <f>TRIM(COVID_STATE[[#This Row],[ REGION_HOLD]])</f>
        <v>Midwest</v>
      </c>
      <c r="E6018">
        <v>203</v>
      </c>
      <c r="F6018">
        <v>0</v>
      </c>
      <c r="G6018">
        <v>453</v>
      </c>
    </row>
    <row r="6019" spans="1:7" x14ac:dyDescent="0.4">
      <c r="A6019" s="1">
        <v>43968</v>
      </c>
      <c r="B6019" t="s">
        <v>44</v>
      </c>
      <c r="C6019" t="s">
        <v>73</v>
      </c>
      <c r="D6019" t="str">
        <f>TRIM(COVID_STATE[[#This Row],[ REGION_HOLD]])</f>
        <v>West</v>
      </c>
      <c r="E6019">
        <v>13</v>
      </c>
      <c r="F6019">
        <v>1</v>
      </c>
      <c r="G6019">
        <v>8</v>
      </c>
    </row>
    <row r="6020" spans="1:7" x14ac:dyDescent="0.4">
      <c r="A6020" s="1">
        <v>43969</v>
      </c>
      <c r="B6020" t="s">
        <v>47</v>
      </c>
      <c r="C6020" t="s">
        <v>71</v>
      </c>
      <c r="D6020" t="str">
        <f>TRIM(COVID_STATE[[#This Row],[ REGION_HOLD]])</f>
        <v>South</v>
      </c>
      <c r="E6020">
        <v>315</v>
      </c>
      <c r="F6020">
        <v>1</v>
      </c>
      <c r="G6020">
        <v>489</v>
      </c>
    </row>
    <row r="6021" spans="1:7" x14ac:dyDescent="0.4">
      <c r="A6021" s="1">
        <v>43969</v>
      </c>
      <c r="B6021" t="s">
        <v>45</v>
      </c>
      <c r="C6021" t="s">
        <v>73</v>
      </c>
      <c r="D6021" t="str">
        <f>TRIM(COVID_STATE[[#This Row],[ REGION_HOLD]])</f>
        <v>West</v>
      </c>
      <c r="E6021">
        <v>3</v>
      </c>
      <c r="F6021">
        <v>0</v>
      </c>
      <c r="G6021">
        <v>8</v>
      </c>
    </row>
    <row r="6022" spans="1:7" x14ac:dyDescent="0.4">
      <c r="A6022" s="1">
        <v>43969</v>
      </c>
      <c r="B6022" t="s">
        <v>3</v>
      </c>
      <c r="C6022" t="s">
        <v>73</v>
      </c>
      <c r="D6022" t="str">
        <f>TRIM(COVID_STATE[[#This Row],[ REGION_HOLD]])</f>
        <v>West</v>
      </c>
      <c r="E6022">
        <v>233</v>
      </c>
      <c r="F6022">
        <v>6</v>
      </c>
      <c r="G6022">
        <v>686</v>
      </c>
    </row>
    <row r="6023" spans="1:7" x14ac:dyDescent="0.4">
      <c r="A6023" s="1">
        <v>43969</v>
      </c>
      <c r="B6023" t="s">
        <v>39</v>
      </c>
      <c r="C6023" t="s">
        <v>71</v>
      </c>
      <c r="D6023" t="str">
        <f>TRIM(COVID_STATE[[#This Row],[ REGION_HOLD]])</f>
        <v>South</v>
      </c>
      <c r="E6023">
        <v>54</v>
      </c>
      <c r="F6023">
        <v>2</v>
      </c>
      <c r="G6023">
        <v>100</v>
      </c>
    </row>
    <row r="6024" spans="1:7" x14ac:dyDescent="0.4">
      <c r="A6024" s="1">
        <v>43969</v>
      </c>
      <c r="B6024" t="s">
        <v>2</v>
      </c>
      <c r="C6024" t="s">
        <v>73</v>
      </c>
      <c r="D6024" t="str">
        <f>TRIM(COVID_STATE[[#This Row],[ REGION_HOLD]])</f>
        <v>West</v>
      </c>
      <c r="E6024">
        <v>1577</v>
      </c>
      <c r="F6024">
        <v>32</v>
      </c>
      <c r="G6024">
        <v>3322</v>
      </c>
    </row>
    <row r="6025" spans="1:7" x14ac:dyDescent="0.4">
      <c r="A6025" s="1">
        <v>43969</v>
      </c>
      <c r="B6025" t="s">
        <v>17</v>
      </c>
      <c r="C6025" t="s">
        <v>73</v>
      </c>
      <c r="D6025" t="str">
        <f>TRIM(COVID_STATE[[#This Row],[ REGION_HOLD]])</f>
        <v>West</v>
      </c>
      <c r="E6025">
        <v>265</v>
      </c>
      <c r="F6025">
        <v>9</v>
      </c>
      <c r="G6025">
        <v>1224</v>
      </c>
    </row>
    <row r="6026" spans="1:7" x14ac:dyDescent="0.4">
      <c r="A6026" s="1">
        <v>43969</v>
      </c>
      <c r="B6026" t="s">
        <v>33</v>
      </c>
      <c r="C6026" t="s">
        <v>74</v>
      </c>
      <c r="D6026" t="str">
        <f>TRIM(COVID_STATE[[#This Row],[ REGION_HOLD]])</f>
        <v>Northeast</v>
      </c>
      <c r="E6026">
        <v>697</v>
      </c>
      <c r="F6026">
        <v>41</v>
      </c>
      <c r="G6026">
        <v>3449</v>
      </c>
    </row>
    <row r="6027" spans="1:7" x14ac:dyDescent="0.4">
      <c r="A6027" s="1">
        <v>43969</v>
      </c>
      <c r="B6027" t="s">
        <v>40</v>
      </c>
      <c r="C6027" t="s">
        <v>71</v>
      </c>
      <c r="D6027" t="str">
        <f>TRIM(COVID_STATE[[#This Row],[ REGION_HOLD]])</f>
        <v>South</v>
      </c>
      <c r="E6027">
        <v>199</v>
      </c>
      <c r="F6027">
        <v>7</v>
      </c>
      <c r="G6027">
        <v>297</v>
      </c>
    </row>
    <row r="6028" spans="1:7" x14ac:dyDescent="0.4">
      <c r="A6028" s="1">
        <v>43969</v>
      </c>
      <c r="B6028" t="s">
        <v>28</v>
      </c>
      <c r="C6028" t="s">
        <v>71</v>
      </c>
      <c r="D6028" t="str">
        <f>TRIM(COVID_STATE[[#This Row],[ REGION_HOLD]])</f>
        <v>South</v>
      </c>
      <c r="E6028">
        <v>147</v>
      </c>
      <c r="F6028">
        <v>9</v>
      </c>
      <c r="G6028">
        <v>392</v>
      </c>
    </row>
    <row r="6029" spans="1:7" x14ac:dyDescent="0.4">
      <c r="A6029" s="1">
        <v>43969</v>
      </c>
      <c r="B6029" t="s">
        <v>10</v>
      </c>
      <c r="C6029" t="s">
        <v>71</v>
      </c>
      <c r="D6029" t="str">
        <f>TRIM(COVID_STATE[[#This Row],[ REGION_HOLD]])</f>
        <v>South</v>
      </c>
      <c r="E6029">
        <v>854</v>
      </c>
      <c r="F6029">
        <v>24</v>
      </c>
      <c r="G6029">
        <v>1996</v>
      </c>
    </row>
    <row r="6030" spans="1:7" x14ac:dyDescent="0.4">
      <c r="A6030" s="1">
        <v>43969</v>
      </c>
      <c r="B6030" t="s">
        <v>13</v>
      </c>
      <c r="C6030" t="s">
        <v>71</v>
      </c>
      <c r="D6030" t="str">
        <f>TRIM(COVID_STATE[[#This Row],[ REGION_HOLD]])</f>
        <v>South</v>
      </c>
      <c r="E6030">
        <v>680</v>
      </c>
      <c r="F6030">
        <v>40</v>
      </c>
      <c r="G6030">
        <v>1624</v>
      </c>
    </row>
    <row r="6031" spans="1:7" x14ac:dyDescent="0.4">
      <c r="A6031" s="1">
        <v>43969</v>
      </c>
      <c r="B6031" t="s">
        <v>21</v>
      </c>
      <c r="C6031" t="s">
        <v>73</v>
      </c>
      <c r="D6031" t="str">
        <f>TRIM(COVID_STATE[[#This Row],[ REGION_HOLD]])</f>
        <v>West</v>
      </c>
      <c r="E6031">
        <v>0</v>
      </c>
      <c r="F6031">
        <v>0</v>
      </c>
      <c r="G6031">
        <v>17</v>
      </c>
    </row>
    <row r="6032" spans="1:7" x14ac:dyDescent="0.4">
      <c r="A6032" s="1">
        <v>43969</v>
      </c>
      <c r="B6032" t="s">
        <v>48</v>
      </c>
      <c r="C6032" t="s">
        <v>73</v>
      </c>
      <c r="D6032" t="str">
        <f>TRIM(COVID_STATE[[#This Row],[ REGION_HOLD]])</f>
        <v>West</v>
      </c>
      <c r="E6032">
        <v>34</v>
      </c>
      <c r="F6032">
        <v>1</v>
      </c>
      <c r="G6032">
        <v>74</v>
      </c>
    </row>
    <row r="6033" spans="1:7" x14ac:dyDescent="0.4">
      <c r="A6033" s="1">
        <v>43969</v>
      </c>
      <c r="B6033" t="s">
        <v>1</v>
      </c>
      <c r="C6033" t="s">
        <v>75</v>
      </c>
      <c r="D6033" t="str">
        <f>TRIM(COVID_STATE[[#This Row],[ REGION_HOLD]])</f>
        <v>Midwest</v>
      </c>
      <c r="E6033">
        <v>2418</v>
      </c>
      <c r="F6033">
        <v>59</v>
      </c>
      <c r="G6033">
        <v>4257</v>
      </c>
    </row>
    <row r="6034" spans="1:7" x14ac:dyDescent="0.4">
      <c r="A6034" s="1">
        <v>43969</v>
      </c>
      <c r="B6034" t="s">
        <v>22</v>
      </c>
      <c r="C6034" t="s">
        <v>75</v>
      </c>
      <c r="D6034" t="str">
        <f>TRIM(COVID_STATE[[#This Row],[ REGION_HOLD]])</f>
        <v>Midwest</v>
      </c>
      <c r="E6034">
        <v>478</v>
      </c>
      <c r="F6034">
        <v>14</v>
      </c>
      <c r="G6034">
        <v>1765</v>
      </c>
    </row>
    <row r="6035" spans="1:7" x14ac:dyDescent="0.4">
      <c r="A6035" s="1">
        <v>43969</v>
      </c>
      <c r="B6035" t="s">
        <v>34</v>
      </c>
      <c r="C6035" t="s">
        <v>75</v>
      </c>
      <c r="D6035" t="str">
        <f>TRIM(COVID_STATE[[#This Row],[ REGION_HOLD]])</f>
        <v>Midwest</v>
      </c>
      <c r="E6035">
        <v>304</v>
      </c>
      <c r="F6035">
        <v>4</v>
      </c>
      <c r="G6035">
        <v>355</v>
      </c>
    </row>
    <row r="6036" spans="1:7" x14ac:dyDescent="0.4">
      <c r="A6036" s="1">
        <v>43969</v>
      </c>
      <c r="B6036" t="s">
        <v>29</v>
      </c>
      <c r="C6036" t="s">
        <v>75</v>
      </c>
      <c r="D6036" t="str">
        <f>TRIM(COVID_STATE[[#This Row],[ REGION_HOLD]])</f>
        <v>Midwest</v>
      </c>
      <c r="E6036">
        <v>372</v>
      </c>
      <c r="F6036">
        <v>1</v>
      </c>
      <c r="G6036">
        <v>190</v>
      </c>
    </row>
    <row r="6037" spans="1:7" x14ac:dyDescent="0.4">
      <c r="A6037" s="1">
        <v>43969</v>
      </c>
      <c r="B6037" t="s">
        <v>23</v>
      </c>
      <c r="C6037" t="s">
        <v>71</v>
      </c>
      <c r="D6037" t="str">
        <f>TRIM(COVID_STATE[[#This Row],[ REGION_HOLD]])</f>
        <v>South</v>
      </c>
      <c r="E6037">
        <v>248</v>
      </c>
      <c r="F6037">
        <v>8</v>
      </c>
      <c r="G6037">
        <v>354</v>
      </c>
    </row>
    <row r="6038" spans="1:7" x14ac:dyDescent="0.4">
      <c r="A6038" s="1">
        <v>43969</v>
      </c>
      <c r="B6038" t="s">
        <v>35</v>
      </c>
      <c r="C6038" t="s">
        <v>71</v>
      </c>
      <c r="D6038" t="str">
        <f>TRIM(COVID_STATE[[#This Row],[ REGION_HOLD]])</f>
        <v>South</v>
      </c>
      <c r="E6038">
        <v>334</v>
      </c>
      <c r="F6038">
        <v>72</v>
      </c>
      <c r="G6038">
        <v>2563</v>
      </c>
    </row>
    <row r="6039" spans="1:7" x14ac:dyDescent="0.4">
      <c r="A6039" s="1">
        <v>43969</v>
      </c>
      <c r="B6039" t="s">
        <v>46</v>
      </c>
      <c r="C6039" t="s">
        <v>74</v>
      </c>
      <c r="D6039" t="str">
        <f>TRIM(COVID_STATE[[#This Row],[ REGION_HOLD]])</f>
        <v>Northeast</v>
      </c>
      <c r="E6039">
        <v>26</v>
      </c>
      <c r="F6039">
        <v>1</v>
      </c>
      <c r="G6039">
        <v>71</v>
      </c>
    </row>
    <row r="6040" spans="1:7" x14ac:dyDescent="0.4">
      <c r="A6040" s="1">
        <v>43969</v>
      </c>
      <c r="B6040" t="s">
        <v>18</v>
      </c>
      <c r="C6040" t="s">
        <v>71</v>
      </c>
      <c r="D6040" t="str">
        <f>TRIM(COVID_STATE[[#This Row],[ REGION_HOLD]])</f>
        <v>South</v>
      </c>
      <c r="E6040">
        <v>962</v>
      </c>
      <c r="F6040">
        <v>31</v>
      </c>
      <c r="G6040">
        <v>2023</v>
      </c>
    </row>
    <row r="6041" spans="1:7" x14ac:dyDescent="0.4">
      <c r="A6041" s="1">
        <v>43969</v>
      </c>
      <c r="B6041" t="s">
        <v>4</v>
      </c>
      <c r="C6041" t="s">
        <v>74</v>
      </c>
      <c r="D6041" t="str">
        <f>TRIM(COVID_STATE[[#This Row],[ REGION_HOLD]])</f>
        <v>Northeast</v>
      </c>
      <c r="E6041">
        <v>1042</v>
      </c>
      <c r="F6041">
        <v>65</v>
      </c>
      <c r="G6041">
        <v>5862</v>
      </c>
    </row>
    <row r="6042" spans="1:7" x14ac:dyDescent="0.4">
      <c r="A6042" s="1">
        <v>43969</v>
      </c>
      <c r="B6042" t="s">
        <v>37</v>
      </c>
      <c r="C6042" t="s">
        <v>75</v>
      </c>
      <c r="D6042" t="str">
        <f>TRIM(COVID_STATE[[#This Row],[ REGION_HOLD]])</f>
        <v>Midwest</v>
      </c>
      <c r="E6042">
        <v>799</v>
      </c>
      <c r="F6042">
        <v>24</v>
      </c>
      <c r="G6042">
        <v>4915</v>
      </c>
    </row>
    <row r="6043" spans="1:7" x14ac:dyDescent="0.4">
      <c r="A6043" s="1">
        <v>43969</v>
      </c>
      <c r="B6043" t="s">
        <v>24</v>
      </c>
      <c r="C6043" t="s">
        <v>75</v>
      </c>
      <c r="D6043" t="str">
        <f>TRIM(COVID_STATE[[#This Row],[ REGION_HOLD]])</f>
        <v>Midwest</v>
      </c>
      <c r="E6043">
        <v>695</v>
      </c>
      <c r="F6043">
        <v>9</v>
      </c>
      <c r="G6043">
        <v>740</v>
      </c>
    </row>
    <row r="6044" spans="1:7" x14ac:dyDescent="0.4">
      <c r="A6044" s="1">
        <v>43969</v>
      </c>
      <c r="B6044" t="s">
        <v>41</v>
      </c>
      <c r="C6044" t="s">
        <v>71</v>
      </c>
      <c r="D6044" t="str">
        <f>TRIM(COVID_STATE[[#This Row],[ REGION_HOLD]])</f>
        <v>South</v>
      </c>
      <c r="E6044">
        <v>136</v>
      </c>
      <c r="F6044">
        <v>7</v>
      </c>
      <c r="G6044">
        <v>528</v>
      </c>
    </row>
    <row r="6045" spans="1:7" x14ac:dyDescent="0.4">
      <c r="A6045" s="1">
        <v>43969</v>
      </c>
      <c r="B6045" t="s">
        <v>30</v>
      </c>
      <c r="C6045" t="s">
        <v>75</v>
      </c>
      <c r="D6045" t="str">
        <f>TRIM(COVID_STATE[[#This Row],[ REGION_HOLD]])</f>
        <v>Midwest</v>
      </c>
      <c r="E6045">
        <v>156</v>
      </c>
      <c r="F6045">
        <v>8</v>
      </c>
      <c r="G6045">
        <v>609</v>
      </c>
    </row>
    <row r="6046" spans="1:7" x14ac:dyDescent="0.4">
      <c r="A6046" s="1">
        <v>43969</v>
      </c>
      <c r="B6046" t="s">
        <v>49</v>
      </c>
      <c r="C6046" t="s">
        <v>73</v>
      </c>
      <c r="D6046" t="str">
        <f>TRIM(COVID_STATE[[#This Row],[ REGION_HOLD]])</f>
        <v>West</v>
      </c>
      <c r="E6046">
        <v>2</v>
      </c>
      <c r="F6046">
        <v>0</v>
      </c>
      <c r="G6046">
        <v>16</v>
      </c>
    </row>
    <row r="6047" spans="1:7" x14ac:dyDescent="0.4">
      <c r="A6047" s="1">
        <v>43969</v>
      </c>
      <c r="B6047" t="s">
        <v>7</v>
      </c>
      <c r="C6047" t="s">
        <v>75</v>
      </c>
      <c r="D6047" t="str">
        <f>TRIM(COVID_STATE[[#This Row],[ REGION_HOLD]])</f>
        <v>Midwest</v>
      </c>
      <c r="E6047">
        <v>277</v>
      </c>
      <c r="F6047">
        <v>3</v>
      </c>
      <c r="G6047">
        <v>132</v>
      </c>
    </row>
    <row r="6048" spans="1:7" x14ac:dyDescent="0.4">
      <c r="A6048" s="1">
        <v>43969</v>
      </c>
      <c r="B6048" t="s">
        <v>19</v>
      </c>
      <c r="C6048" t="s">
        <v>73</v>
      </c>
      <c r="D6048" t="str">
        <f>TRIM(COVID_STATE[[#This Row],[ REGION_HOLD]])</f>
        <v>West</v>
      </c>
      <c r="E6048">
        <v>124</v>
      </c>
      <c r="F6048">
        <v>14</v>
      </c>
      <c r="G6048">
        <v>364</v>
      </c>
    </row>
    <row r="6049" spans="1:7" x14ac:dyDescent="0.4">
      <c r="A6049" s="1">
        <v>43969</v>
      </c>
      <c r="B6049" t="s">
        <v>14</v>
      </c>
      <c r="C6049" t="s">
        <v>74</v>
      </c>
      <c r="D6049" t="str">
        <f>TRIM(COVID_STATE[[#This Row],[ REGION_HOLD]])</f>
        <v>Northeast</v>
      </c>
      <c r="E6049">
        <v>56</v>
      </c>
      <c r="F6049">
        <v>0</v>
      </c>
      <c r="G6049">
        <v>172</v>
      </c>
    </row>
    <row r="6050" spans="1:7" x14ac:dyDescent="0.4">
      <c r="A6050" s="1">
        <v>43969</v>
      </c>
      <c r="B6050" t="s">
        <v>16</v>
      </c>
      <c r="C6050" t="s">
        <v>74</v>
      </c>
      <c r="D6050" t="str">
        <f>TRIM(COVID_STATE[[#This Row],[ REGION_HOLD]])</f>
        <v>Northeast</v>
      </c>
      <c r="E6050">
        <v>1705</v>
      </c>
      <c r="F6050">
        <v>79</v>
      </c>
      <c r="G6050">
        <v>10435</v>
      </c>
    </row>
    <row r="6051" spans="1:7" x14ac:dyDescent="0.4">
      <c r="A6051" s="1">
        <v>43969</v>
      </c>
      <c r="B6051" t="s">
        <v>42</v>
      </c>
      <c r="C6051" t="s">
        <v>73</v>
      </c>
      <c r="D6051" t="str">
        <f>TRIM(COVID_STATE[[#This Row],[ REGION_HOLD]])</f>
        <v>West</v>
      </c>
      <c r="E6051">
        <v>158</v>
      </c>
      <c r="F6051">
        <v>5</v>
      </c>
      <c r="G6051">
        <v>270</v>
      </c>
    </row>
    <row r="6052" spans="1:7" x14ac:dyDescent="0.4">
      <c r="A6052" s="1">
        <v>43969</v>
      </c>
      <c r="B6052" t="s">
        <v>11</v>
      </c>
      <c r="C6052" t="s">
        <v>74</v>
      </c>
      <c r="D6052" t="str">
        <f>TRIM(COVID_STATE[[#This Row],[ REGION_HOLD]])</f>
        <v>Northeast</v>
      </c>
      <c r="E6052">
        <v>1241</v>
      </c>
      <c r="F6052">
        <v>134</v>
      </c>
      <c r="G6052">
        <v>28302</v>
      </c>
    </row>
    <row r="6053" spans="1:7" x14ac:dyDescent="0.4">
      <c r="A6053" s="1">
        <v>43969</v>
      </c>
      <c r="B6053" t="s">
        <v>15</v>
      </c>
      <c r="C6053" t="s">
        <v>71</v>
      </c>
      <c r="D6053" t="str">
        <f>TRIM(COVID_STATE[[#This Row],[ REGION_HOLD]])</f>
        <v>South</v>
      </c>
      <c r="E6053">
        <v>584</v>
      </c>
      <c r="F6053">
        <v>5</v>
      </c>
      <c r="G6053">
        <v>684</v>
      </c>
    </row>
    <row r="6054" spans="1:7" x14ac:dyDescent="0.4">
      <c r="A6054" s="1">
        <v>43969</v>
      </c>
      <c r="B6054" t="s">
        <v>43</v>
      </c>
      <c r="C6054" t="s">
        <v>75</v>
      </c>
      <c r="D6054" t="str">
        <f>TRIM(COVID_STATE[[#This Row],[ REGION_HOLD]])</f>
        <v>Midwest</v>
      </c>
      <c r="E6054">
        <v>31</v>
      </c>
      <c r="F6054">
        <v>1</v>
      </c>
      <c r="G6054">
        <v>44</v>
      </c>
    </row>
    <row r="6055" spans="1:7" x14ac:dyDescent="0.4">
      <c r="A6055" s="1">
        <v>43969</v>
      </c>
      <c r="B6055" t="s">
        <v>36</v>
      </c>
      <c r="C6055" t="s">
        <v>75</v>
      </c>
      <c r="D6055" t="str">
        <f>TRIM(COVID_STATE[[#This Row],[ REGION_HOLD]])</f>
        <v>Midwest</v>
      </c>
      <c r="E6055">
        <v>530</v>
      </c>
      <c r="F6055">
        <v>32</v>
      </c>
      <c r="G6055">
        <v>1657</v>
      </c>
    </row>
    <row r="6056" spans="1:7" x14ac:dyDescent="0.4">
      <c r="A6056" s="1">
        <v>43969</v>
      </c>
      <c r="B6056" t="s">
        <v>25</v>
      </c>
      <c r="C6056" t="s">
        <v>71</v>
      </c>
      <c r="D6056" t="str">
        <f>TRIM(COVID_STATE[[#This Row],[ REGION_HOLD]])</f>
        <v>South</v>
      </c>
      <c r="E6056">
        <v>88</v>
      </c>
      <c r="F6056">
        <v>0</v>
      </c>
      <c r="G6056">
        <v>288</v>
      </c>
    </row>
    <row r="6057" spans="1:7" x14ac:dyDescent="0.4">
      <c r="A6057" s="1">
        <v>43969</v>
      </c>
      <c r="B6057" t="s">
        <v>9</v>
      </c>
      <c r="C6057" t="s">
        <v>73</v>
      </c>
      <c r="D6057" t="str">
        <f>TRIM(COVID_STATE[[#This Row],[ REGION_HOLD]])</f>
        <v>West</v>
      </c>
      <c r="E6057">
        <v>64</v>
      </c>
      <c r="F6057">
        <v>1</v>
      </c>
      <c r="G6057">
        <v>138</v>
      </c>
    </row>
    <row r="6058" spans="1:7" x14ac:dyDescent="0.4">
      <c r="A6058" s="1">
        <v>43969</v>
      </c>
      <c r="B6058" t="s">
        <v>26</v>
      </c>
      <c r="C6058" t="s">
        <v>74</v>
      </c>
      <c r="D6058" t="str">
        <f>TRIM(COVID_STATE[[#This Row],[ REGION_HOLD]])</f>
        <v>Northeast</v>
      </c>
      <c r="E6058">
        <v>931</v>
      </c>
      <c r="F6058">
        <v>50</v>
      </c>
      <c r="G6058">
        <v>4554</v>
      </c>
    </row>
    <row r="6059" spans="1:7" x14ac:dyDescent="0.4">
      <c r="A6059" s="1">
        <v>43969</v>
      </c>
      <c r="B6059" t="s">
        <v>12</v>
      </c>
      <c r="C6059" t="s">
        <v>74</v>
      </c>
      <c r="D6059" t="str">
        <f>TRIM(COVID_STATE[[#This Row],[ REGION_HOLD]])</f>
        <v>Northeast</v>
      </c>
      <c r="E6059">
        <v>121</v>
      </c>
      <c r="F6059">
        <v>7</v>
      </c>
      <c r="G6059">
        <v>506</v>
      </c>
    </row>
    <row r="6060" spans="1:7" x14ac:dyDescent="0.4">
      <c r="A6060" s="1">
        <v>43969</v>
      </c>
      <c r="B6060" t="s">
        <v>27</v>
      </c>
      <c r="C6060" t="s">
        <v>71</v>
      </c>
      <c r="D6060" t="str">
        <f>TRIM(COVID_STATE[[#This Row],[ REGION_HOLD]])</f>
        <v>South</v>
      </c>
      <c r="E6060">
        <v>126</v>
      </c>
      <c r="F6060">
        <v>6</v>
      </c>
      <c r="G6060">
        <v>391</v>
      </c>
    </row>
    <row r="6061" spans="1:7" x14ac:dyDescent="0.4">
      <c r="A6061" s="1">
        <v>43969</v>
      </c>
      <c r="B6061" t="s">
        <v>38</v>
      </c>
      <c r="C6061" t="s">
        <v>75</v>
      </c>
      <c r="D6061" t="str">
        <f>TRIM(COVID_STATE[[#This Row],[ REGION_HOLD]])</f>
        <v>Midwest</v>
      </c>
      <c r="E6061">
        <v>40</v>
      </c>
      <c r="F6061">
        <v>0</v>
      </c>
      <c r="G6061">
        <v>44</v>
      </c>
    </row>
    <row r="6062" spans="1:7" x14ac:dyDescent="0.4">
      <c r="A6062" s="1">
        <v>43969</v>
      </c>
      <c r="B6062" t="s">
        <v>20</v>
      </c>
      <c r="C6062" t="s">
        <v>71</v>
      </c>
      <c r="D6062" t="str">
        <f>TRIM(COVID_STATE[[#This Row],[ REGION_HOLD]])</f>
        <v>South</v>
      </c>
      <c r="E6062">
        <v>376</v>
      </c>
      <c r="F6062">
        <v>3</v>
      </c>
      <c r="G6062">
        <v>296</v>
      </c>
    </row>
    <row r="6063" spans="1:7" x14ac:dyDescent="0.4">
      <c r="A6063" s="1">
        <v>43969</v>
      </c>
      <c r="B6063" t="s">
        <v>6</v>
      </c>
      <c r="C6063" t="s">
        <v>71</v>
      </c>
      <c r="D6063" t="str">
        <f>TRIM(COVID_STATE[[#This Row],[ REGION_HOLD]])</f>
        <v>South</v>
      </c>
      <c r="E6063">
        <v>960</v>
      </c>
      <c r="F6063">
        <v>6</v>
      </c>
      <c r="G6063">
        <v>1362</v>
      </c>
    </row>
    <row r="6064" spans="1:7" x14ac:dyDescent="0.4">
      <c r="A6064" s="1">
        <v>43969</v>
      </c>
      <c r="B6064" t="s">
        <v>8</v>
      </c>
      <c r="C6064" t="s">
        <v>73</v>
      </c>
      <c r="D6064" t="str">
        <f>TRIM(COVID_STATE[[#This Row],[ REGION_HOLD]])</f>
        <v>West</v>
      </c>
      <c r="E6064">
        <v>146</v>
      </c>
      <c r="F6064">
        <v>0</v>
      </c>
      <c r="G6064">
        <v>80</v>
      </c>
    </row>
    <row r="6065" spans="1:7" x14ac:dyDescent="0.4">
      <c r="A6065" s="1">
        <v>43969</v>
      </c>
      <c r="B6065" t="s">
        <v>31</v>
      </c>
      <c r="C6065" t="s">
        <v>74</v>
      </c>
      <c r="D6065" t="str">
        <f>TRIM(COVID_STATE[[#This Row],[ REGION_HOLD]])</f>
        <v>Northeast</v>
      </c>
      <c r="E6065">
        <v>0</v>
      </c>
      <c r="F6065">
        <v>0</v>
      </c>
      <c r="G6065">
        <v>54</v>
      </c>
    </row>
    <row r="6066" spans="1:7" x14ac:dyDescent="0.4">
      <c r="A6066" s="1">
        <v>43969</v>
      </c>
      <c r="B6066" t="s">
        <v>32</v>
      </c>
      <c r="C6066" t="s">
        <v>71</v>
      </c>
      <c r="D6066" t="str">
        <f>TRIM(COVID_STATE[[#This Row],[ REGION_HOLD]])</f>
        <v>South</v>
      </c>
      <c r="E6066">
        <v>752</v>
      </c>
      <c r="F6066">
        <v>5</v>
      </c>
      <c r="G6066">
        <v>1014</v>
      </c>
    </row>
    <row r="6067" spans="1:7" x14ac:dyDescent="0.4">
      <c r="A6067" s="1">
        <v>43969</v>
      </c>
      <c r="B6067" t="s">
        <v>0</v>
      </c>
      <c r="C6067" t="s">
        <v>73</v>
      </c>
      <c r="D6067" t="str">
        <f>TRIM(COVID_STATE[[#This Row],[ REGION_HOLD]])</f>
        <v>West</v>
      </c>
      <c r="E6067">
        <v>242</v>
      </c>
      <c r="F6067">
        <v>4</v>
      </c>
      <c r="G6067">
        <v>1020</v>
      </c>
    </row>
    <row r="6068" spans="1:7" x14ac:dyDescent="0.4">
      <c r="A6068" s="1">
        <v>43969</v>
      </c>
      <c r="B6068" t="s">
        <v>50</v>
      </c>
      <c r="C6068" t="s">
        <v>71</v>
      </c>
      <c r="D6068" t="str">
        <f>TRIM(COVID_STATE[[#This Row],[ REGION_HOLD]])</f>
        <v>South</v>
      </c>
      <c r="E6068">
        <v>10</v>
      </c>
      <c r="F6068">
        <v>1</v>
      </c>
      <c r="G6068">
        <v>68</v>
      </c>
    </row>
    <row r="6069" spans="1:7" x14ac:dyDescent="0.4">
      <c r="A6069" s="1">
        <v>43969</v>
      </c>
      <c r="B6069" t="s">
        <v>5</v>
      </c>
      <c r="C6069" t="s">
        <v>75</v>
      </c>
      <c r="D6069" t="str">
        <f>TRIM(COVID_STATE[[#This Row],[ REGION_HOLD]])</f>
        <v>Midwest</v>
      </c>
      <c r="E6069">
        <v>151</v>
      </c>
      <c r="F6069">
        <v>6</v>
      </c>
      <c r="G6069">
        <v>459</v>
      </c>
    </row>
    <row r="6070" spans="1:7" x14ac:dyDescent="0.4">
      <c r="A6070" s="1">
        <v>43969</v>
      </c>
      <c r="B6070" t="s">
        <v>44</v>
      </c>
      <c r="C6070" t="s">
        <v>73</v>
      </c>
      <c r="D6070" t="str">
        <f>TRIM(COVID_STATE[[#This Row],[ REGION_HOLD]])</f>
        <v>West</v>
      </c>
      <c r="E6070">
        <v>12</v>
      </c>
      <c r="F6070">
        <v>2</v>
      </c>
      <c r="G6070">
        <v>10</v>
      </c>
    </row>
    <row r="6071" spans="1:7" x14ac:dyDescent="0.4">
      <c r="A6071" s="1">
        <v>43970</v>
      </c>
      <c r="B6071" t="s">
        <v>47</v>
      </c>
      <c r="C6071" t="s">
        <v>71</v>
      </c>
      <c r="D6071" t="str">
        <f>TRIM(COVID_STATE[[#This Row],[ REGION_HOLD]])</f>
        <v>South</v>
      </c>
      <c r="E6071">
        <v>290</v>
      </c>
      <c r="F6071">
        <v>15</v>
      </c>
      <c r="G6071">
        <v>504</v>
      </c>
    </row>
    <row r="6072" spans="1:7" x14ac:dyDescent="0.4">
      <c r="A6072" s="1">
        <v>43970</v>
      </c>
      <c r="B6072" t="s">
        <v>45</v>
      </c>
      <c r="C6072" t="s">
        <v>73</v>
      </c>
      <c r="D6072" t="str">
        <f>TRIM(COVID_STATE[[#This Row],[ REGION_HOLD]])</f>
        <v>West</v>
      </c>
      <c r="E6072">
        <v>0</v>
      </c>
      <c r="F6072">
        <v>0</v>
      </c>
      <c r="G6072">
        <v>8</v>
      </c>
    </row>
    <row r="6073" spans="1:7" x14ac:dyDescent="0.4">
      <c r="A6073" s="1">
        <v>43970</v>
      </c>
      <c r="B6073" t="s">
        <v>3</v>
      </c>
      <c r="C6073" t="s">
        <v>73</v>
      </c>
      <c r="D6073" t="str">
        <f>TRIM(COVID_STATE[[#This Row],[ REGION_HOLD]])</f>
        <v>West</v>
      </c>
      <c r="E6073">
        <v>396</v>
      </c>
      <c r="F6073">
        <v>18</v>
      </c>
      <c r="G6073">
        <v>704</v>
      </c>
    </row>
    <row r="6074" spans="1:7" x14ac:dyDescent="0.4">
      <c r="A6074" s="1">
        <v>43970</v>
      </c>
      <c r="B6074" t="s">
        <v>39</v>
      </c>
      <c r="C6074" t="s">
        <v>71</v>
      </c>
      <c r="D6074" t="str">
        <f>TRIM(COVID_STATE[[#This Row],[ REGION_HOLD]])</f>
        <v>South</v>
      </c>
      <c r="E6074">
        <v>110</v>
      </c>
      <c r="F6074">
        <v>2</v>
      </c>
      <c r="G6074">
        <v>102</v>
      </c>
    </row>
    <row r="6075" spans="1:7" x14ac:dyDescent="0.4">
      <c r="A6075" s="1">
        <v>43970</v>
      </c>
      <c r="B6075" t="s">
        <v>2</v>
      </c>
      <c r="C6075" t="s">
        <v>73</v>
      </c>
      <c r="D6075" t="str">
        <f>TRIM(COVID_STATE[[#This Row],[ REGION_HOLD]])</f>
        <v>West</v>
      </c>
      <c r="E6075">
        <v>2038</v>
      </c>
      <c r="F6075">
        <v>100</v>
      </c>
      <c r="G6075">
        <v>3422</v>
      </c>
    </row>
    <row r="6076" spans="1:7" x14ac:dyDescent="0.4">
      <c r="A6076" s="1">
        <v>43970</v>
      </c>
      <c r="B6076" t="s">
        <v>17</v>
      </c>
      <c r="C6076" t="s">
        <v>73</v>
      </c>
      <c r="D6076" t="str">
        <f>TRIM(COVID_STATE[[#This Row],[ REGION_HOLD]])</f>
        <v>West</v>
      </c>
      <c r="E6076">
        <v>280</v>
      </c>
      <c r="F6076">
        <v>33</v>
      </c>
      <c r="G6076">
        <v>1257</v>
      </c>
    </row>
    <row r="6077" spans="1:7" x14ac:dyDescent="0.4">
      <c r="A6077" s="1">
        <v>43970</v>
      </c>
      <c r="B6077" t="s">
        <v>33</v>
      </c>
      <c r="C6077" t="s">
        <v>74</v>
      </c>
      <c r="D6077" t="str">
        <f>TRIM(COVID_STATE[[#This Row],[ REGION_HOLD]])</f>
        <v>Northeast</v>
      </c>
      <c r="E6077">
        <v>314</v>
      </c>
      <c r="F6077">
        <v>23</v>
      </c>
      <c r="G6077">
        <v>3472</v>
      </c>
    </row>
    <row r="6078" spans="1:7" x14ac:dyDescent="0.4">
      <c r="A6078" s="1">
        <v>43970</v>
      </c>
      <c r="B6078" t="s">
        <v>40</v>
      </c>
      <c r="C6078" t="s">
        <v>71</v>
      </c>
      <c r="D6078" t="str">
        <f>TRIM(COVID_STATE[[#This Row],[ REGION_HOLD]])</f>
        <v>South</v>
      </c>
      <c r="E6078">
        <v>168</v>
      </c>
      <c r="F6078">
        <v>7</v>
      </c>
      <c r="G6078">
        <v>304</v>
      </c>
    </row>
    <row r="6079" spans="1:7" x14ac:dyDescent="0.4">
      <c r="A6079" s="1">
        <v>43970</v>
      </c>
      <c r="B6079" t="s">
        <v>28</v>
      </c>
      <c r="C6079" t="s">
        <v>71</v>
      </c>
      <c r="D6079" t="str">
        <f>TRIM(COVID_STATE[[#This Row],[ REGION_HOLD]])</f>
        <v>South</v>
      </c>
      <c r="E6079">
        <v>164</v>
      </c>
      <c r="F6079">
        <v>8</v>
      </c>
      <c r="G6079">
        <v>400</v>
      </c>
    </row>
    <row r="6080" spans="1:7" x14ac:dyDescent="0.4">
      <c r="A6080" s="1">
        <v>43970</v>
      </c>
      <c r="B6080" t="s">
        <v>10</v>
      </c>
      <c r="C6080" t="s">
        <v>71</v>
      </c>
      <c r="D6080" t="str">
        <f>TRIM(COVID_STATE[[#This Row],[ REGION_HOLD]])</f>
        <v>South</v>
      </c>
      <c r="E6080">
        <v>502</v>
      </c>
      <c r="F6080">
        <v>55</v>
      </c>
      <c r="G6080">
        <v>2051</v>
      </c>
    </row>
    <row r="6081" spans="1:7" x14ac:dyDescent="0.4">
      <c r="A6081" s="1">
        <v>43970</v>
      </c>
      <c r="B6081" t="s">
        <v>13</v>
      </c>
      <c r="C6081" t="s">
        <v>71</v>
      </c>
      <c r="D6081" t="str">
        <f>TRIM(COVID_STATE[[#This Row],[ REGION_HOLD]])</f>
        <v>South</v>
      </c>
      <c r="E6081">
        <v>580</v>
      </c>
      <c r="F6081">
        <v>26</v>
      </c>
      <c r="G6081">
        <v>1650</v>
      </c>
    </row>
    <row r="6082" spans="1:7" x14ac:dyDescent="0.4">
      <c r="A6082" s="1">
        <v>43970</v>
      </c>
      <c r="B6082" t="s">
        <v>21</v>
      </c>
      <c r="C6082" t="s">
        <v>73</v>
      </c>
      <c r="D6082" t="str">
        <f>TRIM(COVID_STATE[[#This Row],[ REGION_HOLD]])</f>
        <v>West</v>
      </c>
      <c r="E6082">
        <v>1</v>
      </c>
      <c r="F6082">
        <v>0</v>
      </c>
      <c r="G6082">
        <v>17</v>
      </c>
    </row>
    <row r="6083" spans="1:7" x14ac:dyDescent="0.4">
      <c r="A6083" s="1">
        <v>43970</v>
      </c>
      <c r="B6083" t="s">
        <v>48</v>
      </c>
      <c r="C6083" t="s">
        <v>73</v>
      </c>
      <c r="D6083" t="str">
        <f>TRIM(COVID_STATE[[#This Row],[ REGION_HOLD]])</f>
        <v>West</v>
      </c>
      <c r="E6083">
        <v>21</v>
      </c>
      <c r="F6083">
        <v>3</v>
      </c>
      <c r="G6083">
        <v>77</v>
      </c>
    </row>
    <row r="6084" spans="1:7" x14ac:dyDescent="0.4">
      <c r="A6084" s="1">
        <v>43970</v>
      </c>
      <c r="B6084" t="s">
        <v>1</v>
      </c>
      <c r="C6084" t="s">
        <v>75</v>
      </c>
      <c r="D6084" t="str">
        <f>TRIM(COVID_STATE[[#This Row],[ REGION_HOLD]])</f>
        <v>Midwest</v>
      </c>
      <c r="E6084">
        <v>1520</v>
      </c>
      <c r="F6084">
        <v>142</v>
      </c>
      <c r="G6084">
        <v>4399</v>
      </c>
    </row>
    <row r="6085" spans="1:7" x14ac:dyDescent="0.4">
      <c r="A6085" s="1">
        <v>43970</v>
      </c>
      <c r="B6085" t="s">
        <v>22</v>
      </c>
      <c r="C6085" t="s">
        <v>75</v>
      </c>
      <c r="D6085" t="str">
        <f>TRIM(COVID_STATE[[#This Row],[ REGION_HOLD]])</f>
        <v>Midwest</v>
      </c>
      <c r="E6085">
        <v>505</v>
      </c>
      <c r="F6085">
        <v>59</v>
      </c>
      <c r="G6085">
        <v>1824</v>
      </c>
    </row>
    <row r="6086" spans="1:7" x14ac:dyDescent="0.4">
      <c r="A6086" s="1">
        <v>43970</v>
      </c>
      <c r="B6086" t="s">
        <v>34</v>
      </c>
      <c r="C6086" t="s">
        <v>75</v>
      </c>
      <c r="D6086" t="str">
        <f>TRIM(COVID_STATE[[#This Row],[ REGION_HOLD]])</f>
        <v>Midwest</v>
      </c>
      <c r="E6086">
        <v>341</v>
      </c>
      <c r="F6086">
        <v>12</v>
      </c>
      <c r="G6086">
        <v>367</v>
      </c>
    </row>
    <row r="6087" spans="1:7" x14ac:dyDescent="0.4">
      <c r="A6087" s="1">
        <v>43970</v>
      </c>
      <c r="B6087" t="s">
        <v>29</v>
      </c>
      <c r="C6087" t="s">
        <v>75</v>
      </c>
      <c r="D6087" t="str">
        <f>TRIM(COVID_STATE[[#This Row],[ REGION_HOLD]])</f>
        <v>Midwest</v>
      </c>
      <c r="E6087">
        <v>49</v>
      </c>
      <c r="F6087">
        <v>3</v>
      </c>
      <c r="G6087">
        <v>193</v>
      </c>
    </row>
    <row r="6088" spans="1:7" x14ac:dyDescent="0.4">
      <c r="A6088" s="1">
        <v>43970</v>
      </c>
      <c r="B6088" t="s">
        <v>23</v>
      </c>
      <c r="C6088" t="s">
        <v>71</v>
      </c>
      <c r="D6088" t="str">
        <f>TRIM(COVID_STATE[[#This Row],[ REGION_HOLD]])</f>
        <v>South</v>
      </c>
      <c r="E6088">
        <v>164</v>
      </c>
      <c r="F6088">
        <v>15</v>
      </c>
      <c r="G6088">
        <v>369</v>
      </c>
    </row>
    <row r="6089" spans="1:7" x14ac:dyDescent="0.4">
      <c r="A6089" s="1">
        <v>43970</v>
      </c>
      <c r="B6089" t="s">
        <v>35</v>
      </c>
      <c r="C6089" t="s">
        <v>71</v>
      </c>
      <c r="D6089" t="str">
        <f>TRIM(COVID_STATE[[#This Row],[ REGION_HOLD]])</f>
        <v>South</v>
      </c>
      <c r="E6089">
        <v>329</v>
      </c>
      <c r="F6089">
        <v>18</v>
      </c>
      <c r="G6089">
        <v>2581</v>
      </c>
    </row>
    <row r="6090" spans="1:7" x14ac:dyDescent="0.4">
      <c r="A6090" s="1">
        <v>43970</v>
      </c>
      <c r="B6090" t="s">
        <v>46</v>
      </c>
      <c r="C6090" t="s">
        <v>74</v>
      </c>
      <c r="D6090" t="str">
        <f>TRIM(COVID_STATE[[#This Row],[ REGION_HOLD]])</f>
        <v>Northeast</v>
      </c>
      <c r="E6090">
        <v>28</v>
      </c>
      <c r="F6090">
        <v>2</v>
      </c>
      <c r="G6090">
        <v>73</v>
      </c>
    </row>
    <row r="6091" spans="1:7" x14ac:dyDescent="0.4">
      <c r="A6091" s="1">
        <v>43970</v>
      </c>
      <c r="B6091" t="s">
        <v>18</v>
      </c>
      <c r="C6091" t="s">
        <v>71</v>
      </c>
      <c r="D6091" t="str">
        <f>TRIM(COVID_STATE[[#This Row],[ REGION_HOLD]])</f>
        <v>South</v>
      </c>
      <c r="E6091">
        <v>1782</v>
      </c>
      <c r="F6091">
        <v>58</v>
      </c>
      <c r="G6091">
        <v>2081</v>
      </c>
    </row>
    <row r="6092" spans="1:7" x14ac:dyDescent="0.4">
      <c r="A6092" s="1">
        <v>43970</v>
      </c>
      <c r="B6092" t="s">
        <v>4</v>
      </c>
      <c r="C6092" t="s">
        <v>74</v>
      </c>
      <c r="D6092" t="str">
        <f>TRIM(COVID_STATE[[#This Row],[ REGION_HOLD]])</f>
        <v>Northeast</v>
      </c>
      <c r="E6092">
        <v>873</v>
      </c>
      <c r="F6092">
        <v>76</v>
      </c>
      <c r="G6092">
        <v>5938</v>
      </c>
    </row>
    <row r="6093" spans="1:7" x14ac:dyDescent="0.4">
      <c r="A6093" s="1">
        <v>43970</v>
      </c>
      <c r="B6093" t="s">
        <v>37</v>
      </c>
      <c r="C6093" t="s">
        <v>75</v>
      </c>
      <c r="D6093" t="str">
        <f>TRIM(COVID_STATE[[#This Row],[ REGION_HOLD]])</f>
        <v>Midwest</v>
      </c>
      <c r="E6093">
        <v>484</v>
      </c>
      <c r="F6093">
        <v>102</v>
      </c>
      <c r="G6093">
        <v>5017</v>
      </c>
    </row>
    <row r="6094" spans="1:7" x14ac:dyDescent="0.4">
      <c r="A6094" s="1">
        <v>43970</v>
      </c>
      <c r="B6094" t="s">
        <v>24</v>
      </c>
      <c r="C6094" t="s">
        <v>75</v>
      </c>
      <c r="D6094" t="str">
        <f>TRIM(COVID_STATE[[#This Row],[ REGION_HOLD]])</f>
        <v>Midwest</v>
      </c>
      <c r="E6094">
        <v>666</v>
      </c>
      <c r="F6094">
        <v>17</v>
      </c>
      <c r="G6094">
        <v>757</v>
      </c>
    </row>
    <row r="6095" spans="1:7" x14ac:dyDescent="0.4">
      <c r="A6095" s="1">
        <v>43970</v>
      </c>
      <c r="B6095" t="s">
        <v>41</v>
      </c>
      <c r="C6095" t="s">
        <v>71</v>
      </c>
      <c r="D6095" t="str">
        <f>TRIM(COVID_STATE[[#This Row],[ REGION_HOLD]])</f>
        <v>South</v>
      </c>
      <c r="E6095">
        <v>272</v>
      </c>
      <c r="F6095">
        <v>26</v>
      </c>
      <c r="G6095">
        <v>554</v>
      </c>
    </row>
    <row r="6096" spans="1:7" x14ac:dyDescent="0.4">
      <c r="A6096" s="1">
        <v>43970</v>
      </c>
      <c r="B6096" t="s">
        <v>30</v>
      </c>
      <c r="C6096" t="s">
        <v>75</v>
      </c>
      <c r="D6096" t="str">
        <f>TRIM(COVID_STATE[[#This Row],[ REGION_HOLD]])</f>
        <v>Midwest</v>
      </c>
      <c r="E6096">
        <v>144</v>
      </c>
      <c r="F6096">
        <v>22</v>
      </c>
      <c r="G6096">
        <v>631</v>
      </c>
    </row>
    <row r="6097" spans="1:7" x14ac:dyDescent="0.4">
      <c r="A6097" s="1">
        <v>43970</v>
      </c>
      <c r="B6097" t="s">
        <v>49</v>
      </c>
      <c r="C6097" t="s">
        <v>73</v>
      </c>
      <c r="D6097" t="str">
        <f>TRIM(COVID_STATE[[#This Row],[ REGION_HOLD]])</f>
        <v>West</v>
      </c>
      <c r="E6097">
        <v>1</v>
      </c>
      <c r="F6097">
        <v>0</v>
      </c>
      <c r="G6097">
        <v>16</v>
      </c>
    </row>
    <row r="6098" spans="1:7" x14ac:dyDescent="0.4">
      <c r="A6098" s="1">
        <v>43970</v>
      </c>
      <c r="B6098" t="s">
        <v>7</v>
      </c>
      <c r="C6098" t="s">
        <v>75</v>
      </c>
      <c r="D6098" t="str">
        <f>TRIM(COVID_STATE[[#This Row],[ REGION_HOLD]])</f>
        <v>Midwest</v>
      </c>
      <c r="E6098">
        <v>221</v>
      </c>
      <c r="F6098">
        <v>4</v>
      </c>
      <c r="G6098">
        <v>136</v>
      </c>
    </row>
    <row r="6099" spans="1:7" x14ac:dyDescent="0.4">
      <c r="A6099" s="1">
        <v>43970</v>
      </c>
      <c r="B6099" t="s">
        <v>19</v>
      </c>
      <c r="C6099" t="s">
        <v>73</v>
      </c>
      <c r="D6099" t="str">
        <f>TRIM(COVID_STATE[[#This Row],[ REGION_HOLD]])</f>
        <v>West</v>
      </c>
      <c r="E6099">
        <v>110</v>
      </c>
      <c r="F6099">
        <v>9</v>
      </c>
      <c r="G6099">
        <v>373</v>
      </c>
    </row>
    <row r="6100" spans="1:7" x14ac:dyDescent="0.4">
      <c r="A6100" s="1">
        <v>43970</v>
      </c>
      <c r="B6100" t="s">
        <v>14</v>
      </c>
      <c r="C6100" t="s">
        <v>74</v>
      </c>
      <c r="D6100" t="str">
        <f>TRIM(COVID_STATE[[#This Row],[ REGION_HOLD]])</f>
        <v>Northeast</v>
      </c>
      <c r="E6100">
        <v>69</v>
      </c>
      <c r="F6100">
        <v>10</v>
      </c>
      <c r="G6100">
        <v>182</v>
      </c>
    </row>
    <row r="6101" spans="1:7" x14ac:dyDescent="0.4">
      <c r="A6101" s="1">
        <v>43970</v>
      </c>
      <c r="B6101" t="s">
        <v>16</v>
      </c>
      <c r="C6101" t="s">
        <v>74</v>
      </c>
      <c r="D6101" t="str">
        <f>TRIM(COVID_STATE[[#This Row],[ REGION_HOLD]])</f>
        <v>Northeast</v>
      </c>
      <c r="E6101">
        <v>974</v>
      </c>
      <c r="F6101">
        <v>151</v>
      </c>
      <c r="G6101">
        <v>10586</v>
      </c>
    </row>
    <row r="6102" spans="1:7" x14ac:dyDescent="0.4">
      <c r="A6102" s="1">
        <v>43970</v>
      </c>
      <c r="B6102" t="s">
        <v>42</v>
      </c>
      <c r="C6102" t="s">
        <v>73</v>
      </c>
      <c r="D6102" t="str">
        <f>TRIM(COVID_STATE[[#This Row],[ REGION_HOLD]])</f>
        <v>West</v>
      </c>
      <c r="E6102">
        <v>96</v>
      </c>
      <c r="F6102">
        <v>6</v>
      </c>
      <c r="G6102">
        <v>276</v>
      </c>
    </row>
    <row r="6103" spans="1:7" x14ac:dyDescent="0.4">
      <c r="A6103" s="1">
        <v>43970</v>
      </c>
      <c r="B6103" t="s">
        <v>11</v>
      </c>
      <c r="C6103" t="s">
        <v>74</v>
      </c>
      <c r="D6103" t="str">
        <f>TRIM(COVID_STATE[[#This Row],[ REGION_HOLD]])</f>
        <v>Northeast</v>
      </c>
      <c r="E6103">
        <v>1479</v>
      </c>
      <c r="F6103">
        <v>135</v>
      </c>
      <c r="G6103">
        <v>28437</v>
      </c>
    </row>
    <row r="6104" spans="1:7" x14ac:dyDescent="0.4">
      <c r="A6104" s="1">
        <v>43970</v>
      </c>
      <c r="B6104" t="s">
        <v>15</v>
      </c>
      <c r="C6104" t="s">
        <v>71</v>
      </c>
      <c r="D6104" t="str">
        <f>TRIM(COVID_STATE[[#This Row],[ REGION_HOLD]])</f>
        <v>South</v>
      </c>
      <c r="E6104">
        <v>641</v>
      </c>
      <c r="F6104">
        <v>27</v>
      </c>
      <c r="G6104">
        <v>711</v>
      </c>
    </row>
    <row r="6105" spans="1:7" x14ac:dyDescent="0.4">
      <c r="A6105" s="1">
        <v>43970</v>
      </c>
      <c r="B6105" t="s">
        <v>43</v>
      </c>
      <c r="C6105" t="s">
        <v>75</v>
      </c>
      <c r="D6105" t="str">
        <f>TRIM(COVID_STATE[[#This Row],[ REGION_HOLD]])</f>
        <v>Midwest</v>
      </c>
      <c r="E6105">
        <v>63</v>
      </c>
      <c r="F6105">
        <v>1</v>
      </c>
      <c r="G6105">
        <v>45</v>
      </c>
    </row>
    <row r="6106" spans="1:7" x14ac:dyDescent="0.4">
      <c r="A6106" s="1">
        <v>43970</v>
      </c>
      <c r="B6106" t="s">
        <v>36</v>
      </c>
      <c r="C6106" t="s">
        <v>75</v>
      </c>
      <c r="D6106" t="str">
        <f>TRIM(COVID_STATE[[#This Row],[ REGION_HOLD]])</f>
        <v>Midwest</v>
      </c>
      <c r="E6106">
        <v>498</v>
      </c>
      <c r="F6106">
        <v>63</v>
      </c>
      <c r="G6106">
        <v>1720</v>
      </c>
    </row>
    <row r="6107" spans="1:7" x14ac:dyDescent="0.4">
      <c r="A6107" s="1">
        <v>43970</v>
      </c>
      <c r="B6107" t="s">
        <v>25</v>
      </c>
      <c r="C6107" t="s">
        <v>71</v>
      </c>
      <c r="D6107" t="str">
        <f>TRIM(COVID_STATE[[#This Row],[ REGION_HOLD]])</f>
        <v>South</v>
      </c>
      <c r="E6107">
        <v>91</v>
      </c>
      <c r="F6107">
        <v>6</v>
      </c>
      <c r="G6107">
        <v>294</v>
      </c>
    </row>
    <row r="6108" spans="1:7" x14ac:dyDescent="0.4">
      <c r="A6108" s="1">
        <v>43970</v>
      </c>
      <c r="B6108" t="s">
        <v>9</v>
      </c>
      <c r="C6108" t="s">
        <v>73</v>
      </c>
      <c r="D6108" t="str">
        <f>TRIM(COVID_STATE[[#This Row],[ REGION_HOLD]])</f>
        <v>West</v>
      </c>
      <c r="E6108">
        <v>39</v>
      </c>
      <c r="F6108">
        <v>2</v>
      </c>
      <c r="G6108">
        <v>140</v>
      </c>
    </row>
    <row r="6109" spans="1:7" x14ac:dyDescent="0.4">
      <c r="A6109" s="1">
        <v>43970</v>
      </c>
      <c r="B6109" t="s">
        <v>26</v>
      </c>
      <c r="C6109" t="s">
        <v>74</v>
      </c>
      <c r="D6109" t="str">
        <f>TRIM(COVID_STATE[[#This Row],[ REGION_HOLD]])</f>
        <v>Northeast</v>
      </c>
      <c r="E6109">
        <v>728</v>
      </c>
      <c r="F6109">
        <v>115</v>
      </c>
      <c r="G6109">
        <v>4669</v>
      </c>
    </row>
    <row r="6110" spans="1:7" x14ac:dyDescent="0.4">
      <c r="A6110" s="1">
        <v>43970</v>
      </c>
      <c r="B6110" t="s">
        <v>12</v>
      </c>
      <c r="C6110" t="s">
        <v>74</v>
      </c>
      <c r="D6110" t="str">
        <f>TRIM(COVID_STATE[[#This Row],[ REGION_HOLD]])</f>
        <v>Northeast</v>
      </c>
      <c r="E6110">
        <v>156</v>
      </c>
      <c r="F6110">
        <v>26</v>
      </c>
      <c r="G6110">
        <v>532</v>
      </c>
    </row>
    <row r="6111" spans="1:7" x14ac:dyDescent="0.4">
      <c r="A6111" s="1">
        <v>43970</v>
      </c>
      <c r="B6111" t="s">
        <v>27</v>
      </c>
      <c r="C6111" t="s">
        <v>71</v>
      </c>
      <c r="D6111" t="str">
        <f>TRIM(COVID_STATE[[#This Row],[ REGION_HOLD]])</f>
        <v>South</v>
      </c>
      <c r="E6111">
        <v>114</v>
      </c>
      <c r="F6111">
        <v>8</v>
      </c>
      <c r="G6111">
        <v>399</v>
      </c>
    </row>
    <row r="6112" spans="1:7" x14ac:dyDescent="0.4">
      <c r="A6112" s="1">
        <v>43970</v>
      </c>
      <c r="B6112" t="s">
        <v>38</v>
      </c>
      <c r="C6112" t="s">
        <v>75</v>
      </c>
      <c r="D6112" t="str">
        <f>TRIM(COVID_STATE[[#This Row],[ REGION_HOLD]])</f>
        <v>Midwest</v>
      </c>
      <c r="E6112">
        <v>58</v>
      </c>
      <c r="F6112">
        <v>2</v>
      </c>
      <c r="G6112">
        <v>46</v>
      </c>
    </row>
    <row r="6113" spans="1:7" x14ac:dyDescent="0.4">
      <c r="A6113" s="1">
        <v>43970</v>
      </c>
      <c r="B6113" t="s">
        <v>20</v>
      </c>
      <c r="C6113" t="s">
        <v>71</v>
      </c>
      <c r="D6113" t="str">
        <f>TRIM(COVID_STATE[[#This Row],[ REGION_HOLD]])</f>
        <v>South</v>
      </c>
      <c r="E6113">
        <v>534</v>
      </c>
      <c r="F6113">
        <v>5</v>
      </c>
      <c r="G6113">
        <v>301</v>
      </c>
    </row>
    <row r="6114" spans="1:7" x14ac:dyDescent="0.4">
      <c r="A6114" s="1">
        <v>43970</v>
      </c>
      <c r="B6114" t="s">
        <v>6</v>
      </c>
      <c r="C6114" t="s">
        <v>71</v>
      </c>
      <c r="D6114" t="str">
        <f>TRIM(COVID_STATE[[#This Row],[ REGION_HOLD]])</f>
        <v>South</v>
      </c>
      <c r="E6114">
        <v>1292</v>
      </c>
      <c r="F6114">
        <v>43</v>
      </c>
      <c r="G6114">
        <v>1405</v>
      </c>
    </row>
    <row r="6115" spans="1:7" x14ac:dyDescent="0.4">
      <c r="A6115" s="1">
        <v>43970</v>
      </c>
      <c r="B6115" t="s">
        <v>8</v>
      </c>
      <c r="C6115" t="s">
        <v>73</v>
      </c>
      <c r="D6115" t="str">
        <f>TRIM(COVID_STATE[[#This Row],[ REGION_HOLD]])</f>
        <v>West</v>
      </c>
      <c r="E6115">
        <v>146</v>
      </c>
      <c r="F6115">
        <v>8</v>
      </c>
      <c r="G6115">
        <v>88</v>
      </c>
    </row>
    <row r="6116" spans="1:7" x14ac:dyDescent="0.4">
      <c r="A6116" s="1">
        <v>43970</v>
      </c>
      <c r="B6116" t="s">
        <v>31</v>
      </c>
      <c r="C6116" t="s">
        <v>74</v>
      </c>
      <c r="D6116" t="str">
        <f>TRIM(COVID_STATE[[#This Row],[ REGION_HOLD]])</f>
        <v>Northeast</v>
      </c>
      <c r="E6116">
        <v>4</v>
      </c>
      <c r="F6116">
        <v>0</v>
      </c>
      <c r="G6116">
        <v>54</v>
      </c>
    </row>
    <row r="6117" spans="1:7" x14ac:dyDescent="0.4">
      <c r="A6117" s="1">
        <v>43970</v>
      </c>
      <c r="B6117" t="s">
        <v>32</v>
      </c>
      <c r="C6117" t="s">
        <v>71</v>
      </c>
      <c r="D6117" t="str">
        <f>TRIM(COVID_STATE[[#This Row],[ REGION_HOLD]])</f>
        <v>South</v>
      </c>
      <c r="E6117">
        <v>1005</v>
      </c>
      <c r="F6117">
        <v>27</v>
      </c>
      <c r="G6117">
        <v>1041</v>
      </c>
    </row>
    <row r="6118" spans="1:7" x14ac:dyDescent="0.4">
      <c r="A6118" s="1">
        <v>43970</v>
      </c>
      <c r="B6118" t="s">
        <v>0</v>
      </c>
      <c r="C6118" t="s">
        <v>73</v>
      </c>
      <c r="D6118" t="str">
        <f>TRIM(COVID_STATE[[#This Row],[ REGION_HOLD]])</f>
        <v>West</v>
      </c>
      <c r="E6118">
        <v>232</v>
      </c>
      <c r="F6118">
        <v>22</v>
      </c>
      <c r="G6118">
        <v>1042</v>
      </c>
    </row>
    <row r="6119" spans="1:7" x14ac:dyDescent="0.4">
      <c r="A6119" s="1">
        <v>43970</v>
      </c>
      <c r="B6119" t="s">
        <v>50</v>
      </c>
      <c r="C6119" t="s">
        <v>71</v>
      </c>
      <c r="D6119" t="str">
        <f>TRIM(COVID_STATE[[#This Row],[ REGION_HOLD]])</f>
        <v>South</v>
      </c>
      <c r="E6119">
        <v>12</v>
      </c>
      <c r="F6119">
        <v>0</v>
      </c>
      <c r="G6119">
        <v>68</v>
      </c>
    </row>
    <row r="6120" spans="1:7" x14ac:dyDescent="0.4">
      <c r="A6120" s="1">
        <v>43970</v>
      </c>
      <c r="B6120" t="s">
        <v>5</v>
      </c>
      <c r="C6120" t="s">
        <v>75</v>
      </c>
      <c r="D6120" t="str">
        <f>TRIM(COVID_STATE[[#This Row],[ REGION_HOLD]])</f>
        <v>Midwest</v>
      </c>
      <c r="E6120">
        <v>279</v>
      </c>
      <c r="F6120">
        <v>8</v>
      </c>
      <c r="G6120">
        <v>467</v>
      </c>
    </row>
    <row r="6121" spans="1:7" x14ac:dyDescent="0.4">
      <c r="A6121" s="1">
        <v>43970</v>
      </c>
      <c r="B6121" t="s">
        <v>44</v>
      </c>
      <c r="C6121" t="s">
        <v>73</v>
      </c>
      <c r="D6121" t="str">
        <f>TRIM(COVID_STATE[[#This Row],[ REGION_HOLD]])</f>
        <v>West</v>
      </c>
      <c r="E6121">
        <v>10</v>
      </c>
      <c r="F6121">
        <v>0</v>
      </c>
      <c r="G6121">
        <v>10</v>
      </c>
    </row>
    <row r="6122" spans="1:7" x14ac:dyDescent="0.4">
      <c r="A6122" s="1">
        <v>43971</v>
      </c>
      <c r="B6122" t="s">
        <v>47</v>
      </c>
      <c r="C6122" t="s">
        <v>71</v>
      </c>
      <c r="D6122" t="str">
        <f>TRIM(COVID_STATE[[#This Row],[ REGION_HOLD]])</f>
        <v>South</v>
      </c>
      <c r="E6122">
        <v>676</v>
      </c>
      <c r="F6122">
        <v>18</v>
      </c>
      <c r="G6122">
        <v>522</v>
      </c>
    </row>
    <row r="6123" spans="1:7" x14ac:dyDescent="0.4">
      <c r="A6123" s="1">
        <v>43971</v>
      </c>
      <c r="B6123" t="s">
        <v>45</v>
      </c>
      <c r="C6123" t="s">
        <v>73</v>
      </c>
      <c r="D6123" t="str">
        <f>TRIM(COVID_STATE[[#This Row],[ REGION_HOLD]])</f>
        <v>West</v>
      </c>
      <c r="E6123">
        <v>3</v>
      </c>
      <c r="F6123">
        <v>0</v>
      </c>
      <c r="G6123">
        <v>8</v>
      </c>
    </row>
    <row r="6124" spans="1:7" x14ac:dyDescent="0.4">
      <c r="A6124" s="1">
        <v>43971</v>
      </c>
      <c r="B6124" t="s">
        <v>3</v>
      </c>
      <c r="C6124" t="s">
        <v>73</v>
      </c>
      <c r="D6124" t="str">
        <f>TRIM(COVID_STATE[[#This Row],[ REGION_HOLD]])</f>
        <v>West</v>
      </c>
      <c r="E6124">
        <v>331</v>
      </c>
      <c r="F6124">
        <v>43</v>
      </c>
      <c r="G6124">
        <v>747</v>
      </c>
    </row>
    <row r="6125" spans="1:7" x14ac:dyDescent="0.4">
      <c r="A6125" s="1">
        <v>43971</v>
      </c>
      <c r="B6125" t="s">
        <v>39</v>
      </c>
      <c r="C6125" t="s">
        <v>71</v>
      </c>
      <c r="D6125" t="str">
        <f>TRIM(COVID_STATE[[#This Row],[ REGION_HOLD]])</f>
        <v>South</v>
      </c>
      <c r="E6125">
        <v>80</v>
      </c>
      <c r="F6125">
        <v>5</v>
      </c>
      <c r="G6125">
        <v>107</v>
      </c>
    </row>
    <row r="6126" spans="1:7" x14ac:dyDescent="0.4">
      <c r="A6126" s="1">
        <v>43971</v>
      </c>
      <c r="B6126" t="s">
        <v>2</v>
      </c>
      <c r="C6126" t="s">
        <v>73</v>
      </c>
      <c r="D6126" t="str">
        <f>TRIM(COVID_STATE[[#This Row],[ REGION_HOLD]])</f>
        <v>West</v>
      </c>
      <c r="E6126">
        <v>2144</v>
      </c>
      <c r="F6126">
        <v>92</v>
      </c>
      <c r="G6126">
        <v>3514</v>
      </c>
    </row>
    <row r="6127" spans="1:7" x14ac:dyDescent="0.4">
      <c r="A6127" s="1">
        <v>43971</v>
      </c>
      <c r="B6127" t="s">
        <v>17</v>
      </c>
      <c r="C6127" t="s">
        <v>73</v>
      </c>
      <c r="D6127" t="str">
        <f>TRIM(COVID_STATE[[#This Row],[ REGION_HOLD]])</f>
        <v>West</v>
      </c>
      <c r="E6127">
        <v>315</v>
      </c>
      <c r="F6127">
        <v>42</v>
      </c>
      <c r="G6127">
        <v>1299</v>
      </c>
    </row>
    <row r="6128" spans="1:7" x14ac:dyDescent="0.4">
      <c r="A6128" s="1">
        <v>43971</v>
      </c>
      <c r="B6128" t="s">
        <v>33</v>
      </c>
      <c r="C6128" t="s">
        <v>74</v>
      </c>
      <c r="D6128" t="str">
        <f>TRIM(COVID_STATE[[#This Row],[ REGION_HOLD]])</f>
        <v>Northeast</v>
      </c>
      <c r="E6128">
        <v>587</v>
      </c>
      <c r="F6128">
        <v>57</v>
      </c>
      <c r="G6128">
        <v>3529</v>
      </c>
    </row>
    <row r="6129" spans="1:7" x14ac:dyDescent="0.4">
      <c r="A6129" s="1">
        <v>43971</v>
      </c>
      <c r="B6129" t="s">
        <v>40</v>
      </c>
      <c r="C6129" t="s">
        <v>71</v>
      </c>
      <c r="D6129" t="str">
        <f>TRIM(COVID_STATE[[#This Row],[ REGION_HOLD]])</f>
        <v>South</v>
      </c>
      <c r="E6129">
        <v>157</v>
      </c>
      <c r="F6129">
        <v>6</v>
      </c>
      <c r="G6129">
        <v>310</v>
      </c>
    </row>
    <row r="6130" spans="1:7" x14ac:dyDescent="0.4">
      <c r="A6130" s="1">
        <v>43971</v>
      </c>
      <c r="B6130" t="s">
        <v>28</v>
      </c>
      <c r="C6130" t="s">
        <v>71</v>
      </c>
      <c r="D6130" t="str">
        <f>TRIM(COVID_STATE[[#This Row],[ REGION_HOLD]])</f>
        <v>South</v>
      </c>
      <c r="E6130">
        <v>117</v>
      </c>
      <c r="F6130">
        <v>7</v>
      </c>
      <c r="G6130">
        <v>407</v>
      </c>
    </row>
    <row r="6131" spans="1:7" x14ac:dyDescent="0.4">
      <c r="A6131" s="1">
        <v>43971</v>
      </c>
      <c r="B6131" t="s">
        <v>10</v>
      </c>
      <c r="C6131" t="s">
        <v>71</v>
      </c>
      <c r="D6131" t="str">
        <f>TRIM(COVID_STATE[[#This Row],[ REGION_HOLD]])</f>
        <v>South</v>
      </c>
      <c r="E6131">
        <v>527</v>
      </c>
      <c r="F6131">
        <v>44</v>
      </c>
      <c r="G6131">
        <v>2095</v>
      </c>
    </row>
    <row r="6132" spans="1:7" x14ac:dyDescent="0.4">
      <c r="A6132" s="1">
        <v>43971</v>
      </c>
      <c r="B6132" t="s">
        <v>13</v>
      </c>
      <c r="C6132" t="s">
        <v>71</v>
      </c>
      <c r="D6132" t="str">
        <f>TRIM(COVID_STATE[[#This Row],[ REGION_HOLD]])</f>
        <v>South</v>
      </c>
      <c r="E6132">
        <v>948</v>
      </c>
      <c r="F6132">
        <v>22</v>
      </c>
      <c r="G6132">
        <v>1672</v>
      </c>
    </row>
    <row r="6133" spans="1:7" x14ac:dyDescent="0.4">
      <c r="A6133" s="1">
        <v>43971</v>
      </c>
      <c r="B6133" t="s">
        <v>21</v>
      </c>
      <c r="C6133" t="s">
        <v>73</v>
      </c>
      <c r="D6133" t="str">
        <f>TRIM(COVID_STATE[[#This Row],[ REGION_HOLD]])</f>
        <v>West</v>
      </c>
      <c r="E6133">
        <v>2</v>
      </c>
      <c r="F6133">
        <v>0</v>
      </c>
      <c r="G6133">
        <v>17</v>
      </c>
    </row>
    <row r="6134" spans="1:7" x14ac:dyDescent="0.4">
      <c r="A6134" s="1">
        <v>43971</v>
      </c>
      <c r="B6134" t="s">
        <v>48</v>
      </c>
      <c r="C6134" t="s">
        <v>73</v>
      </c>
      <c r="D6134" t="str">
        <f>TRIM(COVID_STATE[[#This Row],[ REGION_HOLD]])</f>
        <v>West</v>
      </c>
      <c r="E6134">
        <v>30</v>
      </c>
      <c r="F6134">
        <v>0</v>
      </c>
      <c r="G6134">
        <v>77</v>
      </c>
    </row>
    <row r="6135" spans="1:7" x14ac:dyDescent="0.4">
      <c r="A6135" s="1">
        <v>43971</v>
      </c>
      <c r="B6135" t="s">
        <v>1</v>
      </c>
      <c r="C6135" t="s">
        <v>75</v>
      </c>
      <c r="D6135" t="str">
        <f>TRIM(COVID_STATE[[#This Row],[ REGION_HOLD]])</f>
        <v>Midwest</v>
      </c>
      <c r="E6135">
        <v>2415</v>
      </c>
      <c r="F6135">
        <v>148</v>
      </c>
      <c r="G6135">
        <v>4547</v>
      </c>
    </row>
    <row r="6136" spans="1:7" x14ac:dyDescent="0.4">
      <c r="A6136" s="1">
        <v>43971</v>
      </c>
      <c r="B6136" t="s">
        <v>22</v>
      </c>
      <c r="C6136" t="s">
        <v>75</v>
      </c>
      <c r="D6136" t="str">
        <f>TRIM(COVID_STATE[[#This Row],[ REGION_HOLD]])</f>
        <v>Midwest</v>
      </c>
      <c r="E6136">
        <v>584</v>
      </c>
      <c r="F6136">
        <v>40</v>
      </c>
      <c r="G6136">
        <v>1864</v>
      </c>
    </row>
    <row r="6137" spans="1:7" x14ac:dyDescent="0.4">
      <c r="A6137" s="1">
        <v>43971</v>
      </c>
      <c r="B6137" t="s">
        <v>34</v>
      </c>
      <c r="C6137" t="s">
        <v>75</v>
      </c>
      <c r="D6137" t="str">
        <f>TRIM(COVID_STATE[[#This Row],[ REGION_HOLD]])</f>
        <v>Midwest</v>
      </c>
      <c r="E6137">
        <v>574</v>
      </c>
      <c r="F6137">
        <v>33</v>
      </c>
      <c r="G6137">
        <v>400</v>
      </c>
    </row>
    <row r="6138" spans="1:7" x14ac:dyDescent="0.4">
      <c r="A6138" s="1">
        <v>43971</v>
      </c>
      <c r="B6138" t="s">
        <v>29</v>
      </c>
      <c r="C6138" t="s">
        <v>75</v>
      </c>
      <c r="D6138" t="str">
        <f>TRIM(COVID_STATE[[#This Row],[ REGION_HOLD]])</f>
        <v>Midwest</v>
      </c>
      <c r="E6138">
        <v>173</v>
      </c>
      <c r="F6138">
        <v>4</v>
      </c>
      <c r="G6138">
        <v>197</v>
      </c>
    </row>
    <row r="6139" spans="1:7" x14ac:dyDescent="0.4">
      <c r="A6139" s="1">
        <v>43971</v>
      </c>
      <c r="B6139" t="s">
        <v>23</v>
      </c>
      <c r="C6139" t="s">
        <v>71</v>
      </c>
      <c r="D6139" t="str">
        <f>TRIM(COVID_STATE[[#This Row],[ REGION_HOLD]])</f>
        <v>South</v>
      </c>
      <c r="E6139">
        <v>131</v>
      </c>
      <c r="F6139">
        <v>12</v>
      </c>
      <c r="G6139">
        <v>381</v>
      </c>
    </row>
    <row r="6140" spans="1:7" x14ac:dyDescent="0.4">
      <c r="A6140" s="1">
        <v>43971</v>
      </c>
      <c r="B6140" t="s">
        <v>35</v>
      </c>
      <c r="C6140" t="s">
        <v>71</v>
      </c>
      <c r="D6140" t="str">
        <f>TRIM(COVID_STATE[[#This Row],[ REGION_HOLD]])</f>
        <v>South</v>
      </c>
      <c r="E6140">
        <v>278</v>
      </c>
      <c r="F6140">
        <v>27</v>
      </c>
      <c r="G6140">
        <v>2608</v>
      </c>
    </row>
    <row r="6141" spans="1:7" x14ac:dyDescent="0.4">
      <c r="A6141" s="1">
        <v>43971</v>
      </c>
      <c r="B6141" t="s">
        <v>46</v>
      </c>
      <c r="C6141" t="s">
        <v>74</v>
      </c>
      <c r="D6141" t="str">
        <f>TRIM(COVID_STATE[[#This Row],[ REGION_HOLD]])</f>
        <v>Northeast</v>
      </c>
      <c r="E6141">
        <v>78</v>
      </c>
      <c r="F6141">
        <v>0</v>
      </c>
      <c r="G6141">
        <v>73</v>
      </c>
    </row>
    <row r="6142" spans="1:7" x14ac:dyDescent="0.4">
      <c r="A6142" s="1">
        <v>43971</v>
      </c>
      <c r="B6142" t="s">
        <v>18</v>
      </c>
      <c r="C6142" t="s">
        <v>71</v>
      </c>
      <c r="D6142" t="str">
        <f>TRIM(COVID_STATE[[#This Row],[ REGION_HOLD]])</f>
        <v>South</v>
      </c>
      <c r="E6142">
        <v>778</v>
      </c>
      <c r="F6142">
        <v>42</v>
      </c>
      <c r="G6142">
        <v>2123</v>
      </c>
    </row>
    <row r="6143" spans="1:7" x14ac:dyDescent="0.4">
      <c r="A6143" s="1">
        <v>43971</v>
      </c>
      <c r="B6143" t="s">
        <v>4</v>
      </c>
      <c r="C6143" t="s">
        <v>74</v>
      </c>
      <c r="D6143" t="str">
        <f>TRIM(COVID_STATE[[#This Row],[ REGION_HOLD]])</f>
        <v>Northeast</v>
      </c>
      <c r="E6143">
        <v>1045</v>
      </c>
      <c r="F6143">
        <v>128</v>
      </c>
      <c r="G6143">
        <v>6066</v>
      </c>
    </row>
    <row r="6144" spans="1:7" x14ac:dyDescent="0.4">
      <c r="A6144" s="1">
        <v>43971</v>
      </c>
      <c r="B6144" t="s">
        <v>37</v>
      </c>
      <c r="C6144" t="s">
        <v>75</v>
      </c>
      <c r="D6144" t="str">
        <f>TRIM(COVID_STATE[[#This Row],[ REGION_HOLD]])</f>
        <v>Midwest</v>
      </c>
      <c r="E6144">
        <v>651</v>
      </c>
      <c r="F6144">
        <v>43</v>
      </c>
      <c r="G6144">
        <v>5060</v>
      </c>
    </row>
    <row r="6145" spans="1:7" x14ac:dyDescent="0.4">
      <c r="A6145" s="1">
        <v>43971</v>
      </c>
      <c r="B6145" t="s">
        <v>24</v>
      </c>
      <c r="C6145" t="s">
        <v>75</v>
      </c>
      <c r="D6145" t="str">
        <f>TRIM(COVID_STATE[[#This Row],[ REGION_HOLD]])</f>
        <v>Midwest</v>
      </c>
      <c r="E6145">
        <v>641</v>
      </c>
      <c r="F6145">
        <v>29</v>
      </c>
      <c r="G6145">
        <v>786</v>
      </c>
    </row>
    <row r="6146" spans="1:7" x14ac:dyDescent="0.4">
      <c r="A6146" s="1">
        <v>43971</v>
      </c>
      <c r="B6146" t="s">
        <v>41</v>
      </c>
      <c r="C6146" t="s">
        <v>71</v>
      </c>
      <c r="D6146" t="str">
        <f>TRIM(COVID_STATE[[#This Row],[ REGION_HOLD]])</f>
        <v>South</v>
      </c>
      <c r="E6146">
        <v>263</v>
      </c>
      <c r="F6146">
        <v>16</v>
      </c>
      <c r="G6146">
        <v>570</v>
      </c>
    </row>
    <row r="6147" spans="1:7" x14ac:dyDescent="0.4">
      <c r="A6147" s="1">
        <v>43971</v>
      </c>
      <c r="B6147" t="s">
        <v>30</v>
      </c>
      <c r="C6147" t="s">
        <v>75</v>
      </c>
      <c r="D6147" t="str">
        <f>TRIM(COVID_STATE[[#This Row],[ REGION_HOLD]])</f>
        <v>Midwest</v>
      </c>
      <c r="E6147">
        <v>141</v>
      </c>
      <c r="F6147">
        <v>12</v>
      </c>
      <c r="G6147">
        <v>643</v>
      </c>
    </row>
    <row r="6148" spans="1:7" x14ac:dyDescent="0.4">
      <c r="A6148" s="1">
        <v>43971</v>
      </c>
      <c r="B6148" t="s">
        <v>49</v>
      </c>
      <c r="C6148" t="s">
        <v>73</v>
      </c>
      <c r="D6148" t="str">
        <f>TRIM(COVID_STATE[[#This Row],[ REGION_HOLD]])</f>
        <v>West</v>
      </c>
      <c r="E6148">
        <v>7</v>
      </c>
      <c r="F6148">
        <v>0</v>
      </c>
      <c r="G6148">
        <v>16</v>
      </c>
    </row>
    <row r="6149" spans="1:7" x14ac:dyDescent="0.4">
      <c r="A6149" s="1">
        <v>43971</v>
      </c>
      <c r="B6149" t="s">
        <v>7</v>
      </c>
      <c r="C6149" t="s">
        <v>75</v>
      </c>
      <c r="D6149" t="str">
        <f>TRIM(COVID_STATE[[#This Row],[ REGION_HOLD]])</f>
        <v>Midwest</v>
      </c>
      <c r="E6149">
        <v>276</v>
      </c>
      <c r="F6149">
        <v>5</v>
      </c>
      <c r="G6149">
        <v>141</v>
      </c>
    </row>
    <row r="6150" spans="1:7" x14ac:dyDescent="0.4">
      <c r="A6150" s="1">
        <v>43971</v>
      </c>
      <c r="B6150" t="s">
        <v>19</v>
      </c>
      <c r="C6150" t="s">
        <v>73</v>
      </c>
      <c r="D6150" t="str">
        <f>TRIM(COVID_STATE[[#This Row],[ REGION_HOLD]])</f>
        <v>West</v>
      </c>
      <c r="E6150">
        <v>132</v>
      </c>
      <c r="F6150">
        <v>5</v>
      </c>
      <c r="G6150">
        <v>378</v>
      </c>
    </row>
    <row r="6151" spans="1:7" x14ac:dyDescent="0.4">
      <c r="A6151" s="1">
        <v>43971</v>
      </c>
      <c r="B6151" t="s">
        <v>14</v>
      </c>
      <c r="C6151" t="s">
        <v>74</v>
      </c>
      <c r="D6151" t="str">
        <f>TRIM(COVID_STATE[[#This Row],[ REGION_HOLD]])</f>
        <v>Northeast</v>
      </c>
      <c r="E6151">
        <v>147</v>
      </c>
      <c r="F6151">
        <v>8</v>
      </c>
      <c r="G6151">
        <v>190</v>
      </c>
    </row>
    <row r="6152" spans="1:7" x14ac:dyDescent="0.4">
      <c r="A6152" s="1">
        <v>43971</v>
      </c>
      <c r="B6152" t="s">
        <v>16</v>
      </c>
      <c r="C6152" t="s">
        <v>74</v>
      </c>
      <c r="D6152" t="str">
        <f>TRIM(COVID_STATE[[#This Row],[ REGION_HOLD]])</f>
        <v>Northeast</v>
      </c>
      <c r="E6152">
        <v>1386</v>
      </c>
      <c r="F6152">
        <v>161</v>
      </c>
      <c r="G6152">
        <v>10747</v>
      </c>
    </row>
    <row r="6153" spans="1:7" x14ac:dyDescent="0.4">
      <c r="A6153" s="1">
        <v>43971</v>
      </c>
      <c r="B6153" t="s">
        <v>42</v>
      </c>
      <c r="C6153" t="s">
        <v>73</v>
      </c>
      <c r="D6153" t="str">
        <f>TRIM(COVID_STATE[[#This Row],[ REGION_HOLD]])</f>
        <v>West</v>
      </c>
      <c r="E6153">
        <v>146</v>
      </c>
      <c r="F6153">
        <v>7</v>
      </c>
      <c r="G6153">
        <v>283</v>
      </c>
    </row>
    <row r="6154" spans="1:7" x14ac:dyDescent="0.4">
      <c r="A6154" s="1">
        <v>43971</v>
      </c>
      <c r="B6154" t="s">
        <v>11</v>
      </c>
      <c r="C6154" t="s">
        <v>74</v>
      </c>
      <c r="D6154" t="str">
        <f>TRIM(COVID_STATE[[#This Row],[ REGION_HOLD]])</f>
        <v>Northeast</v>
      </c>
      <c r="E6154">
        <v>1478</v>
      </c>
      <c r="F6154">
        <v>103</v>
      </c>
      <c r="G6154">
        <v>28540</v>
      </c>
    </row>
    <row r="6155" spans="1:7" x14ac:dyDescent="0.4">
      <c r="A6155" s="1">
        <v>43971</v>
      </c>
      <c r="B6155" t="s">
        <v>15</v>
      </c>
      <c r="C6155" t="s">
        <v>71</v>
      </c>
      <c r="D6155" t="str">
        <f>TRIM(COVID_STATE[[#This Row],[ REGION_HOLD]])</f>
        <v>South</v>
      </c>
      <c r="E6155">
        <v>459</v>
      </c>
      <c r="F6155">
        <v>10</v>
      </c>
      <c r="G6155">
        <v>721</v>
      </c>
    </row>
    <row r="6156" spans="1:7" x14ac:dyDescent="0.4">
      <c r="A6156" s="1">
        <v>43971</v>
      </c>
      <c r="B6156" t="s">
        <v>43</v>
      </c>
      <c r="C6156" t="s">
        <v>75</v>
      </c>
      <c r="D6156" t="str">
        <f>TRIM(COVID_STATE[[#This Row],[ REGION_HOLD]])</f>
        <v>Midwest</v>
      </c>
      <c r="E6156">
        <v>101</v>
      </c>
      <c r="F6156">
        <v>4</v>
      </c>
      <c r="G6156">
        <v>49</v>
      </c>
    </row>
    <row r="6157" spans="1:7" x14ac:dyDescent="0.4">
      <c r="A6157" s="1">
        <v>43971</v>
      </c>
      <c r="B6157" t="s">
        <v>36</v>
      </c>
      <c r="C6157" t="s">
        <v>75</v>
      </c>
      <c r="D6157" t="str">
        <f>TRIM(COVID_STATE[[#This Row],[ REGION_HOLD]])</f>
        <v>Midwest</v>
      </c>
      <c r="E6157">
        <v>484</v>
      </c>
      <c r="F6157">
        <v>61</v>
      </c>
      <c r="G6157">
        <v>1781</v>
      </c>
    </row>
    <row r="6158" spans="1:7" x14ac:dyDescent="0.4">
      <c r="A6158" s="1">
        <v>43971</v>
      </c>
      <c r="B6158" t="s">
        <v>25</v>
      </c>
      <c r="C6158" t="s">
        <v>71</v>
      </c>
      <c r="D6158" t="str">
        <f>TRIM(COVID_STATE[[#This Row],[ REGION_HOLD]])</f>
        <v>South</v>
      </c>
      <c r="E6158">
        <v>43</v>
      </c>
      <c r="F6158">
        <v>5</v>
      </c>
      <c r="G6158">
        <v>299</v>
      </c>
    </row>
    <row r="6159" spans="1:7" x14ac:dyDescent="0.4">
      <c r="A6159" s="1">
        <v>43971</v>
      </c>
      <c r="B6159" t="s">
        <v>9</v>
      </c>
      <c r="C6159" t="s">
        <v>73</v>
      </c>
      <c r="D6159" t="str">
        <f>TRIM(COVID_STATE[[#This Row],[ REGION_HOLD]])</f>
        <v>West</v>
      </c>
      <c r="E6159">
        <v>75</v>
      </c>
      <c r="F6159">
        <v>4</v>
      </c>
      <c r="G6159">
        <v>144</v>
      </c>
    </row>
    <row r="6160" spans="1:7" x14ac:dyDescent="0.4">
      <c r="A6160" s="1">
        <v>43971</v>
      </c>
      <c r="B6160" t="s">
        <v>26</v>
      </c>
      <c r="C6160" t="s">
        <v>74</v>
      </c>
      <c r="D6160" t="str">
        <f>TRIM(COVID_STATE[[#This Row],[ REGION_HOLD]])</f>
        <v>Northeast</v>
      </c>
      <c r="E6160">
        <v>747</v>
      </c>
      <c r="F6160">
        <v>125</v>
      </c>
      <c r="G6160">
        <v>4794</v>
      </c>
    </row>
    <row r="6161" spans="1:7" x14ac:dyDescent="0.4">
      <c r="A6161" s="1">
        <v>43971</v>
      </c>
      <c r="B6161" t="s">
        <v>12</v>
      </c>
      <c r="C6161" t="s">
        <v>74</v>
      </c>
      <c r="D6161" t="str">
        <f>TRIM(COVID_STATE[[#This Row],[ REGION_HOLD]])</f>
        <v>Northeast</v>
      </c>
      <c r="E6161">
        <v>405</v>
      </c>
      <c r="F6161">
        <v>6</v>
      </c>
      <c r="G6161">
        <v>538</v>
      </c>
    </row>
    <row r="6162" spans="1:7" x14ac:dyDescent="0.4">
      <c r="A6162" s="1">
        <v>43971</v>
      </c>
      <c r="B6162" t="s">
        <v>27</v>
      </c>
      <c r="C6162" t="s">
        <v>71</v>
      </c>
      <c r="D6162" t="str">
        <f>TRIM(COVID_STATE[[#This Row],[ REGION_HOLD]])</f>
        <v>South</v>
      </c>
      <c r="E6162">
        <v>119</v>
      </c>
      <c r="F6162">
        <v>8</v>
      </c>
      <c r="G6162">
        <v>407</v>
      </c>
    </row>
    <row r="6163" spans="1:7" x14ac:dyDescent="0.4">
      <c r="A6163" s="1">
        <v>43971</v>
      </c>
      <c r="B6163" t="s">
        <v>38</v>
      </c>
      <c r="C6163" t="s">
        <v>75</v>
      </c>
      <c r="D6163" t="str">
        <f>TRIM(COVID_STATE[[#This Row],[ REGION_HOLD]])</f>
        <v>Midwest</v>
      </c>
      <c r="E6163">
        <v>92</v>
      </c>
      <c r="F6163">
        <v>0</v>
      </c>
      <c r="G6163">
        <v>46</v>
      </c>
    </row>
    <row r="6164" spans="1:7" x14ac:dyDescent="0.4">
      <c r="A6164" s="1">
        <v>43971</v>
      </c>
      <c r="B6164" t="s">
        <v>20</v>
      </c>
      <c r="C6164" t="s">
        <v>71</v>
      </c>
      <c r="D6164" t="str">
        <f>TRIM(COVID_STATE[[#This Row],[ REGION_HOLD]])</f>
        <v>South</v>
      </c>
      <c r="E6164">
        <v>233</v>
      </c>
      <c r="F6164">
        <v>8</v>
      </c>
      <c r="G6164">
        <v>309</v>
      </c>
    </row>
    <row r="6165" spans="1:7" x14ac:dyDescent="0.4">
      <c r="A6165" s="1">
        <v>43971</v>
      </c>
      <c r="B6165" t="s">
        <v>6</v>
      </c>
      <c r="C6165" t="s">
        <v>71</v>
      </c>
      <c r="D6165" t="str">
        <f>TRIM(COVID_STATE[[#This Row],[ REGION_HOLD]])</f>
        <v>South</v>
      </c>
      <c r="E6165">
        <v>1289</v>
      </c>
      <c r="F6165">
        <v>38</v>
      </c>
      <c r="G6165">
        <v>1443</v>
      </c>
    </row>
    <row r="6166" spans="1:7" x14ac:dyDescent="0.4">
      <c r="A6166" s="1">
        <v>43971</v>
      </c>
      <c r="B6166" t="s">
        <v>8</v>
      </c>
      <c r="C6166" t="s">
        <v>73</v>
      </c>
      <c r="D6166" t="str">
        <f>TRIM(COVID_STATE[[#This Row],[ REGION_HOLD]])</f>
        <v>West</v>
      </c>
      <c r="E6166">
        <v>187</v>
      </c>
      <c r="F6166">
        <v>2</v>
      </c>
      <c r="G6166">
        <v>90</v>
      </c>
    </row>
    <row r="6167" spans="1:7" x14ac:dyDescent="0.4">
      <c r="A6167" s="1">
        <v>43971</v>
      </c>
      <c r="B6167" t="s">
        <v>31</v>
      </c>
      <c r="C6167" t="s">
        <v>74</v>
      </c>
      <c r="D6167" t="str">
        <f>TRIM(COVID_STATE[[#This Row],[ REGION_HOLD]])</f>
        <v>Northeast</v>
      </c>
      <c r="E6167">
        <v>0</v>
      </c>
      <c r="F6167">
        <v>0</v>
      </c>
      <c r="G6167">
        <v>54</v>
      </c>
    </row>
    <row r="6168" spans="1:7" x14ac:dyDescent="0.4">
      <c r="A6168" s="1">
        <v>43971</v>
      </c>
      <c r="B6168" t="s">
        <v>32</v>
      </c>
      <c r="C6168" t="s">
        <v>71</v>
      </c>
      <c r="D6168" t="str">
        <f>TRIM(COVID_STATE[[#This Row],[ REGION_HOLD]])</f>
        <v>South</v>
      </c>
      <c r="E6168">
        <v>763</v>
      </c>
      <c r="F6168">
        <v>33</v>
      </c>
      <c r="G6168">
        <v>1074</v>
      </c>
    </row>
    <row r="6169" spans="1:7" x14ac:dyDescent="0.4">
      <c r="A6169" s="1">
        <v>43971</v>
      </c>
      <c r="B6169" t="s">
        <v>0</v>
      </c>
      <c r="C6169" t="s">
        <v>73</v>
      </c>
      <c r="D6169" t="str">
        <f>TRIM(COVID_STATE[[#This Row],[ REGION_HOLD]])</f>
        <v>West</v>
      </c>
      <c r="E6169">
        <v>122</v>
      </c>
      <c r="F6169">
        <v>3</v>
      </c>
      <c r="G6169">
        <v>1045</v>
      </c>
    </row>
    <row r="6170" spans="1:7" x14ac:dyDescent="0.4">
      <c r="A6170" s="1">
        <v>43971</v>
      </c>
      <c r="B6170" t="s">
        <v>50</v>
      </c>
      <c r="C6170" t="s">
        <v>71</v>
      </c>
      <c r="D6170" t="str">
        <f>TRIM(COVID_STATE[[#This Row],[ REGION_HOLD]])</f>
        <v>South</v>
      </c>
      <c r="E6170">
        <v>53</v>
      </c>
      <c r="F6170">
        <v>1</v>
      </c>
      <c r="G6170">
        <v>69</v>
      </c>
    </row>
    <row r="6171" spans="1:7" x14ac:dyDescent="0.4">
      <c r="A6171" s="1">
        <v>43971</v>
      </c>
      <c r="B6171" t="s">
        <v>5</v>
      </c>
      <c r="C6171" t="s">
        <v>75</v>
      </c>
      <c r="D6171" t="str">
        <f>TRIM(COVID_STATE[[#This Row],[ REGION_HOLD]])</f>
        <v>Midwest</v>
      </c>
      <c r="E6171">
        <v>573</v>
      </c>
      <c r="F6171">
        <v>14</v>
      </c>
      <c r="G6171">
        <v>481</v>
      </c>
    </row>
    <row r="6172" spans="1:7" x14ac:dyDescent="0.4">
      <c r="A6172" s="1">
        <v>43971</v>
      </c>
      <c r="B6172" t="s">
        <v>44</v>
      </c>
      <c r="C6172" t="s">
        <v>73</v>
      </c>
      <c r="D6172" t="str">
        <f>TRIM(COVID_STATE[[#This Row],[ REGION_HOLD]])</f>
        <v>West</v>
      </c>
      <c r="E6172">
        <v>11</v>
      </c>
      <c r="F6172">
        <v>1</v>
      </c>
      <c r="G6172">
        <v>11</v>
      </c>
    </row>
    <row r="6173" spans="1:7" x14ac:dyDescent="0.4">
      <c r="A6173" s="1">
        <v>43972</v>
      </c>
      <c r="B6173" t="s">
        <v>47</v>
      </c>
      <c r="C6173" t="s">
        <v>71</v>
      </c>
      <c r="D6173" t="str">
        <f>TRIM(COVID_STATE[[#This Row],[ REGION_HOLD]])</f>
        <v>South</v>
      </c>
      <c r="E6173">
        <v>488</v>
      </c>
      <c r="F6173">
        <v>7</v>
      </c>
      <c r="G6173">
        <v>529</v>
      </c>
    </row>
    <row r="6174" spans="1:7" x14ac:dyDescent="0.4">
      <c r="A6174" s="1">
        <v>43972</v>
      </c>
      <c r="B6174" t="s">
        <v>45</v>
      </c>
      <c r="C6174" t="s">
        <v>73</v>
      </c>
      <c r="D6174" t="str">
        <f>TRIM(COVID_STATE[[#This Row],[ REGION_HOLD]])</f>
        <v>West</v>
      </c>
      <c r="E6174">
        <v>0</v>
      </c>
      <c r="F6174">
        <v>0</v>
      </c>
      <c r="G6174">
        <v>8</v>
      </c>
    </row>
    <row r="6175" spans="1:7" x14ac:dyDescent="0.4">
      <c r="A6175" s="1">
        <v>43972</v>
      </c>
      <c r="B6175" t="s">
        <v>3</v>
      </c>
      <c r="C6175" t="s">
        <v>73</v>
      </c>
      <c r="D6175" t="str">
        <f>TRIM(COVID_STATE[[#This Row],[ REGION_HOLD]])</f>
        <v>West</v>
      </c>
      <c r="E6175">
        <v>418</v>
      </c>
      <c r="F6175">
        <v>16</v>
      </c>
      <c r="G6175">
        <v>763</v>
      </c>
    </row>
    <row r="6176" spans="1:7" x14ac:dyDescent="0.4">
      <c r="A6176" s="1">
        <v>43972</v>
      </c>
      <c r="B6176" t="s">
        <v>39</v>
      </c>
      <c r="C6176" t="s">
        <v>71</v>
      </c>
      <c r="D6176" t="str">
        <f>TRIM(COVID_STATE[[#This Row],[ REGION_HOLD]])</f>
        <v>South</v>
      </c>
      <c r="E6176">
        <v>455</v>
      </c>
      <c r="F6176">
        <v>3</v>
      </c>
      <c r="G6176">
        <v>110</v>
      </c>
    </row>
    <row r="6177" spans="1:7" x14ac:dyDescent="0.4">
      <c r="A6177" s="1">
        <v>43972</v>
      </c>
      <c r="B6177" t="s">
        <v>2</v>
      </c>
      <c r="C6177" t="s">
        <v>73</v>
      </c>
      <c r="D6177" t="str">
        <f>TRIM(COVID_STATE[[#This Row],[ REGION_HOLD]])</f>
        <v>West</v>
      </c>
      <c r="E6177">
        <v>2363</v>
      </c>
      <c r="F6177">
        <v>110</v>
      </c>
      <c r="G6177">
        <v>3624</v>
      </c>
    </row>
    <row r="6178" spans="1:7" x14ac:dyDescent="0.4">
      <c r="A6178" s="1">
        <v>43972</v>
      </c>
      <c r="B6178" t="s">
        <v>17</v>
      </c>
      <c r="C6178" t="s">
        <v>73</v>
      </c>
      <c r="D6178" t="str">
        <f>TRIM(COVID_STATE[[#This Row],[ REGION_HOLD]])</f>
        <v>West</v>
      </c>
      <c r="E6178">
        <v>392</v>
      </c>
      <c r="F6178">
        <v>11</v>
      </c>
      <c r="G6178">
        <v>1310</v>
      </c>
    </row>
    <row r="6179" spans="1:7" x14ac:dyDescent="0.4">
      <c r="A6179" s="1">
        <v>43972</v>
      </c>
      <c r="B6179" t="s">
        <v>33</v>
      </c>
      <c r="C6179" t="s">
        <v>74</v>
      </c>
      <c r="D6179" t="str">
        <f>TRIM(COVID_STATE[[#This Row],[ REGION_HOLD]])</f>
        <v>Northeast</v>
      </c>
      <c r="E6179">
        <v>191</v>
      </c>
      <c r="F6179">
        <v>53</v>
      </c>
      <c r="G6179">
        <v>3582</v>
      </c>
    </row>
    <row r="6180" spans="1:7" x14ac:dyDescent="0.4">
      <c r="A6180" s="1">
        <v>43972</v>
      </c>
      <c r="B6180" t="s">
        <v>40</v>
      </c>
      <c r="C6180" t="s">
        <v>71</v>
      </c>
      <c r="D6180" t="str">
        <f>TRIM(COVID_STATE[[#This Row],[ REGION_HOLD]])</f>
        <v>South</v>
      </c>
      <c r="E6180">
        <v>192</v>
      </c>
      <c r="F6180">
        <v>7</v>
      </c>
      <c r="G6180">
        <v>317</v>
      </c>
    </row>
    <row r="6181" spans="1:7" x14ac:dyDescent="0.4">
      <c r="A6181" s="1">
        <v>43972</v>
      </c>
      <c r="B6181" t="s">
        <v>28</v>
      </c>
      <c r="C6181" t="s">
        <v>71</v>
      </c>
      <c r="D6181" t="str">
        <f>TRIM(COVID_STATE[[#This Row],[ REGION_HOLD]])</f>
        <v>South</v>
      </c>
      <c r="E6181">
        <v>237</v>
      </c>
      <c r="F6181">
        <v>5</v>
      </c>
      <c r="G6181">
        <v>412</v>
      </c>
    </row>
    <row r="6182" spans="1:7" x14ac:dyDescent="0.4">
      <c r="A6182" s="1">
        <v>43972</v>
      </c>
      <c r="B6182" t="s">
        <v>10</v>
      </c>
      <c r="C6182" t="s">
        <v>71</v>
      </c>
      <c r="D6182" t="str">
        <f>TRIM(COVID_STATE[[#This Row],[ REGION_HOLD]])</f>
        <v>South</v>
      </c>
      <c r="E6182">
        <v>1204</v>
      </c>
      <c r="F6182">
        <v>48</v>
      </c>
      <c r="G6182">
        <v>2143</v>
      </c>
    </row>
    <row r="6183" spans="1:7" x14ac:dyDescent="0.4">
      <c r="A6183" s="1">
        <v>43972</v>
      </c>
      <c r="B6183" t="s">
        <v>13</v>
      </c>
      <c r="C6183" t="s">
        <v>71</v>
      </c>
      <c r="D6183" t="str">
        <f>TRIM(COVID_STATE[[#This Row],[ REGION_HOLD]])</f>
        <v>South</v>
      </c>
      <c r="E6183">
        <v>807</v>
      </c>
      <c r="F6183">
        <v>77</v>
      </c>
      <c r="G6183">
        <v>1749</v>
      </c>
    </row>
    <row r="6184" spans="1:7" x14ac:dyDescent="0.4">
      <c r="A6184" s="1">
        <v>43972</v>
      </c>
      <c r="B6184" t="s">
        <v>21</v>
      </c>
      <c r="C6184" t="s">
        <v>73</v>
      </c>
      <c r="D6184" t="str">
        <f>TRIM(COVID_STATE[[#This Row],[ REGION_HOLD]])</f>
        <v>West</v>
      </c>
      <c r="E6184">
        <v>4</v>
      </c>
      <c r="F6184">
        <v>0</v>
      </c>
      <c r="G6184">
        <v>17</v>
      </c>
    </row>
    <row r="6185" spans="1:7" x14ac:dyDescent="0.4">
      <c r="A6185" s="1">
        <v>43972</v>
      </c>
      <c r="B6185" t="s">
        <v>48</v>
      </c>
      <c r="C6185" t="s">
        <v>73</v>
      </c>
      <c r="D6185" t="str">
        <f>TRIM(COVID_STATE[[#This Row],[ REGION_HOLD]])</f>
        <v>West</v>
      </c>
      <c r="E6185">
        <v>28</v>
      </c>
      <c r="F6185">
        <v>0</v>
      </c>
      <c r="G6185">
        <v>77</v>
      </c>
    </row>
    <row r="6186" spans="1:7" x14ac:dyDescent="0.4">
      <c r="A6186" s="1">
        <v>43972</v>
      </c>
      <c r="B6186" t="s">
        <v>1</v>
      </c>
      <c r="C6186" t="s">
        <v>75</v>
      </c>
      <c r="D6186" t="str">
        <f>TRIM(COVID_STATE[[#This Row],[ REGION_HOLD]])</f>
        <v>Midwest</v>
      </c>
      <c r="E6186">
        <v>2282</v>
      </c>
      <c r="F6186">
        <v>87</v>
      </c>
      <c r="G6186">
        <v>4634</v>
      </c>
    </row>
    <row r="6187" spans="1:7" x14ac:dyDescent="0.4">
      <c r="A6187" s="1">
        <v>43972</v>
      </c>
      <c r="B6187" t="s">
        <v>22</v>
      </c>
      <c r="C6187" t="s">
        <v>75</v>
      </c>
      <c r="D6187" t="str">
        <f>TRIM(COVID_STATE[[#This Row],[ REGION_HOLD]])</f>
        <v>Midwest</v>
      </c>
      <c r="E6187">
        <v>687</v>
      </c>
      <c r="F6187">
        <v>49</v>
      </c>
      <c r="G6187">
        <v>1913</v>
      </c>
    </row>
    <row r="6188" spans="1:7" x14ac:dyDescent="0.4">
      <c r="A6188" s="1">
        <v>43972</v>
      </c>
      <c r="B6188" t="s">
        <v>34</v>
      </c>
      <c r="C6188" t="s">
        <v>75</v>
      </c>
      <c r="D6188" t="str">
        <f>TRIM(COVID_STATE[[#This Row],[ REGION_HOLD]])</f>
        <v>Midwest</v>
      </c>
      <c r="E6188">
        <v>300</v>
      </c>
      <c r="F6188">
        <v>14</v>
      </c>
      <c r="G6188">
        <v>414</v>
      </c>
    </row>
    <row r="6189" spans="1:7" x14ac:dyDescent="0.4">
      <c r="A6189" s="1">
        <v>43972</v>
      </c>
      <c r="B6189" t="s">
        <v>29</v>
      </c>
      <c r="C6189" t="s">
        <v>75</v>
      </c>
      <c r="D6189" t="str">
        <f>TRIM(COVID_STATE[[#This Row],[ REGION_HOLD]])</f>
        <v>Midwest</v>
      </c>
      <c r="E6189">
        <v>110</v>
      </c>
      <c r="F6189">
        <v>2</v>
      </c>
      <c r="G6189">
        <v>199</v>
      </c>
    </row>
    <row r="6190" spans="1:7" x14ac:dyDescent="0.4">
      <c r="A6190" s="1">
        <v>43972</v>
      </c>
      <c r="B6190" t="s">
        <v>23</v>
      </c>
      <c r="C6190" t="s">
        <v>71</v>
      </c>
      <c r="D6190" t="str">
        <f>TRIM(COVID_STATE[[#This Row],[ REGION_HOLD]])</f>
        <v>South</v>
      </c>
      <c r="E6190">
        <v>139</v>
      </c>
      <c r="F6190">
        <v>12</v>
      </c>
      <c r="G6190">
        <v>393</v>
      </c>
    </row>
    <row r="6191" spans="1:7" x14ac:dyDescent="0.4">
      <c r="A6191" s="1">
        <v>43972</v>
      </c>
      <c r="B6191" t="s">
        <v>35</v>
      </c>
      <c r="C6191" t="s">
        <v>71</v>
      </c>
      <c r="D6191" t="str">
        <f>TRIM(COVID_STATE[[#This Row],[ REGION_HOLD]])</f>
        <v>South</v>
      </c>
      <c r="E6191">
        <v>1188</v>
      </c>
      <c r="F6191">
        <v>21</v>
      </c>
      <c r="G6191">
        <v>2629</v>
      </c>
    </row>
    <row r="6192" spans="1:7" x14ac:dyDescent="0.4">
      <c r="A6192" s="1">
        <v>43972</v>
      </c>
      <c r="B6192" t="s">
        <v>46</v>
      </c>
      <c r="C6192" t="s">
        <v>74</v>
      </c>
      <c r="D6192" t="str">
        <f>TRIM(COVID_STATE[[#This Row],[ REGION_HOLD]])</f>
        <v>Northeast</v>
      </c>
      <c r="E6192">
        <v>58</v>
      </c>
      <c r="F6192">
        <v>0</v>
      </c>
      <c r="G6192">
        <v>73</v>
      </c>
    </row>
    <row r="6193" spans="1:7" x14ac:dyDescent="0.4">
      <c r="A6193" s="1">
        <v>43972</v>
      </c>
      <c r="B6193" t="s">
        <v>18</v>
      </c>
      <c r="C6193" t="s">
        <v>71</v>
      </c>
      <c r="D6193" t="str">
        <f>TRIM(COVID_STATE[[#This Row],[ REGION_HOLD]])</f>
        <v>South</v>
      </c>
      <c r="E6193">
        <v>1203</v>
      </c>
      <c r="F6193">
        <v>36</v>
      </c>
      <c r="G6193">
        <v>2159</v>
      </c>
    </row>
    <row r="6194" spans="1:7" x14ac:dyDescent="0.4">
      <c r="A6194" s="1">
        <v>43972</v>
      </c>
      <c r="B6194" t="s">
        <v>4</v>
      </c>
      <c r="C6194" t="s">
        <v>74</v>
      </c>
      <c r="D6194" t="str">
        <f>TRIM(COVID_STATE[[#This Row],[ REGION_HOLD]])</f>
        <v>Northeast</v>
      </c>
      <c r="E6194">
        <v>1114</v>
      </c>
      <c r="F6194">
        <v>82</v>
      </c>
      <c r="G6194">
        <v>6148</v>
      </c>
    </row>
    <row r="6195" spans="1:7" x14ac:dyDescent="0.4">
      <c r="A6195" s="1">
        <v>43972</v>
      </c>
      <c r="B6195" t="s">
        <v>37</v>
      </c>
      <c r="C6195" t="s">
        <v>75</v>
      </c>
      <c r="D6195" t="str">
        <f>TRIM(COVID_STATE[[#This Row],[ REGION_HOLD]])</f>
        <v>Midwest</v>
      </c>
      <c r="E6195">
        <v>481</v>
      </c>
      <c r="F6195">
        <v>69</v>
      </c>
      <c r="G6195">
        <v>5129</v>
      </c>
    </row>
    <row r="6196" spans="1:7" x14ac:dyDescent="0.4">
      <c r="A6196" s="1">
        <v>43972</v>
      </c>
      <c r="B6196" t="s">
        <v>24</v>
      </c>
      <c r="C6196" t="s">
        <v>75</v>
      </c>
      <c r="D6196" t="str">
        <f>TRIM(COVID_STATE[[#This Row],[ REGION_HOLD]])</f>
        <v>Midwest</v>
      </c>
      <c r="E6196">
        <v>530</v>
      </c>
      <c r="F6196">
        <v>32</v>
      </c>
      <c r="G6196">
        <v>818</v>
      </c>
    </row>
    <row r="6197" spans="1:7" x14ac:dyDescent="0.4">
      <c r="A6197" s="1">
        <v>43972</v>
      </c>
      <c r="B6197" t="s">
        <v>41</v>
      </c>
      <c r="C6197" t="s">
        <v>71</v>
      </c>
      <c r="D6197" t="str">
        <f>TRIM(COVID_STATE[[#This Row],[ REGION_HOLD]])</f>
        <v>South</v>
      </c>
      <c r="E6197">
        <v>255</v>
      </c>
      <c r="F6197">
        <v>10</v>
      </c>
      <c r="G6197">
        <v>580</v>
      </c>
    </row>
    <row r="6198" spans="1:7" x14ac:dyDescent="0.4">
      <c r="A6198" s="1">
        <v>43972</v>
      </c>
      <c r="B6198" t="s">
        <v>30</v>
      </c>
      <c r="C6198" t="s">
        <v>75</v>
      </c>
      <c r="D6198" t="str">
        <f>TRIM(COVID_STATE[[#This Row],[ REGION_HOLD]])</f>
        <v>Midwest</v>
      </c>
      <c r="E6198">
        <v>147</v>
      </c>
      <c r="F6198">
        <v>27</v>
      </c>
      <c r="G6198">
        <v>670</v>
      </c>
    </row>
    <row r="6199" spans="1:7" x14ac:dyDescent="0.4">
      <c r="A6199" s="1">
        <v>43972</v>
      </c>
      <c r="B6199" t="s">
        <v>49</v>
      </c>
      <c r="C6199" t="s">
        <v>73</v>
      </c>
      <c r="D6199" t="str">
        <f>TRIM(COVID_STATE[[#This Row],[ REGION_HOLD]])</f>
        <v>West</v>
      </c>
      <c r="E6199">
        <v>1</v>
      </c>
      <c r="F6199">
        <v>0</v>
      </c>
      <c r="G6199">
        <v>16</v>
      </c>
    </row>
    <row r="6200" spans="1:7" x14ac:dyDescent="0.4">
      <c r="A6200" s="1">
        <v>43972</v>
      </c>
      <c r="B6200" t="s">
        <v>7</v>
      </c>
      <c r="C6200" t="s">
        <v>75</v>
      </c>
      <c r="D6200" t="str">
        <f>TRIM(COVID_STATE[[#This Row],[ REGION_HOLD]])</f>
        <v>Midwest</v>
      </c>
      <c r="E6200">
        <v>303</v>
      </c>
      <c r="F6200">
        <v>7</v>
      </c>
      <c r="G6200">
        <v>148</v>
      </c>
    </row>
    <row r="6201" spans="1:7" x14ac:dyDescent="0.4">
      <c r="A6201" s="1">
        <v>43972</v>
      </c>
      <c r="B6201" t="s">
        <v>19</v>
      </c>
      <c r="C6201" t="s">
        <v>73</v>
      </c>
      <c r="D6201" t="str">
        <f>TRIM(COVID_STATE[[#This Row],[ REGION_HOLD]])</f>
        <v>West</v>
      </c>
      <c r="E6201">
        <v>103</v>
      </c>
      <c r="F6201">
        <v>3</v>
      </c>
      <c r="G6201">
        <v>381</v>
      </c>
    </row>
    <row r="6202" spans="1:7" x14ac:dyDescent="0.4">
      <c r="A6202" s="1">
        <v>43972</v>
      </c>
      <c r="B6202" t="s">
        <v>14</v>
      </c>
      <c r="C6202" t="s">
        <v>74</v>
      </c>
      <c r="D6202" t="str">
        <f>TRIM(COVID_STATE[[#This Row],[ REGION_HOLD]])</f>
        <v>Northeast</v>
      </c>
      <c r="E6202">
        <v>67</v>
      </c>
      <c r="F6202">
        <v>9</v>
      </c>
      <c r="G6202">
        <v>199</v>
      </c>
    </row>
    <row r="6203" spans="1:7" x14ac:dyDescent="0.4">
      <c r="A6203" s="1">
        <v>43972</v>
      </c>
      <c r="B6203" t="s">
        <v>16</v>
      </c>
      <c r="C6203" t="s">
        <v>74</v>
      </c>
      <c r="D6203" t="str">
        <f>TRIM(COVID_STATE[[#This Row],[ REGION_HOLD]])</f>
        <v>Northeast</v>
      </c>
      <c r="E6203">
        <v>1073</v>
      </c>
      <c r="F6203">
        <v>96</v>
      </c>
      <c r="G6203">
        <v>10843</v>
      </c>
    </row>
    <row r="6204" spans="1:7" x14ac:dyDescent="0.4">
      <c r="A6204" s="1">
        <v>43972</v>
      </c>
      <c r="B6204" t="s">
        <v>42</v>
      </c>
      <c r="C6204" t="s">
        <v>73</v>
      </c>
      <c r="D6204" t="str">
        <f>TRIM(COVID_STATE[[#This Row],[ REGION_HOLD]])</f>
        <v>West</v>
      </c>
      <c r="E6204">
        <v>134</v>
      </c>
      <c r="F6204">
        <v>11</v>
      </c>
      <c r="G6204">
        <v>294</v>
      </c>
    </row>
    <row r="6205" spans="1:7" x14ac:dyDescent="0.4">
      <c r="A6205" s="1">
        <v>43972</v>
      </c>
      <c r="B6205" t="s">
        <v>11</v>
      </c>
      <c r="C6205" t="s">
        <v>74</v>
      </c>
      <c r="D6205" t="str">
        <f>TRIM(COVID_STATE[[#This Row],[ REGION_HOLD]])</f>
        <v>Northeast</v>
      </c>
      <c r="E6205">
        <v>2078</v>
      </c>
      <c r="F6205">
        <v>123</v>
      </c>
      <c r="G6205">
        <v>28663</v>
      </c>
    </row>
    <row r="6206" spans="1:7" x14ac:dyDescent="0.4">
      <c r="A6206" s="1">
        <v>43972</v>
      </c>
      <c r="B6206" t="s">
        <v>15</v>
      </c>
      <c r="C6206" t="s">
        <v>71</v>
      </c>
      <c r="D6206" t="str">
        <f>TRIM(COVID_STATE[[#This Row],[ REGION_HOLD]])</f>
        <v>South</v>
      </c>
      <c r="E6206">
        <v>713</v>
      </c>
      <c r="F6206">
        <v>13</v>
      </c>
      <c r="G6206">
        <v>734</v>
      </c>
    </row>
    <row r="6207" spans="1:7" x14ac:dyDescent="0.4">
      <c r="A6207" s="1">
        <v>43972</v>
      </c>
      <c r="B6207" t="s">
        <v>43</v>
      </c>
      <c r="C6207" t="s">
        <v>75</v>
      </c>
      <c r="D6207" t="str">
        <f>TRIM(COVID_STATE[[#This Row],[ REGION_HOLD]])</f>
        <v>Midwest</v>
      </c>
      <c r="E6207">
        <v>134</v>
      </c>
      <c r="F6207">
        <v>2</v>
      </c>
      <c r="G6207">
        <v>51</v>
      </c>
    </row>
    <row r="6208" spans="1:7" x14ac:dyDescent="0.4">
      <c r="A6208" s="1">
        <v>43972</v>
      </c>
      <c r="B6208" t="s">
        <v>36</v>
      </c>
      <c r="C6208" t="s">
        <v>75</v>
      </c>
      <c r="D6208" t="str">
        <f>TRIM(COVID_STATE[[#This Row],[ REGION_HOLD]])</f>
        <v>Midwest</v>
      </c>
      <c r="E6208">
        <v>731</v>
      </c>
      <c r="F6208">
        <v>55</v>
      </c>
      <c r="G6208">
        <v>1836</v>
      </c>
    </row>
    <row r="6209" spans="1:7" x14ac:dyDescent="0.4">
      <c r="A6209" s="1">
        <v>43972</v>
      </c>
      <c r="B6209" t="s">
        <v>25</v>
      </c>
      <c r="C6209" t="s">
        <v>71</v>
      </c>
      <c r="D6209" t="str">
        <f>TRIM(COVID_STATE[[#This Row],[ REGION_HOLD]])</f>
        <v>South</v>
      </c>
      <c r="E6209">
        <v>148</v>
      </c>
      <c r="F6209">
        <v>5</v>
      </c>
      <c r="G6209">
        <v>304</v>
      </c>
    </row>
    <row r="6210" spans="1:7" x14ac:dyDescent="0.4">
      <c r="A6210" s="1">
        <v>43972</v>
      </c>
      <c r="B6210" t="s">
        <v>9</v>
      </c>
      <c r="C6210" t="s">
        <v>73</v>
      </c>
      <c r="D6210" t="str">
        <f>TRIM(COVID_STATE[[#This Row],[ REGION_HOLD]])</f>
        <v>West</v>
      </c>
      <c r="E6210">
        <v>16</v>
      </c>
      <c r="F6210">
        <v>1</v>
      </c>
      <c r="G6210">
        <v>145</v>
      </c>
    </row>
    <row r="6211" spans="1:7" x14ac:dyDescent="0.4">
      <c r="A6211" s="1">
        <v>43972</v>
      </c>
      <c r="B6211" t="s">
        <v>26</v>
      </c>
      <c r="C6211" t="s">
        <v>74</v>
      </c>
      <c r="D6211" t="str">
        <f>TRIM(COVID_STATE[[#This Row],[ REGION_HOLD]])</f>
        <v>Northeast</v>
      </c>
      <c r="E6211">
        <v>1101</v>
      </c>
      <c r="F6211">
        <v>93</v>
      </c>
      <c r="G6211">
        <v>4887</v>
      </c>
    </row>
    <row r="6212" spans="1:7" x14ac:dyDescent="0.4">
      <c r="A6212" s="1">
        <v>43972</v>
      </c>
      <c r="B6212" t="s">
        <v>12</v>
      </c>
      <c r="C6212" t="s">
        <v>74</v>
      </c>
      <c r="D6212" t="str">
        <f>TRIM(COVID_STATE[[#This Row],[ REGION_HOLD]])</f>
        <v>Northeast</v>
      </c>
      <c r="E6212">
        <v>215</v>
      </c>
      <c r="F6212">
        <v>18</v>
      </c>
      <c r="G6212">
        <v>556</v>
      </c>
    </row>
    <row r="6213" spans="1:7" x14ac:dyDescent="0.4">
      <c r="A6213" s="1">
        <v>43972</v>
      </c>
      <c r="B6213" t="s">
        <v>27</v>
      </c>
      <c r="C6213" t="s">
        <v>71</v>
      </c>
      <c r="D6213" t="str">
        <f>TRIM(COVID_STATE[[#This Row],[ REGION_HOLD]])</f>
        <v>South</v>
      </c>
      <c r="E6213">
        <v>204</v>
      </c>
      <c r="F6213">
        <v>9</v>
      </c>
      <c r="G6213">
        <v>416</v>
      </c>
    </row>
    <row r="6214" spans="1:7" x14ac:dyDescent="0.4">
      <c r="A6214" s="1">
        <v>43972</v>
      </c>
      <c r="B6214" t="s">
        <v>38</v>
      </c>
      <c r="C6214" t="s">
        <v>75</v>
      </c>
      <c r="D6214" t="str">
        <f>TRIM(COVID_STATE[[#This Row],[ REGION_HOLD]])</f>
        <v>Midwest</v>
      </c>
      <c r="E6214">
        <v>0</v>
      </c>
      <c r="F6214">
        <v>1</v>
      </c>
      <c r="G6214">
        <v>47</v>
      </c>
    </row>
    <row r="6215" spans="1:7" x14ac:dyDescent="0.4">
      <c r="A6215" s="1">
        <v>43972</v>
      </c>
      <c r="B6215" t="s">
        <v>20</v>
      </c>
      <c r="C6215" t="s">
        <v>71</v>
      </c>
      <c r="D6215" t="str">
        <f>TRIM(COVID_STATE[[#This Row],[ REGION_HOLD]])</f>
        <v>South</v>
      </c>
      <c r="E6215">
        <v>436</v>
      </c>
      <c r="F6215">
        <v>4</v>
      </c>
      <c r="G6215">
        <v>313</v>
      </c>
    </row>
    <row r="6216" spans="1:7" x14ac:dyDescent="0.4">
      <c r="A6216" s="1">
        <v>43972</v>
      </c>
      <c r="B6216" t="s">
        <v>6</v>
      </c>
      <c r="C6216" t="s">
        <v>71</v>
      </c>
      <c r="D6216" t="str">
        <f>TRIM(COVID_STATE[[#This Row],[ REGION_HOLD]])</f>
        <v>South</v>
      </c>
      <c r="E6216">
        <v>1072</v>
      </c>
      <c r="F6216">
        <v>37</v>
      </c>
      <c r="G6216">
        <v>1480</v>
      </c>
    </row>
    <row r="6217" spans="1:7" x14ac:dyDescent="0.4">
      <c r="A6217" s="1">
        <v>43972</v>
      </c>
      <c r="B6217" t="s">
        <v>8</v>
      </c>
      <c r="C6217" t="s">
        <v>73</v>
      </c>
      <c r="D6217" t="str">
        <f>TRIM(COVID_STATE[[#This Row],[ REGION_HOLD]])</f>
        <v>West</v>
      </c>
      <c r="E6217">
        <v>159</v>
      </c>
      <c r="F6217">
        <v>2</v>
      </c>
      <c r="G6217">
        <v>92</v>
      </c>
    </row>
    <row r="6218" spans="1:7" x14ac:dyDescent="0.4">
      <c r="A6218" s="1">
        <v>43972</v>
      </c>
      <c r="B6218" t="s">
        <v>31</v>
      </c>
      <c r="C6218" t="s">
        <v>74</v>
      </c>
      <c r="D6218" t="str">
        <f>TRIM(COVID_STATE[[#This Row],[ REGION_HOLD]])</f>
        <v>Northeast</v>
      </c>
      <c r="E6218">
        <v>6</v>
      </c>
      <c r="F6218">
        <v>0</v>
      </c>
      <c r="G6218">
        <v>54</v>
      </c>
    </row>
    <row r="6219" spans="1:7" x14ac:dyDescent="0.4">
      <c r="A6219" s="1">
        <v>43972</v>
      </c>
      <c r="B6219" t="s">
        <v>32</v>
      </c>
      <c r="C6219" t="s">
        <v>71</v>
      </c>
      <c r="D6219" t="str">
        <f>TRIM(COVID_STATE[[#This Row],[ REGION_HOLD]])</f>
        <v>South</v>
      </c>
      <c r="E6219">
        <v>1229</v>
      </c>
      <c r="F6219">
        <v>25</v>
      </c>
      <c r="G6219">
        <v>1099</v>
      </c>
    </row>
    <row r="6220" spans="1:7" x14ac:dyDescent="0.4">
      <c r="A6220" s="1">
        <v>43972</v>
      </c>
      <c r="B6220" t="s">
        <v>0</v>
      </c>
      <c r="C6220" t="s">
        <v>73</v>
      </c>
      <c r="D6220" t="str">
        <f>TRIM(COVID_STATE[[#This Row],[ REGION_HOLD]])</f>
        <v>West</v>
      </c>
      <c r="E6220">
        <v>170</v>
      </c>
      <c r="F6220">
        <v>9</v>
      </c>
      <c r="G6220">
        <v>1054</v>
      </c>
    </row>
    <row r="6221" spans="1:7" x14ac:dyDescent="0.4">
      <c r="A6221" s="1">
        <v>43972</v>
      </c>
      <c r="B6221" t="s">
        <v>50</v>
      </c>
      <c r="C6221" t="s">
        <v>71</v>
      </c>
      <c r="D6221" t="str">
        <f>TRIM(COVID_STATE[[#This Row],[ REGION_HOLD]])</f>
        <v>South</v>
      </c>
      <c r="E6221">
        <v>36</v>
      </c>
      <c r="F6221">
        <v>2</v>
      </c>
      <c r="G6221">
        <v>71</v>
      </c>
    </row>
    <row r="6222" spans="1:7" x14ac:dyDescent="0.4">
      <c r="A6222" s="1">
        <v>43972</v>
      </c>
      <c r="B6222" t="s">
        <v>5</v>
      </c>
      <c r="C6222" t="s">
        <v>75</v>
      </c>
      <c r="D6222" t="str">
        <f>TRIM(COVID_STATE[[#This Row],[ REGION_HOLD]])</f>
        <v>Midwest</v>
      </c>
      <c r="E6222">
        <v>393</v>
      </c>
      <c r="F6222">
        <v>6</v>
      </c>
      <c r="G6222">
        <v>487</v>
      </c>
    </row>
    <row r="6223" spans="1:7" x14ac:dyDescent="0.4">
      <c r="A6223" s="1">
        <v>43972</v>
      </c>
      <c r="B6223" t="s">
        <v>44</v>
      </c>
      <c r="C6223" t="s">
        <v>73</v>
      </c>
      <c r="D6223" t="str">
        <f>TRIM(COVID_STATE[[#This Row],[ REGION_HOLD]])</f>
        <v>West</v>
      </c>
      <c r="E6223">
        <v>14</v>
      </c>
      <c r="F6223">
        <v>1</v>
      </c>
      <c r="G6223">
        <v>12</v>
      </c>
    </row>
    <row r="6224" spans="1:7" x14ac:dyDescent="0.4">
      <c r="A6224" s="1">
        <v>43973</v>
      </c>
      <c r="B6224" t="s">
        <v>47</v>
      </c>
      <c r="C6224" t="s">
        <v>71</v>
      </c>
      <c r="D6224" t="str">
        <f>TRIM(COVID_STATE[[#This Row],[ REGION_HOLD]])</f>
        <v>South</v>
      </c>
      <c r="E6224">
        <v>130</v>
      </c>
      <c r="F6224">
        <v>12</v>
      </c>
      <c r="G6224">
        <v>541</v>
      </c>
    </row>
    <row r="6225" spans="1:7" x14ac:dyDescent="0.4">
      <c r="A6225" s="1">
        <v>43973</v>
      </c>
      <c r="B6225" t="s">
        <v>45</v>
      </c>
      <c r="C6225" t="s">
        <v>73</v>
      </c>
      <c r="D6225" t="str">
        <f>TRIM(COVID_STATE[[#This Row],[ REGION_HOLD]])</f>
        <v>West</v>
      </c>
      <c r="E6225">
        <v>2</v>
      </c>
      <c r="F6225">
        <v>0</v>
      </c>
      <c r="G6225">
        <v>8</v>
      </c>
    </row>
    <row r="6226" spans="1:7" x14ac:dyDescent="0.4">
      <c r="A6226" s="1">
        <v>43973</v>
      </c>
      <c r="B6226" t="s">
        <v>3</v>
      </c>
      <c r="C6226" t="s">
        <v>73</v>
      </c>
      <c r="D6226" t="str">
        <f>TRIM(COVID_STATE[[#This Row],[ REGION_HOLD]])</f>
        <v>West</v>
      </c>
      <c r="E6226">
        <v>293</v>
      </c>
      <c r="F6226">
        <v>12</v>
      </c>
      <c r="G6226">
        <v>775</v>
      </c>
    </row>
    <row r="6227" spans="1:7" x14ac:dyDescent="0.4">
      <c r="A6227" s="1">
        <v>43973</v>
      </c>
      <c r="B6227" t="s">
        <v>39</v>
      </c>
      <c r="C6227" t="s">
        <v>71</v>
      </c>
      <c r="D6227" t="str">
        <f>TRIM(COVID_STATE[[#This Row],[ REGION_HOLD]])</f>
        <v>South</v>
      </c>
      <c r="E6227">
        <v>154</v>
      </c>
      <c r="F6227">
        <v>3</v>
      </c>
      <c r="G6227">
        <v>113</v>
      </c>
    </row>
    <row r="6228" spans="1:7" x14ac:dyDescent="0.4">
      <c r="A6228" s="1">
        <v>43973</v>
      </c>
      <c r="B6228" t="s">
        <v>2</v>
      </c>
      <c r="C6228" t="s">
        <v>73</v>
      </c>
      <c r="D6228" t="str">
        <f>TRIM(COVID_STATE[[#This Row],[ REGION_HOLD]])</f>
        <v>West</v>
      </c>
      <c r="E6228">
        <v>2313</v>
      </c>
      <c r="F6228">
        <v>66</v>
      </c>
      <c r="G6228">
        <v>3690</v>
      </c>
    </row>
    <row r="6229" spans="1:7" x14ac:dyDescent="0.4">
      <c r="A6229" s="1">
        <v>43973</v>
      </c>
      <c r="B6229" t="s">
        <v>17</v>
      </c>
      <c r="C6229" t="s">
        <v>73</v>
      </c>
      <c r="D6229" t="str">
        <f>TRIM(COVID_STATE[[#This Row],[ REGION_HOLD]])</f>
        <v>West</v>
      </c>
      <c r="E6229">
        <v>295</v>
      </c>
      <c r="F6229">
        <v>14</v>
      </c>
      <c r="G6229">
        <v>1324</v>
      </c>
    </row>
    <row r="6230" spans="1:7" x14ac:dyDescent="0.4">
      <c r="A6230" s="1">
        <v>43973</v>
      </c>
      <c r="B6230" t="s">
        <v>33</v>
      </c>
      <c r="C6230" t="s">
        <v>74</v>
      </c>
      <c r="D6230" t="str">
        <f>TRIM(COVID_STATE[[#This Row],[ REGION_HOLD]])</f>
        <v>Northeast</v>
      </c>
      <c r="E6230">
        <v>432</v>
      </c>
      <c r="F6230">
        <v>55</v>
      </c>
      <c r="G6230">
        <v>3637</v>
      </c>
    </row>
    <row r="6231" spans="1:7" x14ac:dyDescent="0.4">
      <c r="A6231" s="1">
        <v>43973</v>
      </c>
      <c r="B6231" t="s">
        <v>40</v>
      </c>
      <c r="C6231" t="s">
        <v>71</v>
      </c>
      <c r="D6231" t="str">
        <f>TRIM(COVID_STATE[[#This Row],[ REGION_HOLD]])</f>
        <v>South</v>
      </c>
      <c r="E6231">
        <v>143</v>
      </c>
      <c r="F6231">
        <v>5</v>
      </c>
      <c r="G6231">
        <v>322</v>
      </c>
    </row>
    <row r="6232" spans="1:7" x14ac:dyDescent="0.4">
      <c r="A6232" s="1">
        <v>43973</v>
      </c>
      <c r="B6232" t="s">
        <v>28</v>
      </c>
      <c r="C6232" t="s">
        <v>71</v>
      </c>
      <c r="D6232" t="str">
        <f>TRIM(COVID_STATE[[#This Row],[ REGION_HOLD]])</f>
        <v>South</v>
      </c>
      <c r="E6232">
        <v>105</v>
      </c>
      <c r="F6232">
        <v>6</v>
      </c>
      <c r="G6232">
        <v>418</v>
      </c>
    </row>
    <row r="6233" spans="1:7" x14ac:dyDescent="0.4">
      <c r="A6233" s="1">
        <v>43973</v>
      </c>
      <c r="B6233" t="s">
        <v>10</v>
      </c>
      <c r="C6233" t="s">
        <v>71</v>
      </c>
      <c r="D6233" t="str">
        <f>TRIM(COVID_STATE[[#This Row],[ REGION_HOLD]])</f>
        <v>South</v>
      </c>
      <c r="E6233">
        <v>776</v>
      </c>
      <c r="F6233">
        <v>46</v>
      </c>
      <c r="G6233">
        <v>2189</v>
      </c>
    </row>
    <row r="6234" spans="1:7" x14ac:dyDescent="0.4">
      <c r="A6234" s="1">
        <v>43973</v>
      </c>
      <c r="B6234" t="s">
        <v>13</v>
      </c>
      <c r="C6234" t="s">
        <v>71</v>
      </c>
      <c r="D6234" t="str">
        <f>TRIM(COVID_STATE[[#This Row],[ REGION_HOLD]])</f>
        <v>South</v>
      </c>
      <c r="E6234">
        <v>765</v>
      </c>
      <c r="F6234">
        <v>30</v>
      </c>
      <c r="G6234">
        <v>1779</v>
      </c>
    </row>
    <row r="6235" spans="1:7" x14ac:dyDescent="0.4">
      <c r="A6235" s="1">
        <v>43973</v>
      </c>
      <c r="B6235" t="s">
        <v>21</v>
      </c>
      <c r="C6235" t="s">
        <v>73</v>
      </c>
      <c r="D6235" t="str">
        <f>TRIM(COVID_STATE[[#This Row],[ REGION_HOLD]])</f>
        <v>West</v>
      </c>
      <c r="E6235">
        <v>-5</v>
      </c>
      <c r="F6235">
        <v>0</v>
      </c>
      <c r="G6235">
        <v>17</v>
      </c>
    </row>
    <row r="6236" spans="1:7" x14ac:dyDescent="0.4">
      <c r="A6236" s="1">
        <v>43973</v>
      </c>
      <c r="B6236" t="s">
        <v>48</v>
      </c>
      <c r="C6236" t="s">
        <v>73</v>
      </c>
      <c r="D6236" t="str">
        <f>TRIM(COVID_STATE[[#This Row],[ REGION_HOLD]])</f>
        <v>West</v>
      </c>
      <c r="E6236">
        <v>61</v>
      </c>
      <c r="F6236">
        <v>2</v>
      </c>
      <c r="G6236">
        <v>79</v>
      </c>
    </row>
    <row r="6237" spans="1:7" x14ac:dyDescent="0.4">
      <c r="A6237" s="1">
        <v>43973</v>
      </c>
      <c r="B6237" t="s">
        <v>1</v>
      </c>
      <c r="C6237" t="s">
        <v>75</v>
      </c>
      <c r="D6237" t="str">
        <f>TRIM(COVID_STATE[[#This Row],[ REGION_HOLD]])</f>
        <v>Midwest</v>
      </c>
      <c r="E6237">
        <v>2715</v>
      </c>
      <c r="F6237">
        <v>106</v>
      </c>
      <c r="G6237">
        <v>4740</v>
      </c>
    </row>
    <row r="6238" spans="1:7" x14ac:dyDescent="0.4">
      <c r="A6238" s="1">
        <v>43973</v>
      </c>
      <c r="B6238" t="s">
        <v>22</v>
      </c>
      <c r="C6238" t="s">
        <v>75</v>
      </c>
      <c r="D6238" t="str">
        <f>TRIM(COVID_STATE[[#This Row],[ REGION_HOLD]])</f>
        <v>Midwest</v>
      </c>
      <c r="E6238">
        <v>492</v>
      </c>
      <c r="F6238">
        <v>28</v>
      </c>
      <c r="G6238">
        <v>1941</v>
      </c>
    </row>
    <row r="6239" spans="1:7" x14ac:dyDescent="0.4">
      <c r="A6239" s="1">
        <v>43973</v>
      </c>
      <c r="B6239" t="s">
        <v>34</v>
      </c>
      <c r="C6239" t="s">
        <v>75</v>
      </c>
      <c r="D6239" t="str">
        <f>TRIM(COVID_STATE[[#This Row],[ REGION_HOLD]])</f>
        <v>Midwest</v>
      </c>
      <c r="E6239">
        <v>340</v>
      </c>
      <c r="F6239">
        <v>27</v>
      </c>
      <c r="G6239">
        <v>441</v>
      </c>
    </row>
    <row r="6240" spans="1:7" x14ac:dyDescent="0.4">
      <c r="A6240" s="1">
        <v>43973</v>
      </c>
      <c r="B6240" t="s">
        <v>29</v>
      </c>
      <c r="C6240" t="s">
        <v>75</v>
      </c>
      <c r="D6240" t="str">
        <f>TRIM(COVID_STATE[[#This Row],[ REGION_HOLD]])</f>
        <v>Midwest</v>
      </c>
      <c r="E6240">
        <v>297</v>
      </c>
      <c r="F6240">
        <v>1</v>
      </c>
      <c r="G6240">
        <v>200</v>
      </c>
    </row>
    <row r="6241" spans="1:7" x14ac:dyDescent="0.4">
      <c r="A6241" s="1">
        <v>43973</v>
      </c>
      <c r="B6241" t="s">
        <v>23</v>
      </c>
      <c r="C6241" t="s">
        <v>71</v>
      </c>
      <c r="D6241" t="str">
        <f>TRIM(COVID_STATE[[#This Row],[ REGION_HOLD]])</f>
        <v>South</v>
      </c>
      <c r="E6241">
        <v>213</v>
      </c>
      <c r="F6241">
        <v>5</v>
      </c>
      <c r="G6241">
        <v>398</v>
      </c>
    </row>
    <row r="6242" spans="1:7" x14ac:dyDescent="0.4">
      <c r="A6242" s="1">
        <v>43973</v>
      </c>
      <c r="B6242" t="s">
        <v>35</v>
      </c>
      <c r="C6242" t="s">
        <v>71</v>
      </c>
      <c r="D6242" t="str">
        <f>TRIM(COVID_STATE[[#This Row],[ REGION_HOLD]])</f>
        <v>South</v>
      </c>
      <c r="E6242">
        <v>421</v>
      </c>
      <c r="F6242">
        <v>40</v>
      </c>
      <c r="G6242">
        <v>2669</v>
      </c>
    </row>
    <row r="6243" spans="1:7" x14ac:dyDescent="0.4">
      <c r="A6243" s="1">
        <v>43973</v>
      </c>
      <c r="B6243" t="s">
        <v>46</v>
      </c>
      <c r="C6243" t="s">
        <v>74</v>
      </c>
      <c r="D6243" t="str">
        <f>TRIM(COVID_STATE[[#This Row],[ REGION_HOLD]])</f>
        <v>Northeast</v>
      </c>
      <c r="E6243">
        <v>71</v>
      </c>
      <c r="F6243">
        <v>2</v>
      </c>
      <c r="G6243">
        <v>75</v>
      </c>
    </row>
    <row r="6244" spans="1:7" x14ac:dyDescent="0.4">
      <c r="A6244" s="1">
        <v>43973</v>
      </c>
      <c r="B6244" t="s">
        <v>18</v>
      </c>
      <c r="C6244" t="s">
        <v>71</v>
      </c>
      <c r="D6244" t="str">
        <f>TRIM(COVID_STATE[[#This Row],[ REGION_HOLD]])</f>
        <v>South</v>
      </c>
      <c r="E6244">
        <v>894</v>
      </c>
      <c r="F6244">
        <v>48</v>
      </c>
      <c r="G6244">
        <v>2207</v>
      </c>
    </row>
    <row r="6245" spans="1:7" x14ac:dyDescent="0.4">
      <c r="A6245" s="1">
        <v>43973</v>
      </c>
      <c r="B6245" t="s">
        <v>4</v>
      </c>
      <c r="C6245" t="s">
        <v>74</v>
      </c>
      <c r="D6245" t="str">
        <f>TRIM(COVID_STATE[[#This Row],[ REGION_HOLD]])</f>
        <v>Northeast</v>
      </c>
      <c r="E6245">
        <v>805</v>
      </c>
      <c r="F6245">
        <v>80</v>
      </c>
      <c r="G6245">
        <v>6228</v>
      </c>
    </row>
    <row r="6246" spans="1:7" x14ac:dyDescent="0.4">
      <c r="A6246" s="1">
        <v>43973</v>
      </c>
      <c r="B6246" t="s">
        <v>37</v>
      </c>
      <c r="C6246" t="s">
        <v>75</v>
      </c>
      <c r="D6246" t="str">
        <f>TRIM(COVID_STATE[[#This Row],[ REGION_HOLD]])</f>
        <v>Midwest</v>
      </c>
      <c r="E6246">
        <v>397</v>
      </c>
      <c r="F6246">
        <v>29</v>
      </c>
      <c r="G6246">
        <v>5158</v>
      </c>
    </row>
    <row r="6247" spans="1:7" x14ac:dyDescent="0.4">
      <c r="A6247" s="1">
        <v>43973</v>
      </c>
      <c r="B6247" t="s">
        <v>24</v>
      </c>
      <c r="C6247" t="s">
        <v>75</v>
      </c>
      <c r="D6247" t="str">
        <f>TRIM(COVID_STATE[[#This Row],[ REGION_HOLD]])</f>
        <v>Midwest</v>
      </c>
      <c r="E6247">
        <v>805</v>
      </c>
      <c r="F6247">
        <v>33</v>
      </c>
      <c r="G6247">
        <v>851</v>
      </c>
    </row>
    <row r="6248" spans="1:7" x14ac:dyDescent="0.4">
      <c r="A6248" s="1">
        <v>43973</v>
      </c>
      <c r="B6248" t="s">
        <v>41</v>
      </c>
      <c r="C6248" t="s">
        <v>71</v>
      </c>
      <c r="D6248" t="str">
        <f>TRIM(COVID_STATE[[#This Row],[ REGION_HOLD]])</f>
        <v>South</v>
      </c>
      <c r="E6248">
        <v>402</v>
      </c>
      <c r="F6248">
        <v>16</v>
      </c>
      <c r="G6248">
        <v>596</v>
      </c>
    </row>
    <row r="6249" spans="1:7" x14ac:dyDescent="0.4">
      <c r="A6249" s="1">
        <v>43973</v>
      </c>
      <c r="B6249" t="s">
        <v>30</v>
      </c>
      <c r="C6249" t="s">
        <v>75</v>
      </c>
      <c r="D6249" t="str">
        <f>TRIM(COVID_STATE[[#This Row],[ REGION_HOLD]])</f>
        <v>Midwest</v>
      </c>
      <c r="E6249">
        <v>140</v>
      </c>
      <c r="F6249">
        <v>10</v>
      </c>
      <c r="G6249">
        <v>680</v>
      </c>
    </row>
    <row r="6250" spans="1:7" x14ac:dyDescent="0.4">
      <c r="A6250" s="1">
        <v>43973</v>
      </c>
      <c r="B6250" t="s">
        <v>49</v>
      </c>
      <c r="C6250" t="s">
        <v>73</v>
      </c>
      <c r="D6250" t="str">
        <f>TRIM(COVID_STATE[[#This Row],[ REGION_HOLD]])</f>
        <v>West</v>
      </c>
      <c r="E6250">
        <v>0</v>
      </c>
      <c r="F6250">
        <v>0</v>
      </c>
      <c r="G6250">
        <v>16</v>
      </c>
    </row>
    <row r="6251" spans="1:7" x14ac:dyDescent="0.4">
      <c r="A6251" s="1">
        <v>43973</v>
      </c>
      <c r="B6251" t="s">
        <v>7</v>
      </c>
      <c r="C6251" t="s">
        <v>75</v>
      </c>
      <c r="D6251" t="str">
        <f>TRIM(COVID_STATE[[#This Row],[ REGION_HOLD]])</f>
        <v>Midwest</v>
      </c>
      <c r="E6251">
        <v>237</v>
      </c>
      <c r="F6251">
        <v>1</v>
      </c>
      <c r="G6251">
        <v>149</v>
      </c>
    </row>
    <row r="6252" spans="1:7" x14ac:dyDescent="0.4">
      <c r="A6252" s="1">
        <v>43973</v>
      </c>
      <c r="B6252" t="s">
        <v>19</v>
      </c>
      <c r="C6252" t="s">
        <v>73</v>
      </c>
      <c r="D6252" t="str">
        <f>TRIM(COVID_STATE[[#This Row],[ REGION_HOLD]])</f>
        <v>West</v>
      </c>
      <c r="E6252">
        <v>127</v>
      </c>
      <c r="F6252">
        <v>6</v>
      </c>
      <c r="G6252">
        <v>387</v>
      </c>
    </row>
    <row r="6253" spans="1:7" x14ac:dyDescent="0.4">
      <c r="A6253" s="1">
        <v>43973</v>
      </c>
      <c r="B6253" t="s">
        <v>14</v>
      </c>
      <c r="C6253" t="s">
        <v>74</v>
      </c>
      <c r="D6253" t="str">
        <f>TRIM(COVID_STATE[[#This Row],[ REGION_HOLD]])</f>
        <v>Northeast</v>
      </c>
      <c r="E6253">
        <v>79</v>
      </c>
      <c r="F6253">
        <v>5</v>
      </c>
      <c r="G6253">
        <v>204</v>
      </c>
    </row>
    <row r="6254" spans="1:7" x14ac:dyDescent="0.4">
      <c r="A6254" s="1">
        <v>43973</v>
      </c>
      <c r="B6254" t="s">
        <v>16</v>
      </c>
      <c r="C6254" t="s">
        <v>74</v>
      </c>
      <c r="D6254" t="str">
        <f>TRIM(COVID_STATE[[#This Row],[ REGION_HOLD]])</f>
        <v>Northeast</v>
      </c>
      <c r="E6254">
        <v>1247</v>
      </c>
      <c r="F6254">
        <v>142</v>
      </c>
      <c r="G6254">
        <v>10985</v>
      </c>
    </row>
    <row r="6255" spans="1:7" x14ac:dyDescent="0.4">
      <c r="A6255" s="1">
        <v>43973</v>
      </c>
      <c r="B6255" t="s">
        <v>42</v>
      </c>
      <c r="C6255" t="s">
        <v>73</v>
      </c>
      <c r="D6255" t="str">
        <f>TRIM(COVID_STATE[[#This Row],[ REGION_HOLD]])</f>
        <v>West</v>
      </c>
      <c r="E6255">
        <v>153</v>
      </c>
      <c r="F6255">
        <v>8</v>
      </c>
      <c r="G6255">
        <v>302</v>
      </c>
    </row>
    <row r="6256" spans="1:7" x14ac:dyDescent="0.4">
      <c r="A6256" s="1">
        <v>43973</v>
      </c>
      <c r="B6256" t="s">
        <v>11</v>
      </c>
      <c r="C6256" t="s">
        <v>74</v>
      </c>
      <c r="D6256" t="str">
        <f>TRIM(COVID_STATE[[#This Row],[ REGION_HOLD]])</f>
        <v>Northeast</v>
      </c>
      <c r="E6256">
        <v>1678</v>
      </c>
      <c r="F6256">
        <v>139</v>
      </c>
      <c r="G6256">
        <v>28802</v>
      </c>
    </row>
    <row r="6257" spans="1:7" x14ac:dyDescent="0.4">
      <c r="A6257" s="1">
        <v>43973</v>
      </c>
      <c r="B6257" t="s">
        <v>15</v>
      </c>
      <c r="C6257" t="s">
        <v>71</v>
      </c>
      <c r="D6257" t="str">
        <f>TRIM(COVID_STATE[[#This Row],[ REGION_HOLD]])</f>
        <v>South</v>
      </c>
      <c r="E6257">
        <v>727</v>
      </c>
      <c r="F6257">
        <v>20</v>
      </c>
      <c r="G6257">
        <v>754</v>
      </c>
    </row>
    <row r="6258" spans="1:7" x14ac:dyDescent="0.4">
      <c r="A6258" s="1">
        <v>43973</v>
      </c>
      <c r="B6258" t="s">
        <v>43</v>
      </c>
      <c r="C6258" t="s">
        <v>75</v>
      </c>
      <c r="D6258" t="str">
        <f>TRIM(COVID_STATE[[#This Row],[ REGION_HOLD]])</f>
        <v>Midwest</v>
      </c>
      <c r="E6258">
        <v>88</v>
      </c>
      <c r="F6258">
        <v>1</v>
      </c>
      <c r="G6258">
        <v>52</v>
      </c>
    </row>
    <row r="6259" spans="1:7" x14ac:dyDescent="0.4">
      <c r="A6259" s="1">
        <v>43973</v>
      </c>
      <c r="B6259" t="s">
        <v>36</v>
      </c>
      <c r="C6259" t="s">
        <v>75</v>
      </c>
      <c r="D6259" t="str">
        <f>TRIM(COVID_STATE[[#This Row],[ REGION_HOLD]])</f>
        <v>Midwest</v>
      </c>
      <c r="E6259">
        <v>627</v>
      </c>
      <c r="F6259">
        <v>36</v>
      </c>
      <c r="G6259">
        <v>1872</v>
      </c>
    </row>
    <row r="6260" spans="1:7" x14ac:dyDescent="0.4">
      <c r="A6260" s="1">
        <v>43973</v>
      </c>
      <c r="B6260" t="s">
        <v>25</v>
      </c>
      <c r="C6260" t="s">
        <v>71</v>
      </c>
      <c r="D6260" t="str">
        <f>TRIM(COVID_STATE[[#This Row],[ REGION_HOLD]])</f>
        <v>South</v>
      </c>
      <c r="E6260">
        <v>169</v>
      </c>
      <c r="F6260">
        <v>3</v>
      </c>
      <c r="G6260">
        <v>307</v>
      </c>
    </row>
    <row r="6261" spans="1:7" x14ac:dyDescent="0.4">
      <c r="A6261" s="1">
        <v>43973</v>
      </c>
      <c r="B6261" t="s">
        <v>9</v>
      </c>
      <c r="C6261" t="s">
        <v>73</v>
      </c>
      <c r="D6261" t="str">
        <f>TRIM(COVID_STATE[[#This Row],[ REGION_HOLD]])</f>
        <v>West</v>
      </c>
      <c r="E6261">
        <v>47</v>
      </c>
      <c r="F6261">
        <v>2</v>
      </c>
      <c r="G6261">
        <v>147</v>
      </c>
    </row>
    <row r="6262" spans="1:7" x14ac:dyDescent="0.4">
      <c r="A6262" s="1">
        <v>43973</v>
      </c>
      <c r="B6262" t="s">
        <v>26</v>
      </c>
      <c r="C6262" t="s">
        <v>74</v>
      </c>
      <c r="D6262" t="str">
        <f>TRIM(COVID_STATE[[#This Row],[ REGION_HOLD]])</f>
        <v>Northeast</v>
      </c>
      <c r="E6262">
        <v>1053</v>
      </c>
      <c r="F6262">
        <v>145</v>
      </c>
      <c r="G6262">
        <v>5032</v>
      </c>
    </row>
    <row r="6263" spans="1:7" x14ac:dyDescent="0.4">
      <c r="A6263" s="1">
        <v>43973</v>
      </c>
      <c r="B6263" t="s">
        <v>12</v>
      </c>
      <c r="C6263" t="s">
        <v>74</v>
      </c>
      <c r="D6263" t="str">
        <f>TRIM(COVID_STATE[[#This Row],[ REGION_HOLD]])</f>
        <v>Northeast</v>
      </c>
      <c r="E6263">
        <v>165</v>
      </c>
      <c r="F6263">
        <v>23</v>
      </c>
      <c r="G6263">
        <v>579</v>
      </c>
    </row>
    <row r="6264" spans="1:7" x14ac:dyDescent="0.4">
      <c r="A6264" s="1">
        <v>43973</v>
      </c>
      <c r="B6264" t="s">
        <v>27</v>
      </c>
      <c r="C6264" t="s">
        <v>71</v>
      </c>
      <c r="D6264" t="str">
        <f>TRIM(COVID_STATE[[#This Row],[ REGION_HOLD]])</f>
        <v>South</v>
      </c>
      <c r="E6264">
        <v>259</v>
      </c>
      <c r="F6264">
        <v>3</v>
      </c>
      <c r="G6264">
        <v>419</v>
      </c>
    </row>
    <row r="6265" spans="1:7" x14ac:dyDescent="0.4">
      <c r="A6265" s="1">
        <v>43973</v>
      </c>
      <c r="B6265" t="s">
        <v>38</v>
      </c>
      <c r="C6265" t="s">
        <v>75</v>
      </c>
      <c r="D6265" t="str">
        <f>TRIM(COVID_STATE[[#This Row],[ REGION_HOLD]])</f>
        <v>Midwest</v>
      </c>
      <c r="E6265">
        <v>179</v>
      </c>
      <c r="F6265">
        <v>3</v>
      </c>
      <c r="G6265">
        <v>50</v>
      </c>
    </row>
    <row r="6266" spans="1:7" x14ac:dyDescent="0.4">
      <c r="A6266" s="1">
        <v>43973</v>
      </c>
      <c r="B6266" t="s">
        <v>20</v>
      </c>
      <c r="C6266" t="s">
        <v>71</v>
      </c>
      <c r="D6266" t="str">
        <f>TRIM(COVID_STATE[[#This Row],[ REGION_HOLD]])</f>
        <v>South</v>
      </c>
      <c r="E6266">
        <v>394</v>
      </c>
      <c r="F6266">
        <v>2</v>
      </c>
      <c r="G6266">
        <v>315</v>
      </c>
    </row>
    <row r="6267" spans="1:7" x14ac:dyDescent="0.4">
      <c r="A6267" s="1">
        <v>43973</v>
      </c>
      <c r="B6267" t="s">
        <v>6</v>
      </c>
      <c r="C6267" t="s">
        <v>71</v>
      </c>
      <c r="D6267" t="str">
        <f>TRIM(COVID_STATE[[#This Row],[ REGION_HOLD]])</f>
        <v>South</v>
      </c>
      <c r="E6267">
        <v>928</v>
      </c>
      <c r="F6267">
        <v>18</v>
      </c>
      <c r="G6267">
        <v>1498</v>
      </c>
    </row>
    <row r="6268" spans="1:7" x14ac:dyDescent="0.4">
      <c r="A6268" s="1">
        <v>43973</v>
      </c>
      <c r="B6268" t="s">
        <v>8</v>
      </c>
      <c r="C6268" t="s">
        <v>73</v>
      </c>
      <c r="D6268" t="str">
        <f>TRIM(COVID_STATE[[#This Row],[ REGION_HOLD]])</f>
        <v>West</v>
      </c>
      <c r="E6268">
        <v>181</v>
      </c>
      <c r="F6268">
        <v>1</v>
      </c>
      <c r="G6268">
        <v>93</v>
      </c>
    </row>
    <row r="6269" spans="1:7" x14ac:dyDescent="0.4">
      <c r="A6269" s="1">
        <v>43973</v>
      </c>
      <c r="B6269" t="s">
        <v>31</v>
      </c>
      <c r="C6269" t="s">
        <v>74</v>
      </c>
      <c r="D6269" t="str">
        <f>TRIM(COVID_STATE[[#This Row],[ REGION_HOLD]])</f>
        <v>Northeast</v>
      </c>
      <c r="E6269">
        <v>2</v>
      </c>
      <c r="F6269">
        <v>0</v>
      </c>
      <c r="G6269">
        <v>54</v>
      </c>
    </row>
    <row r="6270" spans="1:7" x14ac:dyDescent="0.4">
      <c r="A6270" s="1">
        <v>43973</v>
      </c>
      <c r="B6270" t="s">
        <v>32</v>
      </c>
      <c r="C6270" t="s">
        <v>71</v>
      </c>
      <c r="D6270" t="str">
        <f>TRIM(COVID_STATE[[#This Row],[ REGION_HOLD]])</f>
        <v>South</v>
      </c>
      <c r="E6270">
        <v>813</v>
      </c>
      <c r="F6270">
        <v>37</v>
      </c>
      <c r="G6270">
        <v>1136</v>
      </c>
    </row>
    <row r="6271" spans="1:7" x14ac:dyDescent="0.4">
      <c r="A6271" s="1">
        <v>43973</v>
      </c>
      <c r="B6271" t="s">
        <v>0</v>
      </c>
      <c r="C6271" t="s">
        <v>73</v>
      </c>
      <c r="D6271" t="str">
        <f>TRIM(COVID_STATE[[#This Row],[ REGION_HOLD]])</f>
        <v>West</v>
      </c>
      <c r="E6271">
        <v>246</v>
      </c>
      <c r="F6271">
        <v>7</v>
      </c>
      <c r="G6271">
        <v>1061</v>
      </c>
    </row>
    <row r="6272" spans="1:7" x14ac:dyDescent="0.4">
      <c r="A6272" s="1">
        <v>43973</v>
      </c>
      <c r="B6272" t="s">
        <v>50</v>
      </c>
      <c r="C6272" t="s">
        <v>71</v>
      </c>
      <c r="D6272" t="str">
        <f>TRIM(COVID_STATE[[#This Row],[ REGION_HOLD]])</f>
        <v>South</v>
      </c>
      <c r="E6272">
        <v>102</v>
      </c>
      <c r="F6272">
        <v>1</v>
      </c>
      <c r="G6272">
        <v>72</v>
      </c>
    </row>
    <row r="6273" spans="1:7" x14ac:dyDescent="0.4">
      <c r="A6273" s="1">
        <v>43973</v>
      </c>
      <c r="B6273" t="s">
        <v>5</v>
      </c>
      <c r="C6273" t="s">
        <v>75</v>
      </c>
      <c r="D6273" t="str">
        <f>TRIM(COVID_STATE[[#This Row],[ REGION_HOLD]])</f>
        <v>Midwest</v>
      </c>
      <c r="E6273">
        <v>590</v>
      </c>
      <c r="F6273">
        <v>9</v>
      </c>
      <c r="G6273">
        <v>496</v>
      </c>
    </row>
    <row r="6274" spans="1:7" x14ac:dyDescent="0.4">
      <c r="A6274" s="1">
        <v>43973</v>
      </c>
      <c r="B6274" t="s">
        <v>44</v>
      </c>
      <c r="C6274" t="s">
        <v>73</v>
      </c>
      <c r="D6274" t="str">
        <f>TRIM(COVID_STATE[[#This Row],[ REGION_HOLD]])</f>
        <v>West</v>
      </c>
      <c r="E6274">
        <v>2</v>
      </c>
      <c r="F6274">
        <v>0</v>
      </c>
      <c r="G6274">
        <v>12</v>
      </c>
    </row>
    <row r="6275" spans="1:7" x14ac:dyDescent="0.4">
      <c r="A6275" s="1">
        <v>43974</v>
      </c>
      <c r="B6275" t="s">
        <v>47</v>
      </c>
      <c r="C6275" t="s">
        <v>71</v>
      </c>
      <c r="D6275" t="str">
        <f>TRIM(COVID_STATE[[#This Row],[ REGION_HOLD]])</f>
        <v>South</v>
      </c>
      <c r="E6275">
        <v>479</v>
      </c>
      <c r="F6275">
        <v>8</v>
      </c>
      <c r="G6275">
        <v>549</v>
      </c>
    </row>
    <row r="6276" spans="1:7" x14ac:dyDescent="0.4">
      <c r="A6276" s="1">
        <v>43974</v>
      </c>
      <c r="B6276" t="s">
        <v>45</v>
      </c>
      <c r="C6276" t="s">
        <v>73</v>
      </c>
      <c r="D6276" t="str">
        <f>TRIM(COVID_STATE[[#This Row],[ REGION_HOLD]])</f>
        <v>West</v>
      </c>
      <c r="E6276">
        <v>5</v>
      </c>
      <c r="F6276">
        <v>0</v>
      </c>
      <c r="G6276">
        <v>8</v>
      </c>
    </row>
    <row r="6277" spans="1:7" x14ac:dyDescent="0.4">
      <c r="A6277" s="1">
        <v>43974</v>
      </c>
      <c r="B6277" t="s">
        <v>3</v>
      </c>
      <c r="C6277" t="s">
        <v>73</v>
      </c>
      <c r="D6277" t="str">
        <f>TRIM(COVID_STATE[[#This Row],[ REGION_HOLD]])</f>
        <v>West</v>
      </c>
      <c r="E6277">
        <v>432</v>
      </c>
      <c r="F6277">
        <v>24</v>
      </c>
      <c r="G6277">
        <v>799</v>
      </c>
    </row>
    <row r="6278" spans="1:7" x14ac:dyDescent="0.4">
      <c r="A6278" s="1">
        <v>43974</v>
      </c>
      <c r="B6278" t="s">
        <v>39</v>
      </c>
      <c r="C6278" t="s">
        <v>71</v>
      </c>
      <c r="D6278" t="str">
        <f>TRIM(COVID_STATE[[#This Row],[ REGION_HOLD]])</f>
        <v>South</v>
      </c>
      <c r="E6278">
        <v>163</v>
      </c>
      <c r="F6278">
        <v>2</v>
      </c>
      <c r="G6278">
        <v>115</v>
      </c>
    </row>
    <row r="6279" spans="1:7" x14ac:dyDescent="0.4">
      <c r="A6279" s="1">
        <v>43974</v>
      </c>
      <c r="B6279" t="s">
        <v>2</v>
      </c>
      <c r="C6279" t="s">
        <v>73</v>
      </c>
      <c r="D6279" t="str">
        <f>TRIM(COVID_STATE[[#This Row],[ REGION_HOLD]])</f>
        <v>West</v>
      </c>
      <c r="E6279">
        <v>2014</v>
      </c>
      <c r="F6279">
        <v>78</v>
      </c>
      <c r="G6279">
        <v>3768</v>
      </c>
    </row>
    <row r="6280" spans="1:7" x14ac:dyDescent="0.4">
      <c r="A6280" s="1">
        <v>43974</v>
      </c>
      <c r="B6280" t="s">
        <v>17</v>
      </c>
      <c r="C6280" t="s">
        <v>73</v>
      </c>
      <c r="D6280" t="str">
        <f>TRIM(COVID_STATE[[#This Row],[ REGION_HOLD]])</f>
        <v>West</v>
      </c>
      <c r="E6280">
        <v>476</v>
      </c>
      <c r="F6280">
        <v>3</v>
      </c>
      <c r="G6280">
        <v>1327</v>
      </c>
    </row>
    <row r="6281" spans="1:7" x14ac:dyDescent="0.4">
      <c r="A6281" s="1">
        <v>43974</v>
      </c>
      <c r="B6281" t="s">
        <v>33</v>
      </c>
      <c r="C6281" t="s">
        <v>74</v>
      </c>
      <c r="D6281" t="str">
        <f>TRIM(COVID_STATE[[#This Row],[ REGION_HOLD]])</f>
        <v>Northeast</v>
      </c>
      <c r="E6281">
        <v>382</v>
      </c>
      <c r="F6281">
        <v>38</v>
      </c>
      <c r="G6281">
        <v>3675</v>
      </c>
    </row>
    <row r="6282" spans="1:7" x14ac:dyDescent="0.4">
      <c r="A6282" s="1">
        <v>43974</v>
      </c>
      <c r="B6282" t="s">
        <v>40</v>
      </c>
      <c r="C6282" t="s">
        <v>71</v>
      </c>
      <c r="D6282" t="str">
        <f>TRIM(COVID_STATE[[#This Row],[ REGION_HOLD]])</f>
        <v>South</v>
      </c>
      <c r="E6282">
        <v>161</v>
      </c>
      <c r="F6282">
        <v>2</v>
      </c>
      <c r="G6282">
        <v>324</v>
      </c>
    </row>
    <row r="6283" spans="1:7" x14ac:dyDescent="0.4">
      <c r="A6283" s="1">
        <v>43974</v>
      </c>
      <c r="B6283" t="s">
        <v>28</v>
      </c>
      <c r="C6283" t="s">
        <v>71</v>
      </c>
      <c r="D6283" t="str">
        <f>TRIM(COVID_STATE[[#This Row],[ REGION_HOLD]])</f>
        <v>South</v>
      </c>
      <c r="E6283">
        <v>73</v>
      </c>
      <c r="F6283">
        <v>9</v>
      </c>
      <c r="G6283">
        <v>427</v>
      </c>
    </row>
    <row r="6284" spans="1:7" x14ac:dyDescent="0.4">
      <c r="A6284" s="1">
        <v>43974</v>
      </c>
      <c r="B6284" t="s">
        <v>10</v>
      </c>
      <c r="C6284" t="s">
        <v>71</v>
      </c>
      <c r="D6284" t="str">
        <f>TRIM(COVID_STATE[[#This Row],[ REGION_HOLD]])</f>
        <v>South</v>
      </c>
      <c r="E6284">
        <v>676</v>
      </c>
      <c r="F6284">
        <v>43</v>
      </c>
      <c r="G6284">
        <v>2232</v>
      </c>
    </row>
    <row r="6285" spans="1:7" x14ac:dyDescent="0.4">
      <c r="A6285" s="1">
        <v>43974</v>
      </c>
      <c r="B6285" t="s">
        <v>13</v>
      </c>
      <c r="C6285" t="s">
        <v>71</v>
      </c>
      <c r="D6285" t="str">
        <f>TRIM(COVID_STATE[[#This Row],[ REGION_HOLD]])</f>
        <v>South</v>
      </c>
      <c r="E6285">
        <v>674</v>
      </c>
      <c r="F6285">
        <v>15</v>
      </c>
      <c r="G6285">
        <v>1794</v>
      </c>
    </row>
    <row r="6286" spans="1:7" x14ac:dyDescent="0.4">
      <c r="A6286" s="1">
        <v>43974</v>
      </c>
      <c r="B6286" t="s">
        <v>21</v>
      </c>
      <c r="C6286" t="s">
        <v>73</v>
      </c>
      <c r="D6286" t="str">
        <f>TRIM(COVID_STATE[[#This Row],[ REGION_HOLD]])</f>
        <v>West</v>
      </c>
      <c r="E6286">
        <v>1</v>
      </c>
      <c r="F6286">
        <v>0</v>
      </c>
      <c r="G6286">
        <v>17</v>
      </c>
    </row>
    <row r="6287" spans="1:7" x14ac:dyDescent="0.4">
      <c r="A6287" s="1">
        <v>43974</v>
      </c>
      <c r="B6287" t="s">
        <v>48</v>
      </c>
      <c r="C6287" t="s">
        <v>73</v>
      </c>
      <c r="D6287" t="str">
        <f>TRIM(COVID_STATE[[#This Row],[ REGION_HOLD]])</f>
        <v>West</v>
      </c>
      <c r="E6287">
        <v>62</v>
      </c>
      <c r="F6287">
        <v>0</v>
      </c>
      <c r="G6287">
        <v>79</v>
      </c>
    </row>
    <row r="6288" spans="1:7" x14ac:dyDescent="0.4">
      <c r="A6288" s="1">
        <v>43974</v>
      </c>
      <c r="B6288" t="s">
        <v>1</v>
      </c>
      <c r="C6288" t="s">
        <v>75</v>
      </c>
      <c r="D6288" t="str">
        <f>TRIM(COVID_STATE[[#This Row],[ REGION_HOLD]])</f>
        <v>Midwest</v>
      </c>
      <c r="E6288">
        <v>2390</v>
      </c>
      <c r="F6288">
        <v>77</v>
      </c>
      <c r="G6288">
        <v>4817</v>
      </c>
    </row>
    <row r="6289" spans="1:7" x14ac:dyDescent="0.4">
      <c r="A6289" s="1">
        <v>43974</v>
      </c>
      <c r="B6289" t="s">
        <v>22</v>
      </c>
      <c r="C6289" t="s">
        <v>75</v>
      </c>
      <c r="D6289" t="str">
        <f>TRIM(COVID_STATE[[#This Row],[ REGION_HOLD]])</f>
        <v>Midwest</v>
      </c>
      <c r="E6289">
        <v>509</v>
      </c>
      <c r="F6289">
        <v>23</v>
      </c>
      <c r="G6289">
        <v>1964</v>
      </c>
    </row>
    <row r="6290" spans="1:7" x14ac:dyDescent="0.4">
      <c r="A6290" s="1">
        <v>43974</v>
      </c>
      <c r="B6290" t="s">
        <v>34</v>
      </c>
      <c r="C6290" t="s">
        <v>75</v>
      </c>
      <c r="D6290" t="str">
        <f>TRIM(COVID_STATE[[#This Row],[ REGION_HOLD]])</f>
        <v>Midwest</v>
      </c>
      <c r="E6290">
        <v>388</v>
      </c>
      <c r="F6290">
        <v>5</v>
      </c>
      <c r="G6290">
        <v>446</v>
      </c>
    </row>
    <row r="6291" spans="1:7" x14ac:dyDescent="0.4">
      <c r="A6291" s="1">
        <v>43974</v>
      </c>
      <c r="B6291" t="s">
        <v>29</v>
      </c>
      <c r="C6291" t="s">
        <v>75</v>
      </c>
      <c r="D6291" t="str">
        <f>TRIM(COVID_STATE[[#This Row],[ REGION_HOLD]])</f>
        <v>Midwest</v>
      </c>
      <c r="E6291">
        <v>51</v>
      </c>
      <c r="F6291">
        <v>0</v>
      </c>
      <c r="G6291">
        <v>200</v>
      </c>
    </row>
    <row r="6292" spans="1:7" x14ac:dyDescent="0.4">
      <c r="A6292" s="1">
        <v>43974</v>
      </c>
      <c r="B6292" t="s">
        <v>23</v>
      </c>
      <c r="C6292" t="s">
        <v>71</v>
      </c>
      <c r="D6292" t="str">
        <f>TRIM(COVID_STATE[[#This Row],[ REGION_HOLD]])</f>
        <v>South</v>
      </c>
      <c r="E6292">
        <v>124</v>
      </c>
      <c r="F6292">
        <v>1</v>
      </c>
      <c r="G6292">
        <v>399</v>
      </c>
    </row>
    <row r="6293" spans="1:7" x14ac:dyDescent="0.4">
      <c r="A6293" s="1">
        <v>43974</v>
      </c>
      <c r="B6293" t="s">
        <v>35</v>
      </c>
      <c r="C6293" t="s">
        <v>71</v>
      </c>
      <c r="D6293" t="str">
        <f>TRIM(COVID_STATE[[#This Row],[ REGION_HOLD]])</f>
        <v>South</v>
      </c>
      <c r="E6293">
        <v>117</v>
      </c>
      <c r="F6293">
        <v>14</v>
      </c>
      <c r="G6293">
        <v>2683</v>
      </c>
    </row>
    <row r="6294" spans="1:7" x14ac:dyDescent="0.4">
      <c r="A6294" s="1">
        <v>43974</v>
      </c>
      <c r="B6294" t="s">
        <v>46</v>
      </c>
      <c r="C6294" t="s">
        <v>74</v>
      </c>
      <c r="D6294" t="str">
        <f>TRIM(COVID_STATE[[#This Row],[ REGION_HOLD]])</f>
        <v>Northeast</v>
      </c>
      <c r="E6294">
        <v>65</v>
      </c>
      <c r="F6294">
        <v>2</v>
      </c>
      <c r="G6294">
        <v>77</v>
      </c>
    </row>
    <row r="6295" spans="1:7" x14ac:dyDescent="0.4">
      <c r="A6295" s="1">
        <v>43974</v>
      </c>
      <c r="B6295" t="s">
        <v>18</v>
      </c>
      <c r="C6295" t="s">
        <v>71</v>
      </c>
      <c r="D6295" t="str">
        <f>TRIM(COVID_STATE[[#This Row],[ REGION_HOLD]])</f>
        <v>South</v>
      </c>
      <c r="E6295">
        <v>1069</v>
      </c>
      <c r="F6295">
        <v>36</v>
      </c>
      <c r="G6295">
        <v>2243</v>
      </c>
    </row>
    <row r="6296" spans="1:7" x14ac:dyDescent="0.4">
      <c r="A6296" s="1">
        <v>43974</v>
      </c>
      <c r="B6296" t="s">
        <v>4</v>
      </c>
      <c r="C6296" t="s">
        <v>74</v>
      </c>
      <c r="D6296" t="str">
        <f>TRIM(COVID_STATE[[#This Row],[ REGION_HOLD]])</f>
        <v>Northeast</v>
      </c>
      <c r="E6296">
        <v>773</v>
      </c>
      <c r="F6296">
        <v>76</v>
      </c>
      <c r="G6296">
        <v>6304</v>
      </c>
    </row>
    <row r="6297" spans="1:7" x14ac:dyDescent="0.4">
      <c r="A6297" s="1">
        <v>43974</v>
      </c>
      <c r="B6297" t="s">
        <v>37</v>
      </c>
      <c r="C6297" t="s">
        <v>75</v>
      </c>
      <c r="D6297" t="str">
        <f>TRIM(COVID_STATE[[#This Row],[ REGION_HOLD]])</f>
        <v>Midwest</v>
      </c>
      <c r="E6297">
        <v>439</v>
      </c>
      <c r="F6297">
        <v>65</v>
      </c>
      <c r="G6297">
        <v>5223</v>
      </c>
    </row>
    <row r="6298" spans="1:7" x14ac:dyDescent="0.4">
      <c r="A6298" s="1">
        <v>43974</v>
      </c>
      <c r="B6298" t="s">
        <v>24</v>
      </c>
      <c r="C6298" t="s">
        <v>75</v>
      </c>
      <c r="D6298" t="str">
        <f>TRIM(COVID_STATE[[#This Row],[ REGION_HOLD]])</f>
        <v>Midwest</v>
      </c>
      <c r="E6298">
        <v>840</v>
      </c>
      <c r="F6298">
        <v>10</v>
      </c>
      <c r="G6298">
        <v>861</v>
      </c>
    </row>
    <row r="6299" spans="1:7" x14ac:dyDescent="0.4">
      <c r="A6299" s="1">
        <v>43974</v>
      </c>
      <c r="B6299" t="s">
        <v>41</v>
      </c>
      <c r="C6299" t="s">
        <v>71</v>
      </c>
      <c r="D6299" t="str">
        <f>TRIM(COVID_STATE[[#This Row],[ REGION_HOLD]])</f>
        <v>South</v>
      </c>
      <c r="E6299">
        <v>381</v>
      </c>
      <c r="F6299">
        <v>20</v>
      </c>
      <c r="G6299">
        <v>616</v>
      </c>
    </row>
    <row r="6300" spans="1:7" x14ac:dyDescent="0.4">
      <c r="A6300" s="1">
        <v>43974</v>
      </c>
      <c r="B6300" t="s">
        <v>30</v>
      </c>
      <c r="C6300" t="s">
        <v>75</v>
      </c>
      <c r="D6300" t="str">
        <f>TRIM(COVID_STATE[[#This Row],[ REGION_HOLD]])</f>
        <v>Midwest</v>
      </c>
      <c r="E6300">
        <v>125</v>
      </c>
      <c r="F6300">
        <v>5</v>
      </c>
      <c r="G6300">
        <v>685</v>
      </c>
    </row>
    <row r="6301" spans="1:7" x14ac:dyDescent="0.4">
      <c r="A6301" s="1">
        <v>43974</v>
      </c>
      <c r="B6301" t="s">
        <v>49</v>
      </c>
      <c r="C6301" t="s">
        <v>73</v>
      </c>
      <c r="D6301" t="str">
        <f>TRIM(COVID_STATE[[#This Row],[ REGION_HOLD]])</f>
        <v>West</v>
      </c>
      <c r="E6301">
        <v>0</v>
      </c>
      <c r="F6301">
        <v>0</v>
      </c>
      <c r="G6301">
        <v>16</v>
      </c>
    </row>
    <row r="6302" spans="1:7" x14ac:dyDescent="0.4">
      <c r="A6302" s="1">
        <v>43974</v>
      </c>
      <c r="B6302" t="s">
        <v>7</v>
      </c>
      <c r="C6302" t="s">
        <v>75</v>
      </c>
      <c r="D6302" t="str">
        <f>TRIM(COVID_STATE[[#This Row],[ REGION_HOLD]])</f>
        <v>Midwest</v>
      </c>
      <c r="E6302">
        <v>327</v>
      </c>
      <c r="F6302">
        <v>1</v>
      </c>
      <c r="G6302">
        <v>150</v>
      </c>
    </row>
    <row r="6303" spans="1:7" x14ac:dyDescent="0.4">
      <c r="A6303" s="1">
        <v>43974</v>
      </c>
      <c r="B6303" t="s">
        <v>19</v>
      </c>
      <c r="C6303" t="s">
        <v>73</v>
      </c>
      <c r="D6303" t="str">
        <f>TRIM(COVID_STATE[[#This Row],[ REGION_HOLD]])</f>
        <v>West</v>
      </c>
      <c r="E6303">
        <v>238</v>
      </c>
      <c r="F6303">
        <v>5</v>
      </c>
      <c r="G6303">
        <v>392</v>
      </c>
    </row>
    <row r="6304" spans="1:7" x14ac:dyDescent="0.4">
      <c r="A6304" s="1">
        <v>43974</v>
      </c>
      <c r="B6304" t="s">
        <v>14</v>
      </c>
      <c r="C6304" t="s">
        <v>74</v>
      </c>
      <c r="D6304" t="str">
        <f>TRIM(COVID_STATE[[#This Row],[ REGION_HOLD]])</f>
        <v>Northeast</v>
      </c>
      <c r="E6304">
        <v>75</v>
      </c>
      <c r="F6304">
        <v>4</v>
      </c>
      <c r="G6304">
        <v>208</v>
      </c>
    </row>
    <row r="6305" spans="1:7" x14ac:dyDescent="0.4">
      <c r="A6305" s="1">
        <v>43974</v>
      </c>
      <c r="B6305" t="s">
        <v>16</v>
      </c>
      <c r="C6305" t="s">
        <v>74</v>
      </c>
      <c r="D6305" t="str">
        <f>TRIM(COVID_STATE[[#This Row],[ REGION_HOLD]])</f>
        <v>Northeast</v>
      </c>
      <c r="E6305">
        <v>385</v>
      </c>
      <c r="F6305">
        <v>96</v>
      </c>
      <c r="G6305">
        <v>11081</v>
      </c>
    </row>
    <row r="6306" spans="1:7" x14ac:dyDescent="0.4">
      <c r="A6306" s="1">
        <v>43974</v>
      </c>
      <c r="B6306" t="s">
        <v>42</v>
      </c>
      <c r="C6306" t="s">
        <v>73</v>
      </c>
      <c r="D6306" t="str">
        <f>TRIM(COVID_STATE[[#This Row],[ REGION_HOLD]])</f>
        <v>West</v>
      </c>
      <c r="E6306">
        <v>170</v>
      </c>
      <c r="F6306">
        <v>6</v>
      </c>
      <c r="G6306">
        <v>308</v>
      </c>
    </row>
    <row r="6307" spans="1:7" x14ac:dyDescent="0.4">
      <c r="A6307" s="1">
        <v>43974</v>
      </c>
      <c r="B6307" t="s">
        <v>11</v>
      </c>
      <c r="C6307" t="s">
        <v>74</v>
      </c>
      <c r="D6307" t="str">
        <f>TRIM(COVID_STATE[[#This Row],[ REGION_HOLD]])</f>
        <v>Northeast</v>
      </c>
      <c r="E6307">
        <v>1754</v>
      </c>
      <c r="F6307">
        <v>98</v>
      </c>
      <c r="G6307">
        <v>28900</v>
      </c>
    </row>
    <row r="6308" spans="1:7" x14ac:dyDescent="0.4">
      <c r="A6308" s="1">
        <v>43974</v>
      </c>
      <c r="B6308" t="s">
        <v>15</v>
      </c>
      <c r="C6308" t="s">
        <v>71</v>
      </c>
      <c r="D6308" t="str">
        <f>TRIM(COVID_STATE[[#This Row],[ REGION_HOLD]])</f>
        <v>South</v>
      </c>
      <c r="E6308">
        <v>1070</v>
      </c>
      <c r="F6308">
        <v>9</v>
      </c>
      <c r="G6308">
        <v>763</v>
      </c>
    </row>
    <row r="6309" spans="1:7" x14ac:dyDescent="0.4">
      <c r="A6309" s="1">
        <v>43974</v>
      </c>
      <c r="B6309" t="s">
        <v>43</v>
      </c>
      <c r="C6309" t="s">
        <v>75</v>
      </c>
      <c r="D6309" t="str">
        <f>TRIM(COVID_STATE[[#This Row],[ REGION_HOLD]])</f>
        <v>Midwest</v>
      </c>
      <c r="E6309">
        <v>48</v>
      </c>
      <c r="F6309">
        <v>0</v>
      </c>
      <c r="G6309">
        <v>52</v>
      </c>
    </row>
    <row r="6310" spans="1:7" x14ac:dyDescent="0.4">
      <c r="A6310" s="1">
        <v>43974</v>
      </c>
      <c r="B6310" t="s">
        <v>36</v>
      </c>
      <c r="C6310" t="s">
        <v>75</v>
      </c>
      <c r="D6310" t="str">
        <f>TRIM(COVID_STATE[[#This Row],[ REGION_HOLD]])</f>
        <v>Midwest</v>
      </c>
      <c r="E6310">
        <v>613</v>
      </c>
      <c r="F6310">
        <v>84</v>
      </c>
      <c r="G6310">
        <v>1956</v>
      </c>
    </row>
    <row r="6311" spans="1:7" x14ac:dyDescent="0.4">
      <c r="A6311" s="1">
        <v>43974</v>
      </c>
      <c r="B6311" t="s">
        <v>25</v>
      </c>
      <c r="C6311" t="s">
        <v>71</v>
      </c>
      <c r="D6311" t="str">
        <f>TRIM(COVID_STATE[[#This Row],[ REGION_HOLD]])</f>
        <v>South</v>
      </c>
      <c r="E6311">
        <v>111</v>
      </c>
      <c r="F6311">
        <v>4</v>
      </c>
      <c r="G6311">
        <v>311</v>
      </c>
    </row>
    <row r="6312" spans="1:7" x14ac:dyDescent="0.4">
      <c r="A6312" s="1">
        <v>43974</v>
      </c>
      <c r="B6312" t="s">
        <v>9</v>
      </c>
      <c r="C6312" t="s">
        <v>73</v>
      </c>
      <c r="D6312" t="str">
        <f>TRIM(COVID_STATE[[#This Row],[ REGION_HOLD]])</f>
        <v>West</v>
      </c>
      <c r="E6312">
        <v>24</v>
      </c>
      <c r="F6312">
        <v>0</v>
      </c>
      <c r="G6312">
        <v>147</v>
      </c>
    </row>
    <row r="6313" spans="1:7" x14ac:dyDescent="0.4">
      <c r="A6313" s="1">
        <v>43974</v>
      </c>
      <c r="B6313" t="s">
        <v>26</v>
      </c>
      <c r="C6313" t="s">
        <v>74</v>
      </c>
      <c r="D6313" t="str">
        <f>TRIM(COVID_STATE[[#This Row],[ REGION_HOLD]])</f>
        <v>Northeast</v>
      </c>
      <c r="E6313">
        <v>797</v>
      </c>
      <c r="F6313">
        <v>89</v>
      </c>
      <c r="G6313">
        <v>5121</v>
      </c>
    </row>
    <row r="6314" spans="1:7" x14ac:dyDescent="0.4">
      <c r="A6314" s="1">
        <v>43974</v>
      </c>
      <c r="B6314" t="s">
        <v>12</v>
      </c>
      <c r="C6314" t="s">
        <v>74</v>
      </c>
      <c r="D6314" t="str">
        <f>TRIM(COVID_STATE[[#This Row],[ REGION_HOLD]])</f>
        <v>Northeast</v>
      </c>
      <c r="E6314">
        <v>216</v>
      </c>
      <c r="F6314">
        <v>18</v>
      </c>
      <c r="G6314">
        <v>597</v>
      </c>
    </row>
    <row r="6315" spans="1:7" x14ac:dyDescent="0.4">
      <c r="A6315" s="1">
        <v>43974</v>
      </c>
      <c r="B6315" t="s">
        <v>27</v>
      </c>
      <c r="C6315" t="s">
        <v>71</v>
      </c>
      <c r="D6315" t="str">
        <f>TRIM(COVID_STATE[[#This Row],[ REGION_HOLD]])</f>
        <v>South</v>
      </c>
      <c r="E6315">
        <v>257</v>
      </c>
      <c r="F6315">
        <v>6</v>
      </c>
      <c r="G6315">
        <v>425</v>
      </c>
    </row>
    <row r="6316" spans="1:7" x14ac:dyDescent="0.4">
      <c r="A6316" s="1">
        <v>43974</v>
      </c>
      <c r="B6316" t="s">
        <v>38</v>
      </c>
      <c r="C6316" t="s">
        <v>75</v>
      </c>
      <c r="D6316" t="str">
        <f>TRIM(COVID_STATE[[#This Row],[ REGION_HOLD]])</f>
        <v>Midwest</v>
      </c>
      <c r="E6316">
        <v>112</v>
      </c>
      <c r="F6316">
        <v>0</v>
      </c>
      <c r="G6316">
        <v>50</v>
      </c>
    </row>
    <row r="6317" spans="1:7" x14ac:dyDescent="0.4">
      <c r="A6317" s="1">
        <v>43974</v>
      </c>
      <c r="B6317" t="s">
        <v>20</v>
      </c>
      <c r="C6317" t="s">
        <v>71</v>
      </c>
      <c r="D6317" t="str">
        <f>TRIM(COVID_STATE[[#This Row],[ REGION_HOLD]])</f>
        <v>South</v>
      </c>
      <c r="E6317">
        <v>401</v>
      </c>
      <c r="F6317">
        <v>10</v>
      </c>
      <c r="G6317">
        <v>325</v>
      </c>
    </row>
    <row r="6318" spans="1:7" x14ac:dyDescent="0.4">
      <c r="A6318" s="1">
        <v>43974</v>
      </c>
      <c r="B6318" t="s">
        <v>6</v>
      </c>
      <c r="C6318" t="s">
        <v>71</v>
      </c>
      <c r="D6318" t="str">
        <f>TRIM(COVID_STATE[[#This Row],[ REGION_HOLD]])</f>
        <v>South</v>
      </c>
      <c r="E6318">
        <v>1082</v>
      </c>
      <c r="F6318">
        <v>24</v>
      </c>
      <c r="G6318">
        <v>1522</v>
      </c>
    </row>
    <row r="6319" spans="1:7" x14ac:dyDescent="0.4">
      <c r="A6319" s="1">
        <v>43974</v>
      </c>
      <c r="B6319" t="s">
        <v>8</v>
      </c>
      <c r="C6319" t="s">
        <v>73</v>
      </c>
      <c r="D6319" t="str">
        <f>TRIM(COVID_STATE[[#This Row],[ REGION_HOLD]])</f>
        <v>West</v>
      </c>
      <c r="E6319">
        <v>203</v>
      </c>
      <c r="F6319">
        <v>4</v>
      </c>
      <c r="G6319">
        <v>97</v>
      </c>
    </row>
    <row r="6320" spans="1:7" x14ac:dyDescent="0.4">
      <c r="A6320" s="1">
        <v>43974</v>
      </c>
      <c r="B6320" t="s">
        <v>31</v>
      </c>
      <c r="C6320" t="s">
        <v>74</v>
      </c>
      <c r="D6320" t="str">
        <f>TRIM(COVID_STATE[[#This Row],[ REGION_HOLD]])</f>
        <v>Northeast</v>
      </c>
      <c r="E6320">
        <v>2</v>
      </c>
      <c r="F6320">
        <v>0</v>
      </c>
      <c r="G6320">
        <v>54</v>
      </c>
    </row>
    <row r="6321" spans="1:7" x14ac:dyDescent="0.4">
      <c r="A6321" s="1">
        <v>43974</v>
      </c>
      <c r="B6321" t="s">
        <v>32</v>
      </c>
      <c r="C6321" t="s">
        <v>71</v>
      </c>
      <c r="D6321" t="str">
        <f>TRIM(COVID_STATE[[#This Row],[ REGION_HOLD]])</f>
        <v>South</v>
      </c>
      <c r="E6321">
        <v>799</v>
      </c>
      <c r="F6321">
        <v>23</v>
      </c>
      <c r="G6321">
        <v>1159</v>
      </c>
    </row>
    <row r="6322" spans="1:7" x14ac:dyDescent="0.4">
      <c r="A6322" s="1">
        <v>43974</v>
      </c>
      <c r="B6322" t="s">
        <v>0</v>
      </c>
      <c r="C6322" t="s">
        <v>73</v>
      </c>
      <c r="D6322" t="str">
        <f>TRIM(COVID_STATE[[#This Row],[ REGION_HOLD]])</f>
        <v>West</v>
      </c>
      <c r="E6322">
        <v>214</v>
      </c>
      <c r="F6322">
        <v>1</v>
      </c>
      <c r="G6322">
        <v>1062</v>
      </c>
    </row>
    <row r="6323" spans="1:7" x14ac:dyDescent="0.4">
      <c r="A6323" s="1">
        <v>43974</v>
      </c>
      <c r="B6323" t="s">
        <v>50</v>
      </c>
      <c r="C6323" t="s">
        <v>71</v>
      </c>
      <c r="D6323" t="str">
        <f>TRIM(COVID_STATE[[#This Row],[ REGION_HOLD]])</f>
        <v>South</v>
      </c>
      <c r="E6323">
        <v>24</v>
      </c>
      <c r="F6323">
        <v>0</v>
      </c>
      <c r="G6323">
        <v>72</v>
      </c>
    </row>
    <row r="6324" spans="1:7" x14ac:dyDescent="0.4">
      <c r="A6324" s="1">
        <v>43974</v>
      </c>
      <c r="B6324" t="s">
        <v>5</v>
      </c>
      <c r="C6324" t="s">
        <v>75</v>
      </c>
      <c r="D6324" t="str">
        <f>TRIM(COVID_STATE[[#This Row],[ REGION_HOLD]])</f>
        <v>Midwest</v>
      </c>
      <c r="E6324">
        <v>428</v>
      </c>
      <c r="F6324">
        <v>11</v>
      </c>
      <c r="G6324">
        <v>507</v>
      </c>
    </row>
    <row r="6325" spans="1:7" x14ac:dyDescent="0.4">
      <c r="A6325" s="1">
        <v>43974</v>
      </c>
      <c r="B6325" t="s">
        <v>44</v>
      </c>
      <c r="C6325" t="s">
        <v>73</v>
      </c>
      <c r="D6325" t="str">
        <f>TRIM(COVID_STATE[[#This Row],[ REGION_HOLD]])</f>
        <v>West</v>
      </c>
      <c r="E6325">
        <v>10</v>
      </c>
      <c r="F6325">
        <v>0</v>
      </c>
      <c r="G6325">
        <v>12</v>
      </c>
    </row>
    <row r="6326" spans="1:7" x14ac:dyDescent="0.4">
      <c r="A6326" s="1">
        <v>43975</v>
      </c>
      <c r="B6326" t="s">
        <v>47</v>
      </c>
      <c r="C6326" t="s">
        <v>71</v>
      </c>
      <c r="D6326" t="str">
        <f>TRIM(COVID_STATE[[#This Row],[ REGION_HOLD]])</f>
        <v>South</v>
      </c>
      <c r="E6326">
        <v>329</v>
      </c>
      <c r="F6326">
        <v>2</v>
      </c>
      <c r="G6326">
        <v>551</v>
      </c>
    </row>
    <row r="6327" spans="1:7" x14ac:dyDescent="0.4">
      <c r="A6327" s="1">
        <v>43975</v>
      </c>
      <c r="B6327" t="s">
        <v>45</v>
      </c>
      <c r="C6327" t="s">
        <v>73</v>
      </c>
      <c r="D6327" t="str">
        <f>TRIM(COVID_STATE[[#This Row],[ REGION_HOLD]])</f>
        <v>West</v>
      </c>
      <c r="E6327">
        <v>0</v>
      </c>
      <c r="F6327">
        <v>0</v>
      </c>
      <c r="G6327">
        <v>8</v>
      </c>
    </row>
    <row r="6328" spans="1:7" x14ac:dyDescent="0.4">
      <c r="A6328" s="1">
        <v>43975</v>
      </c>
      <c r="B6328" t="s">
        <v>3</v>
      </c>
      <c r="C6328" t="s">
        <v>73</v>
      </c>
      <c r="D6328" t="str">
        <f>TRIM(COVID_STATE[[#This Row],[ REGION_HOLD]])</f>
        <v>West</v>
      </c>
      <c r="E6328">
        <v>299</v>
      </c>
      <c r="F6328">
        <v>1</v>
      </c>
      <c r="G6328">
        <v>800</v>
      </c>
    </row>
    <row r="6329" spans="1:7" x14ac:dyDescent="0.4">
      <c r="A6329" s="1">
        <v>43975</v>
      </c>
      <c r="B6329" t="s">
        <v>39</v>
      </c>
      <c r="C6329" t="s">
        <v>71</v>
      </c>
      <c r="D6329" t="str">
        <f>TRIM(COVID_STATE[[#This Row],[ REGION_HOLD]])</f>
        <v>South</v>
      </c>
      <c r="E6329">
        <v>147</v>
      </c>
      <c r="F6329">
        <v>1</v>
      </c>
      <c r="G6329">
        <v>116</v>
      </c>
    </row>
    <row r="6330" spans="1:7" x14ac:dyDescent="0.4">
      <c r="A6330" s="1">
        <v>43975</v>
      </c>
      <c r="B6330" t="s">
        <v>2</v>
      </c>
      <c r="C6330" t="s">
        <v>73</v>
      </c>
      <c r="D6330" t="str">
        <f>TRIM(COVID_STATE[[#This Row],[ REGION_HOLD]])</f>
        <v>West</v>
      </c>
      <c r="E6330">
        <v>1928</v>
      </c>
      <c r="F6330">
        <v>22</v>
      </c>
      <c r="G6330">
        <v>3790</v>
      </c>
    </row>
    <row r="6331" spans="1:7" x14ac:dyDescent="0.4">
      <c r="A6331" s="1">
        <v>43975</v>
      </c>
      <c r="B6331" t="s">
        <v>17</v>
      </c>
      <c r="C6331" t="s">
        <v>73</v>
      </c>
      <c r="D6331" t="str">
        <f>TRIM(COVID_STATE[[#This Row],[ REGION_HOLD]])</f>
        <v>West</v>
      </c>
      <c r="E6331">
        <v>208</v>
      </c>
      <c r="F6331">
        <v>5</v>
      </c>
      <c r="G6331">
        <v>1332</v>
      </c>
    </row>
    <row r="6332" spans="1:7" x14ac:dyDescent="0.4">
      <c r="A6332" s="1">
        <v>43975</v>
      </c>
      <c r="B6332" t="s">
        <v>33</v>
      </c>
      <c r="C6332" t="s">
        <v>74</v>
      </c>
      <c r="D6332" t="str">
        <f>TRIM(COVID_STATE[[#This Row],[ REGION_HOLD]])</f>
        <v>Northeast</v>
      </c>
      <c r="E6332">
        <v>446</v>
      </c>
      <c r="F6332">
        <v>18</v>
      </c>
      <c r="G6332">
        <v>3693</v>
      </c>
    </row>
    <row r="6333" spans="1:7" x14ac:dyDescent="0.4">
      <c r="A6333" s="1">
        <v>43975</v>
      </c>
      <c r="B6333" t="s">
        <v>40</v>
      </c>
      <c r="C6333" t="s">
        <v>71</v>
      </c>
      <c r="D6333" t="str">
        <f>TRIM(COVID_STATE[[#This Row],[ REGION_HOLD]])</f>
        <v>South</v>
      </c>
      <c r="E6333">
        <v>119</v>
      </c>
      <c r="F6333">
        <v>2</v>
      </c>
      <c r="G6333">
        <v>326</v>
      </c>
    </row>
    <row r="6334" spans="1:7" x14ac:dyDescent="0.4">
      <c r="A6334" s="1">
        <v>43975</v>
      </c>
      <c r="B6334" t="s">
        <v>28</v>
      </c>
      <c r="C6334" t="s">
        <v>71</v>
      </c>
      <c r="D6334" t="str">
        <f>TRIM(COVID_STATE[[#This Row],[ REGION_HOLD]])</f>
        <v>South</v>
      </c>
      <c r="E6334">
        <v>144</v>
      </c>
      <c r="F6334">
        <v>5</v>
      </c>
      <c r="G6334">
        <v>432</v>
      </c>
    </row>
    <row r="6335" spans="1:7" x14ac:dyDescent="0.4">
      <c r="A6335" s="1">
        <v>43975</v>
      </c>
      <c r="B6335" t="s">
        <v>10</v>
      </c>
      <c r="C6335" t="s">
        <v>71</v>
      </c>
      <c r="D6335" t="str">
        <f>TRIM(COVID_STATE[[#This Row],[ REGION_HOLD]])</f>
        <v>South</v>
      </c>
      <c r="E6335">
        <v>740</v>
      </c>
      <c r="F6335">
        <v>4</v>
      </c>
      <c r="G6335">
        <v>2236</v>
      </c>
    </row>
    <row r="6336" spans="1:7" x14ac:dyDescent="0.4">
      <c r="A6336" s="1">
        <v>43975</v>
      </c>
      <c r="B6336" t="s">
        <v>13</v>
      </c>
      <c r="C6336" t="s">
        <v>71</v>
      </c>
      <c r="D6336" t="str">
        <f>TRIM(COVID_STATE[[#This Row],[ REGION_HOLD]])</f>
        <v>South</v>
      </c>
      <c r="E6336">
        <v>581</v>
      </c>
      <c r="F6336">
        <v>5</v>
      </c>
      <c r="G6336">
        <v>1799</v>
      </c>
    </row>
    <row r="6337" spans="1:7" x14ac:dyDescent="0.4">
      <c r="A6337" s="1">
        <v>43975</v>
      </c>
      <c r="B6337" t="s">
        <v>21</v>
      </c>
      <c r="C6337" t="s">
        <v>73</v>
      </c>
      <c r="D6337" t="str">
        <f>TRIM(COVID_STATE[[#This Row],[ REGION_HOLD]])</f>
        <v>West</v>
      </c>
      <c r="E6337">
        <v>0</v>
      </c>
      <c r="F6337">
        <v>0</v>
      </c>
      <c r="G6337">
        <v>17</v>
      </c>
    </row>
    <row r="6338" spans="1:7" x14ac:dyDescent="0.4">
      <c r="A6338" s="1">
        <v>43975</v>
      </c>
      <c r="B6338" t="s">
        <v>48</v>
      </c>
      <c r="C6338" t="s">
        <v>73</v>
      </c>
      <c r="D6338" t="str">
        <f>TRIM(COVID_STATE[[#This Row],[ REGION_HOLD]])</f>
        <v>West</v>
      </c>
      <c r="E6338">
        <v>24</v>
      </c>
      <c r="F6338">
        <v>0</v>
      </c>
      <c r="G6338">
        <v>79</v>
      </c>
    </row>
    <row r="6339" spans="1:7" x14ac:dyDescent="0.4">
      <c r="A6339" s="1">
        <v>43975</v>
      </c>
      <c r="B6339" t="s">
        <v>1</v>
      </c>
      <c r="C6339" t="s">
        <v>75</v>
      </c>
      <c r="D6339" t="str">
        <f>TRIM(COVID_STATE[[#This Row],[ REGION_HOLD]])</f>
        <v>Midwest</v>
      </c>
      <c r="E6339">
        <v>2441</v>
      </c>
      <c r="F6339">
        <v>67</v>
      </c>
      <c r="G6339">
        <v>4884</v>
      </c>
    </row>
    <row r="6340" spans="1:7" x14ac:dyDescent="0.4">
      <c r="A6340" s="1">
        <v>43975</v>
      </c>
      <c r="B6340" t="s">
        <v>22</v>
      </c>
      <c r="C6340" t="s">
        <v>75</v>
      </c>
      <c r="D6340" t="str">
        <f>TRIM(COVID_STATE[[#This Row],[ REGION_HOLD]])</f>
        <v>Midwest</v>
      </c>
      <c r="E6340">
        <v>477</v>
      </c>
      <c r="F6340">
        <v>12</v>
      </c>
      <c r="G6340">
        <v>1976</v>
      </c>
    </row>
    <row r="6341" spans="1:7" x14ac:dyDescent="0.4">
      <c r="A6341" s="1">
        <v>43975</v>
      </c>
      <c r="B6341" t="s">
        <v>34</v>
      </c>
      <c r="C6341" t="s">
        <v>75</v>
      </c>
      <c r="D6341" t="str">
        <f>TRIM(COVID_STATE[[#This Row],[ REGION_HOLD]])</f>
        <v>Midwest</v>
      </c>
      <c r="E6341">
        <v>536</v>
      </c>
      <c r="F6341">
        <v>10</v>
      </c>
      <c r="G6341">
        <v>456</v>
      </c>
    </row>
    <row r="6342" spans="1:7" x14ac:dyDescent="0.4">
      <c r="A6342" s="1">
        <v>43975</v>
      </c>
      <c r="B6342" t="s">
        <v>29</v>
      </c>
      <c r="C6342" t="s">
        <v>75</v>
      </c>
      <c r="D6342" t="str">
        <f>TRIM(COVID_STATE[[#This Row],[ REGION_HOLD]])</f>
        <v>Midwest</v>
      </c>
      <c r="E6342">
        <v>16</v>
      </c>
      <c r="F6342">
        <v>0</v>
      </c>
      <c r="G6342">
        <v>200</v>
      </c>
    </row>
    <row r="6343" spans="1:7" x14ac:dyDescent="0.4">
      <c r="A6343" s="1">
        <v>43975</v>
      </c>
      <c r="B6343" t="s">
        <v>23</v>
      </c>
      <c r="C6343" t="s">
        <v>71</v>
      </c>
      <c r="D6343" t="str">
        <f>TRIM(COVID_STATE[[#This Row],[ REGION_HOLD]])</f>
        <v>South</v>
      </c>
      <c r="E6343">
        <v>30</v>
      </c>
      <c r="F6343">
        <v>0</v>
      </c>
      <c r="G6343">
        <v>399</v>
      </c>
    </row>
    <row r="6344" spans="1:7" x14ac:dyDescent="0.4">
      <c r="A6344" s="1">
        <v>43975</v>
      </c>
      <c r="B6344" t="s">
        <v>35</v>
      </c>
      <c r="C6344" t="s">
        <v>71</v>
      </c>
      <c r="D6344" t="str">
        <f>TRIM(COVID_STATE[[#This Row],[ REGION_HOLD]])</f>
        <v>South</v>
      </c>
      <c r="E6344">
        <v>128</v>
      </c>
      <c r="F6344">
        <v>7</v>
      </c>
      <c r="G6344">
        <v>2690</v>
      </c>
    </row>
    <row r="6345" spans="1:7" x14ac:dyDescent="0.4">
      <c r="A6345" s="1">
        <v>43975</v>
      </c>
      <c r="B6345" t="s">
        <v>46</v>
      </c>
      <c r="C6345" t="s">
        <v>74</v>
      </c>
      <c r="D6345" t="str">
        <f>TRIM(COVID_STATE[[#This Row],[ REGION_HOLD]])</f>
        <v>Northeast</v>
      </c>
      <c r="E6345">
        <v>42</v>
      </c>
      <c r="F6345">
        <v>1</v>
      </c>
      <c r="G6345">
        <v>78</v>
      </c>
    </row>
    <row r="6346" spans="1:7" x14ac:dyDescent="0.4">
      <c r="A6346" s="1">
        <v>43975</v>
      </c>
      <c r="B6346" t="s">
        <v>18</v>
      </c>
      <c r="C6346" t="s">
        <v>71</v>
      </c>
      <c r="D6346" t="str">
        <f>TRIM(COVID_STATE[[#This Row],[ REGION_HOLD]])</f>
        <v>South</v>
      </c>
      <c r="E6346">
        <v>1311</v>
      </c>
      <c r="F6346">
        <v>34</v>
      </c>
      <c r="G6346">
        <v>2277</v>
      </c>
    </row>
    <row r="6347" spans="1:7" x14ac:dyDescent="0.4">
      <c r="A6347" s="1">
        <v>43975</v>
      </c>
      <c r="B6347" t="s">
        <v>4</v>
      </c>
      <c r="C6347" t="s">
        <v>74</v>
      </c>
      <c r="D6347" t="str">
        <f>TRIM(COVID_STATE[[#This Row],[ REGION_HOLD]])</f>
        <v>Northeast</v>
      </c>
      <c r="E6347">
        <v>1013</v>
      </c>
      <c r="F6347">
        <v>68</v>
      </c>
      <c r="G6347">
        <v>6372</v>
      </c>
    </row>
    <row r="6348" spans="1:7" x14ac:dyDescent="0.4">
      <c r="A6348" s="1">
        <v>43975</v>
      </c>
      <c r="B6348" t="s">
        <v>37</v>
      </c>
      <c r="C6348" t="s">
        <v>75</v>
      </c>
      <c r="D6348" t="str">
        <f>TRIM(COVID_STATE[[#This Row],[ REGION_HOLD]])</f>
        <v>Midwest</v>
      </c>
      <c r="E6348">
        <v>312</v>
      </c>
      <c r="F6348">
        <v>5</v>
      </c>
      <c r="G6348">
        <v>5228</v>
      </c>
    </row>
    <row r="6349" spans="1:7" x14ac:dyDescent="0.4">
      <c r="A6349" s="1">
        <v>43975</v>
      </c>
      <c r="B6349" t="s">
        <v>24</v>
      </c>
      <c r="C6349" t="s">
        <v>75</v>
      </c>
      <c r="D6349" t="str">
        <f>TRIM(COVID_STATE[[#This Row],[ REGION_HOLD]])</f>
        <v>Midwest</v>
      </c>
      <c r="E6349">
        <v>728</v>
      </c>
      <c r="F6349">
        <v>17</v>
      </c>
      <c r="G6349">
        <v>878</v>
      </c>
    </row>
    <row r="6350" spans="1:7" x14ac:dyDescent="0.4">
      <c r="A6350" s="1">
        <v>43975</v>
      </c>
      <c r="B6350" t="s">
        <v>41</v>
      </c>
      <c r="C6350" t="s">
        <v>71</v>
      </c>
      <c r="D6350" t="str">
        <f>TRIM(COVID_STATE[[#This Row],[ REGION_HOLD]])</f>
        <v>South</v>
      </c>
      <c r="E6350">
        <v>247</v>
      </c>
      <c r="F6350">
        <v>9</v>
      </c>
      <c r="G6350">
        <v>625</v>
      </c>
    </row>
    <row r="6351" spans="1:7" x14ac:dyDescent="0.4">
      <c r="A6351" s="1">
        <v>43975</v>
      </c>
      <c r="B6351" t="s">
        <v>30</v>
      </c>
      <c r="C6351" t="s">
        <v>75</v>
      </c>
      <c r="D6351" t="str">
        <f>TRIM(COVID_STATE[[#This Row],[ REGION_HOLD]])</f>
        <v>Midwest</v>
      </c>
      <c r="E6351">
        <v>192</v>
      </c>
      <c r="F6351">
        <v>4</v>
      </c>
      <c r="G6351">
        <v>689</v>
      </c>
    </row>
    <row r="6352" spans="1:7" x14ac:dyDescent="0.4">
      <c r="A6352" s="1">
        <v>43975</v>
      </c>
      <c r="B6352" t="s">
        <v>49</v>
      </c>
      <c r="C6352" t="s">
        <v>73</v>
      </c>
      <c r="D6352" t="str">
        <f>TRIM(COVID_STATE[[#This Row],[ REGION_HOLD]])</f>
        <v>West</v>
      </c>
      <c r="E6352">
        <v>0</v>
      </c>
      <c r="F6352">
        <v>0</v>
      </c>
      <c r="G6352">
        <v>16</v>
      </c>
    </row>
    <row r="6353" spans="1:7" x14ac:dyDescent="0.4">
      <c r="A6353" s="1">
        <v>43975</v>
      </c>
      <c r="B6353" t="s">
        <v>7</v>
      </c>
      <c r="C6353" t="s">
        <v>75</v>
      </c>
      <c r="D6353" t="str">
        <f>TRIM(COVID_STATE[[#This Row],[ REGION_HOLD]])</f>
        <v>Midwest</v>
      </c>
      <c r="E6353">
        <v>145</v>
      </c>
      <c r="F6353">
        <v>3</v>
      </c>
      <c r="G6353">
        <v>153</v>
      </c>
    </row>
    <row r="6354" spans="1:7" x14ac:dyDescent="0.4">
      <c r="A6354" s="1">
        <v>43975</v>
      </c>
      <c r="B6354" t="s">
        <v>19</v>
      </c>
      <c r="C6354" t="s">
        <v>73</v>
      </c>
      <c r="D6354" t="str">
        <f>TRIM(COVID_STATE[[#This Row],[ REGION_HOLD]])</f>
        <v>West</v>
      </c>
      <c r="E6354">
        <v>117</v>
      </c>
      <c r="F6354">
        <v>2</v>
      </c>
      <c r="G6354">
        <v>394</v>
      </c>
    </row>
    <row r="6355" spans="1:7" x14ac:dyDescent="0.4">
      <c r="A6355" s="1">
        <v>43975</v>
      </c>
      <c r="B6355" t="s">
        <v>14</v>
      </c>
      <c r="C6355" t="s">
        <v>74</v>
      </c>
      <c r="D6355" t="str">
        <f>TRIM(COVID_STATE[[#This Row],[ REGION_HOLD]])</f>
        <v>Northeast</v>
      </c>
      <c r="E6355">
        <v>60</v>
      </c>
      <c r="F6355">
        <v>1</v>
      </c>
      <c r="G6355">
        <v>209</v>
      </c>
    </row>
    <row r="6356" spans="1:7" x14ac:dyDescent="0.4">
      <c r="A6356" s="1">
        <v>43975</v>
      </c>
      <c r="B6356" t="s">
        <v>16</v>
      </c>
      <c r="C6356" t="s">
        <v>74</v>
      </c>
      <c r="D6356" t="str">
        <f>TRIM(COVID_STATE[[#This Row],[ REGION_HOLD]])</f>
        <v>Northeast</v>
      </c>
      <c r="E6356">
        <v>1050</v>
      </c>
      <c r="F6356">
        <v>52</v>
      </c>
      <c r="G6356">
        <v>11133</v>
      </c>
    </row>
    <row r="6357" spans="1:7" x14ac:dyDescent="0.4">
      <c r="A6357" s="1">
        <v>43975</v>
      </c>
      <c r="B6357" t="s">
        <v>42</v>
      </c>
      <c r="C6357" t="s">
        <v>73</v>
      </c>
      <c r="D6357" t="str">
        <f>TRIM(COVID_STATE[[#This Row],[ REGION_HOLD]])</f>
        <v>West</v>
      </c>
      <c r="E6357">
        <v>148</v>
      </c>
      <c r="F6357">
        <v>9</v>
      </c>
      <c r="G6357">
        <v>317</v>
      </c>
    </row>
    <row r="6358" spans="1:7" x14ac:dyDescent="0.4">
      <c r="A6358" s="1">
        <v>43975</v>
      </c>
      <c r="B6358" t="s">
        <v>11</v>
      </c>
      <c r="C6358" t="s">
        <v>74</v>
      </c>
      <c r="D6358" t="str">
        <f>TRIM(COVID_STATE[[#This Row],[ REGION_HOLD]])</f>
        <v>Northeast</v>
      </c>
      <c r="E6358">
        <v>1601</v>
      </c>
      <c r="F6358">
        <v>146</v>
      </c>
      <c r="G6358">
        <v>29046</v>
      </c>
    </row>
    <row r="6359" spans="1:7" x14ac:dyDescent="0.4">
      <c r="A6359" s="1">
        <v>43975</v>
      </c>
      <c r="B6359" t="s">
        <v>15</v>
      </c>
      <c r="C6359" t="s">
        <v>71</v>
      </c>
      <c r="D6359" t="str">
        <f>TRIM(COVID_STATE[[#This Row],[ REGION_HOLD]])</f>
        <v>South</v>
      </c>
      <c r="E6359">
        <v>500</v>
      </c>
      <c r="F6359">
        <v>8</v>
      </c>
      <c r="G6359">
        <v>771</v>
      </c>
    </row>
    <row r="6360" spans="1:7" x14ac:dyDescent="0.4">
      <c r="A6360" s="1">
        <v>43975</v>
      </c>
      <c r="B6360" t="s">
        <v>43</v>
      </c>
      <c r="C6360" t="s">
        <v>75</v>
      </c>
      <c r="D6360" t="str">
        <f>TRIM(COVID_STATE[[#This Row],[ REGION_HOLD]])</f>
        <v>Midwest</v>
      </c>
      <c r="E6360">
        <v>53</v>
      </c>
      <c r="F6360">
        <v>1</v>
      </c>
      <c r="G6360">
        <v>53</v>
      </c>
    </row>
    <row r="6361" spans="1:7" x14ac:dyDescent="0.4">
      <c r="A6361" s="1">
        <v>43975</v>
      </c>
      <c r="B6361" t="s">
        <v>36</v>
      </c>
      <c r="C6361" t="s">
        <v>75</v>
      </c>
      <c r="D6361" t="str">
        <f>TRIM(COVID_STATE[[#This Row],[ REGION_HOLD]])</f>
        <v>Midwest</v>
      </c>
      <c r="E6361">
        <v>503</v>
      </c>
      <c r="F6361">
        <v>13</v>
      </c>
      <c r="G6361">
        <v>1969</v>
      </c>
    </row>
    <row r="6362" spans="1:7" x14ac:dyDescent="0.4">
      <c r="A6362" s="1">
        <v>43975</v>
      </c>
      <c r="B6362" t="s">
        <v>25</v>
      </c>
      <c r="C6362" t="s">
        <v>71</v>
      </c>
      <c r="D6362" t="str">
        <f>TRIM(COVID_STATE[[#This Row],[ REGION_HOLD]])</f>
        <v>South</v>
      </c>
      <c r="E6362">
        <v>77</v>
      </c>
      <c r="F6362">
        <v>0</v>
      </c>
      <c r="G6362">
        <v>311</v>
      </c>
    </row>
    <row r="6363" spans="1:7" x14ac:dyDescent="0.4">
      <c r="A6363" s="1">
        <v>43975</v>
      </c>
      <c r="B6363" t="s">
        <v>9</v>
      </c>
      <c r="C6363" t="s">
        <v>73</v>
      </c>
      <c r="D6363" t="str">
        <f>TRIM(COVID_STATE[[#This Row],[ REGION_HOLD]])</f>
        <v>West</v>
      </c>
      <c r="E6363">
        <v>39</v>
      </c>
      <c r="F6363">
        <v>1</v>
      </c>
      <c r="G6363">
        <v>148</v>
      </c>
    </row>
    <row r="6364" spans="1:7" x14ac:dyDescent="0.4">
      <c r="A6364" s="1">
        <v>43975</v>
      </c>
      <c r="B6364" t="s">
        <v>26</v>
      </c>
      <c r="C6364" t="s">
        <v>74</v>
      </c>
      <c r="D6364" t="str">
        <f>TRIM(COVID_STATE[[#This Row],[ REGION_HOLD]])</f>
        <v>Northeast</v>
      </c>
      <c r="E6364">
        <v>554</v>
      </c>
      <c r="F6364">
        <v>24</v>
      </c>
      <c r="G6364">
        <v>5145</v>
      </c>
    </row>
    <row r="6365" spans="1:7" x14ac:dyDescent="0.4">
      <c r="A6365" s="1">
        <v>43975</v>
      </c>
      <c r="B6365" t="s">
        <v>12</v>
      </c>
      <c r="C6365" t="s">
        <v>74</v>
      </c>
      <c r="D6365" t="str">
        <f>TRIM(COVID_STATE[[#This Row],[ REGION_HOLD]])</f>
        <v>Northeast</v>
      </c>
      <c r="E6365">
        <v>113</v>
      </c>
      <c r="F6365">
        <v>11</v>
      </c>
      <c r="G6365">
        <v>608</v>
      </c>
    </row>
    <row r="6366" spans="1:7" x14ac:dyDescent="0.4">
      <c r="A6366" s="1">
        <v>43975</v>
      </c>
      <c r="B6366" t="s">
        <v>27</v>
      </c>
      <c r="C6366" t="s">
        <v>71</v>
      </c>
      <c r="D6366" t="str">
        <f>TRIM(COVID_STATE[[#This Row],[ REGION_HOLD]])</f>
        <v>South</v>
      </c>
      <c r="E6366">
        <v>201</v>
      </c>
      <c r="F6366">
        <v>10</v>
      </c>
      <c r="G6366">
        <v>435</v>
      </c>
    </row>
    <row r="6367" spans="1:7" x14ac:dyDescent="0.4">
      <c r="A6367" s="1">
        <v>43975</v>
      </c>
      <c r="B6367" t="s">
        <v>38</v>
      </c>
      <c r="C6367" t="s">
        <v>75</v>
      </c>
      <c r="D6367" t="str">
        <f>TRIM(COVID_STATE[[#This Row],[ REGION_HOLD]])</f>
        <v>Midwest</v>
      </c>
      <c r="E6367">
        <v>95</v>
      </c>
      <c r="F6367">
        <v>0</v>
      </c>
      <c r="G6367">
        <v>50</v>
      </c>
    </row>
    <row r="6368" spans="1:7" x14ac:dyDescent="0.4">
      <c r="A6368" s="1">
        <v>43975</v>
      </c>
      <c r="B6368" t="s">
        <v>20</v>
      </c>
      <c r="C6368" t="s">
        <v>71</v>
      </c>
      <c r="D6368" t="str">
        <f>TRIM(COVID_STATE[[#This Row],[ REGION_HOLD]])</f>
        <v>South</v>
      </c>
      <c r="E6368">
        <v>351</v>
      </c>
      <c r="F6368">
        <v>7</v>
      </c>
      <c r="G6368">
        <v>332</v>
      </c>
    </row>
    <row r="6369" spans="1:7" x14ac:dyDescent="0.4">
      <c r="A6369" s="1">
        <v>43975</v>
      </c>
      <c r="B6369" t="s">
        <v>6</v>
      </c>
      <c r="C6369" t="s">
        <v>71</v>
      </c>
      <c r="D6369" t="str">
        <f>TRIM(COVID_STATE[[#This Row],[ REGION_HOLD]])</f>
        <v>South</v>
      </c>
      <c r="E6369">
        <v>599</v>
      </c>
      <c r="F6369">
        <v>11</v>
      </c>
      <c r="G6369">
        <v>1533</v>
      </c>
    </row>
    <row r="6370" spans="1:7" x14ac:dyDescent="0.4">
      <c r="A6370" s="1">
        <v>43975</v>
      </c>
      <c r="B6370" t="s">
        <v>8</v>
      </c>
      <c r="C6370" t="s">
        <v>73</v>
      </c>
      <c r="D6370" t="str">
        <f>TRIM(COVID_STATE[[#This Row],[ REGION_HOLD]])</f>
        <v>West</v>
      </c>
      <c r="E6370">
        <v>132</v>
      </c>
      <c r="F6370">
        <v>0</v>
      </c>
      <c r="G6370">
        <v>97</v>
      </c>
    </row>
    <row r="6371" spans="1:7" x14ac:dyDescent="0.4">
      <c r="A6371" s="1">
        <v>43975</v>
      </c>
      <c r="B6371" t="s">
        <v>31</v>
      </c>
      <c r="C6371" t="s">
        <v>74</v>
      </c>
      <c r="D6371" t="str">
        <f>TRIM(COVID_STATE[[#This Row],[ REGION_HOLD]])</f>
        <v>Northeast</v>
      </c>
      <c r="E6371">
        <v>2</v>
      </c>
      <c r="F6371">
        <v>0</v>
      </c>
      <c r="G6371">
        <v>54</v>
      </c>
    </row>
    <row r="6372" spans="1:7" x14ac:dyDescent="0.4">
      <c r="A6372" s="1">
        <v>43975</v>
      </c>
      <c r="B6372" t="s">
        <v>32</v>
      </c>
      <c r="C6372" t="s">
        <v>71</v>
      </c>
      <c r="D6372" t="str">
        <f>TRIM(COVID_STATE[[#This Row],[ REGION_HOLD]])</f>
        <v>South</v>
      </c>
      <c r="E6372">
        <v>495</v>
      </c>
      <c r="F6372">
        <v>12</v>
      </c>
      <c r="G6372">
        <v>1171</v>
      </c>
    </row>
    <row r="6373" spans="1:7" x14ac:dyDescent="0.4">
      <c r="A6373" s="1">
        <v>43975</v>
      </c>
      <c r="B6373" t="s">
        <v>0</v>
      </c>
      <c r="C6373" t="s">
        <v>73</v>
      </c>
      <c r="D6373" t="str">
        <f>TRIM(COVID_STATE[[#This Row],[ REGION_HOLD]])</f>
        <v>West</v>
      </c>
      <c r="E6373">
        <v>249</v>
      </c>
      <c r="F6373">
        <v>7</v>
      </c>
      <c r="G6373">
        <v>1069</v>
      </c>
    </row>
    <row r="6374" spans="1:7" x14ac:dyDescent="0.4">
      <c r="A6374" s="1">
        <v>43975</v>
      </c>
      <c r="B6374" t="s">
        <v>50</v>
      </c>
      <c r="C6374" t="s">
        <v>71</v>
      </c>
      <c r="D6374" t="str">
        <f>TRIM(COVID_STATE[[#This Row],[ REGION_HOLD]])</f>
        <v>South</v>
      </c>
      <c r="E6374">
        <v>42</v>
      </c>
      <c r="F6374">
        <v>0</v>
      </c>
      <c r="G6374">
        <v>72</v>
      </c>
    </row>
    <row r="6375" spans="1:7" x14ac:dyDescent="0.4">
      <c r="A6375" s="1">
        <v>43975</v>
      </c>
      <c r="B6375" t="s">
        <v>5</v>
      </c>
      <c r="C6375" t="s">
        <v>75</v>
      </c>
      <c r="D6375" t="str">
        <f>TRIM(COVID_STATE[[#This Row],[ REGION_HOLD]])</f>
        <v>Midwest</v>
      </c>
      <c r="E6375">
        <v>377</v>
      </c>
      <c r="F6375">
        <v>3</v>
      </c>
      <c r="G6375">
        <v>510</v>
      </c>
    </row>
    <row r="6376" spans="1:7" x14ac:dyDescent="0.4">
      <c r="A6376" s="1">
        <v>43975</v>
      </c>
      <c r="B6376" t="s">
        <v>44</v>
      </c>
      <c r="C6376" t="s">
        <v>73</v>
      </c>
      <c r="D6376" t="str">
        <f>TRIM(COVID_STATE[[#This Row],[ REGION_HOLD]])</f>
        <v>West</v>
      </c>
      <c r="E6376">
        <v>0</v>
      </c>
      <c r="F6376">
        <v>0</v>
      </c>
      <c r="G6376">
        <v>12</v>
      </c>
    </row>
    <row r="6377" spans="1:7" x14ac:dyDescent="0.4">
      <c r="A6377" s="1">
        <v>43976</v>
      </c>
      <c r="B6377" t="s">
        <v>47</v>
      </c>
      <c r="C6377" t="s">
        <v>71</v>
      </c>
      <c r="D6377" t="str">
        <f>TRIM(COVID_STATE[[#This Row],[ REGION_HOLD]])</f>
        <v>South</v>
      </c>
      <c r="E6377">
        <v>508</v>
      </c>
      <c r="F6377">
        <v>15</v>
      </c>
      <c r="G6377">
        <v>566</v>
      </c>
    </row>
    <row r="6378" spans="1:7" x14ac:dyDescent="0.4">
      <c r="A6378" s="1">
        <v>43976</v>
      </c>
      <c r="B6378" t="s">
        <v>45</v>
      </c>
      <c r="C6378" t="s">
        <v>73</v>
      </c>
      <c r="D6378" t="str">
        <f>TRIM(COVID_STATE[[#This Row],[ REGION_HOLD]])</f>
        <v>West</v>
      </c>
      <c r="E6378">
        <v>3</v>
      </c>
      <c r="F6378">
        <v>0</v>
      </c>
      <c r="G6378">
        <v>8</v>
      </c>
    </row>
    <row r="6379" spans="1:7" x14ac:dyDescent="0.4">
      <c r="A6379" s="1">
        <v>43976</v>
      </c>
      <c r="B6379" t="s">
        <v>3</v>
      </c>
      <c r="C6379" t="s">
        <v>73</v>
      </c>
      <c r="D6379" t="str">
        <f>TRIM(COVID_STATE[[#This Row],[ REGION_HOLD]])</f>
        <v>West</v>
      </c>
      <c r="E6379">
        <v>222</v>
      </c>
      <c r="F6379">
        <v>6</v>
      </c>
      <c r="G6379">
        <v>806</v>
      </c>
    </row>
    <row r="6380" spans="1:7" x14ac:dyDescent="0.4">
      <c r="A6380" s="1">
        <v>43976</v>
      </c>
      <c r="B6380" t="s">
        <v>39</v>
      </c>
      <c r="C6380" t="s">
        <v>71</v>
      </c>
      <c r="D6380" t="str">
        <f>TRIM(COVID_STATE[[#This Row],[ REGION_HOLD]])</f>
        <v>South</v>
      </c>
      <c r="E6380">
        <v>107</v>
      </c>
      <c r="F6380">
        <v>1</v>
      </c>
      <c r="G6380">
        <v>117</v>
      </c>
    </row>
    <row r="6381" spans="1:7" x14ac:dyDescent="0.4">
      <c r="A6381" s="1">
        <v>43976</v>
      </c>
      <c r="B6381" t="s">
        <v>2</v>
      </c>
      <c r="C6381" t="s">
        <v>73</v>
      </c>
      <c r="D6381" t="str">
        <f>TRIM(COVID_STATE[[#This Row],[ REGION_HOLD]])</f>
        <v>West</v>
      </c>
      <c r="E6381">
        <v>2274</v>
      </c>
      <c r="F6381">
        <v>18</v>
      </c>
      <c r="G6381">
        <v>3808</v>
      </c>
    </row>
    <row r="6382" spans="1:7" x14ac:dyDescent="0.4">
      <c r="A6382" s="1">
        <v>43976</v>
      </c>
      <c r="B6382" t="s">
        <v>17</v>
      </c>
      <c r="C6382" t="s">
        <v>73</v>
      </c>
      <c r="D6382" t="str">
        <f>TRIM(COVID_STATE[[#This Row],[ REGION_HOLD]])</f>
        <v>West</v>
      </c>
      <c r="E6382">
        <v>116</v>
      </c>
      <c r="F6382">
        <v>1</v>
      </c>
      <c r="G6382">
        <v>1333</v>
      </c>
    </row>
    <row r="6383" spans="1:7" x14ac:dyDescent="0.4">
      <c r="A6383" s="1">
        <v>43976</v>
      </c>
      <c r="B6383" t="s">
        <v>33</v>
      </c>
      <c r="C6383" t="s">
        <v>74</v>
      </c>
      <c r="D6383" t="str">
        <f>TRIM(COVID_STATE[[#This Row],[ REGION_HOLD]])</f>
        <v>Northeast</v>
      </c>
      <c r="E6383">
        <v>405</v>
      </c>
      <c r="F6383">
        <v>49</v>
      </c>
      <c r="G6383">
        <v>3742</v>
      </c>
    </row>
    <row r="6384" spans="1:7" x14ac:dyDescent="0.4">
      <c r="A6384" s="1">
        <v>43976</v>
      </c>
      <c r="B6384" t="s">
        <v>40</v>
      </c>
      <c r="C6384" t="s">
        <v>71</v>
      </c>
      <c r="D6384" t="str">
        <f>TRIM(COVID_STATE[[#This Row],[ REGION_HOLD]])</f>
        <v>South</v>
      </c>
      <c r="E6384">
        <v>156</v>
      </c>
      <c r="F6384">
        <v>6</v>
      </c>
      <c r="G6384">
        <v>332</v>
      </c>
    </row>
    <row r="6385" spans="1:7" x14ac:dyDescent="0.4">
      <c r="A6385" s="1">
        <v>43976</v>
      </c>
      <c r="B6385" t="s">
        <v>28</v>
      </c>
      <c r="C6385" t="s">
        <v>71</v>
      </c>
      <c r="D6385" t="str">
        <f>TRIM(COVID_STATE[[#This Row],[ REGION_HOLD]])</f>
        <v>South</v>
      </c>
      <c r="E6385">
        <v>115</v>
      </c>
      <c r="F6385">
        <v>8</v>
      </c>
      <c r="G6385">
        <v>440</v>
      </c>
    </row>
    <row r="6386" spans="1:7" x14ac:dyDescent="0.4">
      <c r="A6386" s="1">
        <v>43976</v>
      </c>
      <c r="B6386" t="s">
        <v>10</v>
      </c>
      <c r="C6386" t="s">
        <v>71</v>
      </c>
      <c r="D6386" t="str">
        <f>TRIM(COVID_STATE[[#This Row],[ REGION_HOLD]])</f>
        <v>South</v>
      </c>
      <c r="E6386">
        <v>879</v>
      </c>
      <c r="F6386">
        <v>15</v>
      </c>
      <c r="G6386">
        <v>2251</v>
      </c>
    </row>
    <row r="6387" spans="1:7" x14ac:dyDescent="0.4">
      <c r="A6387" s="1">
        <v>43976</v>
      </c>
      <c r="B6387" t="s">
        <v>13</v>
      </c>
      <c r="C6387" t="s">
        <v>71</v>
      </c>
      <c r="D6387" t="str">
        <f>TRIM(COVID_STATE[[#This Row],[ REGION_HOLD]])</f>
        <v>South</v>
      </c>
      <c r="E6387">
        <v>425</v>
      </c>
      <c r="F6387">
        <v>21</v>
      </c>
      <c r="G6387">
        <v>1820</v>
      </c>
    </row>
    <row r="6388" spans="1:7" x14ac:dyDescent="0.4">
      <c r="A6388" s="1">
        <v>43976</v>
      </c>
      <c r="B6388" t="s">
        <v>21</v>
      </c>
      <c r="C6388" t="s">
        <v>73</v>
      </c>
      <c r="D6388" t="str">
        <f>TRIM(COVID_STATE[[#This Row],[ REGION_HOLD]])</f>
        <v>West</v>
      </c>
      <c r="E6388">
        <v>0</v>
      </c>
      <c r="F6388">
        <v>0</v>
      </c>
      <c r="G6388">
        <v>17</v>
      </c>
    </row>
    <row r="6389" spans="1:7" x14ac:dyDescent="0.4">
      <c r="A6389" s="1">
        <v>43976</v>
      </c>
      <c r="B6389" t="s">
        <v>48</v>
      </c>
      <c r="C6389" t="s">
        <v>73</v>
      </c>
      <c r="D6389" t="str">
        <f>TRIM(COVID_STATE[[#This Row],[ REGION_HOLD]])</f>
        <v>West</v>
      </c>
      <c r="E6389">
        <v>-17</v>
      </c>
      <c r="F6389">
        <v>0</v>
      </c>
      <c r="G6389">
        <v>79</v>
      </c>
    </row>
    <row r="6390" spans="1:7" x14ac:dyDescent="0.4">
      <c r="A6390" s="1">
        <v>43976</v>
      </c>
      <c r="B6390" t="s">
        <v>1</v>
      </c>
      <c r="C6390" t="s">
        <v>75</v>
      </c>
      <c r="D6390" t="str">
        <f>TRIM(COVID_STATE[[#This Row],[ REGION_HOLD]])</f>
        <v>Midwest</v>
      </c>
      <c r="E6390">
        <v>1707</v>
      </c>
      <c r="F6390">
        <v>28</v>
      </c>
      <c r="G6390">
        <v>4912</v>
      </c>
    </row>
    <row r="6391" spans="1:7" x14ac:dyDescent="0.4">
      <c r="A6391" s="1">
        <v>43976</v>
      </c>
      <c r="B6391" t="s">
        <v>22</v>
      </c>
      <c r="C6391" t="s">
        <v>75</v>
      </c>
      <c r="D6391" t="str">
        <f>TRIM(COVID_STATE[[#This Row],[ REGION_HOLD]])</f>
        <v>Midwest</v>
      </c>
      <c r="E6391">
        <v>338</v>
      </c>
      <c r="F6391">
        <v>8</v>
      </c>
      <c r="G6391">
        <v>1984</v>
      </c>
    </row>
    <row r="6392" spans="1:7" x14ac:dyDescent="0.4">
      <c r="A6392" s="1">
        <v>43976</v>
      </c>
      <c r="B6392" t="s">
        <v>34</v>
      </c>
      <c r="C6392" t="s">
        <v>75</v>
      </c>
      <c r="D6392" t="str">
        <f>TRIM(COVID_STATE[[#This Row],[ REGION_HOLD]])</f>
        <v>Midwest</v>
      </c>
      <c r="E6392">
        <v>194</v>
      </c>
      <c r="F6392">
        <v>4</v>
      </c>
      <c r="G6392">
        <v>460</v>
      </c>
    </row>
    <row r="6393" spans="1:7" x14ac:dyDescent="0.4">
      <c r="A6393" s="1">
        <v>43976</v>
      </c>
      <c r="B6393" t="s">
        <v>29</v>
      </c>
      <c r="C6393" t="s">
        <v>75</v>
      </c>
      <c r="D6393" t="str">
        <f>TRIM(COVID_STATE[[#This Row],[ REGION_HOLD]])</f>
        <v>Midwest</v>
      </c>
      <c r="E6393">
        <v>137</v>
      </c>
      <c r="F6393">
        <v>1</v>
      </c>
      <c r="G6393">
        <v>201</v>
      </c>
    </row>
    <row r="6394" spans="1:7" x14ac:dyDescent="0.4">
      <c r="A6394" s="1">
        <v>43976</v>
      </c>
      <c r="B6394" t="s">
        <v>23</v>
      </c>
      <c r="C6394" t="s">
        <v>71</v>
      </c>
      <c r="D6394" t="str">
        <f>TRIM(COVID_STATE[[#This Row],[ REGION_HOLD]])</f>
        <v>South</v>
      </c>
      <c r="E6394">
        <v>57</v>
      </c>
      <c r="F6394">
        <v>4</v>
      </c>
      <c r="G6394">
        <v>403</v>
      </c>
    </row>
    <row r="6395" spans="1:7" x14ac:dyDescent="0.4">
      <c r="A6395" s="1">
        <v>43976</v>
      </c>
      <c r="B6395" t="s">
        <v>35</v>
      </c>
      <c r="C6395" t="s">
        <v>71</v>
      </c>
      <c r="D6395" t="str">
        <f>TRIM(COVID_STATE[[#This Row],[ REGION_HOLD]])</f>
        <v>South</v>
      </c>
      <c r="E6395">
        <v>623</v>
      </c>
      <c r="F6395">
        <v>0</v>
      </c>
      <c r="G6395">
        <v>2690</v>
      </c>
    </row>
    <row r="6396" spans="1:7" x14ac:dyDescent="0.4">
      <c r="A6396" s="1">
        <v>43976</v>
      </c>
      <c r="B6396" t="s">
        <v>46</v>
      </c>
      <c r="C6396" t="s">
        <v>74</v>
      </c>
      <c r="D6396" t="str">
        <f>TRIM(COVID_STATE[[#This Row],[ REGION_HOLD]])</f>
        <v>Northeast</v>
      </c>
      <c r="E6396">
        <v>19</v>
      </c>
      <c r="F6396">
        <v>0</v>
      </c>
      <c r="G6396">
        <v>78</v>
      </c>
    </row>
    <row r="6397" spans="1:7" x14ac:dyDescent="0.4">
      <c r="A6397" s="1">
        <v>43976</v>
      </c>
      <c r="B6397" t="s">
        <v>18</v>
      </c>
      <c r="C6397" t="s">
        <v>71</v>
      </c>
      <c r="D6397" t="str">
        <f>TRIM(COVID_STATE[[#This Row],[ REGION_HOLD]])</f>
        <v>South</v>
      </c>
      <c r="E6397">
        <v>835</v>
      </c>
      <c r="F6397">
        <v>25</v>
      </c>
      <c r="G6397">
        <v>2302</v>
      </c>
    </row>
    <row r="6398" spans="1:7" x14ac:dyDescent="0.4">
      <c r="A6398" s="1">
        <v>43976</v>
      </c>
      <c r="B6398" t="s">
        <v>4</v>
      </c>
      <c r="C6398" t="s">
        <v>74</v>
      </c>
      <c r="D6398" t="str">
        <f>TRIM(COVID_STATE[[#This Row],[ REGION_HOLD]])</f>
        <v>Northeast</v>
      </c>
      <c r="E6398">
        <v>596</v>
      </c>
      <c r="F6398">
        <v>44</v>
      </c>
      <c r="G6398">
        <v>6416</v>
      </c>
    </row>
    <row r="6399" spans="1:7" x14ac:dyDescent="0.4">
      <c r="A6399" s="1">
        <v>43976</v>
      </c>
      <c r="B6399" t="s">
        <v>37</v>
      </c>
      <c r="C6399" t="s">
        <v>75</v>
      </c>
      <c r="D6399" t="str">
        <f>TRIM(COVID_STATE[[#This Row],[ REGION_HOLD]])</f>
        <v>Midwest</v>
      </c>
      <c r="E6399">
        <v>200</v>
      </c>
      <c r="F6399">
        <v>12</v>
      </c>
      <c r="G6399">
        <v>5240</v>
      </c>
    </row>
    <row r="6400" spans="1:7" x14ac:dyDescent="0.4">
      <c r="A6400" s="1">
        <v>43976</v>
      </c>
      <c r="B6400" t="s">
        <v>24</v>
      </c>
      <c r="C6400" t="s">
        <v>75</v>
      </c>
      <c r="D6400" t="str">
        <f>TRIM(COVID_STATE[[#This Row],[ REGION_HOLD]])</f>
        <v>Midwest</v>
      </c>
      <c r="E6400">
        <v>742</v>
      </c>
      <c r="F6400">
        <v>12</v>
      </c>
      <c r="G6400">
        <v>890</v>
      </c>
    </row>
    <row r="6401" spans="1:7" x14ac:dyDescent="0.4">
      <c r="A6401" s="1">
        <v>43976</v>
      </c>
      <c r="B6401" t="s">
        <v>41</v>
      </c>
      <c r="C6401" t="s">
        <v>71</v>
      </c>
      <c r="D6401" t="str">
        <f>TRIM(COVID_STATE[[#This Row],[ REGION_HOLD]])</f>
        <v>South</v>
      </c>
      <c r="E6401">
        <v>206</v>
      </c>
      <c r="F6401">
        <v>10</v>
      </c>
      <c r="G6401">
        <v>635</v>
      </c>
    </row>
    <row r="6402" spans="1:7" x14ac:dyDescent="0.4">
      <c r="A6402" s="1">
        <v>43976</v>
      </c>
      <c r="B6402" t="s">
        <v>30</v>
      </c>
      <c r="C6402" t="s">
        <v>75</v>
      </c>
      <c r="D6402" t="str">
        <f>TRIM(COVID_STATE[[#This Row],[ REGION_HOLD]])</f>
        <v>Midwest</v>
      </c>
      <c r="E6402">
        <v>182</v>
      </c>
      <c r="F6402">
        <v>5</v>
      </c>
      <c r="G6402">
        <v>694</v>
      </c>
    </row>
    <row r="6403" spans="1:7" x14ac:dyDescent="0.4">
      <c r="A6403" s="1">
        <v>43976</v>
      </c>
      <c r="B6403" t="s">
        <v>49</v>
      </c>
      <c r="C6403" t="s">
        <v>73</v>
      </c>
      <c r="D6403" t="str">
        <f>TRIM(COVID_STATE[[#This Row],[ REGION_HOLD]])</f>
        <v>West</v>
      </c>
      <c r="E6403">
        <v>0</v>
      </c>
      <c r="F6403">
        <v>0</v>
      </c>
      <c r="G6403">
        <v>16</v>
      </c>
    </row>
    <row r="6404" spans="1:7" x14ac:dyDescent="0.4">
      <c r="A6404" s="1">
        <v>43976</v>
      </c>
      <c r="B6404" t="s">
        <v>7</v>
      </c>
      <c r="C6404" t="s">
        <v>75</v>
      </c>
      <c r="D6404" t="str">
        <f>TRIM(COVID_STATE[[#This Row],[ REGION_HOLD]])</f>
        <v>Midwest</v>
      </c>
      <c r="E6404">
        <v>221</v>
      </c>
      <c r="F6404">
        <v>2</v>
      </c>
      <c r="G6404">
        <v>155</v>
      </c>
    </row>
    <row r="6405" spans="1:7" x14ac:dyDescent="0.4">
      <c r="A6405" s="1">
        <v>43976</v>
      </c>
      <c r="B6405" t="s">
        <v>19</v>
      </c>
      <c r="C6405" t="s">
        <v>73</v>
      </c>
      <c r="D6405" t="str">
        <f>TRIM(COVID_STATE[[#This Row],[ REGION_HOLD]])</f>
        <v>West</v>
      </c>
      <c r="E6405">
        <v>73</v>
      </c>
      <c r="F6405">
        <v>2</v>
      </c>
      <c r="G6405">
        <v>396</v>
      </c>
    </row>
    <row r="6406" spans="1:7" x14ac:dyDescent="0.4">
      <c r="A6406" s="1">
        <v>43976</v>
      </c>
      <c r="B6406" t="s">
        <v>14</v>
      </c>
      <c r="C6406" t="s">
        <v>74</v>
      </c>
      <c r="D6406" t="str">
        <f>TRIM(COVID_STATE[[#This Row],[ REGION_HOLD]])</f>
        <v>Northeast</v>
      </c>
      <c r="E6406">
        <v>48</v>
      </c>
      <c r="F6406">
        <v>1</v>
      </c>
      <c r="G6406">
        <v>210</v>
      </c>
    </row>
    <row r="6407" spans="1:7" x14ac:dyDescent="0.4">
      <c r="A6407" s="1">
        <v>43976</v>
      </c>
      <c r="B6407" t="s">
        <v>16</v>
      </c>
      <c r="C6407" t="s">
        <v>74</v>
      </c>
      <c r="D6407" t="str">
        <f>TRIM(COVID_STATE[[#This Row],[ REGION_HOLD]])</f>
        <v>Northeast</v>
      </c>
      <c r="E6407">
        <v>938</v>
      </c>
      <c r="F6407">
        <v>11</v>
      </c>
      <c r="G6407">
        <v>11144</v>
      </c>
    </row>
    <row r="6408" spans="1:7" x14ac:dyDescent="0.4">
      <c r="A6408" s="1">
        <v>43976</v>
      </c>
      <c r="B6408" t="s">
        <v>42</v>
      </c>
      <c r="C6408" t="s">
        <v>73</v>
      </c>
      <c r="D6408" t="str">
        <f>TRIM(COVID_STATE[[#This Row],[ REGION_HOLD]])</f>
        <v>West</v>
      </c>
      <c r="E6408">
        <v>83</v>
      </c>
      <c r="F6408">
        <v>3</v>
      </c>
      <c r="G6408">
        <v>320</v>
      </c>
    </row>
    <row r="6409" spans="1:7" x14ac:dyDescent="0.4">
      <c r="A6409" s="1">
        <v>43976</v>
      </c>
      <c r="B6409" t="s">
        <v>11</v>
      </c>
      <c r="C6409" t="s">
        <v>74</v>
      </c>
      <c r="D6409" t="str">
        <f>TRIM(COVID_STATE[[#This Row],[ REGION_HOLD]])</f>
        <v>Northeast</v>
      </c>
      <c r="E6409">
        <v>1279</v>
      </c>
      <c r="F6409">
        <v>92</v>
      </c>
      <c r="G6409">
        <v>29138</v>
      </c>
    </row>
    <row r="6410" spans="1:7" x14ac:dyDescent="0.4">
      <c r="A6410" s="1">
        <v>43976</v>
      </c>
      <c r="B6410" t="s">
        <v>15</v>
      </c>
      <c r="C6410" t="s">
        <v>71</v>
      </c>
      <c r="D6410" t="str">
        <f>TRIM(COVID_STATE[[#This Row],[ REGION_HOLD]])</f>
        <v>South</v>
      </c>
      <c r="E6410">
        <v>766</v>
      </c>
      <c r="F6410">
        <v>9</v>
      </c>
      <c r="G6410">
        <v>780</v>
      </c>
    </row>
    <row r="6411" spans="1:7" x14ac:dyDescent="0.4">
      <c r="A6411" s="1">
        <v>43976</v>
      </c>
      <c r="B6411" t="s">
        <v>43</v>
      </c>
      <c r="C6411" t="s">
        <v>75</v>
      </c>
      <c r="D6411" t="str">
        <f>TRIM(COVID_STATE[[#This Row],[ REGION_HOLD]])</f>
        <v>Midwest</v>
      </c>
      <c r="E6411">
        <v>39</v>
      </c>
      <c r="F6411">
        <v>1</v>
      </c>
      <c r="G6411">
        <v>54</v>
      </c>
    </row>
    <row r="6412" spans="1:7" x14ac:dyDescent="0.4">
      <c r="A6412" s="1">
        <v>43976</v>
      </c>
      <c r="B6412" t="s">
        <v>36</v>
      </c>
      <c r="C6412" t="s">
        <v>75</v>
      </c>
      <c r="D6412" t="str">
        <f>TRIM(COVID_STATE[[#This Row],[ REGION_HOLD]])</f>
        <v>Midwest</v>
      </c>
      <c r="E6412">
        <v>566</v>
      </c>
      <c r="F6412">
        <v>18</v>
      </c>
      <c r="G6412">
        <v>1987</v>
      </c>
    </row>
    <row r="6413" spans="1:7" x14ac:dyDescent="0.4">
      <c r="A6413" s="1">
        <v>43976</v>
      </c>
      <c r="B6413" t="s">
        <v>25</v>
      </c>
      <c r="C6413" t="s">
        <v>71</v>
      </c>
      <c r="D6413" t="str">
        <f>TRIM(COVID_STATE[[#This Row],[ REGION_HOLD]])</f>
        <v>South</v>
      </c>
      <c r="E6413">
        <v>53</v>
      </c>
      <c r="F6413">
        <v>2</v>
      </c>
      <c r="G6413">
        <v>313</v>
      </c>
    </row>
    <row r="6414" spans="1:7" x14ac:dyDescent="0.4">
      <c r="A6414" s="1">
        <v>43976</v>
      </c>
      <c r="B6414" t="s">
        <v>9</v>
      </c>
      <c r="C6414" t="s">
        <v>73</v>
      </c>
      <c r="D6414" t="str">
        <f>TRIM(COVID_STATE[[#This Row],[ REGION_HOLD]])</f>
        <v>West</v>
      </c>
      <c r="E6414">
        <v>22</v>
      </c>
      <c r="F6414">
        <v>0</v>
      </c>
      <c r="G6414">
        <v>148</v>
      </c>
    </row>
    <row r="6415" spans="1:7" x14ac:dyDescent="0.4">
      <c r="A6415" s="1">
        <v>43976</v>
      </c>
      <c r="B6415" t="s">
        <v>26</v>
      </c>
      <c r="C6415" t="s">
        <v>74</v>
      </c>
      <c r="D6415" t="str">
        <f>TRIM(COVID_STATE[[#This Row],[ REGION_HOLD]])</f>
        <v>Northeast</v>
      </c>
      <c r="E6415">
        <v>700</v>
      </c>
      <c r="F6415">
        <v>14</v>
      </c>
      <c r="G6415">
        <v>5159</v>
      </c>
    </row>
    <row r="6416" spans="1:7" x14ac:dyDescent="0.4">
      <c r="A6416" s="1">
        <v>43976</v>
      </c>
      <c r="B6416" t="s">
        <v>12</v>
      </c>
      <c r="C6416" t="s">
        <v>74</v>
      </c>
      <c r="D6416" t="str">
        <f>TRIM(COVID_STATE[[#This Row],[ REGION_HOLD]])</f>
        <v>Northeast</v>
      </c>
      <c r="E6416">
        <v>0</v>
      </c>
      <c r="F6416">
        <v>0</v>
      </c>
      <c r="G6416">
        <v>608</v>
      </c>
    </row>
    <row r="6417" spans="1:7" x14ac:dyDescent="0.4">
      <c r="A6417" s="1">
        <v>43976</v>
      </c>
      <c r="B6417" t="s">
        <v>27</v>
      </c>
      <c r="C6417" t="s">
        <v>71</v>
      </c>
      <c r="D6417" t="str">
        <f>TRIM(COVID_STATE[[#This Row],[ REGION_HOLD]])</f>
        <v>South</v>
      </c>
      <c r="E6417">
        <v>82</v>
      </c>
      <c r="F6417">
        <v>5</v>
      </c>
      <c r="G6417">
        <v>440</v>
      </c>
    </row>
    <row r="6418" spans="1:7" x14ac:dyDescent="0.4">
      <c r="A6418" s="1">
        <v>43976</v>
      </c>
      <c r="B6418" t="s">
        <v>38</v>
      </c>
      <c r="C6418" t="s">
        <v>75</v>
      </c>
      <c r="D6418" t="str">
        <f>TRIM(COVID_STATE[[#This Row],[ REGION_HOLD]])</f>
        <v>Midwest</v>
      </c>
      <c r="E6418">
        <v>23</v>
      </c>
      <c r="F6418">
        <v>0</v>
      </c>
      <c r="G6418">
        <v>50</v>
      </c>
    </row>
    <row r="6419" spans="1:7" x14ac:dyDescent="0.4">
      <c r="A6419" s="1">
        <v>43976</v>
      </c>
      <c r="B6419" t="s">
        <v>20</v>
      </c>
      <c r="C6419" t="s">
        <v>71</v>
      </c>
      <c r="D6419" t="str">
        <f>TRIM(COVID_STATE[[#This Row],[ REGION_HOLD]])</f>
        <v>South</v>
      </c>
      <c r="E6419">
        <v>417</v>
      </c>
      <c r="F6419">
        <v>2</v>
      </c>
      <c r="G6419">
        <v>334</v>
      </c>
    </row>
    <row r="6420" spans="1:7" x14ac:dyDescent="0.4">
      <c r="A6420" s="1">
        <v>43976</v>
      </c>
      <c r="B6420" t="s">
        <v>6</v>
      </c>
      <c r="C6420" t="s">
        <v>71</v>
      </c>
      <c r="D6420" t="str">
        <f>TRIM(COVID_STATE[[#This Row],[ REGION_HOLD]])</f>
        <v>South</v>
      </c>
      <c r="E6420">
        <v>440</v>
      </c>
      <c r="F6420">
        <v>3</v>
      </c>
      <c r="G6420">
        <v>1536</v>
      </c>
    </row>
    <row r="6421" spans="1:7" x14ac:dyDescent="0.4">
      <c r="A6421" s="1">
        <v>43976</v>
      </c>
      <c r="B6421" t="s">
        <v>8</v>
      </c>
      <c r="C6421" t="s">
        <v>73</v>
      </c>
      <c r="D6421" t="str">
        <f>TRIM(COVID_STATE[[#This Row],[ REGION_HOLD]])</f>
        <v>West</v>
      </c>
      <c r="E6421">
        <v>129</v>
      </c>
      <c r="F6421">
        <v>1</v>
      </c>
      <c r="G6421">
        <v>98</v>
      </c>
    </row>
    <row r="6422" spans="1:7" x14ac:dyDescent="0.4">
      <c r="A6422" s="1">
        <v>43976</v>
      </c>
      <c r="B6422" t="s">
        <v>31</v>
      </c>
      <c r="C6422" t="s">
        <v>74</v>
      </c>
      <c r="D6422" t="str">
        <f>TRIM(COVID_STATE[[#This Row],[ REGION_HOLD]])</f>
        <v>Northeast</v>
      </c>
      <c r="E6422">
        <v>6</v>
      </c>
      <c r="F6422">
        <v>0</v>
      </c>
      <c r="G6422">
        <v>54</v>
      </c>
    </row>
    <row r="6423" spans="1:7" x14ac:dyDescent="0.4">
      <c r="A6423" s="1">
        <v>43976</v>
      </c>
      <c r="B6423" t="s">
        <v>32</v>
      </c>
      <c r="C6423" t="s">
        <v>71</v>
      </c>
      <c r="D6423" t="str">
        <f>TRIM(COVID_STATE[[#This Row],[ REGION_HOLD]])</f>
        <v>South</v>
      </c>
      <c r="E6423">
        <v>1483</v>
      </c>
      <c r="F6423">
        <v>37</v>
      </c>
      <c r="G6423">
        <v>1208</v>
      </c>
    </row>
    <row r="6424" spans="1:7" x14ac:dyDescent="0.4">
      <c r="A6424" s="1">
        <v>43976</v>
      </c>
      <c r="B6424" t="s">
        <v>0</v>
      </c>
      <c r="C6424" t="s">
        <v>73</v>
      </c>
      <c r="D6424" t="str">
        <f>TRIM(COVID_STATE[[#This Row],[ REGION_HOLD]])</f>
        <v>West</v>
      </c>
      <c r="E6424">
        <v>276</v>
      </c>
      <c r="F6424">
        <v>7</v>
      </c>
      <c r="G6424">
        <v>1076</v>
      </c>
    </row>
    <row r="6425" spans="1:7" x14ac:dyDescent="0.4">
      <c r="A6425" s="1">
        <v>43976</v>
      </c>
      <c r="B6425" t="s">
        <v>50</v>
      </c>
      <c r="C6425" t="s">
        <v>71</v>
      </c>
      <c r="D6425" t="str">
        <f>TRIM(COVID_STATE[[#This Row],[ REGION_HOLD]])</f>
        <v>South</v>
      </c>
      <c r="E6425">
        <v>11</v>
      </c>
      <c r="F6425">
        <v>1</v>
      </c>
      <c r="G6425">
        <v>73</v>
      </c>
    </row>
    <row r="6426" spans="1:7" x14ac:dyDescent="0.4">
      <c r="A6426" s="1">
        <v>43976</v>
      </c>
      <c r="B6426" t="s">
        <v>5</v>
      </c>
      <c r="C6426" t="s">
        <v>75</v>
      </c>
      <c r="D6426" t="str">
        <f>TRIM(COVID_STATE[[#This Row],[ REGION_HOLD]])</f>
        <v>Midwest</v>
      </c>
      <c r="E6426">
        <v>284</v>
      </c>
      <c r="F6426">
        <v>4</v>
      </c>
      <c r="G6426">
        <v>514</v>
      </c>
    </row>
    <row r="6427" spans="1:7" x14ac:dyDescent="0.4">
      <c r="A6427" s="1">
        <v>43976</v>
      </c>
      <c r="B6427" t="s">
        <v>44</v>
      </c>
      <c r="C6427" t="s">
        <v>73</v>
      </c>
      <c r="D6427" t="str">
        <f>TRIM(COVID_STATE[[#This Row],[ REGION_HOLD]])</f>
        <v>West</v>
      </c>
      <c r="E6427">
        <v>30</v>
      </c>
      <c r="F6427">
        <v>0</v>
      </c>
      <c r="G6427">
        <v>12</v>
      </c>
    </row>
    <row r="6428" spans="1:7" x14ac:dyDescent="0.4">
      <c r="A6428" s="1">
        <v>43977</v>
      </c>
      <c r="B6428" t="s">
        <v>47</v>
      </c>
      <c r="C6428" t="s">
        <v>71</v>
      </c>
      <c r="D6428" t="str">
        <f>TRIM(COVID_STATE[[#This Row],[ REGION_HOLD]])</f>
        <v>South</v>
      </c>
      <c r="E6428">
        <v>664</v>
      </c>
      <c r="F6428">
        <v>14</v>
      </c>
      <c r="G6428">
        <v>580</v>
      </c>
    </row>
    <row r="6429" spans="1:7" x14ac:dyDescent="0.4">
      <c r="A6429" s="1">
        <v>43977</v>
      </c>
      <c r="B6429" t="s">
        <v>45</v>
      </c>
      <c r="C6429" t="s">
        <v>73</v>
      </c>
      <c r="D6429" t="str">
        <f>TRIM(COVID_STATE[[#This Row],[ REGION_HOLD]])</f>
        <v>West</v>
      </c>
      <c r="E6429">
        <v>4</v>
      </c>
      <c r="F6429">
        <v>0</v>
      </c>
      <c r="G6429">
        <v>8</v>
      </c>
    </row>
    <row r="6430" spans="1:7" x14ac:dyDescent="0.4">
      <c r="A6430" s="1">
        <v>43977</v>
      </c>
      <c r="B6430" t="s">
        <v>3</v>
      </c>
      <c r="C6430" t="s">
        <v>73</v>
      </c>
      <c r="D6430" t="str">
        <f>TRIM(COVID_STATE[[#This Row],[ REGION_HOLD]])</f>
        <v>West</v>
      </c>
      <c r="E6430">
        <v>222</v>
      </c>
      <c r="F6430">
        <v>1</v>
      </c>
      <c r="G6430">
        <v>807</v>
      </c>
    </row>
    <row r="6431" spans="1:7" x14ac:dyDescent="0.4">
      <c r="A6431" s="1">
        <v>43977</v>
      </c>
      <c r="B6431" t="s">
        <v>39</v>
      </c>
      <c r="C6431" t="s">
        <v>71</v>
      </c>
      <c r="D6431" t="str">
        <f>TRIM(COVID_STATE[[#This Row],[ REGION_HOLD]])</f>
        <v>South</v>
      </c>
      <c r="E6431">
        <v>151</v>
      </c>
      <c r="F6431">
        <v>2</v>
      </c>
      <c r="G6431">
        <v>119</v>
      </c>
    </row>
    <row r="6432" spans="1:7" x14ac:dyDescent="0.4">
      <c r="A6432" s="1">
        <v>43977</v>
      </c>
      <c r="B6432" t="s">
        <v>2</v>
      </c>
      <c r="C6432" t="s">
        <v>73</v>
      </c>
      <c r="D6432" t="str">
        <f>TRIM(COVID_STATE[[#This Row],[ REGION_HOLD]])</f>
        <v>West</v>
      </c>
      <c r="E6432">
        <v>2908</v>
      </c>
      <c r="F6432">
        <v>51</v>
      </c>
      <c r="G6432">
        <v>3859</v>
      </c>
    </row>
    <row r="6433" spans="1:7" x14ac:dyDescent="0.4">
      <c r="A6433" s="1">
        <v>43977</v>
      </c>
      <c r="B6433" t="s">
        <v>17</v>
      </c>
      <c r="C6433" t="s">
        <v>73</v>
      </c>
      <c r="D6433" t="str">
        <f>TRIM(COVID_STATE[[#This Row],[ REGION_HOLD]])</f>
        <v>West</v>
      </c>
      <c r="E6433">
        <v>297</v>
      </c>
      <c r="F6433">
        <v>19</v>
      </c>
      <c r="G6433">
        <v>1352</v>
      </c>
    </row>
    <row r="6434" spans="1:7" x14ac:dyDescent="0.4">
      <c r="A6434" s="1">
        <v>43977</v>
      </c>
      <c r="B6434" t="s">
        <v>33</v>
      </c>
      <c r="C6434" t="s">
        <v>74</v>
      </c>
      <c r="D6434" t="str">
        <f>TRIM(COVID_STATE[[#This Row],[ REGION_HOLD]])</f>
        <v>Northeast</v>
      </c>
      <c r="E6434">
        <v>430</v>
      </c>
      <c r="F6434">
        <v>27</v>
      </c>
      <c r="G6434">
        <v>3769</v>
      </c>
    </row>
    <row r="6435" spans="1:7" x14ac:dyDescent="0.4">
      <c r="A6435" s="1">
        <v>43977</v>
      </c>
      <c r="B6435" t="s">
        <v>40</v>
      </c>
      <c r="C6435" t="s">
        <v>71</v>
      </c>
      <c r="D6435" t="str">
        <f>TRIM(COVID_STATE[[#This Row],[ REGION_HOLD]])</f>
        <v>South</v>
      </c>
      <c r="E6435">
        <v>101</v>
      </c>
      <c r="F6435">
        <v>3</v>
      </c>
      <c r="G6435">
        <v>335</v>
      </c>
    </row>
    <row r="6436" spans="1:7" x14ac:dyDescent="0.4">
      <c r="A6436" s="1">
        <v>43977</v>
      </c>
      <c r="B6436" t="s">
        <v>28</v>
      </c>
      <c r="C6436" t="s">
        <v>71</v>
      </c>
      <c r="D6436" t="str">
        <f>TRIM(COVID_STATE[[#This Row],[ REGION_HOLD]])</f>
        <v>South</v>
      </c>
      <c r="E6436">
        <v>109</v>
      </c>
      <c r="F6436">
        <v>0</v>
      </c>
      <c r="G6436">
        <v>440</v>
      </c>
    </row>
    <row r="6437" spans="1:7" x14ac:dyDescent="0.4">
      <c r="A6437" s="1">
        <v>43977</v>
      </c>
      <c r="B6437" t="s">
        <v>10</v>
      </c>
      <c r="C6437" t="s">
        <v>71</v>
      </c>
      <c r="D6437" t="str">
        <f>TRIM(COVID_STATE[[#This Row],[ REGION_HOLD]])</f>
        <v>South</v>
      </c>
      <c r="E6437">
        <v>509</v>
      </c>
      <c r="F6437">
        <v>7</v>
      </c>
      <c r="G6437">
        <v>2258</v>
      </c>
    </row>
    <row r="6438" spans="1:7" x14ac:dyDescent="0.4">
      <c r="A6438" s="1">
        <v>43977</v>
      </c>
      <c r="B6438" t="s">
        <v>13</v>
      </c>
      <c r="C6438" t="s">
        <v>71</v>
      </c>
      <c r="D6438" t="str">
        <f>TRIM(COVID_STATE[[#This Row],[ REGION_HOLD]])</f>
        <v>South</v>
      </c>
      <c r="E6438">
        <v>652</v>
      </c>
      <c r="F6438">
        <v>47</v>
      </c>
      <c r="G6438">
        <v>1867</v>
      </c>
    </row>
    <row r="6439" spans="1:7" x14ac:dyDescent="0.4">
      <c r="A6439" s="1">
        <v>43977</v>
      </c>
      <c r="B6439" t="s">
        <v>21</v>
      </c>
      <c r="C6439" t="s">
        <v>73</v>
      </c>
      <c r="D6439" t="str">
        <f>TRIM(COVID_STATE[[#This Row],[ REGION_HOLD]])</f>
        <v>West</v>
      </c>
      <c r="E6439">
        <v>0</v>
      </c>
      <c r="F6439">
        <v>0</v>
      </c>
      <c r="G6439">
        <v>17</v>
      </c>
    </row>
    <row r="6440" spans="1:7" x14ac:dyDescent="0.4">
      <c r="A6440" s="1">
        <v>43977</v>
      </c>
      <c r="B6440" t="s">
        <v>48</v>
      </c>
      <c r="C6440" t="s">
        <v>73</v>
      </c>
      <c r="D6440" t="str">
        <f>TRIM(COVID_STATE[[#This Row],[ REGION_HOLD]])</f>
        <v>West</v>
      </c>
      <c r="E6440">
        <v>35</v>
      </c>
      <c r="F6440">
        <v>2</v>
      </c>
      <c r="G6440">
        <v>81</v>
      </c>
    </row>
    <row r="6441" spans="1:7" x14ac:dyDescent="0.4">
      <c r="A6441" s="1">
        <v>43977</v>
      </c>
      <c r="B6441" t="s">
        <v>1</v>
      </c>
      <c r="C6441" t="s">
        <v>75</v>
      </c>
      <c r="D6441" t="str">
        <f>TRIM(COVID_STATE[[#This Row],[ REGION_HOLD]])</f>
        <v>Midwest</v>
      </c>
      <c r="E6441">
        <v>1238</v>
      </c>
      <c r="F6441">
        <v>48</v>
      </c>
      <c r="G6441">
        <v>4960</v>
      </c>
    </row>
    <row r="6442" spans="1:7" x14ac:dyDescent="0.4">
      <c r="A6442" s="1">
        <v>43977</v>
      </c>
      <c r="B6442" t="s">
        <v>22</v>
      </c>
      <c r="C6442" t="s">
        <v>75</v>
      </c>
      <c r="D6442" t="str">
        <f>TRIM(COVID_STATE[[#This Row],[ REGION_HOLD]])</f>
        <v>Midwest</v>
      </c>
      <c r="E6442">
        <v>367</v>
      </c>
      <c r="F6442">
        <v>20</v>
      </c>
      <c r="G6442">
        <v>2004</v>
      </c>
    </row>
    <row r="6443" spans="1:7" x14ac:dyDescent="0.4">
      <c r="A6443" s="1">
        <v>43977</v>
      </c>
      <c r="B6443" t="s">
        <v>34</v>
      </c>
      <c r="C6443" t="s">
        <v>75</v>
      </c>
      <c r="D6443" t="str">
        <f>TRIM(COVID_STATE[[#This Row],[ REGION_HOLD]])</f>
        <v>Midwest</v>
      </c>
      <c r="E6443">
        <v>371</v>
      </c>
      <c r="F6443">
        <v>20</v>
      </c>
      <c r="G6443">
        <v>480</v>
      </c>
    </row>
    <row r="6444" spans="1:7" x14ac:dyDescent="0.4">
      <c r="A6444" s="1">
        <v>43977</v>
      </c>
      <c r="B6444" t="s">
        <v>29</v>
      </c>
      <c r="C6444" t="s">
        <v>75</v>
      </c>
      <c r="D6444" t="str">
        <f>TRIM(COVID_STATE[[#This Row],[ REGION_HOLD]])</f>
        <v>Midwest</v>
      </c>
      <c r="E6444">
        <v>80</v>
      </c>
      <c r="F6444">
        <v>3</v>
      </c>
      <c r="G6444">
        <v>204</v>
      </c>
    </row>
    <row r="6445" spans="1:7" x14ac:dyDescent="0.4">
      <c r="A6445" s="1">
        <v>43977</v>
      </c>
      <c r="B6445" t="s">
        <v>23</v>
      </c>
      <c r="C6445" t="s">
        <v>71</v>
      </c>
      <c r="D6445" t="str">
        <f>TRIM(COVID_STATE[[#This Row],[ REGION_HOLD]])</f>
        <v>South</v>
      </c>
      <c r="E6445">
        <v>276</v>
      </c>
      <c r="F6445">
        <v>4</v>
      </c>
      <c r="G6445">
        <v>407</v>
      </c>
    </row>
    <row r="6446" spans="1:7" x14ac:dyDescent="0.4">
      <c r="A6446" s="1">
        <v>43977</v>
      </c>
      <c r="B6446" t="s">
        <v>35</v>
      </c>
      <c r="C6446" t="s">
        <v>71</v>
      </c>
      <c r="D6446" t="str">
        <f>TRIM(COVID_STATE[[#This Row],[ REGION_HOLD]])</f>
        <v>South</v>
      </c>
      <c r="E6446">
        <v>336</v>
      </c>
      <c r="F6446">
        <v>11</v>
      </c>
      <c r="G6446">
        <v>2701</v>
      </c>
    </row>
    <row r="6447" spans="1:7" x14ac:dyDescent="0.4">
      <c r="A6447" s="1">
        <v>43977</v>
      </c>
      <c r="B6447" t="s">
        <v>46</v>
      </c>
      <c r="C6447" t="s">
        <v>74</v>
      </c>
      <c r="D6447" t="str">
        <f>TRIM(COVID_STATE[[#This Row],[ REGION_HOLD]])</f>
        <v>Northeast</v>
      </c>
      <c r="E6447">
        <v>35</v>
      </c>
      <c r="F6447">
        <v>1</v>
      </c>
      <c r="G6447">
        <v>79</v>
      </c>
    </row>
    <row r="6448" spans="1:7" x14ac:dyDescent="0.4">
      <c r="A6448" s="1">
        <v>43977</v>
      </c>
      <c r="B6448" t="s">
        <v>18</v>
      </c>
      <c r="C6448" t="s">
        <v>71</v>
      </c>
      <c r="D6448" t="str">
        <f>TRIM(COVID_STATE[[#This Row],[ REGION_HOLD]])</f>
        <v>South</v>
      </c>
      <c r="E6448">
        <v>536</v>
      </c>
      <c r="F6448">
        <v>31</v>
      </c>
      <c r="G6448">
        <v>2333</v>
      </c>
    </row>
    <row r="6449" spans="1:7" x14ac:dyDescent="0.4">
      <c r="A6449" s="1">
        <v>43977</v>
      </c>
      <c r="B6449" t="s">
        <v>4</v>
      </c>
      <c r="C6449" t="s">
        <v>74</v>
      </c>
      <c r="D6449" t="str">
        <f>TRIM(COVID_STATE[[#This Row],[ REGION_HOLD]])</f>
        <v>Northeast</v>
      </c>
      <c r="E6449">
        <v>422</v>
      </c>
      <c r="F6449">
        <v>57</v>
      </c>
      <c r="G6449">
        <v>6473</v>
      </c>
    </row>
    <row r="6450" spans="1:7" x14ac:dyDescent="0.4">
      <c r="A6450" s="1">
        <v>43977</v>
      </c>
      <c r="B6450" t="s">
        <v>37</v>
      </c>
      <c r="C6450" t="s">
        <v>75</v>
      </c>
      <c r="D6450" t="str">
        <f>TRIM(COVID_STATE[[#This Row],[ REGION_HOLD]])</f>
        <v>Midwest</v>
      </c>
      <c r="E6450">
        <v>223</v>
      </c>
      <c r="F6450">
        <v>26</v>
      </c>
      <c r="G6450">
        <v>5266</v>
      </c>
    </row>
    <row r="6451" spans="1:7" x14ac:dyDescent="0.4">
      <c r="A6451" s="1">
        <v>43977</v>
      </c>
      <c r="B6451" t="s">
        <v>24</v>
      </c>
      <c r="C6451" t="s">
        <v>75</v>
      </c>
      <c r="D6451" t="str">
        <f>TRIM(COVID_STATE[[#This Row],[ REGION_HOLD]])</f>
        <v>Midwest</v>
      </c>
      <c r="E6451">
        <v>645</v>
      </c>
      <c r="F6451">
        <v>18</v>
      </c>
      <c r="G6451">
        <v>908</v>
      </c>
    </row>
    <row r="6452" spans="1:7" x14ac:dyDescent="0.4">
      <c r="A6452" s="1">
        <v>43977</v>
      </c>
      <c r="B6452" t="s">
        <v>41</v>
      </c>
      <c r="C6452" t="s">
        <v>71</v>
      </c>
      <c r="D6452" t="str">
        <f>TRIM(COVID_STATE[[#This Row],[ REGION_HOLD]])</f>
        <v>South</v>
      </c>
      <c r="E6452">
        <v>273</v>
      </c>
      <c r="F6452">
        <v>17</v>
      </c>
      <c r="G6452">
        <v>652</v>
      </c>
    </row>
    <row r="6453" spans="1:7" x14ac:dyDescent="0.4">
      <c r="A6453" s="1">
        <v>43977</v>
      </c>
      <c r="B6453" t="s">
        <v>30</v>
      </c>
      <c r="C6453" t="s">
        <v>75</v>
      </c>
      <c r="D6453" t="str">
        <f>TRIM(COVID_STATE[[#This Row],[ REGION_HOLD]])</f>
        <v>Midwest</v>
      </c>
      <c r="E6453">
        <v>141</v>
      </c>
      <c r="F6453">
        <v>4</v>
      </c>
      <c r="G6453">
        <v>698</v>
      </c>
    </row>
    <row r="6454" spans="1:7" x14ac:dyDescent="0.4">
      <c r="A6454" s="1">
        <v>43977</v>
      </c>
      <c r="B6454" t="s">
        <v>49</v>
      </c>
      <c r="C6454" t="s">
        <v>73</v>
      </c>
      <c r="D6454" t="str">
        <f>TRIM(COVID_STATE[[#This Row],[ REGION_HOLD]])</f>
        <v>West</v>
      </c>
      <c r="E6454">
        <v>0</v>
      </c>
      <c r="F6454">
        <v>1</v>
      </c>
      <c r="G6454">
        <v>17</v>
      </c>
    </row>
    <row r="6455" spans="1:7" x14ac:dyDescent="0.4">
      <c r="A6455" s="1">
        <v>43977</v>
      </c>
      <c r="B6455" t="s">
        <v>7</v>
      </c>
      <c r="C6455" t="s">
        <v>75</v>
      </c>
      <c r="D6455" t="str">
        <f>TRIM(COVID_STATE[[#This Row],[ REGION_HOLD]])</f>
        <v>Midwest</v>
      </c>
      <c r="E6455">
        <v>264</v>
      </c>
      <c r="F6455">
        <v>5</v>
      </c>
      <c r="G6455">
        <v>160</v>
      </c>
    </row>
    <row r="6456" spans="1:7" x14ac:dyDescent="0.4">
      <c r="A6456" s="1">
        <v>43977</v>
      </c>
      <c r="B6456" t="s">
        <v>19</v>
      </c>
      <c r="C6456" t="s">
        <v>73</v>
      </c>
      <c r="D6456" t="str">
        <f>TRIM(COVID_STATE[[#This Row],[ REGION_HOLD]])</f>
        <v>West</v>
      </c>
      <c r="E6456">
        <v>100</v>
      </c>
      <c r="F6456">
        <v>0</v>
      </c>
      <c r="G6456">
        <v>396</v>
      </c>
    </row>
    <row r="6457" spans="1:7" x14ac:dyDescent="0.4">
      <c r="A6457" s="1">
        <v>43977</v>
      </c>
      <c r="B6457" t="s">
        <v>14</v>
      </c>
      <c r="C6457" t="s">
        <v>74</v>
      </c>
      <c r="D6457" t="str">
        <f>TRIM(COVID_STATE[[#This Row],[ REGION_HOLD]])</f>
        <v>Northeast</v>
      </c>
      <c r="E6457">
        <v>34</v>
      </c>
      <c r="F6457">
        <v>4</v>
      </c>
      <c r="G6457">
        <v>214</v>
      </c>
    </row>
    <row r="6458" spans="1:7" x14ac:dyDescent="0.4">
      <c r="A6458" s="1">
        <v>43977</v>
      </c>
      <c r="B6458" t="s">
        <v>16</v>
      </c>
      <c r="C6458" t="s">
        <v>74</v>
      </c>
      <c r="D6458" t="str">
        <f>TRIM(COVID_STATE[[#This Row],[ REGION_HOLD]])</f>
        <v>Northeast</v>
      </c>
      <c r="E6458">
        <v>672</v>
      </c>
      <c r="F6458">
        <v>47</v>
      </c>
      <c r="G6458">
        <v>11191</v>
      </c>
    </row>
    <row r="6459" spans="1:7" x14ac:dyDescent="0.4">
      <c r="A6459" s="1">
        <v>43977</v>
      </c>
      <c r="B6459" t="s">
        <v>42</v>
      </c>
      <c r="C6459" t="s">
        <v>73</v>
      </c>
      <c r="D6459" t="str">
        <f>TRIM(COVID_STATE[[#This Row],[ REGION_HOLD]])</f>
        <v>West</v>
      </c>
      <c r="E6459">
        <v>104</v>
      </c>
      <c r="F6459">
        <v>5</v>
      </c>
      <c r="G6459">
        <v>325</v>
      </c>
    </row>
    <row r="6460" spans="1:7" x14ac:dyDescent="0.4">
      <c r="A6460" s="1">
        <v>43977</v>
      </c>
      <c r="B6460" t="s">
        <v>11</v>
      </c>
      <c r="C6460" t="s">
        <v>74</v>
      </c>
      <c r="D6460" t="str">
        <f>TRIM(COVID_STATE[[#This Row],[ REGION_HOLD]])</f>
        <v>Northeast</v>
      </c>
      <c r="E6460">
        <v>1044</v>
      </c>
      <c r="F6460">
        <v>103</v>
      </c>
      <c r="G6460">
        <v>29241</v>
      </c>
    </row>
    <row r="6461" spans="1:7" x14ac:dyDescent="0.4">
      <c r="A6461" s="1">
        <v>43977</v>
      </c>
      <c r="B6461" t="s">
        <v>15</v>
      </c>
      <c r="C6461" t="s">
        <v>71</v>
      </c>
      <c r="D6461" t="str">
        <f>TRIM(COVID_STATE[[#This Row],[ REGION_HOLD]])</f>
        <v>South</v>
      </c>
      <c r="E6461">
        <v>191</v>
      </c>
      <c r="F6461">
        <v>9</v>
      </c>
      <c r="G6461">
        <v>789</v>
      </c>
    </row>
    <row r="6462" spans="1:7" x14ac:dyDescent="0.4">
      <c r="A6462" s="1">
        <v>43977</v>
      </c>
      <c r="B6462" t="s">
        <v>43</v>
      </c>
      <c r="C6462" t="s">
        <v>75</v>
      </c>
      <c r="D6462" t="str">
        <f>TRIM(COVID_STATE[[#This Row],[ REGION_HOLD]])</f>
        <v>Midwest</v>
      </c>
      <c r="E6462">
        <v>-35</v>
      </c>
      <c r="F6462">
        <v>0</v>
      </c>
      <c r="G6462">
        <v>54</v>
      </c>
    </row>
    <row r="6463" spans="1:7" x14ac:dyDescent="0.4">
      <c r="A6463" s="1">
        <v>43977</v>
      </c>
      <c r="B6463" t="s">
        <v>36</v>
      </c>
      <c r="C6463" t="s">
        <v>75</v>
      </c>
      <c r="D6463" t="str">
        <f>TRIM(COVID_STATE[[#This Row],[ REGION_HOLD]])</f>
        <v>Midwest</v>
      </c>
      <c r="E6463">
        <v>529</v>
      </c>
      <c r="F6463">
        <v>15</v>
      </c>
      <c r="G6463">
        <v>2002</v>
      </c>
    </row>
    <row r="6464" spans="1:7" x14ac:dyDescent="0.4">
      <c r="A6464" s="1">
        <v>43977</v>
      </c>
      <c r="B6464" t="s">
        <v>25</v>
      </c>
      <c r="C6464" t="s">
        <v>71</v>
      </c>
      <c r="D6464" t="str">
        <f>TRIM(COVID_STATE[[#This Row],[ REGION_HOLD]])</f>
        <v>South</v>
      </c>
      <c r="E6464">
        <v>47</v>
      </c>
      <c r="F6464">
        <v>5</v>
      </c>
      <c r="G6464">
        <v>318</v>
      </c>
    </row>
    <row r="6465" spans="1:7" x14ac:dyDescent="0.4">
      <c r="A6465" s="1">
        <v>43977</v>
      </c>
      <c r="B6465" t="s">
        <v>9</v>
      </c>
      <c r="C6465" t="s">
        <v>73</v>
      </c>
      <c r="D6465" t="str">
        <f>TRIM(COVID_STATE[[#This Row],[ REGION_HOLD]])</f>
        <v>West</v>
      </c>
      <c r="E6465">
        <v>19</v>
      </c>
      <c r="F6465">
        <v>0</v>
      </c>
      <c r="G6465">
        <v>148</v>
      </c>
    </row>
    <row r="6466" spans="1:7" x14ac:dyDescent="0.4">
      <c r="A6466" s="1">
        <v>43977</v>
      </c>
      <c r="B6466" t="s">
        <v>26</v>
      </c>
      <c r="C6466" t="s">
        <v>74</v>
      </c>
      <c r="D6466" t="str">
        <f>TRIM(COVID_STATE[[#This Row],[ REGION_HOLD]])</f>
        <v>Northeast</v>
      </c>
      <c r="E6466">
        <v>517</v>
      </c>
      <c r="F6466">
        <v>16</v>
      </c>
      <c r="G6466">
        <v>5175</v>
      </c>
    </row>
    <row r="6467" spans="1:7" x14ac:dyDescent="0.4">
      <c r="A6467" s="1">
        <v>43977</v>
      </c>
      <c r="B6467" t="s">
        <v>12</v>
      </c>
      <c r="C6467" t="s">
        <v>74</v>
      </c>
      <c r="D6467" t="str">
        <f>TRIM(COVID_STATE[[#This Row],[ REGION_HOLD]])</f>
        <v>Northeast</v>
      </c>
      <c r="E6467">
        <v>145</v>
      </c>
      <c r="F6467">
        <v>26</v>
      </c>
      <c r="G6467">
        <v>634</v>
      </c>
    </row>
    <row r="6468" spans="1:7" x14ac:dyDescent="0.4">
      <c r="A6468" s="1">
        <v>43977</v>
      </c>
      <c r="B6468" t="s">
        <v>27</v>
      </c>
      <c r="C6468" t="s">
        <v>71</v>
      </c>
      <c r="D6468" t="str">
        <f>TRIM(COVID_STATE[[#This Row],[ REGION_HOLD]])</f>
        <v>South</v>
      </c>
      <c r="E6468">
        <v>238</v>
      </c>
      <c r="F6468">
        <v>6</v>
      </c>
      <c r="G6468">
        <v>446</v>
      </c>
    </row>
    <row r="6469" spans="1:7" x14ac:dyDescent="0.4">
      <c r="A6469" s="1">
        <v>43977</v>
      </c>
      <c r="B6469" t="s">
        <v>38</v>
      </c>
      <c r="C6469" t="s">
        <v>75</v>
      </c>
      <c r="D6469" t="str">
        <f>TRIM(COVID_STATE[[#This Row],[ REGION_HOLD]])</f>
        <v>Midwest</v>
      </c>
      <c r="E6469">
        <v>67</v>
      </c>
      <c r="F6469">
        <v>0</v>
      </c>
      <c r="G6469">
        <v>50</v>
      </c>
    </row>
    <row r="6470" spans="1:7" x14ac:dyDescent="0.4">
      <c r="A6470" s="1">
        <v>43977</v>
      </c>
      <c r="B6470" t="s">
        <v>20</v>
      </c>
      <c r="C6470" t="s">
        <v>71</v>
      </c>
      <c r="D6470" t="str">
        <f>TRIM(COVID_STATE[[#This Row],[ REGION_HOLD]])</f>
        <v>South</v>
      </c>
      <c r="E6470">
        <v>427</v>
      </c>
      <c r="F6470">
        <v>5</v>
      </c>
      <c r="G6470">
        <v>339</v>
      </c>
    </row>
    <row r="6471" spans="1:7" x14ac:dyDescent="0.4">
      <c r="A6471" s="1">
        <v>43977</v>
      </c>
      <c r="B6471" t="s">
        <v>6</v>
      </c>
      <c r="C6471" t="s">
        <v>71</v>
      </c>
      <c r="D6471" t="str">
        <f>TRIM(COVID_STATE[[#This Row],[ REGION_HOLD]])</f>
        <v>South</v>
      </c>
      <c r="E6471">
        <v>1083</v>
      </c>
      <c r="F6471">
        <v>16</v>
      </c>
      <c r="G6471">
        <v>1552</v>
      </c>
    </row>
    <row r="6472" spans="1:7" x14ac:dyDescent="0.4">
      <c r="A6472" s="1">
        <v>43977</v>
      </c>
      <c r="B6472" t="s">
        <v>8</v>
      </c>
      <c r="C6472" t="s">
        <v>73</v>
      </c>
      <c r="D6472" t="str">
        <f>TRIM(COVID_STATE[[#This Row],[ REGION_HOLD]])</f>
        <v>West</v>
      </c>
      <c r="E6472">
        <v>101</v>
      </c>
      <c r="F6472">
        <v>3</v>
      </c>
      <c r="G6472">
        <v>101</v>
      </c>
    </row>
    <row r="6473" spans="1:7" x14ac:dyDescent="0.4">
      <c r="A6473" s="1">
        <v>43977</v>
      </c>
      <c r="B6473" t="s">
        <v>31</v>
      </c>
      <c r="C6473" t="s">
        <v>74</v>
      </c>
      <c r="D6473" t="str">
        <f>TRIM(COVID_STATE[[#This Row],[ REGION_HOLD]])</f>
        <v>Northeast</v>
      </c>
      <c r="E6473">
        <v>5</v>
      </c>
      <c r="F6473">
        <v>0</v>
      </c>
      <c r="G6473">
        <v>54</v>
      </c>
    </row>
    <row r="6474" spans="1:7" x14ac:dyDescent="0.4">
      <c r="A6474" s="1">
        <v>43977</v>
      </c>
      <c r="B6474" t="s">
        <v>32</v>
      </c>
      <c r="C6474" t="s">
        <v>71</v>
      </c>
      <c r="D6474" t="str">
        <f>TRIM(COVID_STATE[[#This Row],[ REGION_HOLD]])</f>
        <v>South</v>
      </c>
      <c r="E6474">
        <v>1615</v>
      </c>
      <c r="F6474">
        <v>28</v>
      </c>
      <c r="G6474">
        <v>1236</v>
      </c>
    </row>
    <row r="6475" spans="1:7" x14ac:dyDescent="0.4">
      <c r="A6475" s="1">
        <v>43977</v>
      </c>
      <c r="B6475" t="s">
        <v>0</v>
      </c>
      <c r="C6475" t="s">
        <v>73</v>
      </c>
      <c r="D6475" t="str">
        <f>TRIM(COVID_STATE[[#This Row],[ REGION_HOLD]])</f>
        <v>West</v>
      </c>
      <c r="E6475">
        <v>273</v>
      </c>
      <c r="F6475">
        <v>15</v>
      </c>
      <c r="G6475">
        <v>1091</v>
      </c>
    </row>
    <row r="6476" spans="1:7" x14ac:dyDescent="0.4">
      <c r="A6476" s="1">
        <v>43977</v>
      </c>
      <c r="B6476" t="s">
        <v>50</v>
      </c>
      <c r="C6476" t="s">
        <v>71</v>
      </c>
      <c r="D6476" t="str">
        <f>TRIM(COVID_STATE[[#This Row],[ REGION_HOLD]])</f>
        <v>South</v>
      </c>
      <c r="E6476">
        <v>72</v>
      </c>
      <c r="F6476">
        <v>1</v>
      </c>
      <c r="G6476">
        <v>74</v>
      </c>
    </row>
    <row r="6477" spans="1:7" x14ac:dyDescent="0.4">
      <c r="A6477" s="1">
        <v>43977</v>
      </c>
      <c r="B6477" t="s">
        <v>5</v>
      </c>
      <c r="C6477" t="s">
        <v>75</v>
      </c>
      <c r="D6477" t="str">
        <f>TRIM(COVID_STATE[[#This Row],[ REGION_HOLD]])</f>
        <v>Midwest</v>
      </c>
      <c r="E6477">
        <v>277</v>
      </c>
      <c r="F6477">
        <v>3</v>
      </c>
      <c r="G6477">
        <v>517</v>
      </c>
    </row>
    <row r="6478" spans="1:7" x14ac:dyDescent="0.4">
      <c r="A6478" s="1">
        <v>43977</v>
      </c>
      <c r="B6478" t="s">
        <v>44</v>
      </c>
      <c r="C6478" t="s">
        <v>73</v>
      </c>
      <c r="D6478" t="str">
        <f>TRIM(COVID_STATE[[#This Row],[ REGION_HOLD]])</f>
        <v>West</v>
      </c>
      <c r="E6478">
        <v>7</v>
      </c>
      <c r="F6478">
        <v>1</v>
      </c>
      <c r="G6478">
        <v>13</v>
      </c>
    </row>
    <row r="6479" spans="1:7" x14ac:dyDescent="0.4">
      <c r="A6479" s="1">
        <v>43978</v>
      </c>
      <c r="B6479" t="s">
        <v>47</v>
      </c>
      <c r="C6479" t="s">
        <v>71</v>
      </c>
      <c r="D6479" t="str">
        <f>TRIM(COVID_STATE[[#This Row],[ REGION_HOLD]])</f>
        <v>South</v>
      </c>
      <c r="E6479">
        <v>382</v>
      </c>
      <c r="F6479">
        <v>3</v>
      </c>
      <c r="G6479">
        <v>583</v>
      </c>
    </row>
    <row r="6480" spans="1:7" x14ac:dyDescent="0.4">
      <c r="A6480" s="1">
        <v>43978</v>
      </c>
      <c r="B6480" t="s">
        <v>45</v>
      </c>
      <c r="C6480" t="s">
        <v>73</v>
      </c>
      <c r="D6480" t="str">
        <f>TRIM(COVID_STATE[[#This Row],[ REGION_HOLD]])</f>
        <v>West</v>
      </c>
      <c r="E6480">
        <v>1</v>
      </c>
      <c r="F6480">
        <v>0</v>
      </c>
      <c r="G6480">
        <v>8</v>
      </c>
    </row>
    <row r="6481" spans="1:7" x14ac:dyDescent="0.4">
      <c r="A6481" s="1">
        <v>43978</v>
      </c>
      <c r="B6481" t="s">
        <v>3</v>
      </c>
      <c r="C6481" t="s">
        <v>73</v>
      </c>
      <c r="D6481" t="str">
        <f>TRIM(COVID_STATE[[#This Row],[ REGION_HOLD]])</f>
        <v>West</v>
      </c>
      <c r="E6481">
        <v>479</v>
      </c>
      <c r="F6481">
        <v>24</v>
      </c>
      <c r="G6481">
        <v>831</v>
      </c>
    </row>
    <row r="6482" spans="1:7" x14ac:dyDescent="0.4">
      <c r="A6482" s="1">
        <v>43978</v>
      </c>
      <c r="B6482" t="s">
        <v>39</v>
      </c>
      <c r="C6482" t="s">
        <v>71</v>
      </c>
      <c r="D6482" t="str">
        <f>TRIM(COVID_STATE[[#This Row],[ REGION_HOLD]])</f>
        <v>South</v>
      </c>
      <c r="E6482">
        <v>97</v>
      </c>
      <c r="F6482">
        <v>1</v>
      </c>
      <c r="G6482">
        <v>120</v>
      </c>
    </row>
    <row r="6483" spans="1:7" x14ac:dyDescent="0.4">
      <c r="A6483" s="1">
        <v>43978</v>
      </c>
      <c r="B6483" t="s">
        <v>2</v>
      </c>
      <c r="C6483" t="s">
        <v>73</v>
      </c>
      <c r="D6483" t="str">
        <f>TRIM(COVID_STATE[[#This Row],[ REGION_HOLD]])</f>
        <v>West</v>
      </c>
      <c r="E6483">
        <v>1949</v>
      </c>
      <c r="F6483">
        <v>102</v>
      </c>
      <c r="G6483">
        <v>3961</v>
      </c>
    </row>
    <row r="6484" spans="1:7" x14ac:dyDescent="0.4">
      <c r="A6484" s="1">
        <v>43978</v>
      </c>
      <c r="B6484" t="s">
        <v>17</v>
      </c>
      <c r="C6484" t="s">
        <v>73</v>
      </c>
      <c r="D6484" t="str">
        <f>TRIM(COVID_STATE[[#This Row],[ REGION_HOLD]])</f>
        <v>West</v>
      </c>
      <c r="E6484">
        <v>222</v>
      </c>
      <c r="F6484">
        <v>41</v>
      </c>
      <c r="G6484">
        <v>1393</v>
      </c>
    </row>
    <row r="6485" spans="1:7" x14ac:dyDescent="0.4">
      <c r="A6485" s="1">
        <v>43978</v>
      </c>
      <c r="B6485" t="s">
        <v>33</v>
      </c>
      <c r="C6485" t="s">
        <v>74</v>
      </c>
      <c r="D6485" t="str">
        <f>TRIM(COVID_STATE[[#This Row],[ REGION_HOLD]])</f>
        <v>Northeast</v>
      </c>
      <c r="E6485">
        <v>-15</v>
      </c>
      <c r="F6485">
        <v>34</v>
      </c>
      <c r="G6485">
        <v>3803</v>
      </c>
    </row>
    <row r="6486" spans="1:7" x14ac:dyDescent="0.4">
      <c r="A6486" s="1">
        <v>43978</v>
      </c>
      <c r="B6486" t="s">
        <v>40</v>
      </c>
      <c r="C6486" t="s">
        <v>71</v>
      </c>
      <c r="D6486" t="str">
        <f>TRIM(COVID_STATE[[#This Row],[ REGION_HOLD]])</f>
        <v>South</v>
      </c>
      <c r="E6486">
        <v>30</v>
      </c>
      <c r="F6486">
        <v>9</v>
      </c>
      <c r="G6486">
        <v>344</v>
      </c>
    </row>
    <row r="6487" spans="1:7" x14ac:dyDescent="0.4">
      <c r="A6487" s="1">
        <v>43978</v>
      </c>
      <c r="B6487" t="s">
        <v>28</v>
      </c>
      <c r="C6487" t="s">
        <v>71</v>
      </c>
      <c r="D6487" t="str">
        <f>TRIM(COVID_STATE[[#This Row],[ REGION_HOLD]])</f>
        <v>South</v>
      </c>
      <c r="E6487">
        <v>72</v>
      </c>
      <c r="F6487">
        <v>5</v>
      </c>
      <c r="G6487">
        <v>445</v>
      </c>
    </row>
    <row r="6488" spans="1:7" x14ac:dyDescent="0.4">
      <c r="A6488" s="1">
        <v>43978</v>
      </c>
      <c r="B6488" t="s">
        <v>10</v>
      </c>
      <c r="C6488" t="s">
        <v>71</v>
      </c>
      <c r="D6488" t="str">
        <f>TRIM(COVID_STATE[[#This Row],[ REGION_HOLD]])</f>
        <v>South</v>
      </c>
      <c r="E6488">
        <v>379</v>
      </c>
      <c r="F6488">
        <v>60</v>
      </c>
      <c r="G6488">
        <v>2318</v>
      </c>
    </row>
    <row r="6489" spans="1:7" x14ac:dyDescent="0.4">
      <c r="A6489" s="1">
        <v>43978</v>
      </c>
      <c r="B6489" t="s">
        <v>13</v>
      </c>
      <c r="C6489" t="s">
        <v>71</v>
      </c>
      <c r="D6489" t="str">
        <f>TRIM(COVID_STATE[[#This Row],[ REGION_HOLD]])</f>
        <v>South</v>
      </c>
      <c r="E6489">
        <v>647</v>
      </c>
      <c r="F6489">
        <v>37</v>
      </c>
      <c r="G6489">
        <v>1904</v>
      </c>
    </row>
    <row r="6490" spans="1:7" x14ac:dyDescent="0.4">
      <c r="A6490" s="1">
        <v>43978</v>
      </c>
      <c r="B6490" t="s">
        <v>21</v>
      </c>
      <c r="C6490" t="s">
        <v>73</v>
      </c>
      <c r="D6490" t="str">
        <f>TRIM(COVID_STATE[[#This Row],[ REGION_HOLD]])</f>
        <v>West</v>
      </c>
      <c r="E6490">
        <v>1</v>
      </c>
      <c r="F6490">
        <v>0</v>
      </c>
      <c r="G6490">
        <v>17</v>
      </c>
    </row>
    <row r="6491" spans="1:7" x14ac:dyDescent="0.4">
      <c r="A6491" s="1">
        <v>43978</v>
      </c>
      <c r="B6491" t="s">
        <v>48</v>
      </c>
      <c r="C6491" t="s">
        <v>73</v>
      </c>
      <c r="D6491" t="str">
        <f>TRIM(COVID_STATE[[#This Row],[ REGION_HOLD]])</f>
        <v>West</v>
      </c>
      <c r="E6491">
        <v>32</v>
      </c>
      <c r="F6491">
        <v>1</v>
      </c>
      <c r="G6491">
        <v>82</v>
      </c>
    </row>
    <row r="6492" spans="1:7" x14ac:dyDescent="0.4">
      <c r="A6492" s="1">
        <v>43978</v>
      </c>
      <c r="B6492" t="s">
        <v>1</v>
      </c>
      <c r="C6492" t="s">
        <v>75</v>
      </c>
      <c r="D6492" t="str">
        <f>TRIM(COVID_STATE[[#This Row],[ REGION_HOLD]])</f>
        <v>Midwest</v>
      </c>
      <c r="E6492">
        <v>1126</v>
      </c>
      <c r="F6492">
        <v>158</v>
      </c>
      <c r="G6492">
        <v>5118</v>
      </c>
    </row>
    <row r="6493" spans="1:7" x14ac:dyDescent="0.4">
      <c r="A6493" s="1">
        <v>43978</v>
      </c>
      <c r="B6493" t="s">
        <v>22</v>
      </c>
      <c r="C6493" t="s">
        <v>75</v>
      </c>
      <c r="D6493" t="str">
        <f>TRIM(COVID_STATE[[#This Row],[ REGION_HOLD]])</f>
        <v>Midwest</v>
      </c>
      <c r="E6493">
        <v>386</v>
      </c>
      <c r="F6493">
        <v>26</v>
      </c>
      <c r="G6493">
        <v>2030</v>
      </c>
    </row>
    <row r="6494" spans="1:7" x14ac:dyDescent="0.4">
      <c r="A6494" s="1">
        <v>43978</v>
      </c>
      <c r="B6494" t="s">
        <v>34</v>
      </c>
      <c r="C6494" t="s">
        <v>75</v>
      </c>
      <c r="D6494" t="str">
        <f>TRIM(COVID_STATE[[#This Row],[ REGION_HOLD]])</f>
        <v>Midwest</v>
      </c>
      <c r="E6494">
        <v>447</v>
      </c>
      <c r="F6494">
        <v>16</v>
      </c>
      <c r="G6494">
        <v>496</v>
      </c>
    </row>
    <row r="6495" spans="1:7" x14ac:dyDescent="0.4">
      <c r="A6495" s="1">
        <v>43978</v>
      </c>
      <c r="B6495" t="s">
        <v>29</v>
      </c>
      <c r="C6495" t="s">
        <v>75</v>
      </c>
      <c r="D6495" t="str">
        <f>TRIM(COVID_STATE[[#This Row],[ REGION_HOLD]])</f>
        <v>Midwest</v>
      </c>
      <c r="E6495">
        <v>101</v>
      </c>
      <c r="F6495">
        <v>3</v>
      </c>
      <c r="G6495">
        <v>207</v>
      </c>
    </row>
    <row r="6496" spans="1:7" x14ac:dyDescent="0.4">
      <c r="A6496" s="1">
        <v>43978</v>
      </c>
      <c r="B6496" t="s">
        <v>23</v>
      </c>
      <c r="C6496" t="s">
        <v>71</v>
      </c>
      <c r="D6496" t="str">
        <f>TRIM(COVID_STATE[[#This Row],[ REGION_HOLD]])</f>
        <v>South</v>
      </c>
      <c r="E6496">
        <v>138</v>
      </c>
      <c r="F6496">
        <v>13</v>
      </c>
      <c r="G6496">
        <v>420</v>
      </c>
    </row>
    <row r="6497" spans="1:7" x14ac:dyDescent="0.4">
      <c r="A6497" s="1">
        <v>43978</v>
      </c>
      <c r="B6497" t="s">
        <v>35</v>
      </c>
      <c r="C6497" t="s">
        <v>71</v>
      </c>
      <c r="D6497" t="str">
        <f>TRIM(COVID_STATE[[#This Row],[ REGION_HOLD]])</f>
        <v>South</v>
      </c>
      <c r="E6497">
        <v>442</v>
      </c>
      <c r="F6497">
        <v>21</v>
      </c>
      <c r="G6497">
        <v>2722</v>
      </c>
    </row>
    <row r="6498" spans="1:7" x14ac:dyDescent="0.4">
      <c r="A6498" s="1">
        <v>43978</v>
      </c>
      <c r="B6498" t="s">
        <v>46</v>
      </c>
      <c r="C6498" t="s">
        <v>74</v>
      </c>
      <c r="D6498" t="str">
        <f>TRIM(COVID_STATE[[#This Row],[ REGION_HOLD]])</f>
        <v>Northeast</v>
      </c>
      <c r="E6498">
        <v>28</v>
      </c>
      <c r="F6498">
        <v>2</v>
      </c>
      <c r="G6498">
        <v>81</v>
      </c>
    </row>
    <row r="6499" spans="1:7" x14ac:dyDescent="0.4">
      <c r="A6499" s="1">
        <v>43978</v>
      </c>
      <c r="B6499" t="s">
        <v>18</v>
      </c>
      <c r="C6499" t="s">
        <v>71</v>
      </c>
      <c r="D6499" t="str">
        <f>TRIM(COVID_STATE[[#This Row],[ REGION_HOLD]])</f>
        <v>South</v>
      </c>
      <c r="E6499">
        <v>752</v>
      </c>
      <c r="F6499">
        <v>59</v>
      </c>
      <c r="G6499">
        <v>2392</v>
      </c>
    </row>
    <row r="6500" spans="1:7" x14ac:dyDescent="0.4">
      <c r="A6500" s="1">
        <v>43978</v>
      </c>
      <c r="B6500" t="s">
        <v>4</v>
      </c>
      <c r="C6500" t="s">
        <v>74</v>
      </c>
      <c r="D6500" t="str">
        <f>TRIM(COVID_STATE[[#This Row],[ REGION_HOLD]])</f>
        <v>Northeast</v>
      </c>
      <c r="E6500">
        <v>527</v>
      </c>
      <c r="F6500">
        <v>74</v>
      </c>
      <c r="G6500">
        <v>6547</v>
      </c>
    </row>
    <row r="6501" spans="1:7" x14ac:dyDescent="0.4">
      <c r="A6501" s="1">
        <v>43978</v>
      </c>
      <c r="B6501" t="s">
        <v>37</v>
      </c>
      <c r="C6501" t="s">
        <v>75</v>
      </c>
      <c r="D6501" t="str">
        <f>TRIM(COVID_STATE[[#This Row],[ REGION_HOLD]])</f>
        <v>Midwest</v>
      </c>
      <c r="E6501">
        <v>504</v>
      </c>
      <c r="F6501">
        <v>68</v>
      </c>
      <c r="G6501">
        <v>5334</v>
      </c>
    </row>
    <row r="6502" spans="1:7" x14ac:dyDescent="0.4">
      <c r="A6502" s="1">
        <v>43978</v>
      </c>
      <c r="B6502" t="s">
        <v>24</v>
      </c>
      <c r="C6502" t="s">
        <v>75</v>
      </c>
      <c r="D6502" t="str">
        <f>TRIM(COVID_STATE[[#This Row],[ REGION_HOLD]])</f>
        <v>Midwest</v>
      </c>
      <c r="E6502">
        <v>505</v>
      </c>
      <c r="F6502">
        <v>34</v>
      </c>
      <c r="G6502">
        <v>942</v>
      </c>
    </row>
    <row r="6503" spans="1:7" x14ac:dyDescent="0.4">
      <c r="A6503" s="1">
        <v>43978</v>
      </c>
      <c r="B6503" t="s">
        <v>41</v>
      </c>
      <c r="C6503" t="s">
        <v>71</v>
      </c>
      <c r="D6503" t="str">
        <f>TRIM(COVID_STATE[[#This Row],[ REGION_HOLD]])</f>
        <v>South</v>
      </c>
      <c r="E6503">
        <v>313</v>
      </c>
      <c r="F6503">
        <v>18</v>
      </c>
      <c r="G6503">
        <v>670</v>
      </c>
    </row>
    <row r="6504" spans="1:7" x14ac:dyDescent="0.4">
      <c r="A6504" s="1">
        <v>43978</v>
      </c>
      <c r="B6504" t="s">
        <v>30</v>
      </c>
      <c r="C6504" t="s">
        <v>75</v>
      </c>
      <c r="D6504" t="str">
        <f>TRIM(COVID_STATE[[#This Row],[ REGION_HOLD]])</f>
        <v>Midwest</v>
      </c>
      <c r="E6504">
        <v>187</v>
      </c>
      <c r="F6504">
        <v>7</v>
      </c>
      <c r="G6504">
        <v>705</v>
      </c>
    </row>
    <row r="6505" spans="1:7" x14ac:dyDescent="0.4">
      <c r="A6505" s="1">
        <v>43978</v>
      </c>
      <c r="B6505" t="s">
        <v>49</v>
      </c>
      <c r="C6505" t="s">
        <v>73</v>
      </c>
      <c r="D6505" t="str">
        <f>TRIM(COVID_STATE[[#This Row],[ REGION_HOLD]])</f>
        <v>West</v>
      </c>
      <c r="E6505">
        <v>2</v>
      </c>
      <c r="F6505">
        <v>0</v>
      </c>
      <c r="G6505">
        <v>17</v>
      </c>
    </row>
    <row r="6506" spans="1:7" x14ac:dyDescent="0.4">
      <c r="A6506" s="1">
        <v>43978</v>
      </c>
      <c r="B6506" t="s">
        <v>7</v>
      </c>
      <c r="C6506" t="s">
        <v>75</v>
      </c>
      <c r="D6506" t="str">
        <f>TRIM(COVID_STATE[[#This Row],[ REGION_HOLD]])</f>
        <v>Midwest</v>
      </c>
      <c r="E6506">
        <v>357</v>
      </c>
      <c r="F6506">
        <v>8</v>
      </c>
      <c r="G6506">
        <v>168</v>
      </c>
    </row>
    <row r="6507" spans="1:7" x14ac:dyDescent="0.4">
      <c r="A6507" s="1">
        <v>43978</v>
      </c>
      <c r="B6507" t="s">
        <v>19</v>
      </c>
      <c r="C6507" t="s">
        <v>73</v>
      </c>
      <c r="D6507" t="str">
        <f>TRIM(COVID_STATE[[#This Row],[ REGION_HOLD]])</f>
        <v>West</v>
      </c>
      <c r="E6507">
        <v>91</v>
      </c>
      <c r="F6507">
        <v>6</v>
      </c>
      <c r="G6507">
        <v>402</v>
      </c>
    </row>
    <row r="6508" spans="1:7" x14ac:dyDescent="0.4">
      <c r="A6508" s="1">
        <v>43978</v>
      </c>
      <c r="B6508" t="s">
        <v>14</v>
      </c>
      <c r="C6508" t="s">
        <v>74</v>
      </c>
      <c r="D6508" t="str">
        <f>TRIM(COVID_STATE[[#This Row],[ REGION_HOLD]])</f>
        <v>Northeast</v>
      </c>
      <c r="E6508">
        <v>55</v>
      </c>
      <c r="F6508">
        <v>9</v>
      </c>
      <c r="G6508">
        <v>223</v>
      </c>
    </row>
    <row r="6509" spans="1:7" x14ac:dyDescent="0.4">
      <c r="A6509" s="1">
        <v>43978</v>
      </c>
      <c r="B6509" t="s">
        <v>16</v>
      </c>
      <c r="C6509" t="s">
        <v>74</v>
      </c>
      <c r="D6509" t="str">
        <f>TRIM(COVID_STATE[[#This Row],[ REGION_HOLD]])</f>
        <v>Northeast</v>
      </c>
      <c r="E6509">
        <v>864</v>
      </c>
      <c r="F6509">
        <v>148</v>
      </c>
      <c r="G6509">
        <v>11339</v>
      </c>
    </row>
    <row r="6510" spans="1:7" x14ac:dyDescent="0.4">
      <c r="A6510" s="1">
        <v>43978</v>
      </c>
      <c r="B6510" t="s">
        <v>42</v>
      </c>
      <c r="C6510" t="s">
        <v>73</v>
      </c>
      <c r="D6510" t="str">
        <f>TRIM(COVID_STATE[[#This Row],[ REGION_HOLD]])</f>
        <v>West</v>
      </c>
      <c r="E6510">
        <v>122</v>
      </c>
      <c r="F6510">
        <v>4</v>
      </c>
      <c r="G6510">
        <v>329</v>
      </c>
    </row>
    <row r="6511" spans="1:7" x14ac:dyDescent="0.4">
      <c r="A6511" s="1">
        <v>43978</v>
      </c>
      <c r="B6511" t="s">
        <v>11</v>
      </c>
      <c r="C6511" t="s">
        <v>74</v>
      </c>
      <c r="D6511" t="str">
        <f>TRIM(COVID_STATE[[#This Row],[ REGION_HOLD]])</f>
        <v>Northeast</v>
      </c>
      <c r="E6511">
        <v>1132</v>
      </c>
      <c r="F6511">
        <v>98</v>
      </c>
      <c r="G6511">
        <v>29339</v>
      </c>
    </row>
    <row r="6512" spans="1:7" x14ac:dyDescent="0.4">
      <c r="A6512" s="1">
        <v>43978</v>
      </c>
      <c r="B6512" t="s">
        <v>15</v>
      </c>
      <c r="C6512" t="s">
        <v>71</v>
      </c>
      <c r="D6512" t="str">
        <f>TRIM(COVID_STATE[[#This Row],[ REGION_HOLD]])</f>
        <v>South</v>
      </c>
      <c r="E6512">
        <v>599</v>
      </c>
      <c r="F6512">
        <v>38</v>
      </c>
      <c r="G6512">
        <v>827</v>
      </c>
    </row>
    <row r="6513" spans="1:7" x14ac:dyDescent="0.4">
      <c r="A6513" s="1">
        <v>43978</v>
      </c>
      <c r="B6513" t="s">
        <v>43</v>
      </c>
      <c r="C6513" t="s">
        <v>75</v>
      </c>
      <c r="D6513" t="str">
        <f>TRIM(COVID_STATE[[#This Row],[ REGION_HOLD]])</f>
        <v>Midwest</v>
      </c>
      <c r="E6513">
        <v>20</v>
      </c>
      <c r="F6513">
        <v>5</v>
      </c>
      <c r="G6513">
        <v>59</v>
      </c>
    </row>
    <row r="6514" spans="1:7" x14ac:dyDescent="0.4">
      <c r="A6514" s="1">
        <v>43978</v>
      </c>
      <c r="B6514" t="s">
        <v>36</v>
      </c>
      <c r="C6514" t="s">
        <v>75</v>
      </c>
      <c r="D6514" t="str">
        <f>TRIM(COVID_STATE[[#This Row],[ REGION_HOLD]])</f>
        <v>Midwest</v>
      </c>
      <c r="E6514">
        <v>433</v>
      </c>
      <c r="F6514">
        <v>42</v>
      </c>
      <c r="G6514">
        <v>2044</v>
      </c>
    </row>
    <row r="6515" spans="1:7" x14ac:dyDescent="0.4">
      <c r="A6515" s="1">
        <v>43978</v>
      </c>
      <c r="B6515" t="s">
        <v>25</v>
      </c>
      <c r="C6515" t="s">
        <v>71</v>
      </c>
      <c r="D6515" t="str">
        <f>TRIM(COVID_STATE[[#This Row],[ REGION_HOLD]])</f>
        <v>South</v>
      </c>
      <c r="E6515">
        <v>92</v>
      </c>
      <c r="F6515">
        <v>4</v>
      </c>
      <c r="G6515">
        <v>322</v>
      </c>
    </row>
    <row r="6516" spans="1:7" x14ac:dyDescent="0.4">
      <c r="A6516" s="1">
        <v>43978</v>
      </c>
      <c r="B6516" t="s">
        <v>9</v>
      </c>
      <c r="C6516" t="s">
        <v>73</v>
      </c>
      <c r="D6516" t="str">
        <f>TRIM(COVID_STATE[[#This Row],[ REGION_HOLD]])</f>
        <v>West</v>
      </c>
      <c r="E6516">
        <v>73</v>
      </c>
      <c r="F6516">
        <v>0</v>
      </c>
      <c r="G6516">
        <v>148</v>
      </c>
    </row>
    <row r="6517" spans="1:7" x14ac:dyDescent="0.4">
      <c r="A6517" s="1">
        <v>43978</v>
      </c>
      <c r="B6517" t="s">
        <v>26</v>
      </c>
      <c r="C6517" t="s">
        <v>74</v>
      </c>
      <c r="D6517" t="str">
        <f>TRIM(COVID_STATE[[#This Row],[ REGION_HOLD]])</f>
        <v>Northeast</v>
      </c>
      <c r="E6517">
        <v>773</v>
      </c>
      <c r="F6517">
        <v>115</v>
      </c>
      <c r="G6517">
        <v>5290</v>
      </c>
    </row>
    <row r="6518" spans="1:7" x14ac:dyDescent="0.4">
      <c r="A6518" s="1">
        <v>43978</v>
      </c>
      <c r="B6518" t="s">
        <v>12</v>
      </c>
      <c r="C6518" t="s">
        <v>74</v>
      </c>
      <c r="D6518" t="str">
        <f>TRIM(COVID_STATE[[#This Row],[ REGION_HOLD]])</f>
        <v>Northeast</v>
      </c>
      <c r="E6518">
        <v>143</v>
      </c>
      <c r="F6518">
        <v>21</v>
      </c>
      <c r="G6518">
        <v>655</v>
      </c>
    </row>
    <row r="6519" spans="1:7" x14ac:dyDescent="0.4">
      <c r="A6519" s="1">
        <v>43978</v>
      </c>
      <c r="B6519" t="s">
        <v>27</v>
      </c>
      <c r="C6519" t="s">
        <v>71</v>
      </c>
      <c r="D6519" t="str">
        <f>TRIM(COVID_STATE[[#This Row],[ REGION_HOLD]])</f>
        <v>South</v>
      </c>
      <c r="E6519">
        <v>207</v>
      </c>
      <c r="F6519">
        <v>20</v>
      </c>
      <c r="G6519">
        <v>466</v>
      </c>
    </row>
    <row r="6520" spans="1:7" x14ac:dyDescent="0.4">
      <c r="A6520" s="1">
        <v>43978</v>
      </c>
      <c r="B6520" t="s">
        <v>38</v>
      </c>
      <c r="C6520" t="s">
        <v>75</v>
      </c>
      <c r="D6520" t="str">
        <f>TRIM(COVID_STATE[[#This Row],[ REGION_HOLD]])</f>
        <v>Midwest</v>
      </c>
      <c r="E6520">
        <v>57</v>
      </c>
      <c r="F6520">
        <v>4</v>
      </c>
      <c r="G6520">
        <v>54</v>
      </c>
    </row>
    <row r="6521" spans="1:7" x14ac:dyDescent="0.4">
      <c r="A6521" s="1">
        <v>43978</v>
      </c>
      <c r="B6521" t="s">
        <v>20</v>
      </c>
      <c r="C6521" t="s">
        <v>71</v>
      </c>
      <c r="D6521" t="str">
        <f>TRIM(COVID_STATE[[#This Row],[ REGION_HOLD]])</f>
        <v>South</v>
      </c>
      <c r="E6521">
        <v>400</v>
      </c>
      <c r="F6521">
        <v>14</v>
      </c>
      <c r="G6521">
        <v>353</v>
      </c>
    </row>
    <row r="6522" spans="1:7" x14ac:dyDescent="0.4">
      <c r="A6522" s="1">
        <v>43978</v>
      </c>
      <c r="B6522" t="s">
        <v>6</v>
      </c>
      <c r="C6522" t="s">
        <v>71</v>
      </c>
      <c r="D6522" t="str">
        <f>TRIM(COVID_STATE[[#This Row],[ REGION_HOLD]])</f>
        <v>South</v>
      </c>
      <c r="E6522">
        <v>1532</v>
      </c>
      <c r="F6522">
        <v>46</v>
      </c>
      <c r="G6522">
        <v>1598</v>
      </c>
    </row>
    <row r="6523" spans="1:7" x14ac:dyDescent="0.4">
      <c r="A6523" s="1">
        <v>43978</v>
      </c>
      <c r="B6523" t="s">
        <v>8</v>
      </c>
      <c r="C6523" t="s">
        <v>73</v>
      </c>
      <c r="D6523" t="str">
        <f>TRIM(COVID_STATE[[#This Row],[ REGION_HOLD]])</f>
        <v>West</v>
      </c>
      <c r="E6523">
        <v>88</v>
      </c>
      <c r="F6523">
        <v>4</v>
      </c>
      <c r="G6523">
        <v>105</v>
      </c>
    </row>
    <row r="6524" spans="1:7" x14ac:dyDescent="0.4">
      <c r="A6524" s="1">
        <v>43978</v>
      </c>
      <c r="B6524" t="s">
        <v>31</v>
      </c>
      <c r="C6524" t="s">
        <v>74</v>
      </c>
      <c r="D6524" t="str">
        <f>TRIM(COVID_STATE[[#This Row],[ REGION_HOLD]])</f>
        <v>Northeast</v>
      </c>
      <c r="E6524">
        <v>4</v>
      </c>
      <c r="F6524">
        <v>0</v>
      </c>
      <c r="G6524">
        <v>54</v>
      </c>
    </row>
    <row r="6525" spans="1:7" x14ac:dyDescent="0.4">
      <c r="A6525" s="1">
        <v>43978</v>
      </c>
      <c r="B6525" t="s">
        <v>32</v>
      </c>
      <c r="C6525" t="s">
        <v>71</v>
      </c>
      <c r="D6525" t="str">
        <f>TRIM(COVID_STATE[[#This Row],[ REGION_HOLD]])</f>
        <v>South</v>
      </c>
      <c r="E6525">
        <v>907</v>
      </c>
      <c r="F6525">
        <v>45</v>
      </c>
      <c r="G6525">
        <v>1281</v>
      </c>
    </row>
    <row r="6526" spans="1:7" x14ac:dyDescent="0.4">
      <c r="A6526" s="1">
        <v>43978</v>
      </c>
      <c r="B6526" t="s">
        <v>0</v>
      </c>
      <c r="C6526" t="s">
        <v>73</v>
      </c>
      <c r="D6526" t="str">
        <f>TRIM(COVID_STATE[[#This Row],[ REGION_HOLD]])</f>
        <v>West</v>
      </c>
      <c r="E6526">
        <v>287</v>
      </c>
      <c r="F6526">
        <v>15</v>
      </c>
      <c r="G6526">
        <v>1106</v>
      </c>
    </row>
    <row r="6527" spans="1:7" x14ac:dyDescent="0.4">
      <c r="A6527" s="1">
        <v>43978</v>
      </c>
      <c r="B6527" t="s">
        <v>50</v>
      </c>
      <c r="C6527" t="s">
        <v>71</v>
      </c>
      <c r="D6527" t="str">
        <f>TRIM(COVID_STATE[[#This Row],[ REGION_HOLD]])</f>
        <v>South</v>
      </c>
      <c r="E6527">
        <v>45</v>
      </c>
      <c r="F6527">
        <v>0</v>
      </c>
      <c r="G6527">
        <v>74</v>
      </c>
    </row>
    <row r="6528" spans="1:7" x14ac:dyDescent="0.4">
      <c r="A6528" s="1">
        <v>43978</v>
      </c>
      <c r="B6528" t="s">
        <v>5</v>
      </c>
      <c r="C6528" t="s">
        <v>75</v>
      </c>
      <c r="D6528" t="str">
        <f>TRIM(COVID_STATE[[#This Row],[ REGION_HOLD]])</f>
        <v>Midwest</v>
      </c>
      <c r="E6528">
        <v>642</v>
      </c>
      <c r="F6528">
        <v>22</v>
      </c>
      <c r="G6528">
        <v>539</v>
      </c>
    </row>
    <row r="6529" spans="1:7" x14ac:dyDescent="0.4">
      <c r="A6529" s="1">
        <v>43978</v>
      </c>
      <c r="B6529" t="s">
        <v>44</v>
      </c>
      <c r="C6529" t="s">
        <v>73</v>
      </c>
      <c r="D6529" t="str">
        <f>TRIM(COVID_STATE[[#This Row],[ REGION_HOLD]])</f>
        <v>West</v>
      </c>
      <c r="E6529">
        <v>10</v>
      </c>
      <c r="F6529">
        <v>1</v>
      </c>
      <c r="G6529">
        <v>14</v>
      </c>
    </row>
    <row r="6530" spans="1:7" x14ac:dyDescent="0.4">
      <c r="A6530" s="1">
        <v>43979</v>
      </c>
      <c r="B6530" t="s">
        <v>47</v>
      </c>
      <c r="C6530" t="s">
        <v>71</v>
      </c>
      <c r="D6530" t="str">
        <f>TRIM(COVID_STATE[[#This Row],[ REGION_HOLD]])</f>
        <v>South</v>
      </c>
      <c r="E6530">
        <v>498</v>
      </c>
      <c r="F6530">
        <v>8</v>
      </c>
      <c r="G6530">
        <v>591</v>
      </c>
    </row>
    <row r="6531" spans="1:7" x14ac:dyDescent="0.4">
      <c r="A6531" s="1">
        <v>43979</v>
      </c>
      <c r="B6531" t="s">
        <v>45</v>
      </c>
      <c r="C6531" t="s">
        <v>73</v>
      </c>
      <c r="D6531" t="str">
        <f>TRIM(COVID_STATE[[#This Row],[ REGION_HOLD]])</f>
        <v>West</v>
      </c>
      <c r="E6531">
        <v>13</v>
      </c>
      <c r="F6531">
        <v>0</v>
      </c>
      <c r="G6531">
        <v>8</v>
      </c>
    </row>
    <row r="6532" spans="1:7" x14ac:dyDescent="0.4">
      <c r="A6532" s="1">
        <v>43979</v>
      </c>
      <c r="B6532" t="s">
        <v>3</v>
      </c>
      <c r="C6532" t="s">
        <v>73</v>
      </c>
      <c r="D6532" t="str">
        <f>TRIM(COVID_STATE[[#This Row],[ REGION_HOLD]])</f>
        <v>West</v>
      </c>
      <c r="E6532">
        <v>501</v>
      </c>
      <c r="F6532">
        <v>26</v>
      </c>
      <c r="G6532">
        <v>857</v>
      </c>
    </row>
    <row r="6533" spans="1:7" x14ac:dyDescent="0.4">
      <c r="A6533" s="1">
        <v>43979</v>
      </c>
      <c r="B6533" t="s">
        <v>39</v>
      </c>
      <c r="C6533" t="s">
        <v>71</v>
      </c>
      <c r="D6533" t="str">
        <f>TRIM(COVID_STATE[[#This Row],[ REGION_HOLD]])</f>
        <v>South</v>
      </c>
      <c r="E6533">
        <v>261</v>
      </c>
      <c r="F6533">
        <v>5</v>
      </c>
      <c r="G6533">
        <v>125</v>
      </c>
    </row>
    <row r="6534" spans="1:7" x14ac:dyDescent="0.4">
      <c r="A6534" s="1">
        <v>43979</v>
      </c>
      <c r="B6534" t="s">
        <v>2</v>
      </c>
      <c r="C6534" t="s">
        <v>73</v>
      </c>
      <c r="D6534" t="str">
        <f>TRIM(COVID_STATE[[#This Row],[ REGION_HOLD]])</f>
        <v>West</v>
      </c>
      <c r="E6534">
        <v>2197</v>
      </c>
      <c r="F6534">
        <v>81</v>
      </c>
      <c r="G6534">
        <v>4042</v>
      </c>
    </row>
    <row r="6535" spans="1:7" x14ac:dyDescent="0.4">
      <c r="A6535" s="1">
        <v>43979</v>
      </c>
      <c r="B6535" t="s">
        <v>17</v>
      </c>
      <c r="C6535" t="s">
        <v>73</v>
      </c>
      <c r="D6535" t="str">
        <f>TRIM(COVID_STATE[[#This Row],[ REGION_HOLD]])</f>
        <v>West</v>
      </c>
      <c r="E6535">
        <v>341</v>
      </c>
      <c r="F6535">
        <v>29</v>
      </c>
      <c r="G6535">
        <v>1422</v>
      </c>
    </row>
    <row r="6536" spans="1:7" x14ac:dyDescent="0.4">
      <c r="A6536" s="1">
        <v>43979</v>
      </c>
      <c r="B6536" t="s">
        <v>33</v>
      </c>
      <c r="C6536" t="s">
        <v>74</v>
      </c>
      <c r="D6536" t="str">
        <f>TRIM(COVID_STATE[[#This Row],[ REGION_HOLD]])</f>
        <v>Northeast</v>
      </c>
      <c r="E6536">
        <v>271</v>
      </c>
      <c r="F6536">
        <v>23</v>
      </c>
      <c r="G6536">
        <v>3826</v>
      </c>
    </row>
    <row r="6537" spans="1:7" x14ac:dyDescent="0.4">
      <c r="A6537" s="1">
        <v>43979</v>
      </c>
      <c r="B6537" t="s">
        <v>40</v>
      </c>
      <c r="C6537" t="s">
        <v>71</v>
      </c>
      <c r="D6537" t="str">
        <f>TRIM(COVID_STATE[[#This Row],[ REGION_HOLD]])</f>
        <v>South</v>
      </c>
      <c r="E6537">
        <v>75</v>
      </c>
      <c r="F6537">
        <v>1</v>
      </c>
      <c r="G6537">
        <v>345</v>
      </c>
    </row>
    <row r="6538" spans="1:7" x14ac:dyDescent="0.4">
      <c r="A6538" s="1">
        <v>43979</v>
      </c>
      <c r="B6538" t="s">
        <v>28</v>
      </c>
      <c r="C6538" t="s">
        <v>71</v>
      </c>
      <c r="D6538" t="str">
        <f>TRIM(COVID_STATE[[#This Row],[ REGION_HOLD]])</f>
        <v>South</v>
      </c>
      <c r="E6538">
        <v>86</v>
      </c>
      <c r="F6538">
        <v>8</v>
      </c>
      <c r="G6538">
        <v>453</v>
      </c>
    </row>
    <row r="6539" spans="1:7" x14ac:dyDescent="0.4">
      <c r="A6539" s="1">
        <v>43979</v>
      </c>
      <c r="B6539" t="s">
        <v>10</v>
      </c>
      <c r="C6539" t="s">
        <v>71</v>
      </c>
      <c r="D6539" t="str">
        <f>TRIM(COVID_STATE[[#This Row],[ REGION_HOLD]])</f>
        <v>South</v>
      </c>
      <c r="E6539">
        <v>651</v>
      </c>
      <c r="F6539">
        <v>45</v>
      </c>
      <c r="G6539">
        <v>2363</v>
      </c>
    </row>
    <row r="6540" spans="1:7" x14ac:dyDescent="0.4">
      <c r="A6540" s="1">
        <v>43979</v>
      </c>
      <c r="B6540" t="s">
        <v>13</v>
      </c>
      <c r="C6540" t="s">
        <v>71</v>
      </c>
      <c r="D6540" t="str">
        <f>TRIM(COVID_STATE[[#This Row],[ REGION_HOLD]])</f>
        <v>South</v>
      </c>
      <c r="E6540">
        <v>650</v>
      </c>
      <c r="F6540">
        <v>38</v>
      </c>
      <c r="G6540">
        <v>1942</v>
      </c>
    </row>
    <row r="6541" spans="1:7" x14ac:dyDescent="0.4">
      <c r="A6541" s="1">
        <v>43979</v>
      </c>
      <c r="B6541" t="s">
        <v>21</v>
      </c>
      <c r="C6541" t="s">
        <v>73</v>
      </c>
      <c r="D6541" t="str">
        <f>TRIM(COVID_STATE[[#This Row],[ REGION_HOLD]])</f>
        <v>West</v>
      </c>
      <c r="E6541">
        <v>3</v>
      </c>
      <c r="F6541">
        <v>0</v>
      </c>
      <c r="G6541">
        <v>17</v>
      </c>
    </row>
    <row r="6542" spans="1:7" x14ac:dyDescent="0.4">
      <c r="A6542" s="1">
        <v>43979</v>
      </c>
      <c r="B6542" t="s">
        <v>48</v>
      </c>
      <c r="C6542" t="s">
        <v>73</v>
      </c>
      <c r="D6542" t="str">
        <f>TRIM(COVID_STATE[[#This Row],[ REGION_HOLD]])</f>
        <v>West</v>
      </c>
      <c r="E6542">
        <v>39</v>
      </c>
      <c r="F6542">
        <v>0</v>
      </c>
      <c r="G6542">
        <v>82</v>
      </c>
    </row>
    <row r="6543" spans="1:7" x14ac:dyDescent="0.4">
      <c r="A6543" s="1">
        <v>43979</v>
      </c>
      <c r="B6543" t="s">
        <v>1</v>
      </c>
      <c r="C6543" t="s">
        <v>75</v>
      </c>
      <c r="D6543" t="str">
        <f>TRIM(COVID_STATE[[#This Row],[ REGION_HOLD]])</f>
        <v>Midwest</v>
      </c>
      <c r="E6543">
        <v>1516</v>
      </c>
      <c r="F6543">
        <v>107</v>
      </c>
      <c r="G6543">
        <v>5225</v>
      </c>
    </row>
    <row r="6544" spans="1:7" x14ac:dyDescent="0.4">
      <c r="A6544" s="1">
        <v>43979</v>
      </c>
      <c r="B6544" t="s">
        <v>22</v>
      </c>
      <c r="C6544" t="s">
        <v>75</v>
      </c>
      <c r="D6544" t="str">
        <f>TRIM(COVID_STATE[[#This Row],[ REGION_HOLD]])</f>
        <v>Midwest</v>
      </c>
      <c r="E6544">
        <v>643</v>
      </c>
      <c r="F6544">
        <v>38</v>
      </c>
      <c r="G6544">
        <v>2068</v>
      </c>
    </row>
    <row r="6545" spans="1:7" x14ac:dyDescent="0.4">
      <c r="A6545" s="1">
        <v>43979</v>
      </c>
      <c r="B6545" t="s">
        <v>34</v>
      </c>
      <c r="C6545" t="s">
        <v>75</v>
      </c>
      <c r="D6545" t="str">
        <f>TRIM(COVID_STATE[[#This Row],[ REGION_HOLD]])</f>
        <v>Midwest</v>
      </c>
      <c r="E6545">
        <v>226</v>
      </c>
      <c r="F6545">
        <v>14</v>
      </c>
      <c r="G6545">
        <v>510</v>
      </c>
    </row>
    <row r="6546" spans="1:7" x14ac:dyDescent="0.4">
      <c r="A6546" s="1">
        <v>43979</v>
      </c>
      <c r="B6546" t="s">
        <v>29</v>
      </c>
      <c r="C6546" t="s">
        <v>75</v>
      </c>
      <c r="D6546" t="str">
        <f>TRIM(COVID_STATE[[#This Row],[ REGION_HOLD]])</f>
        <v>Midwest</v>
      </c>
      <c r="E6546">
        <v>60</v>
      </c>
      <c r="F6546">
        <v>2</v>
      </c>
      <c r="G6546">
        <v>209</v>
      </c>
    </row>
    <row r="6547" spans="1:7" x14ac:dyDescent="0.4">
      <c r="A6547" s="1">
        <v>43979</v>
      </c>
      <c r="B6547" t="s">
        <v>23</v>
      </c>
      <c r="C6547" t="s">
        <v>71</v>
      </c>
      <c r="D6547" t="str">
        <f>TRIM(COVID_STATE[[#This Row],[ REGION_HOLD]])</f>
        <v>South</v>
      </c>
      <c r="E6547">
        <v>197</v>
      </c>
      <c r="F6547">
        <v>4</v>
      </c>
      <c r="G6547">
        <v>424</v>
      </c>
    </row>
    <row r="6548" spans="1:7" x14ac:dyDescent="0.4">
      <c r="A6548" s="1">
        <v>43979</v>
      </c>
      <c r="B6548" t="s">
        <v>35</v>
      </c>
      <c r="C6548" t="s">
        <v>71</v>
      </c>
      <c r="D6548" t="str">
        <f>TRIM(COVID_STATE[[#This Row],[ REGION_HOLD]])</f>
        <v>South</v>
      </c>
      <c r="E6548">
        <v>213</v>
      </c>
      <c r="F6548">
        <v>18</v>
      </c>
      <c r="G6548">
        <v>2740</v>
      </c>
    </row>
    <row r="6549" spans="1:7" x14ac:dyDescent="0.4">
      <c r="A6549" s="1">
        <v>43979</v>
      </c>
      <c r="B6549" t="s">
        <v>46</v>
      </c>
      <c r="C6549" t="s">
        <v>74</v>
      </c>
      <c r="D6549" t="str">
        <f>TRIM(COVID_STATE[[#This Row],[ REGION_HOLD]])</f>
        <v>Northeast</v>
      </c>
      <c r="E6549">
        <v>52</v>
      </c>
      <c r="F6549">
        <v>3</v>
      </c>
      <c r="G6549">
        <v>84</v>
      </c>
    </row>
    <row r="6550" spans="1:7" x14ac:dyDescent="0.4">
      <c r="A6550" s="1">
        <v>43979</v>
      </c>
      <c r="B6550" t="s">
        <v>18</v>
      </c>
      <c r="C6550" t="s">
        <v>71</v>
      </c>
      <c r="D6550" t="str">
        <f>TRIM(COVID_STATE[[#This Row],[ REGION_HOLD]])</f>
        <v>South</v>
      </c>
      <c r="E6550">
        <v>1292</v>
      </c>
      <c r="F6550">
        <v>36</v>
      </c>
      <c r="G6550">
        <v>2428</v>
      </c>
    </row>
    <row r="6551" spans="1:7" x14ac:dyDescent="0.4">
      <c r="A6551" s="1">
        <v>43979</v>
      </c>
      <c r="B6551" t="s">
        <v>4</v>
      </c>
      <c r="C6551" t="s">
        <v>74</v>
      </c>
      <c r="D6551" t="str">
        <f>TRIM(COVID_STATE[[#This Row],[ REGION_HOLD]])</f>
        <v>Northeast</v>
      </c>
      <c r="E6551">
        <v>675</v>
      </c>
      <c r="F6551">
        <v>93</v>
      </c>
      <c r="G6551">
        <v>6640</v>
      </c>
    </row>
    <row r="6552" spans="1:7" x14ac:dyDescent="0.4">
      <c r="A6552" s="1">
        <v>43979</v>
      </c>
      <c r="B6552" t="s">
        <v>37</v>
      </c>
      <c r="C6552" t="s">
        <v>75</v>
      </c>
      <c r="D6552" t="str">
        <f>TRIM(COVID_STATE[[#This Row],[ REGION_HOLD]])</f>
        <v>Midwest</v>
      </c>
      <c r="E6552">
        <v>400</v>
      </c>
      <c r="F6552">
        <v>38</v>
      </c>
      <c r="G6552">
        <v>5372</v>
      </c>
    </row>
    <row r="6553" spans="1:7" x14ac:dyDescent="0.4">
      <c r="A6553" s="1">
        <v>43979</v>
      </c>
      <c r="B6553" t="s">
        <v>24</v>
      </c>
      <c r="C6553" t="s">
        <v>75</v>
      </c>
      <c r="D6553" t="str">
        <f>TRIM(COVID_STATE[[#This Row],[ REGION_HOLD]])</f>
        <v>Midwest</v>
      </c>
      <c r="E6553">
        <v>483</v>
      </c>
      <c r="F6553">
        <v>35</v>
      </c>
      <c r="G6553">
        <v>977</v>
      </c>
    </row>
    <row r="6554" spans="1:7" x14ac:dyDescent="0.4">
      <c r="A6554" s="1">
        <v>43979</v>
      </c>
      <c r="B6554" t="s">
        <v>41</v>
      </c>
      <c r="C6554" t="s">
        <v>71</v>
      </c>
      <c r="D6554" t="str">
        <f>TRIM(COVID_STATE[[#This Row],[ REGION_HOLD]])</f>
        <v>South</v>
      </c>
      <c r="E6554">
        <v>328</v>
      </c>
      <c r="F6554">
        <v>23</v>
      </c>
      <c r="G6554">
        <v>693</v>
      </c>
    </row>
    <row r="6555" spans="1:7" x14ac:dyDescent="0.4">
      <c r="A6555" s="1">
        <v>43979</v>
      </c>
      <c r="B6555" t="s">
        <v>30</v>
      </c>
      <c r="C6555" t="s">
        <v>75</v>
      </c>
      <c r="D6555" t="str">
        <f>TRIM(COVID_STATE[[#This Row],[ REGION_HOLD]])</f>
        <v>Midwest</v>
      </c>
      <c r="E6555">
        <v>191</v>
      </c>
      <c r="F6555">
        <v>10</v>
      </c>
      <c r="G6555">
        <v>715</v>
      </c>
    </row>
    <row r="6556" spans="1:7" x14ac:dyDescent="0.4">
      <c r="A6556" s="1">
        <v>43979</v>
      </c>
      <c r="B6556" t="s">
        <v>49</v>
      </c>
      <c r="C6556" t="s">
        <v>73</v>
      </c>
      <c r="D6556" t="str">
        <f>TRIM(COVID_STATE[[#This Row],[ REGION_HOLD]])</f>
        <v>West</v>
      </c>
      <c r="E6556">
        <v>4</v>
      </c>
      <c r="F6556">
        <v>0</v>
      </c>
      <c r="G6556">
        <v>17</v>
      </c>
    </row>
    <row r="6557" spans="1:7" x14ac:dyDescent="0.4">
      <c r="A6557" s="1">
        <v>43979</v>
      </c>
      <c r="B6557" t="s">
        <v>7</v>
      </c>
      <c r="C6557" t="s">
        <v>75</v>
      </c>
      <c r="D6557" t="str">
        <f>TRIM(COVID_STATE[[#This Row],[ REGION_HOLD]])</f>
        <v>Midwest</v>
      </c>
      <c r="E6557">
        <v>285</v>
      </c>
      <c r="F6557">
        <v>2</v>
      </c>
      <c r="G6557">
        <v>170</v>
      </c>
    </row>
    <row r="6558" spans="1:7" x14ac:dyDescent="0.4">
      <c r="A6558" s="1">
        <v>43979</v>
      </c>
      <c r="B6558" t="s">
        <v>19</v>
      </c>
      <c r="C6558" t="s">
        <v>73</v>
      </c>
      <c r="D6558" t="str">
        <f>TRIM(COVID_STATE[[#This Row],[ REGION_HOLD]])</f>
        <v>West</v>
      </c>
      <c r="E6558">
        <v>97</v>
      </c>
      <c r="F6558">
        <v>8</v>
      </c>
      <c r="G6558">
        <v>410</v>
      </c>
    </row>
    <row r="6559" spans="1:7" x14ac:dyDescent="0.4">
      <c r="A6559" s="1">
        <v>43979</v>
      </c>
      <c r="B6559" t="s">
        <v>14</v>
      </c>
      <c r="C6559" t="s">
        <v>74</v>
      </c>
      <c r="D6559" t="str">
        <f>TRIM(COVID_STATE[[#This Row],[ REGION_HOLD]])</f>
        <v>Northeast</v>
      </c>
      <c r="E6559">
        <v>103</v>
      </c>
      <c r="F6559">
        <v>9</v>
      </c>
      <c r="G6559">
        <v>232</v>
      </c>
    </row>
    <row r="6560" spans="1:7" x14ac:dyDescent="0.4">
      <c r="A6560" s="1">
        <v>43979</v>
      </c>
      <c r="B6560" t="s">
        <v>16</v>
      </c>
      <c r="C6560" t="s">
        <v>74</v>
      </c>
      <c r="D6560" t="str">
        <f>TRIM(COVID_STATE[[#This Row],[ REGION_HOLD]])</f>
        <v>Northeast</v>
      </c>
      <c r="E6560">
        <v>1187</v>
      </c>
      <c r="F6560">
        <v>62</v>
      </c>
      <c r="G6560">
        <v>11401</v>
      </c>
    </row>
    <row r="6561" spans="1:7" x14ac:dyDescent="0.4">
      <c r="A6561" s="1">
        <v>43979</v>
      </c>
      <c r="B6561" t="s">
        <v>42</v>
      </c>
      <c r="C6561" t="s">
        <v>73</v>
      </c>
      <c r="D6561" t="str">
        <f>TRIM(COVID_STATE[[#This Row],[ REGION_HOLD]])</f>
        <v>West</v>
      </c>
      <c r="E6561">
        <v>112</v>
      </c>
      <c r="F6561">
        <v>6</v>
      </c>
      <c r="G6561">
        <v>335</v>
      </c>
    </row>
    <row r="6562" spans="1:7" x14ac:dyDescent="0.4">
      <c r="A6562" s="1">
        <v>43979</v>
      </c>
      <c r="B6562" t="s">
        <v>11</v>
      </c>
      <c r="C6562" t="s">
        <v>74</v>
      </c>
      <c r="D6562" t="str">
        <f>TRIM(COVID_STATE[[#This Row],[ REGION_HOLD]])</f>
        <v>Northeast</v>
      </c>
      <c r="E6562">
        <v>1758</v>
      </c>
      <c r="F6562">
        <v>99</v>
      </c>
      <c r="G6562">
        <v>29438</v>
      </c>
    </row>
    <row r="6563" spans="1:7" x14ac:dyDescent="0.4">
      <c r="A6563" s="1">
        <v>43979</v>
      </c>
      <c r="B6563" t="s">
        <v>15</v>
      </c>
      <c r="C6563" t="s">
        <v>71</v>
      </c>
      <c r="D6563" t="str">
        <f>TRIM(COVID_STATE[[#This Row],[ REGION_HOLD]])</f>
        <v>South</v>
      </c>
      <c r="E6563">
        <v>829</v>
      </c>
      <c r="F6563">
        <v>32</v>
      </c>
      <c r="G6563">
        <v>859</v>
      </c>
    </row>
    <row r="6564" spans="1:7" x14ac:dyDescent="0.4">
      <c r="A6564" s="1">
        <v>43979</v>
      </c>
      <c r="B6564" t="s">
        <v>43</v>
      </c>
      <c r="C6564" t="s">
        <v>75</v>
      </c>
      <c r="D6564" t="str">
        <f>TRIM(COVID_STATE[[#This Row],[ REGION_HOLD]])</f>
        <v>Midwest</v>
      </c>
      <c r="E6564">
        <v>42</v>
      </c>
      <c r="F6564">
        <v>1</v>
      </c>
      <c r="G6564">
        <v>60</v>
      </c>
    </row>
    <row r="6565" spans="1:7" x14ac:dyDescent="0.4">
      <c r="A6565" s="1">
        <v>43979</v>
      </c>
      <c r="B6565" t="s">
        <v>36</v>
      </c>
      <c r="C6565" t="s">
        <v>75</v>
      </c>
      <c r="D6565" t="str">
        <f>TRIM(COVID_STATE[[#This Row],[ REGION_HOLD]])</f>
        <v>Midwest</v>
      </c>
      <c r="E6565">
        <v>476</v>
      </c>
      <c r="F6565">
        <v>54</v>
      </c>
      <c r="G6565">
        <v>2098</v>
      </c>
    </row>
    <row r="6566" spans="1:7" x14ac:dyDescent="0.4">
      <c r="A6566" s="1">
        <v>43979</v>
      </c>
      <c r="B6566" t="s">
        <v>25</v>
      </c>
      <c r="C6566" t="s">
        <v>71</v>
      </c>
      <c r="D6566" t="str">
        <f>TRIM(COVID_STATE[[#This Row],[ REGION_HOLD]])</f>
        <v>South</v>
      </c>
      <c r="E6566">
        <v>41</v>
      </c>
      <c r="F6566">
        <v>4</v>
      </c>
      <c r="G6566">
        <v>326</v>
      </c>
    </row>
    <row r="6567" spans="1:7" x14ac:dyDescent="0.4">
      <c r="A6567" s="1">
        <v>43979</v>
      </c>
      <c r="B6567" t="s">
        <v>9</v>
      </c>
      <c r="C6567" t="s">
        <v>73</v>
      </c>
      <c r="D6567" t="str">
        <f>TRIM(COVID_STATE[[#This Row],[ REGION_HOLD]])</f>
        <v>West</v>
      </c>
      <c r="E6567">
        <v>46</v>
      </c>
      <c r="F6567">
        <v>3</v>
      </c>
      <c r="G6567">
        <v>151</v>
      </c>
    </row>
    <row r="6568" spans="1:7" x14ac:dyDescent="0.4">
      <c r="A6568" s="1">
        <v>43979</v>
      </c>
      <c r="B6568" t="s">
        <v>26</v>
      </c>
      <c r="C6568" t="s">
        <v>74</v>
      </c>
      <c r="D6568" t="str">
        <f>TRIM(COVID_STATE[[#This Row],[ REGION_HOLD]])</f>
        <v>Northeast</v>
      </c>
      <c r="E6568">
        <v>666</v>
      </c>
      <c r="F6568">
        <v>107</v>
      </c>
      <c r="G6568">
        <v>5397</v>
      </c>
    </row>
    <row r="6569" spans="1:7" x14ac:dyDescent="0.4">
      <c r="A6569" s="1">
        <v>43979</v>
      </c>
      <c r="B6569" t="s">
        <v>12</v>
      </c>
      <c r="C6569" t="s">
        <v>74</v>
      </c>
      <c r="D6569" t="str">
        <f>TRIM(COVID_STATE[[#This Row],[ REGION_HOLD]])</f>
        <v>Northeast</v>
      </c>
      <c r="E6569">
        <v>141</v>
      </c>
      <c r="F6569">
        <v>22</v>
      </c>
      <c r="G6569">
        <v>677</v>
      </c>
    </row>
    <row r="6570" spans="1:7" x14ac:dyDescent="0.4">
      <c r="A6570" s="1">
        <v>43979</v>
      </c>
      <c r="B6570" t="s">
        <v>27</v>
      </c>
      <c r="C6570" t="s">
        <v>71</v>
      </c>
      <c r="D6570" t="str">
        <f>TRIM(COVID_STATE[[#This Row],[ REGION_HOLD]])</f>
        <v>South</v>
      </c>
      <c r="E6570">
        <v>165</v>
      </c>
      <c r="F6570">
        <v>4</v>
      </c>
      <c r="G6570">
        <v>470</v>
      </c>
    </row>
    <row r="6571" spans="1:7" x14ac:dyDescent="0.4">
      <c r="A6571" s="1">
        <v>43979</v>
      </c>
      <c r="B6571" t="s">
        <v>38</v>
      </c>
      <c r="C6571" t="s">
        <v>75</v>
      </c>
      <c r="D6571" t="str">
        <f>TRIM(COVID_STATE[[#This Row],[ REGION_HOLD]])</f>
        <v>Midwest</v>
      </c>
      <c r="E6571">
        <v>83</v>
      </c>
      <c r="F6571">
        <v>0</v>
      </c>
      <c r="G6571">
        <v>54</v>
      </c>
    </row>
    <row r="6572" spans="1:7" x14ac:dyDescent="0.4">
      <c r="A6572" s="1">
        <v>43979</v>
      </c>
      <c r="B6572" t="s">
        <v>20</v>
      </c>
      <c r="C6572" t="s">
        <v>71</v>
      </c>
      <c r="D6572" t="str">
        <f>TRIM(COVID_STATE[[#This Row],[ REGION_HOLD]])</f>
        <v>South</v>
      </c>
      <c r="E6572">
        <v>403</v>
      </c>
      <c r="F6572">
        <v>-1</v>
      </c>
      <c r="G6572">
        <v>352</v>
      </c>
    </row>
    <row r="6573" spans="1:7" x14ac:dyDescent="0.4">
      <c r="A6573" s="1">
        <v>43979</v>
      </c>
      <c r="B6573" t="s">
        <v>6</v>
      </c>
      <c r="C6573" t="s">
        <v>71</v>
      </c>
      <c r="D6573" t="str">
        <f>TRIM(COVID_STATE[[#This Row],[ REGION_HOLD]])</f>
        <v>South</v>
      </c>
      <c r="E6573">
        <v>1715</v>
      </c>
      <c r="F6573">
        <v>20</v>
      </c>
      <c r="G6573">
        <v>1618</v>
      </c>
    </row>
    <row r="6574" spans="1:7" x14ac:dyDescent="0.4">
      <c r="A6574" s="1">
        <v>43979</v>
      </c>
      <c r="B6574" t="s">
        <v>8</v>
      </c>
      <c r="C6574" t="s">
        <v>73</v>
      </c>
      <c r="D6574" t="str">
        <f>TRIM(COVID_STATE[[#This Row],[ REGION_HOLD]])</f>
        <v>West</v>
      </c>
      <c r="E6574">
        <v>243</v>
      </c>
      <c r="F6574">
        <v>1</v>
      </c>
      <c r="G6574">
        <v>106</v>
      </c>
    </row>
    <row r="6575" spans="1:7" x14ac:dyDescent="0.4">
      <c r="A6575" s="1">
        <v>43979</v>
      </c>
      <c r="B6575" t="s">
        <v>31</v>
      </c>
      <c r="C6575" t="s">
        <v>74</v>
      </c>
      <c r="D6575" t="str">
        <f>TRIM(COVID_STATE[[#This Row],[ REGION_HOLD]])</f>
        <v>Northeast</v>
      </c>
      <c r="E6575">
        <v>3</v>
      </c>
      <c r="F6575">
        <v>1</v>
      </c>
      <c r="G6575">
        <v>55</v>
      </c>
    </row>
    <row r="6576" spans="1:7" x14ac:dyDescent="0.4">
      <c r="A6576" s="1">
        <v>43979</v>
      </c>
      <c r="B6576" t="s">
        <v>32</v>
      </c>
      <c r="C6576" t="s">
        <v>71</v>
      </c>
      <c r="D6576" t="str">
        <f>TRIM(COVID_STATE[[#This Row],[ REGION_HOLD]])</f>
        <v>South</v>
      </c>
      <c r="E6576">
        <v>1152</v>
      </c>
      <c r="F6576">
        <v>57</v>
      </c>
      <c r="G6576">
        <v>1338</v>
      </c>
    </row>
    <row r="6577" spans="1:7" x14ac:dyDescent="0.4">
      <c r="A6577" s="1">
        <v>43979</v>
      </c>
      <c r="B6577" t="s">
        <v>0</v>
      </c>
      <c r="C6577" t="s">
        <v>73</v>
      </c>
      <c r="D6577" t="str">
        <f>TRIM(COVID_STATE[[#This Row],[ REGION_HOLD]])</f>
        <v>West</v>
      </c>
      <c r="E6577">
        <v>266</v>
      </c>
      <c r="F6577">
        <v>10</v>
      </c>
      <c r="G6577">
        <v>1116</v>
      </c>
    </row>
    <row r="6578" spans="1:7" x14ac:dyDescent="0.4">
      <c r="A6578" s="1">
        <v>43979</v>
      </c>
      <c r="B6578" t="s">
        <v>50</v>
      </c>
      <c r="C6578" t="s">
        <v>71</v>
      </c>
      <c r="D6578" t="str">
        <f>TRIM(COVID_STATE[[#This Row],[ REGION_HOLD]])</f>
        <v>South</v>
      </c>
      <c r="E6578">
        <v>36</v>
      </c>
      <c r="F6578">
        <v>0</v>
      </c>
      <c r="G6578">
        <v>74</v>
      </c>
    </row>
    <row r="6579" spans="1:7" x14ac:dyDescent="0.4">
      <c r="A6579" s="1">
        <v>43979</v>
      </c>
      <c r="B6579" t="s">
        <v>5</v>
      </c>
      <c r="C6579" t="s">
        <v>75</v>
      </c>
      <c r="D6579" t="str">
        <f>TRIM(COVID_STATE[[#This Row],[ REGION_HOLD]])</f>
        <v>Midwest</v>
      </c>
      <c r="E6579">
        <v>646</v>
      </c>
      <c r="F6579">
        <v>11</v>
      </c>
      <c r="G6579">
        <v>550</v>
      </c>
    </row>
    <row r="6580" spans="1:7" x14ac:dyDescent="0.4">
      <c r="A6580" s="1">
        <v>43979</v>
      </c>
      <c r="B6580" t="s">
        <v>44</v>
      </c>
      <c r="C6580" t="s">
        <v>73</v>
      </c>
      <c r="D6580" t="str">
        <f>TRIM(COVID_STATE[[#This Row],[ REGION_HOLD]])</f>
        <v>West</v>
      </c>
      <c r="E6580">
        <v>16</v>
      </c>
      <c r="F6580">
        <v>1</v>
      </c>
      <c r="G6580">
        <v>15</v>
      </c>
    </row>
    <row r="6581" spans="1:7" x14ac:dyDescent="0.4">
      <c r="A6581" s="1">
        <v>43980</v>
      </c>
      <c r="B6581" t="s">
        <v>47</v>
      </c>
      <c r="C6581" t="s">
        <v>71</v>
      </c>
      <c r="D6581" t="str">
        <f>TRIM(COVID_STATE[[#This Row],[ REGION_HOLD]])</f>
        <v>South</v>
      </c>
      <c r="E6581">
        <v>501</v>
      </c>
      <c r="F6581">
        <v>19</v>
      </c>
      <c r="G6581">
        <v>610</v>
      </c>
    </row>
    <row r="6582" spans="1:7" x14ac:dyDescent="0.4">
      <c r="A6582" s="1">
        <v>43980</v>
      </c>
      <c r="B6582" t="s">
        <v>45</v>
      </c>
      <c r="C6582" t="s">
        <v>73</v>
      </c>
      <c r="D6582" t="str">
        <f>TRIM(COVID_STATE[[#This Row],[ REGION_HOLD]])</f>
        <v>West</v>
      </c>
      <c r="E6582">
        <v>6</v>
      </c>
      <c r="F6582">
        <v>0</v>
      </c>
      <c r="G6582">
        <v>8</v>
      </c>
    </row>
    <row r="6583" spans="1:7" x14ac:dyDescent="0.4">
      <c r="A6583" s="1">
        <v>43980</v>
      </c>
      <c r="B6583" t="s">
        <v>3</v>
      </c>
      <c r="C6583" t="s">
        <v>73</v>
      </c>
      <c r="D6583" t="str">
        <f>TRIM(COVID_STATE[[#This Row],[ REGION_HOLD]])</f>
        <v>West</v>
      </c>
      <c r="E6583">
        <v>702</v>
      </c>
      <c r="F6583">
        <v>28</v>
      </c>
      <c r="G6583">
        <v>885</v>
      </c>
    </row>
    <row r="6584" spans="1:7" x14ac:dyDescent="0.4">
      <c r="A6584" s="1">
        <v>43980</v>
      </c>
      <c r="B6584" t="s">
        <v>39</v>
      </c>
      <c r="C6584" t="s">
        <v>71</v>
      </c>
      <c r="D6584" t="str">
        <f>TRIM(COVID_STATE[[#This Row],[ REGION_HOLD]])</f>
        <v>South</v>
      </c>
      <c r="E6584">
        <v>239</v>
      </c>
      <c r="F6584">
        <v>7</v>
      </c>
      <c r="G6584">
        <v>132</v>
      </c>
    </row>
    <row r="6585" spans="1:7" x14ac:dyDescent="0.4">
      <c r="A6585" s="1">
        <v>43980</v>
      </c>
      <c r="B6585" t="s">
        <v>2</v>
      </c>
      <c r="C6585" t="s">
        <v>73</v>
      </c>
      <c r="D6585" t="str">
        <f>TRIM(COVID_STATE[[#This Row],[ REGION_HOLD]])</f>
        <v>West</v>
      </c>
      <c r="E6585">
        <v>2972</v>
      </c>
      <c r="F6585">
        <v>102</v>
      </c>
      <c r="G6585">
        <v>4144</v>
      </c>
    </row>
    <row r="6586" spans="1:7" x14ac:dyDescent="0.4">
      <c r="A6586" s="1">
        <v>43980</v>
      </c>
      <c r="B6586" t="s">
        <v>17</v>
      </c>
      <c r="C6586" t="s">
        <v>73</v>
      </c>
      <c r="D6586" t="str">
        <f>TRIM(COVID_STATE[[#This Row],[ REGION_HOLD]])</f>
        <v>West</v>
      </c>
      <c r="E6586">
        <v>486</v>
      </c>
      <c r="F6586">
        <v>15</v>
      </c>
      <c r="G6586">
        <v>1437</v>
      </c>
    </row>
    <row r="6587" spans="1:7" x14ac:dyDescent="0.4">
      <c r="A6587" s="1">
        <v>43980</v>
      </c>
      <c r="B6587" t="s">
        <v>33</v>
      </c>
      <c r="C6587" t="s">
        <v>74</v>
      </c>
      <c r="D6587" t="str">
        <f>TRIM(COVID_STATE[[#This Row],[ REGION_HOLD]])</f>
        <v>Northeast</v>
      </c>
      <c r="E6587">
        <v>203</v>
      </c>
      <c r="F6587">
        <v>42</v>
      </c>
      <c r="G6587">
        <v>3868</v>
      </c>
    </row>
    <row r="6588" spans="1:7" x14ac:dyDescent="0.4">
      <c r="A6588" s="1">
        <v>43980</v>
      </c>
      <c r="B6588" t="s">
        <v>40</v>
      </c>
      <c r="C6588" t="s">
        <v>71</v>
      </c>
      <c r="D6588" t="str">
        <f>TRIM(COVID_STATE[[#This Row],[ REGION_HOLD]])</f>
        <v>South</v>
      </c>
      <c r="E6588">
        <v>65</v>
      </c>
      <c r="F6588">
        <v>11</v>
      </c>
      <c r="G6588">
        <v>356</v>
      </c>
    </row>
    <row r="6589" spans="1:7" x14ac:dyDescent="0.4">
      <c r="A6589" s="1">
        <v>43980</v>
      </c>
      <c r="B6589" t="s">
        <v>28</v>
      </c>
      <c r="C6589" t="s">
        <v>71</v>
      </c>
      <c r="D6589" t="str">
        <f>TRIM(COVID_STATE[[#This Row],[ REGION_HOLD]])</f>
        <v>South</v>
      </c>
      <c r="E6589">
        <v>46</v>
      </c>
      <c r="F6589">
        <v>7</v>
      </c>
      <c r="G6589">
        <v>460</v>
      </c>
    </row>
    <row r="6590" spans="1:7" x14ac:dyDescent="0.4">
      <c r="A6590" s="1">
        <v>43980</v>
      </c>
      <c r="B6590" t="s">
        <v>10</v>
      </c>
      <c r="C6590" t="s">
        <v>71</v>
      </c>
      <c r="D6590" t="str">
        <f>TRIM(COVID_STATE[[#This Row],[ REGION_HOLD]])</f>
        <v>South</v>
      </c>
      <c r="E6590">
        <v>1212</v>
      </c>
      <c r="F6590">
        <v>49</v>
      </c>
      <c r="G6590">
        <v>2412</v>
      </c>
    </row>
    <row r="6591" spans="1:7" x14ac:dyDescent="0.4">
      <c r="A6591" s="1">
        <v>43980</v>
      </c>
      <c r="B6591" t="s">
        <v>13</v>
      </c>
      <c r="C6591" t="s">
        <v>71</v>
      </c>
      <c r="D6591" t="str">
        <f>TRIM(COVID_STATE[[#This Row],[ REGION_HOLD]])</f>
        <v>South</v>
      </c>
      <c r="E6591">
        <v>525</v>
      </c>
      <c r="F6591">
        <v>11</v>
      </c>
      <c r="G6591">
        <v>1953</v>
      </c>
    </row>
    <row r="6592" spans="1:7" x14ac:dyDescent="0.4">
      <c r="A6592" s="1">
        <v>43980</v>
      </c>
      <c r="B6592" t="s">
        <v>21</v>
      </c>
      <c r="C6592" t="s">
        <v>73</v>
      </c>
      <c r="D6592" t="str">
        <f>TRIM(COVID_STATE[[#This Row],[ REGION_HOLD]])</f>
        <v>West</v>
      </c>
      <c r="E6592">
        <v>2</v>
      </c>
      <c r="F6592">
        <v>0</v>
      </c>
      <c r="G6592">
        <v>17</v>
      </c>
    </row>
    <row r="6593" spans="1:7" x14ac:dyDescent="0.4">
      <c r="A6593" s="1">
        <v>43980</v>
      </c>
      <c r="B6593" t="s">
        <v>48</v>
      </c>
      <c r="C6593" t="s">
        <v>73</v>
      </c>
      <c r="D6593" t="str">
        <f>TRIM(COVID_STATE[[#This Row],[ REGION_HOLD]])</f>
        <v>West</v>
      </c>
      <c r="E6593">
        <v>34</v>
      </c>
      <c r="F6593">
        <v>0</v>
      </c>
      <c r="G6593">
        <v>82</v>
      </c>
    </row>
    <row r="6594" spans="1:7" x14ac:dyDescent="0.4">
      <c r="A6594" s="1">
        <v>43980</v>
      </c>
      <c r="B6594" t="s">
        <v>1</v>
      </c>
      <c r="C6594" t="s">
        <v>75</v>
      </c>
      <c r="D6594" t="str">
        <f>TRIM(COVID_STATE[[#This Row],[ REGION_HOLD]])</f>
        <v>Midwest</v>
      </c>
      <c r="E6594">
        <v>1666</v>
      </c>
      <c r="F6594">
        <v>83</v>
      </c>
      <c r="G6594">
        <v>5308</v>
      </c>
    </row>
    <row r="6595" spans="1:7" x14ac:dyDescent="0.4">
      <c r="A6595" s="1">
        <v>43980</v>
      </c>
      <c r="B6595" t="s">
        <v>22</v>
      </c>
      <c r="C6595" t="s">
        <v>75</v>
      </c>
      <c r="D6595" t="str">
        <f>TRIM(COVID_STATE[[#This Row],[ REGION_HOLD]])</f>
        <v>Midwest</v>
      </c>
      <c r="E6595">
        <v>514</v>
      </c>
      <c r="F6595">
        <v>42</v>
      </c>
      <c r="G6595">
        <v>2110</v>
      </c>
    </row>
    <row r="6596" spans="1:7" x14ac:dyDescent="0.4">
      <c r="A6596" s="1">
        <v>43980</v>
      </c>
      <c r="B6596" t="s">
        <v>34</v>
      </c>
      <c r="C6596" t="s">
        <v>75</v>
      </c>
      <c r="D6596" t="str">
        <f>TRIM(COVID_STATE[[#This Row],[ REGION_HOLD]])</f>
        <v>Midwest</v>
      </c>
      <c r="E6596">
        <v>347</v>
      </c>
      <c r="F6596">
        <v>15</v>
      </c>
      <c r="G6596">
        <v>525</v>
      </c>
    </row>
    <row r="6597" spans="1:7" x14ac:dyDescent="0.4">
      <c r="A6597" s="1">
        <v>43980</v>
      </c>
      <c r="B6597" t="s">
        <v>29</v>
      </c>
      <c r="C6597" t="s">
        <v>75</v>
      </c>
      <c r="D6597" t="str">
        <f>TRIM(COVID_STATE[[#This Row],[ REGION_HOLD]])</f>
        <v>Midwest</v>
      </c>
      <c r="E6597">
        <v>313</v>
      </c>
      <c r="F6597">
        <v>0</v>
      </c>
      <c r="G6597">
        <v>209</v>
      </c>
    </row>
    <row r="6598" spans="1:7" x14ac:dyDescent="0.4">
      <c r="A6598" s="1">
        <v>43980</v>
      </c>
      <c r="B6598" t="s">
        <v>23</v>
      </c>
      <c r="C6598" t="s">
        <v>71</v>
      </c>
      <c r="D6598" t="str">
        <f>TRIM(COVID_STATE[[#This Row],[ REGION_HOLD]])</f>
        <v>South</v>
      </c>
      <c r="E6598">
        <v>178</v>
      </c>
      <c r="F6598">
        <v>10</v>
      </c>
      <c r="G6598">
        <v>434</v>
      </c>
    </row>
    <row r="6599" spans="1:7" x14ac:dyDescent="0.4">
      <c r="A6599" s="1">
        <v>43980</v>
      </c>
      <c r="B6599" t="s">
        <v>35</v>
      </c>
      <c r="C6599" t="s">
        <v>71</v>
      </c>
      <c r="D6599" t="str">
        <f>TRIM(COVID_STATE[[#This Row],[ REGION_HOLD]])</f>
        <v>South</v>
      </c>
      <c r="E6599">
        <v>0</v>
      </c>
      <c r="F6599">
        <v>26</v>
      </c>
      <c r="G6599">
        <v>2766</v>
      </c>
    </row>
    <row r="6600" spans="1:7" x14ac:dyDescent="0.4">
      <c r="A6600" s="1">
        <v>43980</v>
      </c>
      <c r="B6600" t="s">
        <v>46</v>
      </c>
      <c r="C6600" t="s">
        <v>74</v>
      </c>
      <c r="D6600" t="str">
        <f>TRIM(COVID_STATE[[#This Row],[ REGION_HOLD]])</f>
        <v>Northeast</v>
      </c>
      <c r="E6600">
        <v>37</v>
      </c>
      <c r="F6600">
        <v>1</v>
      </c>
      <c r="G6600">
        <v>85</v>
      </c>
    </row>
    <row r="6601" spans="1:7" x14ac:dyDescent="0.4">
      <c r="A6601" s="1">
        <v>43980</v>
      </c>
      <c r="B6601" t="s">
        <v>18</v>
      </c>
      <c r="C6601" t="s">
        <v>71</v>
      </c>
      <c r="D6601" t="str">
        <f>TRIM(COVID_STATE[[#This Row],[ REGION_HOLD]])</f>
        <v>South</v>
      </c>
      <c r="E6601">
        <v>1297</v>
      </c>
      <c r="F6601">
        <v>38</v>
      </c>
      <c r="G6601">
        <v>2466</v>
      </c>
    </row>
    <row r="6602" spans="1:7" x14ac:dyDescent="0.4">
      <c r="A6602" s="1">
        <v>43980</v>
      </c>
      <c r="B6602" t="s">
        <v>4</v>
      </c>
      <c r="C6602" t="s">
        <v>74</v>
      </c>
      <c r="D6602" t="str">
        <f>TRIM(COVID_STATE[[#This Row],[ REGION_HOLD]])</f>
        <v>Northeast</v>
      </c>
      <c r="E6602">
        <v>617</v>
      </c>
      <c r="F6602">
        <v>78</v>
      </c>
      <c r="G6602">
        <v>6718</v>
      </c>
    </row>
    <row r="6603" spans="1:7" x14ac:dyDescent="0.4">
      <c r="A6603" s="1">
        <v>43980</v>
      </c>
      <c r="B6603" t="s">
        <v>37</v>
      </c>
      <c r="C6603" t="s">
        <v>75</v>
      </c>
      <c r="D6603" t="str">
        <f>TRIM(COVID_STATE[[#This Row],[ REGION_HOLD]])</f>
        <v>Midwest</v>
      </c>
      <c r="E6603">
        <v>645</v>
      </c>
      <c r="F6603">
        <v>34</v>
      </c>
      <c r="G6603">
        <v>5406</v>
      </c>
    </row>
    <row r="6604" spans="1:7" x14ac:dyDescent="0.4">
      <c r="A6604" s="1">
        <v>43980</v>
      </c>
      <c r="B6604" t="s">
        <v>24</v>
      </c>
      <c r="C6604" t="s">
        <v>75</v>
      </c>
      <c r="D6604" t="str">
        <f>TRIM(COVID_STATE[[#This Row],[ REGION_HOLD]])</f>
        <v>Midwest</v>
      </c>
      <c r="E6604">
        <v>584</v>
      </c>
      <c r="F6604">
        <v>29</v>
      </c>
      <c r="G6604">
        <v>1006</v>
      </c>
    </row>
    <row r="6605" spans="1:7" x14ac:dyDescent="0.4">
      <c r="A6605" s="1">
        <v>43980</v>
      </c>
      <c r="B6605" t="s">
        <v>41</v>
      </c>
      <c r="C6605" t="s">
        <v>71</v>
      </c>
      <c r="D6605" t="str">
        <f>TRIM(COVID_STATE[[#This Row],[ REGION_HOLD]])</f>
        <v>South</v>
      </c>
      <c r="E6605">
        <v>418</v>
      </c>
      <c r="F6605">
        <v>17</v>
      </c>
      <c r="G6605">
        <v>710</v>
      </c>
    </row>
    <row r="6606" spans="1:7" x14ac:dyDescent="0.4">
      <c r="A6606" s="1">
        <v>43980</v>
      </c>
      <c r="B6606" t="s">
        <v>30</v>
      </c>
      <c r="C6606" t="s">
        <v>75</v>
      </c>
      <c r="D6606" t="str">
        <f>TRIM(COVID_STATE[[#This Row],[ REGION_HOLD]])</f>
        <v>Midwest</v>
      </c>
      <c r="E6606">
        <v>134</v>
      </c>
      <c r="F6606">
        <v>25</v>
      </c>
      <c r="G6606">
        <v>740</v>
      </c>
    </row>
    <row r="6607" spans="1:7" x14ac:dyDescent="0.4">
      <c r="A6607" s="1">
        <v>43980</v>
      </c>
      <c r="B6607" t="s">
        <v>49</v>
      </c>
      <c r="C6607" t="s">
        <v>73</v>
      </c>
      <c r="D6607" t="str">
        <f>TRIM(COVID_STATE[[#This Row],[ REGION_HOLD]])</f>
        <v>West</v>
      </c>
      <c r="E6607">
        <v>8</v>
      </c>
      <c r="F6607">
        <v>0</v>
      </c>
      <c r="G6607">
        <v>17</v>
      </c>
    </row>
    <row r="6608" spans="1:7" x14ac:dyDescent="0.4">
      <c r="A6608" s="1">
        <v>43980</v>
      </c>
      <c r="B6608" t="s">
        <v>7</v>
      </c>
      <c r="C6608" t="s">
        <v>75</v>
      </c>
      <c r="D6608" t="str">
        <f>TRIM(COVID_STATE[[#This Row],[ REGION_HOLD]])</f>
        <v>Midwest</v>
      </c>
      <c r="E6608">
        <v>393</v>
      </c>
      <c r="F6608">
        <v>7</v>
      </c>
      <c r="G6608">
        <v>177</v>
      </c>
    </row>
    <row r="6609" spans="1:7" x14ac:dyDescent="0.4">
      <c r="A6609" s="1">
        <v>43980</v>
      </c>
      <c r="B6609" t="s">
        <v>19</v>
      </c>
      <c r="C6609" t="s">
        <v>73</v>
      </c>
      <c r="D6609" t="str">
        <f>TRIM(COVID_STATE[[#This Row],[ REGION_HOLD]])</f>
        <v>West</v>
      </c>
      <c r="E6609">
        <v>128</v>
      </c>
      <c r="F6609">
        <v>5</v>
      </c>
      <c r="G6609">
        <v>415</v>
      </c>
    </row>
    <row r="6610" spans="1:7" x14ac:dyDescent="0.4">
      <c r="A6610" s="1">
        <v>43980</v>
      </c>
      <c r="B6610" t="s">
        <v>14</v>
      </c>
      <c r="C6610" t="s">
        <v>74</v>
      </c>
      <c r="D6610" t="str">
        <f>TRIM(COVID_STATE[[#This Row],[ REGION_HOLD]])</f>
        <v>Northeast</v>
      </c>
      <c r="E6610">
        <v>103</v>
      </c>
      <c r="F6610">
        <v>6</v>
      </c>
      <c r="G6610">
        <v>238</v>
      </c>
    </row>
    <row r="6611" spans="1:7" x14ac:dyDescent="0.4">
      <c r="A6611" s="1">
        <v>43980</v>
      </c>
      <c r="B6611" t="s">
        <v>16</v>
      </c>
      <c r="C6611" t="s">
        <v>74</v>
      </c>
      <c r="D6611" t="str">
        <f>TRIM(COVID_STATE[[#This Row],[ REGION_HOLD]])</f>
        <v>Northeast</v>
      </c>
      <c r="E6611">
        <v>1029</v>
      </c>
      <c r="F6611">
        <v>130</v>
      </c>
      <c r="G6611">
        <v>11531</v>
      </c>
    </row>
    <row r="6612" spans="1:7" x14ac:dyDescent="0.4">
      <c r="A6612" s="1">
        <v>43980</v>
      </c>
      <c r="B6612" t="s">
        <v>42</v>
      </c>
      <c r="C6612" t="s">
        <v>73</v>
      </c>
      <c r="D6612" t="str">
        <f>TRIM(COVID_STATE[[#This Row],[ REGION_HOLD]])</f>
        <v>West</v>
      </c>
      <c r="E6612">
        <v>129</v>
      </c>
      <c r="F6612">
        <v>9</v>
      </c>
      <c r="G6612">
        <v>344</v>
      </c>
    </row>
    <row r="6613" spans="1:7" x14ac:dyDescent="0.4">
      <c r="A6613" s="1">
        <v>43980</v>
      </c>
      <c r="B6613" t="s">
        <v>11</v>
      </c>
      <c r="C6613" t="s">
        <v>74</v>
      </c>
      <c r="D6613" t="str">
        <f>TRIM(COVID_STATE[[#This Row],[ REGION_HOLD]])</f>
        <v>Northeast</v>
      </c>
      <c r="E6613">
        <v>1549</v>
      </c>
      <c r="F6613">
        <v>97</v>
      </c>
      <c r="G6613">
        <v>29535</v>
      </c>
    </row>
    <row r="6614" spans="1:7" x14ac:dyDescent="0.4">
      <c r="A6614" s="1">
        <v>43980</v>
      </c>
      <c r="B6614" t="s">
        <v>15</v>
      </c>
      <c r="C6614" t="s">
        <v>71</v>
      </c>
      <c r="D6614" t="str">
        <f>TRIM(COVID_STATE[[#This Row],[ REGION_HOLD]])</f>
        <v>South</v>
      </c>
      <c r="E6614">
        <v>1119</v>
      </c>
      <c r="F6614">
        <v>29</v>
      </c>
      <c r="G6614">
        <v>888</v>
      </c>
    </row>
    <row r="6615" spans="1:7" x14ac:dyDescent="0.4">
      <c r="A6615" s="1">
        <v>43980</v>
      </c>
      <c r="B6615" t="s">
        <v>43</v>
      </c>
      <c r="C6615" t="s">
        <v>75</v>
      </c>
      <c r="D6615" t="str">
        <f>TRIM(COVID_STATE[[#This Row],[ REGION_HOLD]])</f>
        <v>Midwest</v>
      </c>
      <c r="E6615">
        <v>39</v>
      </c>
      <c r="F6615">
        <v>2</v>
      </c>
      <c r="G6615">
        <v>62</v>
      </c>
    </row>
    <row r="6616" spans="1:7" x14ac:dyDescent="0.4">
      <c r="A6616" s="1">
        <v>43980</v>
      </c>
      <c r="B6616" t="s">
        <v>36</v>
      </c>
      <c r="C6616" t="s">
        <v>75</v>
      </c>
      <c r="D6616" t="str">
        <f>TRIM(COVID_STATE[[#This Row],[ REGION_HOLD]])</f>
        <v>Midwest</v>
      </c>
      <c r="E6616">
        <v>651</v>
      </c>
      <c r="F6616">
        <v>33</v>
      </c>
      <c r="G6616">
        <v>2131</v>
      </c>
    </row>
    <row r="6617" spans="1:7" x14ac:dyDescent="0.4">
      <c r="A6617" s="1">
        <v>43980</v>
      </c>
      <c r="B6617" t="s">
        <v>25</v>
      </c>
      <c r="C6617" t="s">
        <v>71</v>
      </c>
      <c r="D6617" t="str">
        <f>TRIM(COVID_STATE[[#This Row],[ REGION_HOLD]])</f>
        <v>South</v>
      </c>
      <c r="E6617">
        <v>68</v>
      </c>
      <c r="F6617">
        <v>3</v>
      </c>
      <c r="G6617">
        <v>329</v>
      </c>
    </row>
    <row r="6618" spans="1:7" x14ac:dyDescent="0.4">
      <c r="A6618" s="1">
        <v>43980</v>
      </c>
      <c r="B6618" t="s">
        <v>9</v>
      </c>
      <c r="C6618" t="s">
        <v>73</v>
      </c>
      <c r="D6618" t="str">
        <f>TRIM(COVID_STATE[[#This Row],[ REGION_HOLD]])</f>
        <v>West</v>
      </c>
      <c r="E6618">
        <v>46</v>
      </c>
      <c r="F6618">
        <v>0</v>
      </c>
      <c r="G6618">
        <v>151</v>
      </c>
    </row>
    <row r="6619" spans="1:7" x14ac:dyDescent="0.4">
      <c r="A6619" s="1">
        <v>43980</v>
      </c>
      <c r="B6619" t="s">
        <v>26</v>
      </c>
      <c r="C6619" t="s">
        <v>74</v>
      </c>
      <c r="D6619" t="str">
        <f>TRIM(COVID_STATE[[#This Row],[ REGION_HOLD]])</f>
        <v>Northeast</v>
      </c>
      <c r="E6619">
        <v>761</v>
      </c>
      <c r="F6619">
        <v>70</v>
      </c>
      <c r="G6619">
        <v>5467</v>
      </c>
    </row>
    <row r="6620" spans="1:7" x14ac:dyDescent="0.4">
      <c r="A6620" s="1">
        <v>43980</v>
      </c>
      <c r="B6620" t="s">
        <v>12</v>
      </c>
      <c r="C6620" t="s">
        <v>74</v>
      </c>
      <c r="D6620" t="str">
        <f>TRIM(COVID_STATE[[#This Row],[ REGION_HOLD]])</f>
        <v>Northeast</v>
      </c>
      <c r="E6620">
        <v>141</v>
      </c>
      <c r="F6620">
        <v>16</v>
      </c>
      <c r="G6620">
        <v>693</v>
      </c>
    </row>
    <row r="6621" spans="1:7" x14ac:dyDescent="0.4">
      <c r="A6621" s="1">
        <v>43980</v>
      </c>
      <c r="B6621" t="s">
        <v>27</v>
      </c>
      <c r="C6621" t="s">
        <v>71</v>
      </c>
      <c r="D6621" t="str">
        <f>TRIM(COVID_STATE[[#This Row],[ REGION_HOLD]])</f>
        <v>South</v>
      </c>
      <c r="E6621">
        <v>343</v>
      </c>
      <c r="F6621">
        <v>13</v>
      </c>
      <c r="G6621">
        <v>483</v>
      </c>
    </row>
    <row r="6622" spans="1:7" x14ac:dyDescent="0.4">
      <c r="A6622" s="1">
        <v>43980</v>
      </c>
      <c r="B6622" t="s">
        <v>38</v>
      </c>
      <c r="C6622" t="s">
        <v>75</v>
      </c>
      <c r="D6622" t="str">
        <f>TRIM(COVID_STATE[[#This Row],[ REGION_HOLD]])</f>
        <v>Midwest</v>
      </c>
      <c r="E6622">
        <v>73</v>
      </c>
      <c r="F6622">
        <v>5</v>
      </c>
      <c r="G6622">
        <v>59</v>
      </c>
    </row>
    <row r="6623" spans="1:7" x14ac:dyDescent="0.4">
      <c r="A6623" s="1">
        <v>43980</v>
      </c>
      <c r="B6623" t="s">
        <v>20</v>
      </c>
      <c r="C6623" t="s">
        <v>71</v>
      </c>
      <c r="D6623" t="str">
        <f>TRIM(COVID_STATE[[#This Row],[ REGION_HOLD]])</f>
        <v>South</v>
      </c>
      <c r="E6623">
        <v>436</v>
      </c>
      <c r="F6623">
        <v>4</v>
      </c>
      <c r="G6623">
        <v>356</v>
      </c>
    </row>
    <row r="6624" spans="1:7" x14ac:dyDescent="0.4">
      <c r="A6624" s="1">
        <v>43980</v>
      </c>
      <c r="B6624" t="s">
        <v>6</v>
      </c>
      <c r="C6624" t="s">
        <v>71</v>
      </c>
      <c r="D6624" t="str">
        <f>TRIM(COVID_STATE[[#This Row],[ REGION_HOLD]])</f>
        <v>South</v>
      </c>
      <c r="E6624">
        <v>1253</v>
      </c>
      <c r="F6624">
        <v>27</v>
      </c>
      <c r="G6624">
        <v>1645</v>
      </c>
    </row>
    <row r="6625" spans="1:7" x14ac:dyDescent="0.4">
      <c r="A6625" s="1">
        <v>43980</v>
      </c>
      <c r="B6625" t="s">
        <v>8</v>
      </c>
      <c r="C6625" t="s">
        <v>73</v>
      </c>
      <c r="D6625" t="str">
        <f>TRIM(COVID_STATE[[#This Row],[ REGION_HOLD]])</f>
        <v>West</v>
      </c>
      <c r="E6625">
        <v>329</v>
      </c>
      <c r="F6625">
        <v>1</v>
      </c>
      <c r="G6625">
        <v>107</v>
      </c>
    </row>
    <row r="6626" spans="1:7" x14ac:dyDescent="0.4">
      <c r="A6626" s="1">
        <v>43980</v>
      </c>
      <c r="B6626" t="s">
        <v>31</v>
      </c>
      <c r="C6626" t="s">
        <v>74</v>
      </c>
      <c r="D6626" t="str">
        <f>TRIM(COVID_STATE[[#This Row],[ REGION_HOLD]])</f>
        <v>Northeast</v>
      </c>
      <c r="E6626">
        <v>1</v>
      </c>
      <c r="F6626">
        <v>0</v>
      </c>
      <c r="G6626">
        <v>55</v>
      </c>
    </row>
    <row r="6627" spans="1:7" x14ac:dyDescent="0.4">
      <c r="A6627" s="1">
        <v>43980</v>
      </c>
      <c r="B6627" t="s">
        <v>32</v>
      </c>
      <c r="C6627" t="s">
        <v>71</v>
      </c>
      <c r="D6627" t="str">
        <f>TRIM(COVID_STATE[[#This Row],[ REGION_HOLD]])</f>
        <v>South</v>
      </c>
      <c r="E6627">
        <v>1132</v>
      </c>
      <c r="F6627">
        <v>20</v>
      </c>
      <c r="G6627">
        <v>1358</v>
      </c>
    </row>
    <row r="6628" spans="1:7" x14ac:dyDescent="0.4">
      <c r="A6628" s="1">
        <v>43980</v>
      </c>
      <c r="B6628" t="s">
        <v>0</v>
      </c>
      <c r="C6628" t="s">
        <v>73</v>
      </c>
      <c r="D6628" t="str">
        <f>TRIM(COVID_STATE[[#This Row],[ REGION_HOLD]])</f>
        <v>West</v>
      </c>
      <c r="E6628">
        <v>286</v>
      </c>
      <c r="F6628">
        <v>4</v>
      </c>
      <c r="G6628">
        <v>1120</v>
      </c>
    </row>
    <row r="6629" spans="1:7" x14ac:dyDescent="0.4">
      <c r="A6629" s="1">
        <v>43980</v>
      </c>
      <c r="B6629" t="s">
        <v>50</v>
      </c>
      <c r="C6629" t="s">
        <v>71</v>
      </c>
      <c r="D6629" t="str">
        <f>TRIM(COVID_STATE[[#This Row],[ REGION_HOLD]])</f>
        <v>South</v>
      </c>
      <c r="E6629">
        <v>37</v>
      </c>
      <c r="F6629">
        <v>0</v>
      </c>
      <c r="G6629">
        <v>74</v>
      </c>
    </row>
    <row r="6630" spans="1:7" x14ac:dyDescent="0.4">
      <c r="A6630" s="1">
        <v>43980</v>
      </c>
      <c r="B6630" t="s">
        <v>5</v>
      </c>
      <c r="C6630" t="s">
        <v>75</v>
      </c>
      <c r="D6630" t="str">
        <f>TRIM(COVID_STATE[[#This Row],[ REGION_HOLD]])</f>
        <v>Midwest</v>
      </c>
      <c r="E6630">
        <v>573</v>
      </c>
      <c r="F6630">
        <v>19</v>
      </c>
      <c r="G6630">
        <v>569</v>
      </c>
    </row>
    <row r="6631" spans="1:7" x14ac:dyDescent="0.4">
      <c r="A6631" s="1">
        <v>43980</v>
      </c>
      <c r="B6631" t="s">
        <v>44</v>
      </c>
      <c r="C6631" t="s">
        <v>73</v>
      </c>
      <c r="D6631" t="str">
        <f>TRIM(COVID_STATE[[#This Row],[ REGION_HOLD]])</f>
        <v>West</v>
      </c>
      <c r="E6631">
        <v>15</v>
      </c>
      <c r="F6631">
        <v>0</v>
      </c>
      <c r="G6631">
        <v>15</v>
      </c>
    </row>
    <row r="6632" spans="1:7" x14ac:dyDescent="0.4">
      <c r="A6632" s="1">
        <v>43981</v>
      </c>
      <c r="B6632" t="s">
        <v>47</v>
      </c>
      <c r="C6632" t="s">
        <v>71</v>
      </c>
      <c r="D6632" t="str">
        <f>TRIM(COVID_STATE[[#This Row],[ REGION_HOLD]])</f>
        <v>South</v>
      </c>
      <c r="E6632">
        <v>328</v>
      </c>
      <c r="F6632">
        <v>8</v>
      </c>
      <c r="G6632">
        <v>618</v>
      </c>
    </row>
    <row r="6633" spans="1:7" x14ac:dyDescent="0.4">
      <c r="A6633" s="1">
        <v>43981</v>
      </c>
      <c r="B6633" t="s">
        <v>45</v>
      </c>
      <c r="C6633" t="s">
        <v>73</v>
      </c>
      <c r="D6633" t="str">
        <f>TRIM(COVID_STATE[[#This Row],[ REGION_HOLD]])</f>
        <v>West</v>
      </c>
      <c r="E6633">
        <v>5</v>
      </c>
      <c r="F6633">
        <v>0</v>
      </c>
      <c r="G6633">
        <v>8</v>
      </c>
    </row>
    <row r="6634" spans="1:7" x14ac:dyDescent="0.4">
      <c r="A6634" s="1">
        <v>43981</v>
      </c>
      <c r="B6634" t="s">
        <v>3</v>
      </c>
      <c r="C6634" t="s">
        <v>73</v>
      </c>
      <c r="D6634" t="str">
        <f>TRIM(COVID_STATE[[#This Row],[ REGION_HOLD]])</f>
        <v>West</v>
      </c>
      <c r="E6634">
        <v>790</v>
      </c>
      <c r="F6634">
        <v>18</v>
      </c>
      <c r="G6634">
        <v>903</v>
      </c>
    </row>
    <row r="6635" spans="1:7" x14ac:dyDescent="0.4">
      <c r="A6635" s="1">
        <v>43981</v>
      </c>
      <c r="B6635" t="s">
        <v>39</v>
      </c>
      <c r="C6635" t="s">
        <v>71</v>
      </c>
      <c r="D6635" t="str">
        <f>TRIM(COVID_STATE[[#This Row],[ REGION_HOLD]])</f>
        <v>South</v>
      </c>
      <c r="E6635">
        <v>236</v>
      </c>
      <c r="F6635">
        <v>1</v>
      </c>
      <c r="G6635">
        <v>133</v>
      </c>
    </row>
    <row r="6636" spans="1:7" x14ac:dyDescent="0.4">
      <c r="A6636" s="1">
        <v>43981</v>
      </c>
      <c r="B6636" t="s">
        <v>2</v>
      </c>
      <c r="C6636" t="s">
        <v>73</v>
      </c>
      <c r="D6636" t="str">
        <f>TRIM(COVID_STATE[[#This Row],[ REGION_HOLD]])</f>
        <v>West</v>
      </c>
      <c r="E6636">
        <v>3057</v>
      </c>
      <c r="F6636">
        <v>70</v>
      </c>
      <c r="G6636">
        <v>4214</v>
      </c>
    </row>
    <row r="6637" spans="1:7" x14ac:dyDescent="0.4">
      <c r="A6637" s="1">
        <v>43981</v>
      </c>
      <c r="B6637" t="s">
        <v>17</v>
      </c>
      <c r="C6637" t="s">
        <v>73</v>
      </c>
      <c r="D6637" t="str">
        <f>TRIM(COVID_STATE[[#This Row],[ REGION_HOLD]])</f>
        <v>West</v>
      </c>
      <c r="E6637">
        <v>482</v>
      </c>
      <c r="F6637">
        <v>6</v>
      </c>
      <c r="G6637">
        <v>1443</v>
      </c>
    </row>
    <row r="6638" spans="1:7" x14ac:dyDescent="0.4">
      <c r="A6638" s="1">
        <v>43981</v>
      </c>
      <c r="B6638" t="s">
        <v>33</v>
      </c>
      <c r="C6638" t="s">
        <v>74</v>
      </c>
      <c r="D6638" t="str">
        <f>TRIM(COVID_STATE[[#This Row],[ REGION_HOLD]])</f>
        <v>Northeast</v>
      </c>
      <c r="E6638">
        <v>260</v>
      </c>
      <c r="F6638">
        <v>44</v>
      </c>
      <c r="G6638">
        <v>3912</v>
      </c>
    </row>
    <row r="6639" spans="1:7" x14ac:dyDescent="0.4">
      <c r="A6639" s="1">
        <v>43981</v>
      </c>
      <c r="B6639" t="s">
        <v>40</v>
      </c>
      <c r="C6639" t="s">
        <v>71</v>
      </c>
      <c r="D6639" t="str">
        <f>TRIM(COVID_STATE[[#This Row],[ REGION_HOLD]])</f>
        <v>South</v>
      </c>
      <c r="E6639">
        <v>186</v>
      </c>
      <c r="F6639">
        <v>5</v>
      </c>
      <c r="G6639">
        <v>361</v>
      </c>
    </row>
    <row r="6640" spans="1:7" x14ac:dyDescent="0.4">
      <c r="A6640" s="1">
        <v>43981</v>
      </c>
      <c r="B6640" t="s">
        <v>28</v>
      </c>
      <c r="C6640" t="s">
        <v>71</v>
      </c>
      <c r="D6640" t="str">
        <f>TRIM(COVID_STATE[[#This Row],[ REGION_HOLD]])</f>
        <v>South</v>
      </c>
      <c r="E6640">
        <v>179</v>
      </c>
      <c r="F6640">
        <v>2</v>
      </c>
      <c r="G6640">
        <v>462</v>
      </c>
    </row>
    <row r="6641" spans="1:7" x14ac:dyDescent="0.4">
      <c r="A6641" s="1">
        <v>43981</v>
      </c>
      <c r="B6641" t="s">
        <v>10</v>
      </c>
      <c r="C6641" t="s">
        <v>71</v>
      </c>
      <c r="D6641" t="str">
        <f>TRIM(COVID_STATE[[#This Row],[ REGION_HOLD]])</f>
        <v>South</v>
      </c>
      <c r="E6641">
        <v>927</v>
      </c>
      <c r="F6641">
        <v>34</v>
      </c>
      <c r="G6641">
        <v>2446</v>
      </c>
    </row>
    <row r="6642" spans="1:7" x14ac:dyDescent="0.4">
      <c r="A6642" s="1">
        <v>43981</v>
      </c>
      <c r="B6642" t="s">
        <v>13</v>
      </c>
      <c r="C6642" t="s">
        <v>71</v>
      </c>
      <c r="D6642" t="str">
        <f>TRIM(COVID_STATE[[#This Row],[ REGION_HOLD]])</f>
        <v>South</v>
      </c>
      <c r="E6642">
        <v>448</v>
      </c>
      <c r="F6642">
        <v>20</v>
      </c>
      <c r="G6642">
        <v>1973</v>
      </c>
    </row>
    <row r="6643" spans="1:7" x14ac:dyDescent="0.4">
      <c r="A6643" s="1">
        <v>43981</v>
      </c>
      <c r="B6643" t="s">
        <v>21</v>
      </c>
      <c r="C6643" t="s">
        <v>73</v>
      </c>
      <c r="D6643" t="str">
        <f>TRIM(COVID_STATE[[#This Row],[ REGION_HOLD]])</f>
        <v>West</v>
      </c>
      <c r="E6643">
        <v>2</v>
      </c>
      <c r="F6643">
        <v>0</v>
      </c>
      <c r="G6643">
        <v>17</v>
      </c>
    </row>
    <row r="6644" spans="1:7" x14ac:dyDescent="0.4">
      <c r="A6644" s="1">
        <v>43981</v>
      </c>
      <c r="B6644" t="s">
        <v>48</v>
      </c>
      <c r="C6644" t="s">
        <v>73</v>
      </c>
      <c r="D6644" t="str">
        <f>TRIM(COVID_STATE[[#This Row],[ REGION_HOLD]])</f>
        <v>West</v>
      </c>
      <c r="E6644">
        <v>36</v>
      </c>
      <c r="F6644">
        <v>0</v>
      </c>
      <c r="G6644">
        <v>82</v>
      </c>
    </row>
    <row r="6645" spans="1:7" x14ac:dyDescent="0.4">
      <c r="A6645" s="1">
        <v>43981</v>
      </c>
      <c r="B6645" t="s">
        <v>1</v>
      </c>
      <c r="C6645" t="s">
        <v>75</v>
      </c>
      <c r="D6645" t="str">
        <f>TRIM(COVID_STATE[[#This Row],[ REGION_HOLD]])</f>
        <v>Midwest</v>
      </c>
      <c r="E6645">
        <v>1496</v>
      </c>
      <c r="F6645">
        <v>60</v>
      </c>
      <c r="G6645">
        <v>5368</v>
      </c>
    </row>
    <row r="6646" spans="1:7" x14ac:dyDescent="0.4">
      <c r="A6646" s="1">
        <v>43981</v>
      </c>
      <c r="B6646" t="s">
        <v>22</v>
      </c>
      <c r="C6646" t="s">
        <v>75</v>
      </c>
      <c r="D6646" t="str">
        <f>TRIM(COVID_STATE[[#This Row],[ REGION_HOLD]])</f>
        <v>Midwest</v>
      </c>
      <c r="E6646">
        <v>665</v>
      </c>
      <c r="F6646">
        <v>15</v>
      </c>
      <c r="G6646">
        <v>2125</v>
      </c>
    </row>
    <row r="6647" spans="1:7" x14ac:dyDescent="0.4">
      <c r="A6647" s="1">
        <v>43981</v>
      </c>
      <c r="B6647" t="s">
        <v>34</v>
      </c>
      <c r="C6647" t="s">
        <v>75</v>
      </c>
      <c r="D6647" t="str">
        <f>TRIM(COVID_STATE[[#This Row],[ REGION_HOLD]])</f>
        <v>Midwest</v>
      </c>
      <c r="E6647">
        <v>317</v>
      </c>
      <c r="F6647">
        <v>6</v>
      </c>
      <c r="G6647">
        <v>531</v>
      </c>
    </row>
    <row r="6648" spans="1:7" x14ac:dyDescent="0.4">
      <c r="A6648" s="1">
        <v>43981</v>
      </c>
      <c r="B6648" t="s">
        <v>29</v>
      </c>
      <c r="C6648" t="s">
        <v>75</v>
      </c>
      <c r="D6648" t="str">
        <f>TRIM(COVID_STATE[[#This Row],[ REGION_HOLD]])</f>
        <v>Midwest</v>
      </c>
      <c r="E6648">
        <v>21</v>
      </c>
      <c r="F6648">
        <v>0</v>
      </c>
      <c r="G6648">
        <v>209</v>
      </c>
    </row>
    <row r="6649" spans="1:7" x14ac:dyDescent="0.4">
      <c r="A6649" s="1">
        <v>43981</v>
      </c>
      <c r="B6649" t="s">
        <v>23</v>
      </c>
      <c r="C6649" t="s">
        <v>71</v>
      </c>
      <c r="D6649" t="str">
        <f>TRIM(COVID_STATE[[#This Row],[ REGION_HOLD]])</f>
        <v>South</v>
      </c>
      <c r="E6649">
        <v>199</v>
      </c>
      <c r="F6649">
        <v>7</v>
      </c>
      <c r="G6649">
        <v>441</v>
      </c>
    </row>
    <row r="6650" spans="1:7" x14ac:dyDescent="0.4">
      <c r="A6650" s="1">
        <v>43981</v>
      </c>
      <c r="B6650" t="s">
        <v>35</v>
      </c>
      <c r="C6650" t="s">
        <v>71</v>
      </c>
      <c r="D6650" t="str">
        <f>TRIM(COVID_STATE[[#This Row],[ REGION_HOLD]])</f>
        <v>South</v>
      </c>
      <c r="E6650">
        <v>775</v>
      </c>
      <c r="F6650">
        <v>19</v>
      </c>
      <c r="G6650">
        <v>2785</v>
      </c>
    </row>
    <row r="6651" spans="1:7" x14ac:dyDescent="0.4">
      <c r="A6651" s="1">
        <v>43981</v>
      </c>
      <c r="B6651" t="s">
        <v>46</v>
      </c>
      <c r="C6651" t="s">
        <v>74</v>
      </c>
      <c r="D6651" t="str">
        <f>TRIM(COVID_STATE[[#This Row],[ REGION_HOLD]])</f>
        <v>Northeast</v>
      </c>
      <c r="E6651">
        <v>56</v>
      </c>
      <c r="F6651">
        <v>4</v>
      </c>
      <c r="G6651">
        <v>89</v>
      </c>
    </row>
    <row r="6652" spans="1:7" x14ac:dyDescent="0.4">
      <c r="A6652" s="1">
        <v>43981</v>
      </c>
      <c r="B6652" t="s">
        <v>18</v>
      </c>
      <c r="C6652" t="s">
        <v>71</v>
      </c>
      <c r="D6652" t="str">
        <f>TRIM(COVID_STATE[[#This Row],[ REGION_HOLD]])</f>
        <v>South</v>
      </c>
      <c r="E6652">
        <v>1031</v>
      </c>
      <c r="F6652">
        <v>43</v>
      </c>
      <c r="G6652">
        <v>2509</v>
      </c>
    </row>
    <row r="6653" spans="1:7" x14ac:dyDescent="0.4">
      <c r="A6653" s="1">
        <v>43981</v>
      </c>
      <c r="B6653" t="s">
        <v>4</v>
      </c>
      <c r="C6653" t="s">
        <v>74</v>
      </c>
      <c r="D6653" t="str">
        <f>TRIM(COVID_STATE[[#This Row],[ REGION_HOLD]])</f>
        <v>Northeast</v>
      </c>
      <c r="E6653">
        <v>789</v>
      </c>
      <c r="F6653">
        <v>50</v>
      </c>
      <c r="G6653">
        <v>6768</v>
      </c>
    </row>
    <row r="6654" spans="1:7" x14ac:dyDescent="0.4">
      <c r="A6654" s="1">
        <v>43981</v>
      </c>
      <c r="B6654" t="s">
        <v>37</v>
      </c>
      <c r="C6654" t="s">
        <v>75</v>
      </c>
      <c r="D6654" t="str">
        <f>TRIM(COVID_STATE[[#This Row],[ REGION_HOLD]])</f>
        <v>Midwest</v>
      </c>
      <c r="E6654">
        <v>259</v>
      </c>
      <c r="F6654">
        <v>57</v>
      </c>
      <c r="G6654">
        <v>5463</v>
      </c>
    </row>
    <row r="6655" spans="1:7" x14ac:dyDescent="0.4">
      <c r="A6655" s="1">
        <v>43981</v>
      </c>
      <c r="B6655" t="s">
        <v>24</v>
      </c>
      <c r="C6655" t="s">
        <v>75</v>
      </c>
      <c r="D6655" t="str">
        <f>TRIM(COVID_STATE[[#This Row],[ REGION_HOLD]])</f>
        <v>Midwest</v>
      </c>
      <c r="E6655">
        <v>659</v>
      </c>
      <c r="F6655">
        <v>30</v>
      </c>
      <c r="G6655">
        <v>1036</v>
      </c>
    </row>
    <row r="6656" spans="1:7" x14ac:dyDescent="0.4">
      <c r="A6656" s="1">
        <v>43981</v>
      </c>
      <c r="B6656" t="s">
        <v>41</v>
      </c>
      <c r="C6656" t="s">
        <v>71</v>
      </c>
      <c r="D6656" t="str">
        <f>TRIM(COVID_STATE[[#This Row],[ REGION_HOLD]])</f>
        <v>South</v>
      </c>
      <c r="E6656">
        <v>439</v>
      </c>
      <c r="F6656">
        <v>13</v>
      </c>
      <c r="G6656">
        <v>723</v>
      </c>
    </row>
    <row r="6657" spans="1:7" x14ac:dyDescent="0.4">
      <c r="A6657" s="1">
        <v>43981</v>
      </c>
      <c r="B6657" t="s">
        <v>30</v>
      </c>
      <c r="C6657" t="s">
        <v>75</v>
      </c>
      <c r="D6657" t="str">
        <f>TRIM(COVID_STATE[[#This Row],[ REGION_HOLD]])</f>
        <v>Midwest</v>
      </c>
      <c r="E6657">
        <v>169</v>
      </c>
      <c r="F6657">
        <v>42</v>
      </c>
      <c r="G6657">
        <v>782</v>
      </c>
    </row>
    <row r="6658" spans="1:7" x14ac:dyDescent="0.4">
      <c r="A6658" s="1">
        <v>43981</v>
      </c>
      <c r="B6658" t="s">
        <v>49</v>
      </c>
      <c r="C6658" t="s">
        <v>73</v>
      </c>
      <c r="D6658" t="str">
        <f>TRIM(COVID_STATE[[#This Row],[ REGION_HOLD]])</f>
        <v>West</v>
      </c>
      <c r="E6658">
        <v>12</v>
      </c>
      <c r="F6658">
        <v>0</v>
      </c>
      <c r="G6658">
        <v>17</v>
      </c>
    </row>
    <row r="6659" spans="1:7" x14ac:dyDescent="0.4">
      <c r="A6659" s="1">
        <v>43981</v>
      </c>
      <c r="B6659" t="s">
        <v>7</v>
      </c>
      <c r="C6659" t="s">
        <v>75</v>
      </c>
      <c r="D6659" t="str">
        <f>TRIM(COVID_STATE[[#This Row],[ REGION_HOLD]])</f>
        <v>Midwest</v>
      </c>
      <c r="E6659">
        <v>251</v>
      </c>
      <c r="F6659">
        <v>0</v>
      </c>
      <c r="G6659">
        <v>177</v>
      </c>
    </row>
    <row r="6660" spans="1:7" x14ac:dyDescent="0.4">
      <c r="A6660" s="1">
        <v>43981</v>
      </c>
      <c r="B6660" t="s">
        <v>19</v>
      </c>
      <c r="C6660" t="s">
        <v>73</v>
      </c>
      <c r="D6660" t="str">
        <f>TRIM(COVID_STATE[[#This Row],[ REGION_HOLD]])</f>
        <v>West</v>
      </c>
      <c r="E6660">
        <v>144</v>
      </c>
      <c r="F6660">
        <v>2</v>
      </c>
      <c r="G6660">
        <v>417</v>
      </c>
    </row>
    <row r="6661" spans="1:7" x14ac:dyDescent="0.4">
      <c r="A6661" s="1">
        <v>43981</v>
      </c>
      <c r="B6661" t="s">
        <v>14</v>
      </c>
      <c r="C6661" t="s">
        <v>74</v>
      </c>
      <c r="D6661" t="str">
        <f>TRIM(COVID_STATE[[#This Row],[ REGION_HOLD]])</f>
        <v>Northeast</v>
      </c>
      <c r="E6661">
        <v>53</v>
      </c>
      <c r="F6661">
        <v>4</v>
      </c>
      <c r="G6661">
        <v>242</v>
      </c>
    </row>
    <row r="6662" spans="1:7" x14ac:dyDescent="0.4">
      <c r="A6662" s="1">
        <v>43981</v>
      </c>
      <c r="B6662" t="s">
        <v>16</v>
      </c>
      <c r="C6662" t="s">
        <v>74</v>
      </c>
      <c r="D6662" t="str">
        <f>TRIM(COVID_STATE[[#This Row],[ REGION_HOLD]])</f>
        <v>Northeast</v>
      </c>
      <c r="E6662">
        <v>764</v>
      </c>
      <c r="F6662">
        <v>103</v>
      </c>
      <c r="G6662">
        <v>11634</v>
      </c>
    </row>
    <row r="6663" spans="1:7" x14ac:dyDescent="0.4">
      <c r="A6663" s="1">
        <v>43981</v>
      </c>
      <c r="B6663" t="s">
        <v>42</v>
      </c>
      <c r="C6663" t="s">
        <v>73</v>
      </c>
      <c r="D6663" t="str">
        <f>TRIM(COVID_STATE[[#This Row],[ REGION_HOLD]])</f>
        <v>West</v>
      </c>
      <c r="E6663">
        <v>131</v>
      </c>
      <c r="F6663">
        <v>7</v>
      </c>
      <c r="G6663">
        <v>351</v>
      </c>
    </row>
    <row r="6664" spans="1:7" x14ac:dyDescent="0.4">
      <c r="A6664" s="1">
        <v>43981</v>
      </c>
      <c r="B6664" t="s">
        <v>11</v>
      </c>
      <c r="C6664" t="s">
        <v>74</v>
      </c>
      <c r="D6664" t="str">
        <f>TRIM(COVID_STATE[[#This Row],[ REGION_HOLD]])</f>
        <v>Northeast</v>
      </c>
      <c r="E6664">
        <v>1363</v>
      </c>
      <c r="F6664">
        <v>77</v>
      </c>
      <c r="G6664">
        <v>29612</v>
      </c>
    </row>
    <row r="6665" spans="1:7" x14ac:dyDescent="0.4">
      <c r="A6665" s="1">
        <v>43981</v>
      </c>
      <c r="B6665" t="s">
        <v>15</v>
      </c>
      <c r="C6665" t="s">
        <v>71</v>
      </c>
      <c r="D6665" t="str">
        <f>TRIM(COVID_STATE[[#This Row],[ REGION_HOLD]])</f>
        <v>South</v>
      </c>
      <c r="E6665">
        <v>1026</v>
      </c>
      <c r="F6665">
        <v>15</v>
      </c>
      <c r="G6665">
        <v>903</v>
      </c>
    </row>
    <row r="6666" spans="1:7" x14ac:dyDescent="0.4">
      <c r="A6666" s="1">
        <v>43981</v>
      </c>
      <c r="B6666" t="s">
        <v>43</v>
      </c>
      <c r="C6666" t="s">
        <v>75</v>
      </c>
      <c r="D6666" t="str">
        <f>TRIM(COVID_STATE[[#This Row],[ REGION_HOLD]])</f>
        <v>Midwest</v>
      </c>
      <c r="E6666">
        <v>34</v>
      </c>
      <c r="F6666">
        <v>1</v>
      </c>
      <c r="G6666">
        <v>63</v>
      </c>
    </row>
    <row r="6667" spans="1:7" x14ac:dyDescent="0.4">
      <c r="A6667" s="1">
        <v>43981</v>
      </c>
      <c r="B6667" t="s">
        <v>36</v>
      </c>
      <c r="C6667" t="s">
        <v>75</v>
      </c>
      <c r="D6667" t="str">
        <f>TRIM(COVID_STATE[[#This Row],[ REGION_HOLD]])</f>
        <v>Midwest</v>
      </c>
      <c r="E6667">
        <v>468</v>
      </c>
      <c r="F6667">
        <v>18</v>
      </c>
      <c r="G6667">
        <v>2149</v>
      </c>
    </row>
    <row r="6668" spans="1:7" x14ac:dyDescent="0.4">
      <c r="A6668" s="1">
        <v>43981</v>
      </c>
      <c r="B6668" t="s">
        <v>25</v>
      </c>
      <c r="C6668" t="s">
        <v>71</v>
      </c>
      <c r="D6668" t="str">
        <f>TRIM(COVID_STATE[[#This Row],[ REGION_HOLD]])</f>
        <v>South</v>
      </c>
      <c r="E6668">
        <v>80</v>
      </c>
      <c r="F6668">
        <v>5</v>
      </c>
      <c r="G6668">
        <v>334</v>
      </c>
    </row>
    <row r="6669" spans="1:7" x14ac:dyDescent="0.4">
      <c r="A6669" s="1">
        <v>43981</v>
      </c>
      <c r="B6669" t="s">
        <v>9</v>
      </c>
      <c r="C6669" t="s">
        <v>73</v>
      </c>
      <c r="D6669" t="str">
        <f>TRIM(COVID_STATE[[#This Row],[ REGION_HOLD]])</f>
        <v>West</v>
      </c>
      <c r="E6669">
        <v>52</v>
      </c>
      <c r="F6669">
        <v>2</v>
      </c>
      <c r="G6669">
        <v>153</v>
      </c>
    </row>
    <row r="6670" spans="1:7" x14ac:dyDescent="0.4">
      <c r="A6670" s="1">
        <v>43981</v>
      </c>
      <c r="B6670" t="s">
        <v>26</v>
      </c>
      <c r="C6670" t="s">
        <v>74</v>
      </c>
      <c r="D6670" t="str">
        <f>TRIM(COVID_STATE[[#This Row],[ REGION_HOLD]])</f>
        <v>Northeast</v>
      </c>
      <c r="E6670">
        <v>716</v>
      </c>
      <c r="F6670">
        <v>70</v>
      </c>
      <c r="G6670">
        <v>5537</v>
      </c>
    </row>
    <row r="6671" spans="1:7" x14ac:dyDescent="0.4">
      <c r="A6671" s="1">
        <v>43981</v>
      </c>
      <c r="B6671" t="s">
        <v>12</v>
      </c>
      <c r="C6671" t="s">
        <v>74</v>
      </c>
      <c r="D6671" t="str">
        <f>TRIM(COVID_STATE[[#This Row],[ REGION_HOLD]])</f>
        <v>Northeast</v>
      </c>
      <c r="E6671">
        <v>184</v>
      </c>
      <c r="F6671">
        <v>18</v>
      </c>
      <c r="G6671">
        <v>711</v>
      </c>
    </row>
    <row r="6672" spans="1:7" x14ac:dyDescent="0.4">
      <c r="A6672" s="1">
        <v>43981</v>
      </c>
      <c r="B6672" t="s">
        <v>27</v>
      </c>
      <c r="C6672" t="s">
        <v>71</v>
      </c>
      <c r="D6672" t="str">
        <f>TRIM(COVID_STATE[[#This Row],[ REGION_HOLD]])</f>
        <v>South</v>
      </c>
      <c r="E6672">
        <v>263</v>
      </c>
      <c r="F6672">
        <v>4</v>
      </c>
      <c r="G6672">
        <v>487</v>
      </c>
    </row>
    <row r="6673" spans="1:7" x14ac:dyDescent="0.4">
      <c r="A6673" s="1">
        <v>43981</v>
      </c>
      <c r="B6673" t="s">
        <v>38</v>
      </c>
      <c r="C6673" t="s">
        <v>75</v>
      </c>
      <c r="D6673" t="str">
        <f>TRIM(COVID_STATE[[#This Row],[ REGION_HOLD]])</f>
        <v>Midwest</v>
      </c>
      <c r="E6673">
        <v>94</v>
      </c>
      <c r="F6673">
        <v>3</v>
      </c>
      <c r="G6673">
        <v>62</v>
      </c>
    </row>
    <row r="6674" spans="1:7" x14ac:dyDescent="0.4">
      <c r="A6674" s="1">
        <v>43981</v>
      </c>
      <c r="B6674" t="s">
        <v>20</v>
      </c>
      <c r="C6674" t="s">
        <v>71</v>
      </c>
      <c r="D6674" t="str">
        <f>TRIM(COVID_STATE[[#This Row],[ REGION_HOLD]])</f>
        <v>South</v>
      </c>
      <c r="E6674">
        <v>477</v>
      </c>
      <c r="F6674">
        <v>4</v>
      </c>
      <c r="G6674">
        <v>360</v>
      </c>
    </row>
    <row r="6675" spans="1:7" x14ac:dyDescent="0.4">
      <c r="A6675" s="1">
        <v>43981</v>
      </c>
      <c r="B6675" t="s">
        <v>6</v>
      </c>
      <c r="C6675" t="s">
        <v>71</v>
      </c>
      <c r="D6675" t="str">
        <f>TRIM(COVID_STATE[[#This Row],[ REGION_HOLD]])</f>
        <v>South</v>
      </c>
      <c r="E6675">
        <v>1323</v>
      </c>
      <c r="F6675">
        <v>31</v>
      </c>
      <c r="G6675">
        <v>1676</v>
      </c>
    </row>
    <row r="6676" spans="1:7" x14ac:dyDescent="0.4">
      <c r="A6676" s="1">
        <v>43981</v>
      </c>
      <c r="B6676" t="s">
        <v>8</v>
      </c>
      <c r="C6676" t="s">
        <v>73</v>
      </c>
      <c r="D6676" t="str">
        <f>TRIM(COVID_STATE[[#This Row],[ REGION_HOLD]])</f>
        <v>West</v>
      </c>
      <c r="E6676">
        <v>269</v>
      </c>
      <c r="F6676">
        <v>5</v>
      </c>
      <c r="G6676">
        <v>112</v>
      </c>
    </row>
    <row r="6677" spans="1:7" x14ac:dyDescent="0.4">
      <c r="A6677" s="1">
        <v>43981</v>
      </c>
      <c r="B6677" t="s">
        <v>31</v>
      </c>
      <c r="C6677" t="s">
        <v>74</v>
      </c>
      <c r="D6677" t="str">
        <f>TRIM(COVID_STATE[[#This Row],[ REGION_HOLD]])</f>
        <v>Northeast</v>
      </c>
      <c r="E6677">
        <v>2</v>
      </c>
      <c r="F6677">
        <v>0</v>
      </c>
      <c r="G6677">
        <v>55</v>
      </c>
    </row>
    <row r="6678" spans="1:7" x14ac:dyDescent="0.4">
      <c r="A6678" s="1">
        <v>43981</v>
      </c>
      <c r="B6678" t="s">
        <v>32</v>
      </c>
      <c r="C6678" t="s">
        <v>71</v>
      </c>
      <c r="D6678" t="str">
        <f>TRIM(COVID_STATE[[#This Row],[ REGION_HOLD]])</f>
        <v>South</v>
      </c>
      <c r="E6678">
        <v>1078</v>
      </c>
      <c r="F6678">
        <v>12</v>
      </c>
      <c r="G6678">
        <v>1370</v>
      </c>
    </row>
    <row r="6679" spans="1:7" x14ac:dyDescent="0.4">
      <c r="A6679" s="1">
        <v>43981</v>
      </c>
      <c r="B6679" t="s">
        <v>0</v>
      </c>
      <c r="C6679" t="s">
        <v>73</v>
      </c>
      <c r="D6679" t="str">
        <f>TRIM(COVID_STATE[[#This Row],[ REGION_HOLD]])</f>
        <v>West</v>
      </c>
      <c r="E6679">
        <v>241</v>
      </c>
      <c r="F6679">
        <v>6</v>
      </c>
      <c r="G6679">
        <v>1126</v>
      </c>
    </row>
    <row r="6680" spans="1:7" x14ac:dyDescent="0.4">
      <c r="A6680" s="1">
        <v>43981</v>
      </c>
      <c r="B6680" t="s">
        <v>50</v>
      </c>
      <c r="C6680" t="s">
        <v>71</v>
      </c>
      <c r="D6680" t="str">
        <f>TRIM(COVID_STATE[[#This Row],[ REGION_HOLD]])</f>
        <v>South</v>
      </c>
      <c r="E6680">
        <v>17</v>
      </c>
      <c r="F6680">
        <v>1</v>
      </c>
      <c r="G6680">
        <v>75</v>
      </c>
    </row>
    <row r="6681" spans="1:7" x14ac:dyDescent="0.4">
      <c r="A6681" s="1">
        <v>43981</v>
      </c>
      <c r="B6681" t="s">
        <v>5</v>
      </c>
      <c r="C6681" t="s">
        <v>75</v>
      </c>
      <c r="D6681" t="str">
        <f>TRIM(COVID_STATE[[#This Row],[ REGION_HOLD]])</f>
        <v>Midwest</v>
      </c>
      <c r="E6681">
        <v>465</v>
      </c>
      <c r="F6681">
        <v>19</v>
      </c>
      <c r="G6681">
        <v>588</v>
      </c>
    </row>
    <row r="6682" spans="1:7" x14ac:dyDescent="0.4">
      <c r="A6682" s="1">
        <v>43981</v>
      </c>
      <c r="B6682" t="s">
        <v>44</v>
      </c>
      <c r="C6682" t="s">
        <v>73</v>
      </c>
      <c r="D6682" t="str">
        <f>TRIM(COVID_STATE[[#This Row],[ REGION_HOLD]])</f>
        <v>West</v>
      </c>
      <c r="E6682">
        <v>7</v>
      </c>
      <c r="F6682">
        <v>1</v>
      </c>
      <c r="G6682">
        <v>16</v>
      </c>
    </row>
    <row r="6683" spans="1:7" x14ac:dyDescent="0.4">
      <c r="A6683" s="1">
        <v>43982</v>
      </c>
      <c r="B6683" t="s">
        <v>47</v>
      </c>
      <c r="C6683" t="s">
        <v>71</v>
      </c>
      <c r="D6683" t="str">
        <f>TRIM(COVID_STATE[[#This Row],[ REGION_HOLD]])</f>
        <v>South</v>
      </c>
      <c r="E6683">
        <v>593</v>
      </c>
      <c r="F6683">
        <v>12</v>
      </c>
      <c r="G6683">
        <v>630</v>
      </c>
    </row>
    <row r="6684" spans="1:7" x14ac:dyDescent="0.4">
      <c r="A6684" s="1">
        <v>43982</v>
      </c>
      <c r="B6684" t="s">
        <v>45</v>
      </c>
      <c r="C6684" t="s">
        <v>73</v>
      </c>
      <c r="D6684" t="str">
        <f>TRIM(COVID_STATE[[#This Row],[ REGION_HOLD]])</f>
        <v>West</v>
      </c>
      <c r="E6684">
        <v>28</v>
      </c>
      <c r="F6684">
        <v>0</v>
      </c>
      <c r="G6684">
        <v>8</v>
      </c>
    </row>
    <row r="6685" spans="1:7" x14ac:dyDescent="0.4">
      <c r="A6685" s="1">
        <v>43982</v>
      </c>
      <c r="B6685" t="s">
        <v>3</v>
      </c>
      <c r="C6685" t="s">
        <v>73</v>
      </c>
      <c r="D6685" t="str">
        <f>TRIM(COVID_STATE[[#This Row],[ REGION_HOLD]])</f>
        <v>West</v>
      </c>
      <c r="E6685">
        <v>681</v>
      </c>
      <c r="F6685">
        <v>3</v>
      </c>
      <c r="G6685">
        <v>906</v>
      </c>
    </row>
    <row r="6686" spans="1:7" x14ac:dyDescent="0.4">
      <c r="A6686" s="1">
        <v>43982</v>
      </c>
      <c r="B6686" t="s">
        <v>39</v>
      </c>
      <c r="C6686" t="s">
        <v>71</v>
      </c>
      <c r="D6686" t="str">
        <f>TRIM(COVID_STATE[[#This Row],[ REGION_HOLD]])</f>
        <v>South</v>
      </c>
      <c r="E6686">
        <v>240</v>
      </c>
      <c r="F6686">
        <v>0</v>
      </c>
      <c r="G6686">
        <v>133</v>
      </c>
    </row>
    <row r="6687" spans="1:7" x14ac:dyDescent="0.4">
      <c r="A6687" s="1">
        <v>43982</v>
      </c>
      <c r="B6687" t="s">
        <v>2</v>
      </c>
      <c r="C6687" t="s">
        <v>73</v>
      </c>
      <c r="D6687" t="str">
        <f>TRIM(COVID_STATE[[#This Row],[ REGION_HOLD]])</f>
        <v>West</v>
      </c>
      <c r="E6687">
        <v>3014</v>
      </c>
      <c r="F6687">
        <v>28</v>
      </c>
      <c r="G6687">
        <v>4242</v>
      </c>
    </row>
    <row r="6688" spans="1:7" x14ac:dyDescent="0.4">
      <c r="A6688" s="1">
        <v>43982</v>
      </c>
      <c r="B6688" t="s">
        <v>17</v>
      </c>
      <c r="C6688" t="s">
        <v>73</v>
      </c>
      <c r="D6688" t="str">
        <f>TRIM(COVID_STATE[[#This Row],[ REGION_HOLD]])</f>
        <v>West</v>
      </c>
      <c r="E6688">
        <v>280</v>
      </c>
      <c r="F6688">
        <v>2</v>
      </c>
      <c r="G6688">
        <v>1445</v>
      </c>
    </row>
    <row r="6689" spans="1:7" x14ac:dyDescent="0.4">
      <c r="A6689" s="1">
        <v>43982</v>
      </c>
      <c r="B6689" t="s">
        <v>33</v>
      </c>
      <c r="C6689" t="s">
        <v>74</v>
      </c>
      <c r="D6689" t="str">
        <f>TRIM(COVID_STATE[[#This Row],[ REGION_HOLD]])</f>
        <v>Northeast</v>
      </c>
      <c r="E6689">
        <v>179</v>
      </c>
      <c r="F6689">
        <v>32</v>
      </c>
      <c r="G6689">
        <v>3944</v>
      </c>
    </row>
    <row r="6690" spans="1:7" x14ac:dyDescent="0.4">
      <c r="A6690" s="1">
        <v>43982</v>
      </c>
      <c r="B6690" t="s">
        <v>40</v>
      </c>
      <c r="C6690" t="s">
        <v>71</v>
      </c>
      <c r="D6690" t="str">
        <f>TRIM(COVID_STATE[[#This Row],[ REGION_HOLD]])</f>
        <v>South</v>
      </c>
      <c r="E6690">
        <v>76</v>
      </c>
      <c r="F6690">
        <v>5</v>
      </c>
      <c r="G6690">
        <v>366</v>
      </c>
    </row>
    <row r="6691" spans="1:7" x14ac:dyDescent="0.4">
      <c r="A6691" s="1">
        <v>43982</v>
      </c>
      <c r="B6691" t="s">
        <v>28</v>
      </c>
      <c r="C6691" t="s">
        <v>71</v>
      </c>
      <c r="D6691" t="str">
        <f>TRIM(COVID_STATE[[#This Row],[ REGION_HOLD]])</f>
        <v>South</v>
      </c>
      <c r="E6691">
        <v>84</v>
      </c>
      <c r="F6691">
        <v>4</v>
      </c>
      <c r="G6691">
        <v>466</v>
      </c>
    </row>
    <row r="6692" spans="1:7" x14ac:dyDescent="0.4">
      <c r="A6692" s="1">
        <v>43982</v>
      </c>
      <c r="B6692" t="s">
        <v>10</v>
      </c>
      <c r="C6692" t="s">
        <v>71</v>
      </c>
      <c r="D6692" t="str">
        <f>TRIM(COVID_STATE[[#This Row],[ REGION_HOLD]])</f>
        <v>South</v>
      </c>
      <c r="E6692">
        <v>739</v>
      </c>
      <c r="F6692">
        <v>4</v>
      </c>
      <c r="G6692">
        <v>2450</v>
      </c>
    </row>
    <row r="6693" spans="1:7" x14ac:dyDescent="0.4">
      <c r="A6693" s="1">
        <v>43982</v>
      </c>
      <c r="B6693" t="s">
        <v>13</v>
      </c>
      <c r="C6693" t="s">
        <v>71</v>
      </c>
      <c r="D6693" t="str">
        <f>TRIM(COVID_STATE[[#This Row],[ REGION_HOLD]])</f>
        <v>South</v>
      </c>
      <c r="E6693">
        <v>715</v>
      </c>
      <c r="F6693">
        <v>46</v>
      </c>
      <c r="G6693">
        <v>2019</v>
      </c>
    </row>
    <row r="6694" spans="1:7" x14ac:dyDescent="0.4">
      <c r="A6694" s="1">
        <v>43982</v>
      </c>
      <c r="B6694" t="s">
        <v>21</v>
      </c>
      <c r="C6694" t="s">
        <v>73</v>
      </c>
      <c r="D6694" t="str">
        <f>TRIM(COVID_STATE[[#This Row],[ REGION_HOLD]])</f>
        <v>West</v>
      </c>
      <c r="E6694">
        <v>1</v>
      </c>
      <c r="F6694">
        <v>0</v>
      </c>
      <c r="G6694">
        <v>17</v>
      </c>
    </row>
    <row r="6695" spans="1:7" x14ac:dyDescent="0.4">
      <c r="A6695" s="1">
        <v>43982</v>
      </c>
      <c r="B6695" t="s">
        <v>48</v>
      </c>
      <c r="C6695" t="s">
        <v>73</v>
      </c>
      <c r="D6695" t="str">
        <f>TRIM(COVID_STATE[[#This Row],[ REGION_HOLD]])</f>
        <v>West</v>
      </c>
      <c r="E6695">
        <v>15</v>
      </c>
      <c r="F6695">
        <v>0</v>
      </c>
      <c r="G6695">
        <v>82</v>
      </c>
    </row>
    <row r="6696" spans="1:7" x14ac:dyDescent="0.4">
      <c r="A6696" s="1">
        <v>43982</v>
      </c>
      <c r="B6696" t="s">
        <v>1</v>
      </c>
      <c r="C6696" t="s">
        <v>75</v>
      </c>
      <c r="D6696" t="str">
        <f>TRIM(COVID_STATE[[#This Row],[ REGION_HOLD]])</f>
        <v>Midwest</v>
      </c>
      <c r="E6696">
        <v>1298</v>
      </c>
      <c r="F6696">
        <v>58</v>
      </c>
      <c r="G6696">
        <v>5426</v>
      </c>
    </row>
    <row r="6697" spans="1:7" x14ac:dyDescent="0.4">
      <c r="A6697" s="1">
        <v>43982</v>
      </c>
      <c r="B6697" t="s">
        <v>22</v>
      </c>
      <c r="C6697" t="s">
        <v>75</v>
      </c>
      <c r="D6697" t="str">
        <f>TRIM(COVID_STATE[[#This Row],[ REGION_HOLD]])</f>
        <v>Midwest</v>
      </c>
      <c r="E6697">
        <v>365</v>
      </c>
      <c r="F6697">
        <v>9</v>
      </c>
      <c r="G6697">
        <v>2134</v>
      </c>
    </row>
    <row r="6698" spans="1:7" x14ac:dyDescent="0.4">
      <c r="A6698" s="1">
        <v>43982</v>
      </c>
      <c r="B6698" t="s">
        <v>34</v>
      </c>
      <c r="C6698" t="s">
        <v>75</v>
      </c>
      <c r="D6698" t="str">
        <f>TRIM(COVID_STATE[[#This Row],[ REGION_HOLD]])</f>
        <v>Midwest</v>
      </c>
      <c r="E6698">
        <v>285</v>
      </c>
      <c r="F6698">
        <v>6</v>
      </c>
      <c r="G6698">
        <v>537</v>
      </c>
    </row>
    <row r="6699" spans="1:7" x14ac:dyDescent="0.4">
      <c r="A6699" s="1">
        <v>43982</v>
      </c>
      <c r="B6699" t="s">
        <v>29</v>
      </c>
      <c r="C6699" t="s">
        <v>75</v>
      </c>
      <c r="D6699" t="str">
        <f>TRIM(COVID_STATE[[#This Row],[ REGION_HOLD]])</f>
        <v>Midwest</v>
      </c>
      <c r="E6699">
        <v>31</v>
      </c>
      <c r="F6699">
        <v>2</v>
      </c>
      <c r="G6699">
        <v>211</v>
      </c>
    </row>
    <row r="6700" spans="1:7" x14ac:dyDescent="0.4">
      <c r="A6700" s="1">
        <v>43982</v>
      </c>
      <c r="B6700" t="s">
        <v>23</v>
      </c>
      <c r="C6700" t="s">
        <v>71</v>
      </c>
      <c r="D6700" t="str">
        <f>TRIM(COVID_STATE[[#This Row],[ REGION_HOLD]])</f>
        <v>South</v>
      </c>
      <c r="E6700">
        <v>50</v>
      </c>
      <c r="F6700">
        <v>0</v>
      </c>
      <c r="G6700">
        <v>441</v>
      </c>
    </row>
    <row r="6701" spans="1:7" x14ac:dyDescent="0.4">
      <c r="A6701" s="1">
        <v>43982</v>
      </c>
      <c r="B6701" t="s">
        <v>35</v>
      </c>
      <c r="C6701" t="s">
        <v>71</v>
      </c>
      <c r="D6701" t="str">
        <f>TRIM(COVID_STATE[[#This Row],[ REGION_HOLD]])</f>
        <v>South</v>
      </c>
      <c r="E6701">
        <v>339</v>
      </c>
      <c r="F6701">
        <v>6</v>
      </c>
      <c r="G6701">
        <v>2791</v>
      </c>
    </row>
    <row r="6702" spans="1:7" x14ac:dyDescent="0.4">
      <c r="A6702" s="1">
        <v>43982</v>
      </c>
      <c r="B6702" t="s">
        <v>46</v>
      </c>
      <c r="C6702" t="s">
        <v>74</v>
      </c>
      <c r="D6702" t="str">
        <f>TRIM(COVID_STATE[[#This Row],[ REGION_HOLD]])</f>
        <v>Northeast</v>
      </c>
      <c r="E6702">
        <v>43</v>
      </c>
      <c r="F6702">
        <v>0</v>
      </c>
      <c r="G6702">
        <v>89</v>
      </c>
    </row>
    <row r="6703" spans="1:7" x14ac:dyDescent="0.4">
      <c r="A6703" s="1">
        <v>43982</v>
      </c>
      <c r="B6703" t="s">
        <v>18</v>
      </c>
      <c r="C6703" t="s">
        <v>71</v>
      </c>
      <c r="D6703" t="str">
        <f>TRIM(COVID_STATE[[#This Row],[ REGION_HOLD]])</f>
        <v>South</v>
      </c>
      <c r="E6703">
        <v>794</v>
      </c>
      <c r="F6703">
        <v>23</v>
      </c>
      <c r="G6703">
        <v>2532</v>
      </c>
    </row>
    <row r="6704" spans="1:7" x14ac:dyDescent="0.4">
      <c r="A6704" s="1">
        <v>43982</v>
      </c>
      <c r="B6704" t="s">
        <v>4</v>
      </c>
      <c r="C6704" t="s">
        <v>74</v>
      </c>
      <c r="D6704" t="str">
        <f>TRIM(COVID_STATE[[#This Row],[ REGION_HOLD]])</f>
        <v>Northeast</v>
      </c>
      <c r="E6704">
        <v>664</v>
      </c>
      <c r="F6704">
        <v>78</v>
      </c>
      <c r="G6704">
        <v>6846</v>
      </c>
    </row>
    <row r="6705" spans="1:7" x14ac:dyDescent="0.4">
      <c r="A6705" s="1">
        <v>43982</v>
      </c>
      <c r="B6705" t="s">
        <v>37</v>
      </c>
      <c r="C6705" t="s">
        <v>75</v>
      </c>
      <c r="D6705" t="str">
        <f>TRIM(COVID_STATE[[#This Row],[ REGION_HOLD]])</f>
        <v>Midwest</v>
      </c>
      <c r="E6705">
        <v>507</v>
      </c>
      <c r="F6705">
        <v>28</v>
      </c>
      <c r="G6705">
        <v>5491</v>
      </c>
    </row>
    <row r="6706" spans="1:7" x14ac:dyDescent="0.4">
      <c r="A6706" s="1">
        <v>43982</v>
      </c>
      <c r="B6706" t="s">
        <v>24</v>
      </c>
      <c r="C6706" t="s">
        <v>75</v>
      </c>
      <c r="D6706" t="str">
        <f>TRIM(COVID_STATE[[#This Row],[ REGION_HOLD]])</f>
        <v>Midwest</v>
      </c>
      <c r="E6706">
        <v>660</v>
      </c>
      <c r="F6706">
        <v>14</v>
      </c>
      <c r="G6706">
        <v>1050</v>
      </c>
    </row>
    <row r="6707" spans="1:7" x14ac:dyDescent="0.4">
      <c r="A6707" s="1">
        <v>43982</v>
      </c>
      <c r="B6707" t="s">
        <v>41</v>
      </c>
      <c r="C6707" t="s">
        <v>71</v>
      </c>
      <c r="D6707" t="str">
        <f>TRIM(COVID_STATE[[#This Row],[ REGION_HOLD]])</f>
        <v>South</v>
      </c>
      <c r="E6707">
        <v>272</v>
      </c>
      <c r="F6707">
        <v>11</v>
      </c>
      <c r="G6707">
        <v>734</v>
      </c>
    </row>
    <row r="6708" spans="1:7" x14ac:dyDescent="0.4">
      <c r="A6708" s="1">
        <v>43982</v>
      </c>
      <c r="B6708" t="s">
        <v>30</v>
      </c>
      <c r="C6708" t="s">
        <v>75</v>
      </c>
      <c r="D6708" t="str">
        <f>TRIM(COVID_STATE[[#This Row],[ REGION_HOLD]])</f>
        <v>Midwest</v>
      </c>
      <c r="E6708">
        <v>179</v>
      </c>
      <c r="F6708">
        <v>2</v>
      </c>
      <c r="G6708">
        <v>784</v>
      </c>
    </row>
    <row r="6709" spans="1:7" x14ac:dyDescent="0.4">
      <c r="A6709" s="1">
        <v>43982</v>
      </c>
      <c r="B6709" t="s">
        <v>49</v>
      </c>
      <c r="C6709" t="s">
        <v>73</v>
      </c>
      <c r="D6709" t="str">
        <f>TRIM(COVID_STATE[[#This Row],[ REGION_HOLD]])</f>
        <v>West</v>
      </c>
      <c r="E6709">
        <v>10</v>
      </c>
      <c r="F6709">
        <v>0</v>
      </c>
      <c r="G6709">
        <v>17</v>
      </c>
    </row>
    <row r="6710" spans="1:7" x14ac:dyDescent="0.4">
      <c r="A6710" s="1">
        <v>43982</v>
      </c>
      <c r="B6710" t="s">
        <v>7</v>
      </c>
      <c r="C6710" t="s">
        <v>75</v>
      </c>
      <c r="D6710" t="str">
        <f>TRIM(COVID_STATE[[#This Row],[ REGION_HOLD]])</f>
        <v>Midwest</v>
      </c>
      <c r="E6710">
        <v>196</v>
      </c>
      <c r="F6710">
        <v>1</v>
      </c>
      <c r="G6710">
        <v>178</v>
      </c>
    </row>
    <row r="6711" spans="1:7" x14ac:dyDescent="0.4">
      <c r="A6711" s="1">
        <v>43982</v>
      </c>
      <c r="B6711" t="s">
        <v>19</v>
      </c>
      <c r="C6711" t="s">
        <v>73</v>
      </c>
      <c r="D6711" t="str">
        <f>TRIM(COVID_STATE[[#This Row],[ REGION_HOLD]])</f>
        <v>West</v>
      </c>
      <c r="E6711">
        <v>109</v>
      </c>
      <c r="F6711">
        <v>2</v>
      </c>
      <c r="G6711">
        <v>419</v>
      </c>
    </row>
    <row r="6712" spans="1:7" x14ac:dyDescent="0.4">
      <c r="A6712" s="1">
        <v>43982</v>
      </c>
      <c r="B6712" t="s">
        <v>14</v>
      </c>
      <c r="C6712" t="s">
        <v>74</v>
      </c>
      <c r="D6712" t="str">
        <f>TRIM(COVID_STATE[[#This Row],[ REGION_HOLD]])</f>
        <v>Northeast</v>
      </c>
      <c r="E6712">
        <v>106</v>
      </c>
      <c r="F6712">
        <v>3</v>
      </c>
      <c r="G6712">
        <v>245</v>
      </c>
    </row>
    <row r="6713" spans="1:7" x14ac:dyDescent="0.4">
      <c r="A6713" s="1">
        <v>43982</v>
      </c>
      <c r="B6713" t="s">
        <v>16</v>
      </c>
      <c r="C6713" t="s">
        <v>74</v>
      </c>
      <c r="D6713" t="str">
        <f>TRIM(COVID_STATE[[#This Row],[ REGION_HOLD]])</f>
        <v>Northeast</v>
      </c>
      <c r="E6713">
        <v>837</v>
      </c>
      <c r="F6713">
        <v>64</v>
      </c>
      <c r="G6713">
        <v>11698</v>
      </c>
    </row>
    <row r="6714" spans="1:7" x14ac:dyDescent="0.4">
      <c r="A6714" s="1">
        <v>43982</v>
      </c>
      <c r="B6714" t="s">
        <v>42</v>
      </c>
      <c r="C6714" t="s">
        <v>73</v>
      </c>
      <c r="D6714" t="str">
        <f>TRIM(COVID_STATE[[#This Row],[ REGION_HOLD]])</f>
        <v>West</v>
      </c>
      <c r="E6714">
        <v>65</v>
      </c>
      <c r="F6714">
        <v>5</v>
      </c>
      <c r="G6714">
        <v>356</v>
      </c>
    </row>
    <row r="6715" spans="1:7" x14ac:dyDescent="0.4">
      <c r="A6715" s="1">
        <v>43982</v>
      </c>
      <c r="B6715" t="s">
        <v>11</v>
      </c>
      <c r="C6715" t="s">
        <v>74</v>
      </c>
      <c r="D6715" t="str">
        <f>TRIM(COVID_STATE[[#This Row],[ REGION_HOLD]])</f>
        <v>Northeast</v>
      </c>
      <c r="E6715">
        <v>1104</v>
      </c>
      <c r="F6715">
        <v>87</v>
      </c>
      <c r="G6715">
        <v>29699</v>
      </c>
    </row>
    <row r="6716" spans="1:7" x14ac:dyDescent="0.4">
      <c r="A6716" s="1">
        <v>43982</v>
      </c>
      <c r="B6716" t="s">
        <v>15</v>
      </c>
      <c r="C6716" t="s">
        <v>71</v>
      </c>
      <c r="D6716" t="str">
        <f>TRIM(COVID_STATE[[#This Row],[ REGION_HOLD]])</f>
        <v>South</v>
      </c>
      <c r="E6716">
        <v>925</v>
      </c>
      <c r="F6716">
        <v>8</v>
      </c>
      <c r="G6716">
        <v>911</v>
      </c>
    </row>
    <row r="6717" spans="1:7" x14ac:dyDescent="0.4">
      <c r="A6717" s="1">
        <v>43982</v>
      </c>
      <c r="B6717" t="s">
        <v>43</v>
      </c>
      <c r="C6717" t="s">
        <v>75</v>
      </c>
      <c r="D6717" t="str">
        <f>TRIM(COVID_STATE[[#This Row],[ REGION_HOLD]])</f>
        <v>Midwest</v>
      </c>
      <c r="E6717">
        <v>23</v>
      </c>
      <c r="F6717">
        <v>1</v>
      </c>
      <c r="G6717">
        <v>64</v>
      </c>
    </row>
    <row r="6718" spans="1:7" x14ac:dyDescent="0.4">
      <c r="A6718" s="1">
        <v>43982</v>
      </c>
      <c r="B6718" t="s">
        <v>36</v>
      </c>
      <c r="C6718" t="s">
        <v>75</v>
      </c>
      <c r="D6718" t="str">
        <f>TRIM(COVID_STATE[[#This Row],[ REGION_HOLD]])</f>
        <v>Midwest</v>
      </c>
      <c r="E6718">
        <v>479</v>
      </c>
      <c r="F6718">
        <v>6</v>
      </c>
      <c r="G6718">
        <v>2155</v>
      </c>
    </row>
    <row r="6719" spans="1:7" x14ac:dyDescent="0.4">
      <c r="A6719" s="1">
        <v>43982</v>
      </c>
      <c r="B6719" t="s">
        <v>25</v>
      </c>
      <c r="C6719" t="s">
        <v>71</v>
      </c>
      <c r="D6719" t="str">
        <f>TRIM(COVID_STATE[[#This Row],[ REGION_HOLD]])</f>
        <v>South</v>
      </c>
      <c r="E6719">
        <v>88</v>
      </c>
      <c r="F6719">
        <v>0</v>
      </c>
      <c r="G6719">
        <v>334</v>
      </c>
    </row>
    <row r="6720" spans="1:7" x14ac:dyDescent="0.4">
      <c r="A6720" s="1">
        <v>43982</v>
      </c>
      <c r="B6720" t="s">
        <v>9</v>
      </c>
      <c r="C6720" t="s">
        <v>73</v>
      </c>
      <c r="D6720" t="str">
        <f>TRIM(COVID_STATE[[#This Row],[ REGION_HOLD]])</f>
        <v>West</v>
      </c>
      <c r="E6720">
        <v>58</v>
      </c>
      <c r="F6720">
        <v>0</v>
      </c>
      <c r="G6720">
        <v>153</v>
      </c>
    </row>
    <row r="6721" spans="1:7" x14ac:dyDescent="0.4">
      <c r="A6721" s="1">
        <v>43982</v>
      </c>
      <c r="B6721" t="s">
        <v>26</v>
      </c>
      <c r="C6721" t="s">
        <v>74</v>
      </c>
      <c r="D6721" t="str">
        <f>TRIM(COVID_STATE[[#This Row],[ REGION_HOLD]])</f>
        <v>Northeast</v>
      </c>
      <c r="E6721">
        <v>429</v>
      </c>
      <c r="F6721">
        <v>18</v>
      </c>
      <c r="G6721">
        <v>5555</v>
      </c>
    </row>
    <row r="6722" spans="1:7" x14ac:dyDescent="0.4">
      <c r="A6722" s="1">
        <v>43982</v>
      </c>
      <c r="B6722" t="s">
        <v>12</v>
      </c>
      <c r="C6722" t="s">
        <v>74</v>
      </c>
      <c r="D6722" t="str">
        <f>TRIM(COVID_STATE[[#This Row],[ REGION_HOLD]])</f>
        <v>Northeast</v>
      </c>
      <c r="E6722">
        <v>109</v>
      </c>
      <c r="F6722">
        <v>7</v>
      </c>
      <c r="G6722">
        <v>718</v>
      </c>
    </row>
    <row r="6723" spans="1:7" x14ac:dyDescent="0.4">
      <c r="A6723" s="1">
        <v>43982</v>
      </c>
      <c r="B6723" t="s">
        <v>27</v>
      </c>
      <c r="C6723" t="s">
        <v>71</v>
      </c>
      <c r="D6723" t="str">
        <f>TRIM(COVID_STATE[[#This Row],[ REGION_HOLD]])</f>
        <v>South</v>
      </c>
      <c r="E6723">
        <v>467</v>
      </c>
      <c r="F6723">
        <v>7</v>
      </c>
      <c r="G6723">
        <v>494</v>
      </c>
    </row>
    <row r="6724" spans="1:7" x14ac:dyDescent="0.4">
      <c r="A6724" s="1">
        <v>43982</v>
      </c>
      <c r="B6724" t="s">
        <v>38</v>
      </c>
      <c r="C6724" t="s">
        <v>75</v>
      </c>
      <c r="D6724" t="str">
        <f>TRIM(COVID_STATE[[#This Row],[ REGION_HOLD]])</f>
        <v>Midwest</v>
      </c>
      <c r="E6724">
        <v>33</v>
      </c>
      <c r="F6724">
        <v>0</v>
      </c>
      <c r="G6724">
        <v>62</v>
      </c>
    </row>
    <row r="6725" spans="1:7" x14ac:dyDescent="0.4">
      <c r="A6725" s="1">
        <v>43982</v>
      </c>
      <c r="B6725" t="s">
        <v>20</v>
      </c>
      <c r="C6725" t="s">
        <v>71</v>
      </c>
      <c r="D6725" t="str">
        <f>TRIM(COVID_STATE[[#This Row],[ REGION_HOLD]])</f>
        <v>South</v>
      </c>
      <c r="E6725">
        <v>156</v>
      </c>
      <c r="F6725">
        <v>0</v>
      </c>
      <c r="G6725">
        <v>360</v>
      </c>
    </row>
    <row r="6726" spans="1:7" x14ac:dyDescent="0.4">
      <c r="A6726" s="1">
        <v>43982</v>
      </c>
      <c r="B6726" t="s">
        <v>6</v>
      </c>
      <c r="C6726" t="s">
        <v>71</v>
      </c>
      <c r="D6726" t="str">
        <f>TRIM(COVID_STATE[[#This Row],[ REGION_HOLD]])</f>
        <v>South</v>
      </c>
      <c r="E6726">
        <v>1578</v>
      </c>
      <c r="F6726">
        <v>7</v>
      </c>
      <c r="G6726">
        <v>1683</v>
      </c>
    </row>
    <row r="6727" spans="1:7" x14ac:dyDescent="0.4">
      <c r="A6727" s="1">
        <v>43982</v>
      </c>
      <c r="B6727" t="s">
        <v>8</v>
      </c>
      <c r="C6727" t="s">
        <v>73</v>
      </c>
      <c r="D6727" t="str">
        <f>TRIM(COVID_STATE[[#This Row],[ REGION_HOLD]])</f>
        <v>West</v>
      </c>
      <c r="E6727">
        <v>278</v>
      </c>
      <c r="F6727">
        <v>1</v>
      </c>
      <c r="G6727">
        <v>113</v>
      </c>
    </row>
    <row r="6728" spans="1:7" x14ac:dyDescent="0.4">
      <c r="A6728" s="1">
        <v>43982</v>
      </c>
      <c r="B6728" t="s">
        <v>31</v>
      </c>
      <c r="C6728" t="s">
        <v>74</v>
      </c>
      <c r="D6728" t="str">
        <f>TRIM(COVID_STATE[[#This Row],[ REGION_HOLD]])</f>
        <v>Northeast</v>
      </c>
      <c r="E6728">
        <v>4</v>
      </c>
      <c r="F6728">
        <v>0</v>
      </c>
      <c r="G6728">
        <v>55</v>
      </c>
    </row>
    <row r="6729" spans="1:7" x14ac:dyDescent="0.4">
      <c r="A6729" s="1">
        <v>43982</v>
      </c>
      <c r="B6729" t="s">
        <v>32</v>
      </c>
      <c r="C6729" t="s">
        <v>71</v>
      </c>
      <c r="D6729" t="str">
        <f>TRIM(COVID_STATE[[#This Row],[ REGION_HOLD]])</f>
        <v>South</v>
      </c>
      <c r="E6729">
        <v>996</v>
      </c>
      <c r="F6729">
        <v>5</v>
      </c>
      <c r="G6729">
        <v>1375</v>
      </c>
    </row>
    <row r="6730" spans="1:7" x14ac:dyDescent="0.4">
      <c r="A6730" s="1">
        <v>43982</v>
      </c>
      <c r="B6730" t="s">
        <v>0</v>
      </c>
      <c r="C6730" t="s">
        <v>73</v>
      </c>
      <c r="D6730" t="str">
        <f>TRIM(COVID_STATE[[#This Row],[ REGION_HOLD]])</f>
        <v>West</v>
      </c>
      <c r="E6730">
        <v>196</v>
      </c>
      <c r="F6730">
        <v>0</v>
      </c>
      <c r="G6730">
        <v>1126</v>
      </c>
    </row>
    <row r="6731" spans="1:7" x14ac:dyDescent="0.4">
      <c r="A6731" s="1">
        <v>43982</v>
      </c>
      <c r="B6731" t="s">
        <v>50</v>
      </c>
      <c r="C6731" t="s">
        <v>71</v>
      </c>
      <c r="D6731" t="str">
        <f>TRIM(COVID_STATE[[#This Row],[ REGION_HOLD]])</f>
        <v>South</v>
      </c>
      <c r="E6731">
        <v>21</v>
      </c>
      <c r="F6731">
        <v>0</v>
      </c>
      <c r="G6731">
        <v>75</v>
      </c>
    </row>
    <row r="6732" spans="1:7" x14ac:dyDescent="0.4">
      <c r="A6732" s="1">
        <v>43982</v>
      </c>
      <c r="B6732" t="s">
        <v>5</v>
      </c>
      <c r="C6732" t="s">
        <v>75</v>
      </c>
      <c r="D6732" t="str">
        <f>TRIM(COVID_STATE[[#This Row],[ REGION_HOLD]])</f>
        <v>Midwest</v>
      </c>
      <c r="E6732">
        <v>169</v>
      </c>
      <c r="F6732">
        <v>6</v>
      </c>
      <c r="G6732">
        <v>594</v>
      </c>
    </row>
    <row r="6733" spans="1:7" x14ac:dyDescent="0.4">
      <c r="A6733" s="1">
        <v>43982</v>
      </c>
      <c r="B6733" t="s">
        <v>44</v>
      </c>
      <c r="C6733" t="s">
        <v>73</v>
      </c>
      <c r="D6733" t="str">
        <f>TRIM(COVID_STATE[[#This Row],[ REGION_HOLD]])</f>
        <v>West</v>
      </c>
      <c r="E6733">
        <v>5</v>
      </c>
      <c r="F6733">
        <v>0</v>
      </c>
      <c r="G6733">
        <v>16</v>
      </c>
    </row>
    <row r="6734" spans="1:7" x14ac:dyDescent="0.4">
      <c r="A6734" s="1">
        <v>43983</v>
      </c>
      <c r="B6734" t="s">
        <v>47</v>
      </c>
      <c r="C6734" t="s">
        <v>71</v>
      </c>
      <c r="D6734" t="str">
        <f>TRIM(COVID_STATE[[#This Row],[ REGION_HOLD]])</f>
        <v>South</v>
      </c>
      <c r="E6734">
        <v>582</v>
      </c>
      <c r="F6734">
        <v>16</v>
      </c>
      <c r="G6734">
        <v>646</v>
      </c>
    </row>
    <row r="6735" spans="1:7" x14ac:dyDescent="0.4">
      <c r="A6735" s="1">
        <v>43983</v>
      </c>
      <c r="B6735" t="s">
        <v>45</v>
      </c>
      <c r="C6735" t="s">
        <v>73</v>
      </c>
      <c r="D6735" t="str">
        <f>TRIM(COVID_STATE[[#This Row],[ REGION_HOLD]])</f>
        <v>West</v>
      </c>
      <c r="E6735">
        <v>7</v>
      </c>
      <c r="F6735">
        <v>0</v>
      </c>
      <c r="G6735">
        <v>8</v>
      </c>
    </row>
    <row r="6736" spans="1:7" x14ac:dyDescent="0.4">
      <c r="A6736" s="1">
        <v>43983</v>
      </c>
      <c r="B6736" t="s">
        <v>3</v>
      </c>
      <c r="C6736" t="s">
        <v>73</v>
      </c>
      <c r="D6736" t="str">
        <f>TRIM(COVID_STATE[[#This Row],[ REGION_HOLD]])</f>
        <v>West</v>
      </c>
      <c r="E6736">
        <v>187</v>
      </c>
      <c r="F6736">
        <v>12</v>
      </c>
      <c r="G6736">
        <v>918</v>
      </c>
    </row>
    <row r="6737" spans="1:7" x14ac:dyDescent="0.4">
      <c r="A6737" s="1">
        <v>43983</v>
      </c>
      <c r="B6737" t="s">
        <v>39</v>
      </c>
      <c r="C6737" t="s">
        <v>71</v>
      </c>
      <c r="D6737" t="str">
        <f>TRIM(COVID_STATE[[#This Row],[ REGION_HOLD]])</f>
        <v>South</v>
      </c>
      <c r="E6737">
        <v>190</v>
      </c>
      <c r="F6737">
        <v>0</v>
      </c>
      <c r="G6737">
        <v>133</v>
      </c>
    </row>
    <row r="6738" spans="1:7" x14ac:dyDescent="0.4">
      <c r="A6738" s="1">
        <v>43983</v>
      </c>
      <c r="B6738" t="s">
        <v>2</v>
      </c>
      <c r="C6738" t="s">
        <v>73</v>
      </c>
      <c r="D6738" t="str">
        <f>TRIM(COVID_STATE[[#This Row],[ REGION_HOLD]])</f>
        <v>West</v>
      </c>
      <c r="E6738">
        <v>2529</v>
      </c>
      <c r="F6738">
        <v>45</v>
      </c>
      <c r="G6738">
        <v>4287</v>
      </c>
    </row>
    <row r="6739" spans="1:7" x14ac:dyDescent="0.4">
      <c r="A6739" s="1">
        <v>43983</v>
      </c>
      <c r="B6739" t="s">
        <v>17</v>
      </c>
      <c r="C6739" t="s">
        <v>73</v>
      </c>
      <c r="D6739" t="str">
        <f>TRIM(COVID_STATE[[#This Row],[ REGION_HOLD]])</f>
        <v>West</v>
      </c>
      <c r="E6739">
        <v>199</v>
      </c>
      <c r="F6739">
        <v>13</v>
      </c>
      <c r="G6739">
        <v>1458</v>
      </c>
    </row>
    <row r="6740" spans="1:7" x14ac:dyDescent="0.4">
      <c r="A6740" s="1">
        <v>43983</v>
      </c>
      <c r="B6740" t="s">
        <v>33</v>
      </c>
      <c r="C6740" t="s">
        <v>74</v>
      </c>
      <c r="D6740" t="str">
        <f>TRIM(COVID_STATE[[#This Row],[ REGION_HOLD]])</f>
        <v>Northeast</v>
      </c>
      <c r="E6740">
        <v>539</v>
      </c>
      <c r="F6740">
        <v>20</v>
      </c>
      <c r="G6740">
        <v>3964</v>
      </c>
    </row>
    <row r="6741" spans="1:7" x14ac:dyDescent="0.4">
      <c r="A6741" s="1">
        <v>43983</v>
      </c>
      <c r="B6741" t="s">
        <v>40</v>
      </c>
      <c r="C6741" t="s">
        <v>71</v>
      </c>
      <c r="D6741" t="str">
        <f>TRIM(COVID_STATE[[#This Row],[ REGION_HOLD]])</f>
        <v>South</v>
      </c>
      <c r="E6741">
        <v>107</v>
      </c>
      <c r="F6741">
        <v>2</v>
      </c>
      <c r="G6741">
        <v>368</v>
      </c>
    </row>
    <row r="6742" spans="1:7" x14ac:dyDescent="0.4">
      <c r="A6742" s="1">
        <v>43983</v>
      </c>
      <c r="B6742" t="s">
        <v>28</v>
      </c>
      <c r="C6742" t="s">
        <v>71</v>
      </c>
      <c r="D6742" t="str">
        <f>TRIM(COVID_STATE[[#This Row],[ REGION_HOLD]])</f>
        <v>South</v>
      </c>
      <c r="E6742">
        <v>56</v>
      </c>
      <c r="F6742">
        <v>2</v>
      </c>
      <c r="G6742">
        <v>468</v>
      </c>
    </row>
    <row r="6743" spans="1:7" x14ac:dyDescent="0.4">
      <c r="A6743" s="1">
        <v>43983</v>
      </c>
      <c r="B6743" t="s">
        <v>10</v>
      </c>
      <c r="C6743" t="s">
        <v>71</v>
      </c>
      <c r="D6743" t="str">
        <f>TRIM(COVID_STATE[[#This Row],[ REGION_HOLD]])</f>
        <v>South</v>
      </c>
      <c r="E6743">
        <v>667</v>
      </c>
      <c r="F6743">
        <v>9</v>
      </c>
      <c r="G6743">
        <v>2459</v>
      </c>
    </row>
    <row r="6744" spans="1:7" x14ac:dyDescent="0.4">
      <c r="A6744" s="1">
        <v>43983</v>
      </c>
      <c r="B6744" t="s">
        <v>13</v>
      </c>
      <c r="C6744" t="s">
        <v>71</v>
      </c>
      <c r="D6744" t="str">
        <f>TRIM(COVID_STATE[[#This Row],[ REGION_HOLD]])</f>
        <v>South</v>
      </c>
      <c r="E6744">
        <v>706</v>
      </c>
      <c r="F6744">
        <v>38</v>
      </c>
      <c r="G6744">
        <v>2057</v>
      </c>
    </row>
    <row r="6745" spans="1:7" x14ac:dyDescent="0.4">
      <c r="A6745" s="1">
        <v>43983</v>
      </c>
      <c r="B6745" t="s">
        <v>21</v>
      </c>
      <c r="C6745" t="s">
        <v>73</v>
      </c>
      <c r="D6745" t="str">
        <f>TRIM(COVID_STATE[[#This Row],[ REGION_HOLD]])</f>
        <v>West</v>
      </c>
      <c r="E6745">
        <v>0</v>
      </c>
      <c r="F6745">
        <v>0</v>
      </c>
      <c r="G6745">
        <v>17</v>
      </c>
    </row>
    <row r="6746" spans="1:7" x14ac:dyDescent="0.4">
      <c r="A6746" s="1">
        <v>43983</v>
      </c>
      <c r="B6746" t="s">
        <v>48</v>
      </c>
      <c r="C6746" t="s">
        <v>73</v>
      </c>
      <c r="D6746" t="str">
        <f>TRIM(COVID_STATE[[#This Row],[ REGION_HOLD]])</f>
        <v>West</v>
      </c>
      <c r="E6746">
        <v>53</v>
      </c>
      <c r="F6746">
        <v>1</v>
      </c>
      <c r="G6746">
        <v>83</v>
      </c>
    </row>
    <row r="6747" spans="1:7" x14ac:dyDescent="0.4">
      <c r="A6747" s="1">
        <v>43983</v>
      </c>
      <c r="B6747" t="s">
        <v>1</v>
      </c>
      <c r="C6747" t="s">
        <v>75</v>
      </c>
      <c r="D6747" t="str">
        <f>TRIM(COVID_STATE[[#This Row],[ REGION_HOLD]])</f>
        <v>Midwest</v>
      </c>
      <c r="E6747">
        <v>1078</v>
      </c>
      <c r="F6747">
        <v>32</v>
      </c>
      <c r="G6747">
        <v>5458</v>
      </c>
    </row>
    <row r="6748" spans="1:7" x14ac:dyDescent="0.4">
      <c r="A6748" s="1">
        <v>43983</v>
      </c>
      <c r="B6748" t="s">
        <v>22</v>
      </c>
      <c r="C6748" t="s">
        <v>75</v>
      </c>
      <c r="D6748" t="str">
        <f>TRIM(COVID_STATE[[#This Row],[ REGION_HOLD]])</f>
        <v>Midwest</v>
      </c>
      <c r="E6748">
        <v>255</v>
      </c>
      <c r="F6748">
        <v>8</v>
      </c>
      <c r="G6748">
        <v>2142</v>
      </c>
    </row>
    <row r="6749" spans="1:7" x14ac:dyDescent="0.4">
      <c r="A6749" s="1">
        <v>43983</v>
      </c>
      <c r="B6749" t="s">
        <v>34</v>
      </c>
      <c r="C6749" t="s">
        <v>75</v>
      </c>
      <c r="D6749" t="str">
        <f>TRIM(COVID_STATE[[#This Row],[ REGION_HOLD]])</f>
        <v>Midwest</v>
      </c>
      <c r="E6749">
        <v>168</v>
      </c>
      <c r="F6749">
        <v>21</v>
      </c>
      <c r="G6749">
        <v>558</v>
      </c>
    </row>
    <row r="6750" spans="1:7" x14ac:dyDescent="0.4">
      <c r="A6750" s="1">
        <v>43983</v>
      </c>
      <c r="B6750" t="s">
        <v>29</v>
      </c>
      <c r="C6750" t="s">
        <v>75</v>
      </c>
      <c r="D6750" t="str">
        <f>TRIM(COVID_STATE[[#This Row],[ REGION_HOLD]])</f>
        <v>Midwest</v>
      </c>
      <c r="E6750">
        <v>225</v>
      </c>
      <c r="F6750">
        <v>6</v>
      </c>
      <c r="G6750">
        <v>217</v>
      </c>
    </row>
    <row r="6751" spans="1:7" x14ac:dyDescent="0.4">
      <c r="A6751" s="1">
        <v>43983</v>
      </c>
      <c r="B6751" t="s">
        <v>23</v>
      </c>
      <c r="C6751" t="s">
        <v>71</v>
      </c>
      <c r="D6751" t="str">
        <f>TRIM(COVID_STATE[[#This Row],[ REGION_HOLD]])</f>
        <v>South</v>
      </c>
      <c r="E6751">
        <v>213</v>
      </c>
      <c r="F6751">
        <v>4</v>
      </c>
      <c r="G6751">
        <v>445</v>
      </c>
    </row>
    <row r="6752" spans="1:7" x14ac:dyDescent="0.4">
      <c r="A6752" s="1">
        <v>43983</v>
      </c>
      <c r="B6752" t="s">
        <v>35</v>
      </c>
      <c r="C6752" t="s">
        <v>71</v>
      </c>
      <c r="D6752" t="str">
        <f>TRIM(COVID_STATE[[#This Row],[ REGION_HOLD]])</f>
        <v>South</v>
      </c>
      <c r="E6752">
        <v>431</v>
      </c>
      <c r="F6752">
        <v>10</v>
      </c>
      <c r="G6752">
        <v>2801</v>
      </c>
    </row>
    <row r="6753" spans="1:7" x14ac:dyDescent="0.4">
      <c r="A6753" s="1">
        <v>43983</v>
      </c>
      <c r="B6753" t="s">
        <v>46</v>
      </c>
      <c r="C6753" t="s">
        <v>74</v>
      </c>
      <c r="D6753" t="str">
        <f>TRIM(COVID_STATE[[#This Row],[ REGION_HOLD]])</f>
        <v>Northeast</v>
      </c>
      <c r="E6753">
        <v>24</v>
      </c>
      <c r="F6753">
        <v>0</v>
      </c>
      <c r="G6753">
        <v>89</v>
      </c>
    </row>
    <row r="6754" spans="1:7" x14ac:dyDescent="0.4">
      <c r="A6754" s="1">
        <v>43983</v>
      </c>
      <c r="B6754" t="s">
        <v>18</v>
      </c>
      <c r="C6754" t="s">
        <v>71</v>
      </c>
      <c r="D6754" t="str">
        <f>TRIM(COVID_STATE[[#This Row],[ REGION_HOLD]])</f>
        <v>South</v>
      </c>
      <c r="E6754">
        <v>579</v>
      </c>
      <c r="F6754">
        <v>20</v>
      </c>
      <c r="G6754">
        <v>2552</v>
      </c>
    </row>
    <row r="6755" spans="1:7" x14ac:dyDescent="0.4">
      <c r="A6755" s="1">
        <v>43983</v>
      </c>
      <c r="B6755" t="s">
        <v>4</v>
      </c>
      <c r="C6755" t="s">
        <v>74</v>
      </c>
      <c r="D6755" t="str">
        <f>TRIM(COVID_STATE[[#This Row],[ REGION_HOLD]])</f>
        <v>Northeast</v>
      </c>
      <c r="E6755">
        <v>3840</v>
      </c>
      <c r="F6755">
        <v>189</v>
      </c>
      <c r="G6755">
        <v>7035</v>
      </c>
    </row>
    <row r="6756" spans="1:7" x14ac:dyDescent="0.4">
      <c r="A6756" s="1">
        <v>43983</v>
      </c>
      <c r="B6756" t="s">
        <v>37</v>
      </c>
      <c r="C6756" t="s">
        <v>75</v>
      </c>
      <c r="D6756" t="str">
        <f>TRIM(COVID_STATE[[#This Row],[ REGION_HOLD]])</f>
        <v>Midwest</v>
      </c>
      <c r="E6756">
        <v>1080</v>
      </c>
      <c r="F6756">
        <v>34</v>
      </c>
      <c r="G6756">
        <v>5525</v>
      </c>
    </row>
    <row r="6757" spans="1:7" x14ac:dyDescent="0.4">
      <c r="A6757" s="1">
        <v>43983</v>
      </c>
      <c r="B6757" t="s">
        <v>24</v>
      </c>
      <c r="C6757" t="s">
        <v>75</v>
      </c>
      <c r="D6757" t="str">
        <f>TRIM(COVID_STATE[[#This Row],[ REGION_HOLD]])</f>
        <v>Midwest</v>
      </c>
      <c r="E6757">
        <v>358</v>
      </c>
      <c r="F6757">
        <v>10</v>
      </c>
      <c r="G6757">
        <v>1060</v>
      </c>
    </row>
    <row r="6758" spans="1:7" x14ac:dyDescent="0.4">
      <c r="A6758" s="1">
        <v>43983</v>
      </c>
      <c r="B6758" t="s">
        <v>41</v>
      </c>
      <c r="C6758" t="s">
        <v>71</v>
      </c>
      <c r="D6758" t="str">
        <f>TRIM(COVID_STATE[[#This Row],[ REGION_HOLD]])</f>
        <v>South</v>
      </c>
      <c r="E6758">
        <v>251</v>
      </c>
      <c r="F6758">
        <v>5</v>
      </c>
      <c r="G6758">
        <v>739</v>
      </c>
    </row>
    <row r="6759" spans="1:7" x14ac:dyDescent="0.4">
      <c r="A6759" s="1">
        <v>43983</v>
      </c>
      <c r="B6759" t="s">
        <v>30</v>
      </c>
      <c r="C6759" t="s">
        <v>75</v>
      </c>
      <c r="D6759" t="str">
        <f>TRIM(COVID_STATE[[#This Row],[ REGION_HOLD]])</f>
        <v>Midwest</v>
      </c>
      <c r="E6759">
        <v>226</v>
      </c>
      <c r="F6759">
        <v>2</v>
      </c>
      <c r="G6759">
        <v>786</v>
      </c>
    </row>
    <row r="6760" spans="1:7" x14ac:dyDescent="0.4">
      <c r="A6760" s="1">
        <v>43983</v>
      </c>
      <c r="B6760" t="s">
        <v>49</v>
      </c>
      <c r="C6760" t="s">
        <v>73</v>
      </c>
      <c r="D6760" t="str">
        <f>TRIM(COVID_STATE[[#This Row],[ REGION_HOLD]])</f>
        <v>West</v>
      </c>
      <c r="E6760">
        <v>4</v>
      </c>
      <c r="F6760">
        <v>0</v>
      </c>
      <c r="G6760">
        <v>17</v>
      </c>
    </row>
    <row r="6761" spans="1:7" x14ac:dyDescent="0.4">
      <c r="A6761" s="1">
        <v>43983</v>
      </c>
      <c r="B6761" t="s">
        <v>7</v>
      </c>
      <c r="C6761" t="s">
        <v>75</v>
      </c>
      <c r="D6761" t="str">
        <f>TRIM(COVID_STATE[[#This Row],[ REGION_HOLD]])</f>
        <v>Midwest</v>
      </c>
      <c r="E6761">
        <v>244</v>
      </c>
      <c r="F6761">
        <v>5</v>
      </c>
      <c r="G6761">
        <v>183</v>
      </c>
    </row>
    <row r="6762" spans="1:7" x14ac:dyDescent="0.4">
      <c r="A6762" s="1">
        <v>43983</v>
      </c>
      <c r="B6762" t="s">
        <v>19</v>
      </c>
      <c r="C6762" t="s">
        <v>73</v>
      </c>
      <c r="D6762" t="str">
        <f>TRIM(COVID_STATE[[#This Row],[ REGION_HOLD]])</f>
        <v>West</v>
      </c>
      <c r="E6762">
        <v>73</v>
      </c>
      <c r="F6762">
        <v>1</v>
      </c>
      <c r="G6762">
        <v>420</v>
      </c>
    </row>
    <row r="6763" spans="1:7" x14ac:dyDescent="0.4">
      <c r="A6763" s="1">
        <v>43983</v>
      </c>
      <c r="B6763" t="s">
        <v>14</v>
      </c>
      <c r="C6763" t="s">
        <v>74</v>
      </c>
      <c r="D6763" t="str">
        <f>TRIM(COVID_STATE[[#This Row],[ REGION_HOLD]])</f>
        <v>Northeast</v>
      </c>
      <c r="E6763">
        <v>34</v>
      </c>
      <c r="F6763">
        <v>0</v>
      </c>
      <c r="G6763">
        <v>245</v>
      </c>
    </row>
    <row r="6764" spans="1:7" x14ac:dyDescent="0.4">
      <c r="A6764" s="1">
        <v>43983</v>
      </c>
      <c r="B6764" t="s">
        <v>16</v>
      </c>
      <c r="C6764" t="s">
        <v>74</v>
      </c>
      <c r="D6764" t="str">
        <f>TRIM(COVID_STATE[[#This Row],[ REGION_HOLD]])</f>
        <v>Northeast</v>
      </c>
      <c r="E6764">
        <v>473</v>
      </c>
      <c r="F6764">
        <v>23</v>
      </c>
      <c r="G6764">
        <v>11721</v>
      </c>
    </row>
    <row r="6765" spans="1:7" x14ac:dyDescent="0.4">
      <c r="A6765" s="1">
        <v>43983</v>
      </c>
      <c r="B6765" t="s">
        <v>42</v>
      </c>
      <c r="C6765" t="s">
        <v>73</v>
      </c>
      <c r="D6765" t="str">
        <f>TRIM(COVID_STATE[[#This Row],[ REGION_HOLD]])</f>
        <v>West</v>
      </c>
      <c r="E6765">
        <v>111</v>
      </c>
      <c r="F6765">
        <v>6</v>
      </c>
      <c r="G6765">
        <v>362</v>
      </c>
    </row>
    <row r="6766" spans="1:7" x14ac:dyDescent="0.4">
      <c r="A6766" s="1">
        <v>43983</v>
      </c>
      <c r="B6766" t="s">
        <v>11</v>
      </c>
      <c r="C6766" t="s">
        <v>74</v>
      </c>
      <c r="D6766" t="str">
        <f>TRIM(COVID_STATE[[#This Row],[ REGION_HOLD]])</f>
        <v>Northeast</v>
      </c>
      <c r="E6766">
        <v>945</v>
      </c>
      <c r="F6766">
        <v>67</v>
      </c>
      <c r="G6766">
        <v>29766</v>
      </c>
    </row>
    <row r="6767" spans="1:7" x14ac:dyDescent="0.4">
      <c r="A6767" s="1">
        <v>43983</v>
      </c>
      <c r="B6767" t="s">
        <v>15</v>
      </c>
      <c r="C6767" t="s">
        <v>71</v>
      </c>
      <c r="D6767" t="str">
        <f>TRIM(COVID_STATE[[#This Row],[ REGION_HOLD]])</f>
        <v>South</v>
      </c>
      <c r="E6767">
        <v>682</v>
      </c>
      <c r="F6767">
        <v>12</v>
      </c>
      <c r="G6767">
        <v>923</v>
      </c>
    </row>
    <row r="6768" spans="1:7" x14ac:dyDescent="0.4">
      <c r="A6768" s="1">
        <v>43983</v>
      </c>
      <c r="B6768" t="s">
        <v>43</v>
      </c>
      <c r="C6768" t="s">
        <v>75</v>
      </c>
      <c r="D6768" t="str">
        <f>TRIM(COVID_STATE[[#This Row],[ REGION_HOLD]])</f>
        <v>Midwest</v>
      </c>
      <c r="E6768">
        <v>48</v>
      </c>
      <c r="F6768">
        <v>0</v>
      </c>
      <c r="G6768">
        <v>64</v>
      </c>
    </row>
    <row r="6769" spans="1:7" x14ac:dyDescent="0.4">
      <c r="A6769" s="1">
        <v>43983</v>
      </c>
      <c r="B6769" t="s">
        <v>36</v>
      </c>
      <c r="C6769" t="s">
        <v>75</v>
      </c>
      <c r="D6769" t="str">
        <f>TRIM(COVID_STATE[[#This Row],[ REGION_HOLD]])</f>
        <v>Midwest</v>
      </c>
      <c r="E6769">
        <v>471</v>
      </c>
      <c r="F6769">
        <v>51</v>
      </c>
      <c r="G6769">
        <v>2206</v>
      </c>
    </row>
    <row r="6770" spans="1:7" x14ac:dyDescent="0.4">
      <c r="A6770" s="1">
        <v>43983</v>
      </c>
      <c r="B6770" t="s">
        <v>25</v>
      </c>
      <c r="C6770" t="s">
        <v>71</v>
      </c>
      <c r="D6770" t="str">
        <f>TRIM(COVID_STATE[[#This Row],[ REGION_HOLD]])</f>
        <v>South</v>
      </c>
      <c r="E6770">
        <v>67</v>
      </c>
      <c r="F6770">
        <v>0</v>
      </c>
      <c r="G6770">
        <v>334</v>
      </c>
    </row>
    <row r="6771" spans="1:7" x14ac:dyDescent="0.4">
      <c r="A6771" s="1">
        <v>43983</v>
      </c>
      <c r="B6771" t="s">
        <v>9</v>
      </c>
      <c r="C6771" t="s">
        <v>73</v>
      </c>
      <c r="D6771" t="str">
        <f>TRIM(COVID_STATE[[#This Row],[ REGION_HOLD]])</f>
        <v>West</v>
      </c>
      <c r="E6771">
        <v>60</v>
      </c>
      <c r="F6771">
        <v>1</v>
      </c>
      <c r="G6771">
        <v>154</v>
      </c>
    </row>
    <row r="6772" spans="1:7" x14ac:dyDescent="0.4">
      <c r="A6772" s="1">
        <v>43983</v>
      </c>
      <c r="B6772" t="s">
        <v>26</v>
      </c>
      <c r="C6772" t="s">
        <v>74</v>
      </c>
      <c r="D6772" t="str">
        <f>TRIM(COVID_STATE[[#This Row],[ REGION_HOLD]])</f>
        <v>Northeast</v>
      </c>
      <c r="E6772">
        <v>516</v>
      </c>
      <c r="F6772">
        <v>19</v>
      </c>
      <c r="G6772">
        <v>5574</v>
      </c>
    </row>
    <row r="6773" spans="1:7" x14ac:dyDescent="0.4">
      <c r="A6773" s="1">
        <v>43983</v>
      </c>
      <c r="B6773" t="s">
        <v>12</v>
      </c>
      <c r="C6773" t="s">
        <v>74</v>
      </c>
      <c r="D6773" t="str">
        <f>TRIM(COVID_STATE[[#This Row],[ REGION_HOLD]])</f>
        <v>Northeast</v>
      </c>
      <c r="E6773">
        <v>63</v>
      </c>
      <c r="F6773">
        <v>2</v>
      </c>
      <c r="G6773">
        <v>720</v>
      </c>
    </row>
    <row r="6774" spans="1:7" x14ac:dyDescent="0.4">
      <c r="A6774" s="1">
        <v>43983</v>
      </c>
      <c r="B6774" t="s">
        <v>27</v>
      </c>
      <c r="C6774" t="s">
        <v>71</v>
      </c>
      <c r="D6774" t="str">
        <f>TRIM(COVID_STATE[[#This Row],[ REGION_HOLD]])</f>
        <v>South</v>
      </c>
      <c r="E6774">
        <v>287</v>
      </c>
      <c r="F6774">
        <v>6</v>
      </c>
      <c r="G6774">
        <v>500</v>
      </c>
    </row>
    <row r="6775" spans="1:7" x14ac:dyDescent="0.4">
      <c r="A6775" s="1">
        <v>43983</v>
      </c>
      <c r="B6775" t="s">
        <v>38</v>
      </c>
      <c r="C6775" t="s">
        <v>75</v>
      </c>
      <c r="D6775" t="str">
        <f>TRIM(COVID_STATE[[#This Row],[ REGION_HOLD]])</f>
        <v>Midwest</v>
      </c>
      <c r="E6775">
        <v>41</v>
      </c>
      <c r="F6775">
        <v>0</v>
      </c>
      <c r="G6775">
        <v>62</v>
      </c>
    </row>
    <row r="6776" spans="1:7" x14ac:dyDescent="0.4">
      <c r="A6776" s="1">
        <v>43983</v>
      </c>
      <c r="B6776" t="s">
        <v>20</v>
      </c>
      <c r="C6776" t="s">
        <v>71</v>
      </c>
      <c r="D6776" t="str">
        <f>TRIM(COVID_STATE[[#This Row],[ REGION_HOLD]])</f>
        <v>South</v>
      </c>
      <c r="E6776">
        <v>410</v>
      </c>
      <c r="F6776">
        <v>1</v>
      </c>
      <c r="G6776">
        <v>361</v>
      </c>
    </row>
    <row r="6777" spans="1:7" x14ac:dyDescent="0.4">
      <c r="A6777" s="1">
        <v>43983</v>
      </c>
      <c r="B6777" t="s">
        <v>6</v>
      </c>
      <c r="C6777" t="s">
        <v>71</v>
      </c>
      <c r="D6777" t="str">
        <f>TRIM(COVID_STATE[[#This Row],[ REGION_HOLD]])</f>
        <v>South</v>
      </c>
      <c r="E6777">
        <v>1107</v>
      </c>
      <c r="F6777">
        <v>12</v>
      </c>
      <c r="G6777">
        <v>1695</v>
      </c>
    </row>
    <row r="6778" spans="1:7" x14ac:dyDescent="0.4">
      <c r="A6778" s="1">
        <v>43983</v>
      </c>
      <c r="B6778" t="s">
        <v>8</v>
      </c>
      <c r="C6778" t="s">
        <v>73</v>
      </c>
      <c r="D6778" t="str">
        <f>TRIM(COVID_STATE[[#This Row],[ REGION_HOLD]])</f>
        <v>West</v>
      </c>
      <c r="E6778">
        <v>197</v>
      </c>
      <c r="F6778">
        <v>0</v>
      </c>
      <c r="G6778">
        <v>113</v>
      </c>
    </row>
    <row r="6779" spans="1:7" x14ac:dyDescent="0.4">
      <c r="A6779" s="1">
        <v>43983</v>
      </c>
      <c r="B6779" t="s">
        <v>31</v>
      </c>
      <c r="C6779" t="s">
        <v>74</v>
      </c>
      <c r="D6779" t="str">
        <f>TRIM(COVID_STATE[[#This Row],[ REGION_HOLD]])</f>
        <v>Northeast</v>
      </c>
      <c r="E6779">
        <v>2</v>
      </c>
      <c r="F6779">
        <v>0</v>
      </c>
      <c r="G6779">
        <v>55</v>
      </c>
    </row>
    <row r="6780" spans="1:7" x14ac:dyDescent="0.4">
      <c r="A6780" s="1">
        <v>43983</v>
      </c>
      <c r="B6780" t="s">
        <v>32</v>
      </c>
      <c r="C6780" t="s">
        <v>71</v>
      </c>
      <c r="D6780" t="str">
        <f>TRIM(COVID_STATE[[#This Row],[ REGION_HOLD]])</f>
        <v>South</v>
      </c>
      <c r="E6780">
        <v>791</v>
      </c>
      <c r="F6780">
        <v>17</v>
      </c>
      <c r="G6780">
        <v>1392</v>
      </c>
    </row>
    <row r="6781" spans="1:7" x14ac:dyDescent="0.4">
      <c r="A6781" s="1">
        <v>43983</v>
      </c>
      <c r="B6781" t="s">
        <v>0</v>
      </c>
      <c r="C6781" t="s">
        <v>73</v>
      </c>
      <c r="D6781" t="str">
        <f>TRIM(COVID_STATE[[#This Row],[ REGION_HOLD]])</f>
        <v>West</v>
      </c>
      <c r="E6781">
        <v>458</v>
      </c>
      <c r="F6781">
        <v>7</v>
      </c>
      <c r="G6781">
        <v>1133</v>
      </c>
    </row>
    <row r="6782" spans="1:7" x14ac:dyDescent="0.4">
      <c r="A6782" s="1">
        <v>43983</v>
      </c>
      <c r="B6782" t="s">
        <v>50</v>
      </c>
      <c r="C6782" t="s">
        <v>71</v>
      </c>
      <c r="D6782" t="str">
        <f>TRIM(COVID_STATE[[#This Row],[ REGION_HOLD]])</f>
        <v>South</v>
      </c>
      <c r="E6782">
        <v>18</v>
      </c>
      <c r="F6782">
        <v>1</v>
      </c>
      <c r="G6782">
        <v>76</v>
      </c>
    </row>
    <row r="6783" spans="1:7" x14ac:dyDescent="0.4">
      <c r="A6783" s="1">
        <v>43983</v>
      </c>
      <c r="B6783" t="s">
        <v>5</v>
      </c>
      <c r="C6783" t="s">
        <v>75</v>
      </c>
      <c r="D6783" t="str">
        <f>TRIM(COVID_STATE[[#This Row],[ REGION_HOLD]])</f>
        <v>Midwest</v>
      </c>
      <c r="E6783">
        <v>138</v>
      </c>
      <c r="F6783">
        <v>3</v>
      </c>
      <c r="G6783">
        <v>597</v>
      </c>
    </row>
    <row r="6784" spans="1:7" x14ac:dyDescent="0.4">
      <c r="A6784" s="1">
        <v>43983</v>
      </c>
      <c r="B6784" t="s">
        <v>44</v>
      </c>
      <c r="C6784" t="s">
        <v>73</v>
      </c>
      <c r="D6784" t="str">
        <f>TRIM(COVID_STATE[[#This Row],[ REGION_HOLD]])</f>
        <v>West</v>
      </c>
      <c r="E6784">
        <v>7</v>
      </c>
      <c r="F6784">
        <v>1</v>
      </c>
      <c r="G6784">
        <v>17</v>
      </c>
    </row>
    <row r="6785" spans="1:7" x14ac:dyDescent="0.4">
      <c r="A6785" s="1">
        <v>43984</v>
      </c>
      <c r="B6785" t="s">
        <v>47</v>
      </c>
      <c r="C6785" t="s">
        <v>71</v>
      </c>
      <c r="D6785" t="str">
        <f>TRIM(COVID_STATE[[#This Row],[ REGION_HOLD]])</f>
        <v>South</v>
      </c>
      <c r="E6785">
        <v>237</v>
      </c>
      <c r="F6785">
        <v>7</v>
      </c>
      <c r="G6785">
        <v>653</v>
      </c>
    </row>
    <row r="6786" spans="1:7" x14ac:dyDescent="0.4">
      <c r="A6786" s="1">
        <v>43984</v>
      </c>
      <c r="B6786" t="s">
        <v>45</v>
      </c>
      <c r="C6786" t="s">
        <v>73</v>
      </c>
      <c r="D6786" t="str">
        <f>TRIM(COVID_STATE[[#This Row],[ REGION_HOLD]])</f>
        <v>West</v>
      </c>
      <c r="E6786">
        <v>21</v>
      </c>
      <c r="F6786">
        <v>0</v>
      </c>
      <c r="G6786">
        <v>8</v>
      </c>
    </row>
    <row r="6787" spans="1:7" x14ac:dyDescent="0.4">
      <c r="A6787" s="1">
        <v>43984</v>
      </c>
      <c r="B6787" t="s">
        <v>3</v>
      </c>
      <c r="C6787" t="s">
        <v>73</v>
      </c>
      <c r="D6787" t="str">
        <f>TRIM(COVID_STATE[[#This Row],[ REGION_HOLD]])</f>
        <v>West</v>
      </c>
      <c r="E6787">
        <v>1127</v>
      </c>
      <c r="F6787">
        <v>25</v>
      </c>
      <c r="G6787">
        <v>943</v>
      </c>
    </row>
    <row r="6788" spans="1:7" x14ac:dyDescent="0.4">
      <c r="A6788" s="1">
        <v>43984</v>
      </c>
      <c r="B6788" t="s">
        <v>39</v>
      </c>
      <c r="C6788" t="s">
        <v>71</v>
      </c>
      <c r="D6788" t="str">
        <f>TRIM(COVID_STATE[[#This Row],[ REGION_HOLD]])</f>
        <v>South</v>
      </c>
      <c r="E6788">
        <v>375</v>
      </c>
      <c r="F6788">
        <v>3</v>
      </c>
      <c r="G6788">
        <v>136</v>
      </c>
    </row>
    <row r="6789" spans="1:7" x14ac:dyDescent="0.4">
      <c r="A6789" s="1">
        <v>43984</v>
      </c>
      <c r="B6789" t="s">
        <v>2</v>
      </c>
      <c r="C6789" t="s">
        <v>73</v>
      </c>
      <c r="D6789" t="str">
        <f>TRIM(COVID_STATE[[#This Row],[ REGION_HOLD]])</f>
        <v>West</v>
      </c>
      <c r="E6789">
        <v>2438</v>
      </c>
      <c r="F6789">
        <v>73</v>
      </c>
      <c r="G6789">
        <v>4360</v>
      </c>
    </row>
    <row r="6790" spans="1:7" x14ac:dyDescent="0.4">
      <c r="A6790" s="1">
        <v>43984</v>
      </c>
      <c r="B6790" t="s">
        <v>17</v>
      </c>
      <c r="C6790" t="s">
        <v>73</v>
      </c>
      <c r="D6790" t="str">
        <f>TRIM(COVID_STATE[[#This Row],[ REGION_HOLD]])</f>
        <v>West</v>
      </c>
      <c r="E6790">
        <v>211</v>
      </c>
      <c r="F6790">
        <v>16</v>
      </c>
      <c r="G6790">
        <v>1474</v>
      </c>
    </row>
    <row r="6791" spans="1:7" x14ac:dyDescent="0.4">
      <c r="A6791" s="1">
        <v>43984</v>
      </c>
      <c r="B6791" t="s">
        <v>33</v>
      </c>
      <c r="C6791" t="s">
        <v>74</v>
      </c>
      <c r="D6791" t="str">
        <f>TRIM(COVID_STATE[[#This Row],[ REGION_HOLD]])</f>
        <v>Northeast</v>
      </c>
      <c r="E6791">
        <v>239</v>
      </c>
      <c r="F6791">
        <v>8</v>
      </c>
      <c r="G6791">
        <v>3972</v>
      </c>
    </row>
    <row r="6792" spans="1:7" x14ac:dyDescent="0.4">
      <c r="A6792" s="1">
        <v>43984</v>
      </c>
      <c r="B6792" t="s">
        <v>40</v>
      </c>
      <c r="C6792" t="s">
        <v>71</v>
      </c>
      <c r="D6792" t="str">
        <f>TRIM(COVID_STATE[[#This Row],[ REGION_HOLD]])</f>
        <v>South</v>
      </c>
      <c r="E6792">
        <v>80</v>
      </c>
      <c r="F6792">
        <v>5</v>
      </c>
      <c r="G6792">
        <v>373</v>
      </c>
    </row>
    <row r="6793" spans="1:7" x14ac:dyDescent="0.4">
      <c r="A6793" s="1">
        <v>43984</v>
      </c>
      <c r="B6793" t="s">
        <v>28</v>
      </c>
      <c r="C6793" t="s">
        <v>71</v>
      </c>
      <c r="D6793" t="str">
        <f>TRIM(COVID_STATE[[#This Row],[ REGION_HOLD]])</f>
        <v>South</v>
      </c>
      <c r="E6793">
        <v>29</v>
      </c>
      <c r="F6793">
        <v>2</v>
      </c>
      <c r="G6793">
        <v>470</v>
      </c>
    </row>
    <row r="6794" spans="1:7" x14ac:dyDescent="0.4">
      <c r="A6794" s="1">
        <v>43984</v>
      </c>
      <c r="B6794" t="s">
        <v>10</v>
      </c>
      <c r="C6794" t="s">
        <v>71</v>
      </c>
      <c r="D6794" t="str">
        <f>TRIM(COVID_STATE[[#This Row],[ REGION_HOLD]])</f>
        <v>South</v>
      </c>
      <c r="E6794">
        <v>617</v>
      </c>
      <c r="F6794">
        <v>70</v>
      </c>
      <c r="G6794">
        <v>2529</v>
      </c>
    </row>
    <row r="6795" spans="1:7" x14ac:dyDescent="0.4">
      <c r="A6795" s="1">
        <v>43984</v>
      </c>
      <c r="B6795" t="s">
        <v>13</v>
      </c>
      <c r="C6795" t="s">
        <v>71</v>
      </c>
      <c r="D6795" t="str">
        <f>TRIM(COVID_STATE[[#This Row],[ REGION_HOLD]])</f>
        <v>South</v>
      </c>
      <c r="E6795">
        <v>306</v>
      </c>
      <c r="F6795">
        <v>13</v>
      </c>
      <c r="G6795">
        <v>2070</v>
      </c>
    </row>
    <row r="6796" spans="1:7" x14ac:dyDescent="0.4">
      <c r="A6796" s="1">
        <v>43984</v>
      </c>
      <c r="B6796" t="s">
        <v>21</v>
      </c>
      <c r="C6796" t="s">
        <v>73</v>
      </c>
      <c r="D6796" t="str">
        <f>TRIM(COVID_STATE[[#This Row],[ REGION_HOLD]])</f>
        <v>West</v>
      </c>
      <c r="E6796">
        <v>1</v>
      </c>
      <c r="F6796">
        <v>0</v>
      </c>
      <c r="G6796">
        <v>17</v>
      </c>
    </row>
    <row r="6797" spans="1:7" x14ac:dyDescent="0.4">
      <c r="A6797" s="1">
        <v>43984</v>
      </c>
      <c r="B6797" t="s">
        <v>48</v>
      </c>
      <c r="C6797" t="s">
        <v>73</v>
      </c>
      <c r="D6797" t="str">
        <f>TRIM(COVID_STATE[[#This Row],[ REGION_HOLD]])</f>
        <v>West</v>
      </c>
      <c r="E6797">
        <v>27</v>
      </c>
      <c r="F6797">
        <v>0</v>
      </c>
      <c r="G6797">
        <v>83</v>
      </c>
    </row>
    <row r="6798" spans="1:7" x14ac:dyDescent="0.4">
      <c r="A6798" s="1">
        <v>43984</v>
      </c>
      <c r="B6798" t="s">
        <v>1</v>
      </c>
      <c r="C6798" t="s">
        <v>75</v>
      </c>
      <c r="D6798" t="str">
        <f>TRIM(COVID_STATE[[#This Row],[ REGION_HOLD]])</f>
        <v>Midwest</v>
      </c>
      <c r="E6798">
        <v>1578</v>
      </c>
      <c r="F6798">
        <v>109</v>
      </c>
      <c r="G6798">
        <v>5567</v>
      </c>
    </row>
    <row r="6799" spans="1:7" x14ac:dyDescent="0.4">
      <c r="A6799" s="1">
        <v>43984</v>
      </c>
      <c r="B6799" t="s">
        <v>22</v>
      </c>
      <c r="C6799" t="s">
        <v>75</v>
      </c>
      <c r="D6799" t="str">
        <f>TRIM(COVID_STATE[[#This Row],[ REGION_HOLD]])</f>
        <v>Midwest</v>
      </c>
      <c r="E6799">
        <v>445</v>
      </c>
      <c r="F6799">
        <v>55</v>
      </c>
      <c r="G6799">
        <v>2197</v>
      </c>
    </row>
    <row r="6800" spans="1:7" x14ac:dyDescent="0.4">
      <c r="A6800" s="1">
        <v>43984</v>
      </c>
      <c r="B6800" t="s">
        <v>34</v>
      </c>
      <c r="C6800" t="s">
        <v>75</v>
      </c>
      <c r="D6800" t="str">
        <f>TRIM(COVID_STATE[[#This Row],[ REGION_HOLD]])</f>
        <v>Midwest</v>
      </c>
      <c r="E6800">
        <v>228</v>
      </c>
      <c r="F6800">
        <v>6</v>
      </c>
      <c r="G6800">
        <v>564</v>
      </c>
    </row>
    <row r="6801" spans="1:7" x14ac:dyDescent="0.4">
      <c r="A6801" s="1">
        <v>43984</v>
      </c>
      <c r="B6801" t="s">
        <v>29</v>
      </c>
      <c r="C6801" t="s">
        <v>75</v>
      </c>
      <c r="D6801" t="str">
        <f>TRIM(COVID_STATE[[#This Row],[ REGION_HOLD]])</f>
        <v>Midwest</v>
      </c>
      <c r="E6801">
        <v>40</v>
      </c>
      <c r="F6801">
        <v>10</v>
      </c>
      <c r="G6801">
        <v>227</v>
      </c>
    </row>
    <row r="6802" spans="1:7" x14ac:dyDescent="0.4">
      <c r="A6802" s="1">
        <v>43984</v>
      </c>
      <c r="B6802" t="s">
        <v>23</v>
      </c>
      <c r="C6802" t="s">
        <v>71</v>
      </c>
      <c r="D6802" t="str">
        <f>TRIM(COVID_STATE[[#This Row],[ REGION_HOLD]])</f>
        <v>South</v>
      </c>
      <c r="E6802">
        <v>137</v>
      </c>
      <c r="F6802">
        <v>6</v>
      </c>
      <c r="G6802">
        <v>451</v>
      </c>
    </row>
    <row r="6803" spans="1:7" x14ac:dyDescent="0.4">
      <c r="A6803" s="1">
        <v>43984</v>
      </c>
      <c r="B6803" t="s">
        <v>35</v>
      </c>
      <c r="C6803" t="s">
        <v>71</v>
      </c>
      <c r="D6803" t="str">
        <f>TRIM(COVID_STATE[[#This Row],[ REGION_HOLD]])</f>
        <v>South</v>
      </c>
      <c r="E6803">
        <v>405</v>
      </c>
      <c r="F6803">
        <v>34</v>
      </c>
      <c r="G6803">
        <v>2835</v>
      </c>
    </row>
    <row r="6804" spans="1:7" x14ac:dyDescent="0.4">
      <c r="A6804" s="1">
        <v>43984</v>
      </c>
      <c r="B6804" t="s">
        <v>46</v>
      </c>
      <c r="C6804" t="s">
        <v>74</v>
      </c>
      <c r="D6804" t="str">
        <f>TRIM(COVID_STATE[[#This Row],[ REGION_HOLD]])</f>
        <v>Northeast</v>
      </c>
      <c r="E6804">
        <v>28</v>
      </c>
      <c r="F6804">
        <v>5</v>
      </c>
      <c r="G6804">
        <v>94</v>
      </c>
    </row>
    <row r="6805" spans="1:7" x14ac:dyDescent="0.4">
      <c r="A6805" s="1">
        <v>43984</v>
      </c>
      <c r="B6805" t="s">
        <v>18</v>
      </c>
      <c r="C6805" t="s">
        <v>71</v>
      </c>
      <c r="D6805" t="str">
        <f>TRIM(COVID_STATE[[#This Row],[ REGION_HOLD]])</f>
        <v>South</v>
      </c>
      <c r="E6805">
        <v>796</v>
      </c>
      <c r="F6805">
        <v>45</v>
      </c>
      <c r="G6805">
        <v>2597</v>
      </c>
    </row>
    <row r="6806" spans="1:7" x14ac:dyDescent="0.4">
      <c r="A6806" s="1">
        <v>43984</v>
      </c>
      <c r="B6806" t="s">
        <v>4</v>
      </c>
      <c r="C6806" t="s">
        <v>74</v>
      </c>
      <c r="D6806" t="str">
        <f>TRIM(COVID_STATE[[#This Row],[ REGION_HOLD]])</f>
        <v>Northeast</v>
      </c>
      <c r="E6806">
        <v>358</v>
      </c>
      <c r="F6806">
        <v>50</v>
      </c>
      <c r="G6806">
        <v>7085</v>
      </c>
    </row>
    <row r="6807" spans="1:7" x14ac:dyDescent="0.4">
      <c r="A6807" s="1">
        <v>43984</v>
      </c>
      <c r="B6807" t="s">
        <v>37</v>
      </c>
      <c r="C6807" t="s">
        <v>75</v>
      </c>
      <c r="D6807" t="str">
        <f>TRIM(COVID_STATE[[#This Row],[ REGION_HOLD]])</f>
        <v>Midwest</v>
      </c>
      <c r="E6807">
        <v>245</v>
      </c>
      <c r="F6807">
        <v>37</v>
      </c>
      <c r="G6807">
        <v>5562</v>
      </c>
    </row>
    <row r="6808" spans="1:7" x14ac:dyDescent="0.4">
      <c r="A6808" s="1">
        <v>43984</v>
      </c>
      <c r="B6808" t="s">
        <v>24</v>
      </c>
      <c r="C6808" t="s">
        <v>75</v>
      </c>
      <c r="D6808" t="str">
        <f>TRIM(COVID_STATE[[#This Row],[ REGION_HOLD]])</f>
        <v>Midwest</v>
      </c>
      <c r="E6808">
        <v>300</v>
      </c>
      <c r="F6808">
        <v>22</v>
      </c>
      <c r="G6808">
        <v>1082</v>
      </c>
    </row>
    <row r="6809" spans="1:7" x14ac:dyDescent="0.4">
      <c r="A6809" s="1">
        <v>43984</v>
      </c>
      <c r="B6809" t="s">
        <v>41</v>
      </c>
      <c r="C6809" t="s">
        <v>71</v>
      </c>
      <c r="D6809" t="str">
        <f>TRIM(COVID_STATE[[#This Row],[ REGION_HOLD]])</f>
        <v>South</v>
      </c>
      <c r="E6809">
        <v>268</v>
      </c>
      <c r="F6809">
        <v>28</v>
      </c>
      <c r="G6809">
        <v>767</v>
      </c>
    </row>
    <row r="6810" spans="1:7" x14ac:dyDescent="0.4">
      <c r="A6810" s="1">
        <v>43984</v>
      </c>
      <c r="B6810" t="s">
        <v>30</v>
      </c>
      <c r="C6810" t="s">
        <v>75</v>
      </c>
      <c r="D6810" t="str">
        <f>TRIM(COVID_STATE[[#This Row],[ REGION_HOLD]])</f>
        <v>Midwest</v>
      </c>
      <c r="E6810">
        <v>299</v>
      </c>
      <c r="F6810">
        <v>11</v>
      </c>
      <c r="G6810">
        <v>797</v>
      </c>
    </row>
    <row r="6811" spans="1:7" x14ac:dyDescent="0.4">
      <c r="A6811" s="1">
        <v>43984</v>
      </c>
      <c r="B6811" t="s">
        <v>49</v>
      </c>
      <c r="C6811" t="s">
        <v>73</v>
      </c>
      <c r="D6811" t="str">
        <f>TRIM(COVID_STATE[[#This Row],[ REGION_HOLD]])</f>
        <v>West</v>
      </c>
      <c r="E6811">
        <v>4</v>
      </c>
      <c r="F6811">
        <v>0</v>
      </c>
      <c r="G6811">
        <v>17</v>
      </c>
    </row>
    <row r="6812" spans="1:7" x14ac:dyDescent="0.4">
      <c r="A6812" s="1">
        <v>43984</v>
      </c>
      <c r="B6812" t="s">
        <v>7</v>
      </c>
      <c r="C6812" t="s">
        <v>75</v>
      </c>
      <c r="D6812" t="str">
        <f>TRIM(COVID_STATE[[#This Row],[ REGION_HOLD]])</f>
        <v>Midwest</v>
      </c>
      <c r="E6812">
        <v>266</v>
      </c>
      <c r="F6812">
        <v>4</v>
      </c>
      <c r="G6812">
        <v>187</v>
      </c>
    </row>
    <row r="6813" spans="1:7" x14ac:dyDescent="0.4">
      <c r="A6813" s="1">
        <v>43984</v>
      </c>
      <c r="B6813" t="s">
        <v>19</v>
      </c>
      <c r="C6813" t="s">
        <v>73</v>
      </c>
      <c r="D6813" t="str">
        <f>TRIM(COVID_STATE[[#This Row],[ REGION_HOLD]])</f>
        <v>West</v>
      </c>
      <c r="E6813">
        <v>157</v>
      </c>
      <c r="F6813">
        <v>0</v>
      </c>
      <c r="G6813">
        <v>420</v>
      </c>
    </row>
    <row r="6814" spans="1:7" x14ac:dyDescent="0.4">
      <c r="A6814" s="1">
        <v>43984</v>
      </c>
      <c r="B6814" t="s">
        <v>14</v>
      </c>
      <c r="C6814" t="s">
        <v>74</v>
      </c>
      <c r="D6814" t="str">
        <f>TRIM(COVID_STATE[[#This Row],[ REGION_HOLD]])</f>
        <v>Northeast</v>
      </c>
      <c r="E6814">
        <v>64</v>
      </c>
      <c r="F6814">
        <v>11</v>
      </c>
      <c r="G6814">
        <v>256</v>
      </c>
    </row>
    <row r="6815" spans="1:7" x14ac:dyDescent="0.4">
      <c r="A6815" s="1">
        <v>43984</v>
      </c>
      <c r="B6815" t="s">
        <v>16</v>
      </c>
      <c r="C6815" t="s">
        <v>74</v>
      </c>
      <c r="D6815" t="str">
        <f>TRIM(COVID_STATE[[#This Row],[ REGION_HOLD]])</f>
        <v>Northeast</v>
      </c>
      <c r="E6815">
        <v>627</v>
      </c>
      <c r="F6815">
        <v>49</v>
      </c>
      <c r="G6815">
        <v>11770</v>
      </c>
    </row>
    <row r="6816" spans="1:7" x14ac:dyDescent="0.4">
      <c r="A6816" s="1">
        <v>43984</v>
      </c>
      <c r="B6816" t="s">
        <v>42</v>
      </c>
      <c r="C6816" t="s">
        <v>73</v>
      </c>
      <c r="D6816" t="str">
        <f>TRIM(COVID_STATE[[#This Row],[ REGION_HOLD]])</f>
        <v>West</v>
      </c>
      <c r="E6816">
        <v>224</v>
      </c>
      <c r="F6816">
        <v>5</v>
      </c>
      <c r="G6816">
        <v>367</v>
      </c>
    </row>
    <row r="6817" spans="1:7" x14ac:dyDescent="0.4">
      <c r="A6817" s="1">
        <v>43984</v>
      </c>
      <c r="B6817" t="s">
        <v>11</v>
      </c>
      <c r="C6817" t="s">
        <v>74</v>
      </c>
      <c r="D6817" t="str">
        <f>TRIM(COVID_STATE[[#This Row],[ REGION_HOLD]])</f>
        <v>Northeast</v>
      </c>
      <c r="E6817">
        <v>1361</v>
      </c>
      <c r="F6817">
        <v>81</v>
      </c>
      <c r="G6817">
        <v>29847</v>
      </c>
    </row>
    <row r="6818" spans="1:7" x14ac:dyDescent="0.4">
      <c r="A6818" s="1">
        <v>43984</v>
      </c>
      <c r="B6818" t="s">
        <v>15</v>
      </c>
      <c r="C6818" t="s">
        <v>71</v>
      </c>
      <c r="D6818" t="str">
        <f>TRIM(COVID_STATE[[#This Row],[ REGION_HOLD]])</f>
        <v>South</v>
      </c>
      <c r="E6818">
        <v>684</v>
      </c>
      <c r="F6818">
        <v>27</v>
      </c>
      <c r="G6818">
        <v>950</v>
      </c>
    </row>
    <row r="6819" spans="1:7" x14ac:dyDescent="0.4">
      <c r="A6819" s="1">
        <v>43984</v>
      </c>
      <c r="B6819" t="s">
        <v>43</v>
      </c>
      <c r="C6819" t="s">
        <v>75</v>
      </c>
      <c r="D6819" t="str">
        <f>TRIM(COVID_STATE[[#This Row],[ REGION_HOLD]])</f>
        <v>Midwest</v>
      </c>
      <c r="E6819">
        <v>21</v>
      </c>
      <c r="F6819">
        <v>4</v>
      </c>
      <c r="G6819">
        <v>68</v>
      </c>
    </row>
    <row r="6820" spans="1:7" x14ac:dyDescent="0.4">
      <c r="A6820" s="1">
        <v>43984</v>
      </c>
      <c r="B6820" t="s">
        <v>36</v>
      </c>
      <c r="C6820" t="s">
        <v>75</v>
      </c>
      <c r="D6820" t="str">
        <f>TRIM(COVID_STATE[[#This Row],[ REGION_HOLD]])</f>
        <v>Midwest</v>
      </c>
      <c r="E6820">
        <v>366</v>
      </c>
      <c r="F6820">
        <v>52</v>
      </c>
      <c r="G6820">
        <v>2258</v>
      </c>
    </row>
    <row r="6821" spans="1:7" x14ac:dyDescent="0.4">
      <c r="A6821" s="1">
        <v>43984</v>
      </c>
      <c r="B6821" t="s">
        <v>25</v>
      </c>
      <c r="C6821" t="s">
        <v>71</v>
      </c>
      <c r="D6821" t="str">
        <f>TRIM(COVID_STATE[[#This Row],[ REGION_HOLD]])</f>
        <v>South</v>
      </c>
      <c r="E6821">
        <v>119</v>
      </c>
      <c r="F6821">
        <v>5</v>
      </c>
      <c r="G6821">
        <v>339</v>
      </c>
    </row>
    <row r="6822" spans="1:7" x14ac:dyDescent="0.4">
      <c r="A6822" s="1">
        <v>43984</v>
      </c>
      <c r="B6822" t="s">
        <v>9</v>
      </c>
      <c r="C6822" t="s">
        <v>73</v>
      </c>
      <c r="D6822" t="str">
        <f>TRIM(COVID_STATE[[#This Row],[ REGION_HOLD]])</f>
        <v>West</v>
      </c>
      <c r="E6822">
        <v>35</v>
      </c>
      <c r="F6822">
        <v>3</v>
      </c>
      <c r="G6822">
        <v>157</v>
      </c>
    </row>
    <row r="6823" spans="1:7" x14ac:dyDescent="0.4">
      <c r="A6823" s="1">
        <v>43984</v>
      </c>
      <c r="B6823" t="s">
        <v>26</v>
      </c>
      <c r="C6823" t="s">
        <v>74</v>
      </c>
      <c r="D6823" t="str">
        <f>TRIM(COVID_STATE[[#This Row],[ REGION_HOLD]])</f>
        <v>Northeast</v>
      </c>
      <c r="E6823">
        <v>581</v>
      </c>
      <c r="F6823">
        <v>96</v>
      </c>
      <c r="G6823">
        <v>5670</v>
      </c>
    </row>
    <row r="6824" spans="1:7" x14ac:dyDescent="0.4">
      <c r="A6824" s="1">
        <v>43984</v>
      </c>
      <c r="B6824" t="s">
        <v>12</v>
      </c>
      <c r="C6824" t="s">
        <v>74</v>
      </c>
      <c r="D6824" t="str">
        <f>TRIM(COVID_STATE[[#This Row],[ REGION_HOLD]])</f>
        <v>Northeast</v>
      </c>
      <c r="E6824">
        <v>121</v>
      </c>
      <c r="F6824">
        <v>12</v>
      </c>
      <c r="G6824">
        <v>732</v>
      </c>
    </row>
    <row r="6825" spans="1:7" x14ac:dyDescent="0.4">
      <c r="A6825" s="1">
        <v>43984</v>
      </c>
      <c r="B6825" t="s">
        <v>27</v>
      </c>
      <c r="C6825" t="s">
        <v>71</v>
      </c>
      <c r="D6825" t="str">
        <f>TRIM(COVID_STATE[[#This Row],[ REGION_HOLD]])</f>
        <v>South</v>
      </c>
      <c r="E6825">
        <v>267</v>
      </c>
      <c r="F6825">
        <v>1</v>
      </c>
      <c r="G6825">
        <v>501</v>
      </c>
    </row>
    <row r="6826" spans="1:7" x14ac:dyDescent="0.4">
      <c r="A6826" s="1">
        <v>43984</v>
      </c>
      <c r="B6826" t="s">
        <v>38</v>
      </c>
      <c r="C6826" t="s">
        <v>75</v>
      </c>
      <c r="D6826" t="str">
        <f>TRIM(COVID_STATE[[#This Row],[ REGION_HOLD]])</f>
        <v>Midwest</v>
      </c>
      <c r="E6826">
        <v>33</v>
      </c>
      <c r="F6826">
        <v>0</v>
      </c>
      <c r="G6826">
        <v>62</v>
      </c>
    </row>
    <row r="6827" spans="1:7" x14ac:dyDescent="0.4">
      <c r="A6827" s="1">
        <v>43984</v>
      </c>
      <c r="B6827" t="s">
        <v>20</v>
      </c>
      <c r="C6827" t="s">
        <v>71</v>
      </c>
      <c r="D6827" t="str">
        <f>TRIM(COVID_STATE[[#This Row],[ REGION_HOLD]])</f>
        <v>South</v>
      </c>
      <c r="E6827">
        <v>1256</v>
      </c>
      <c r="F6827">
        <v>17</v>
      </c>
      <c r="G6827">
        <v>378</v>
      </c>
    </row>
    <row r="6828" spans="1:7" x14ac:dyDescent="0.4">
      <c r="A6828" s="1">
        <v>43984</v>
      </c>
      <c r="B6828" t="s">
        <v>6</v>
      </c>
      <c r="C6828" t="s">
        <v>71</v>
      </c>
      <c r="D6828" t="str">
        <f>TRIM(COVID_STATE[[#This Row],[ REGION_HOLD]])</f>
        <v>South</v>
      </c>
      <c r="E6828">
        <v>1885</v>
      </c>
      <c r="F6828">
        <v>37</v>
      </c>
      <c r="G6828">
        <v>1732</v>
      </c>
    </row>
    <row r="6829" spans="1:7" x14ac:dyDescent="0.4">
      <c r="A6829" s="1">
        <v>43984</v>
      </c>
      <c r="B6829" t="s">
        <v>8</v>
      </c>
      <c r="C6829" t="s">
        <v>73</v>
      </c>
      <c r="D6829" t="str">
        <f>TRIM(COVID_STATE[[#This Row],[ REGION_HOLD]])</f>
        <v>West</v>
      </c>
      <c r="E6829">
        <v>211</v>
      </c>
      <c r="F6829">
        <v>0</v>
      </c>
      <c r="G6829">
        <v>113</v>
      </c>
    </row>
    <row r="6830" spans="1:7" x14ac:dyDescent="0.4">
      <c r="A6830" s="1">
        <v>43984</v>
      </c>
      <c r="B6830" t="s">
        <v>31</v>
      </c>
      <c r="C6830" t="s">
        <v>74</v>
      </c>
      <c r="D6830" t="str">
        <f>TRIM(COVID_STATE[[#This Row],[ REGION_HOLD]])</f>
        <v>Northeast</v>
      </c>
      <c r="E6830">
        <v>5</v>
      </c>
      <c r="F6830">
        <v>0</v>
      </c>
      <c r="G6830">
        <v>55</v>
      </c>
    </row>
    <row r="6831" spans="1:7" x14ac:dyDescent="0.4">
      <c r="A6831" s="1">
        <v>43984</v>
      </c>
      <c r="B6831" t="s">
        <v>32</v>
      </c>
      <c r="C6831" t="s">
        <v>71</v>
      </c>
      <c r="D6831" t="str">
        <f>TRIM(COVID_STATE[[#This Row],[ REGION_HOLD]])</f>
        <v>South</v>
      </c>
      <c r="E6831">
        <v>841</v>
      </c>
      <c r="F6831">
        <v>15</v>
      </c>
      <c r="G6831">
        <v>1407</v>
      </c>
    </row>
    <row r="6832" spans="1:7" x14ac:dyDescent="0.4">
      <c r="A6832" s="1">
        <v>43984</v>
      </c>
      <c r="B6832" t="s">
        <v>0</v>
      </c>
      <c r="C6832" t="s">
        <v>73</v>
      </c>
      <c r="D6832" t="str">
        <f>TRIM(COVID_STATE[[#This Row],[ REGION_HOLD]])</f>
        <v>West</v>
      </c>
      <c r="E6832">
        <v>336</v>
      </c>
      <c r="F6832">
        <v>6</v>
      </c>
      <c r="G6832">
        <v>1139</v>
      </c>
    </row>
    <row r="6833" spans="1:7" x14ac:dyDescent="0.4">
      <c r="A6833" s="1">
        <v>43984</v>
      </c>
      <c r="B6833" t="s">
        <v>50</v>
      </c>
      <c r="C6833" t="s">
        <v>71</v>
      </c>
      <c r="D6833" t="str">
        <f>TRIM(COVID_STATE[[#This Row],[ REGION_HOLD]])</f>
        <v>South</v>
      </c>
      <c r="E6833">
        <v>28</v>
      </c>
      <c r="F6833">
        <v>2</v>
      </c>
      <c r="G6833">
        <v>78</v>
      </c>
    </row>
    <row r="6834" spans="1:7" x14ac:dyDescent="0.4">
      <c r="A6834" s="1">
        <v>43984</v>
      </c>
      <c r="B6834" t="s">
        <v>5</v>
      </c>
      <c r="C6834" t="s">
        <v>75</v>
      </c>
      <c r="D6834" t="str">
        <f>TRIM(COVID_STATE[[#This Row],[ REGION_HOLD]])</f>
        <v>Midwest</v>
      </c>
      <c r="E6834">
        <v>393</v>
      </c>
      <c r="F6834">
        <v>13</v>
      </c>
      <c r="G6834">
        <v>610</v>
      </c>
    </row>
    <row r="6835" spans="1:7" x14ac:dyDescent="0.4">
      <c r="A6835" s="1">
        <v>43984</v>
      </c>
      <c r="B6835" t="s">
        <v>44</v>
      </c>
      <c r="C6835" t="s">
        <v>73</v>
      </c>
      <c r="D6835" t="str">
        <f>TRIM(COVID_STATE[[#This Row],[ REGION_HOLD]])</f>
        <v>West</v>
      </c>
      <c r="E6835">
        <v>2</v>
      </c>
      <c r="F6835">
        <v>0</v>
      </c>
      <c r="G6835">
        <v>17</v>
      </c>
    </row>
    <row r="6836" spans="1:7" x14ac:dyDescent="0.4">
      <c r="A6836" s="1">
        <v>43985</v>
      </c>
      <c r="B6836" t="s">
        <v>47</v>
      </c>
      <c r="C6836" t="s">
        <v>71</v>
      </c>
      <c r="D6836" t="str">
        <f>TRIM(COVID_STATE[[#This Row],[ REGION_HOLD]])</f>
        <v>South</v>
      </c>
      <c r="E6836">
        <v>80</v>
      </c>
      <c r="F6836">
        <v>0</v>
      </c>
      <c r="G6836">
        <v>653</v>
      </c>
    </row>
    <row r="6837" spans="1:7" x14ac:dyDescent="0.4">
      <c r="A6837" s="1">
        <v>43985</v>
      </c>
      <c r="B6837" t="s">
        <v>45</v>
      </c>
      <c r="C6837" t="s">
        <v>73</v>
      </c>
      <c r="D6837" t="str">
        <f>TRIM(COVID_STATE[[#This Row],[ REGION_HOLD]])</f>
        <v>West</v>
      </c>
      <c r="E6837">
        <v>19</v>
      </c>
      <c r="F6837">
        <v>0</v>
      </c>
      <c r="G6837">
        <v>8</v>
      </c>
    </row>
    <row r="6838" spans="1:7" x14ac:dyDescent="0.4">
      <c r="A6838" s="1">
        <v>43985</v>
      </c>
      <c r="B6838" t="s">
        <v>3</v>
      </c>
      <c r="C6838" t="s">
        <v>73</v>
      </c>
      <c r="D6838" t="str">
        <f>TRIM(COVID_STATE[[#This Row],[ REGION_HOLD]])</f>
        <v>West</v>
      </c>
      <c r="E6838">
        <v>995</v>
      </c>
      <c r="F6838">
        <v>40</v>
      </c>
      <c r="G6838">
        <v>983</v>
      </c>
    </row>
    <row r="6839" spans="1:7" x14ac:dyDescent="0.4">
      <c r="A6839" s="1">
        <v>43985</v>
      </c>
      <c r="B6839" t="s">
        <v>39</v>
      </c>
      <c r="C6839" t="s">
        <v>71</v>
      </c>
      <c r="D6839" t="str">
        <f>TRIM(COVID_STATE[[#This Row],[ REGION_HOLD]])</f>
        <v>South</v>
      </c>
      <c r="E6839">
        <v>249</v>
      </c>
      <c r="F6839">
        <v>6</v>
      </c>
      <c r="G6839">
        <v>142</v>
      </c>
    </row>
    <row r="6840" spans="1:7" x14ac:dyDescent="0.4">
      <c r="A6840" s="1">
        <v>43985</v>
      </c>
      <c r="B6840" t="s">
        <v>2</v>
      </c>
      <c r="C6840" t="s">
        <v>73</v>
      </c>
      <c r="D6840" t="str">
        <f>TRIM(COVID_STATE[[#This Row],[ REGION_HOLD]])</f>
        <v>West</v>
      </c>
      <c r="E6840">
        <v>2326</v>
      </c>
      <c r="F6840">
        <v>62</v>
      </c>
      <c r="G6840">
        <v>4422</v>
      </c>
    </row>
    <row r="6841" spans="1:7" x14ac:dyDescent="0.4">
      <c r="A6841" s="1">
        <v>43985</v>
      </c>
      <c r="B6841" t="s">
        <v>17</v>
      </c>
      <c r="C6841" t="s">
        <v>73</v>
      </c>
      <c r="D6841" t="str">
        <f>TRIM(COVID_STATE[[#This Row],[ REGION_HOLD]])</f>
        <v>West</v>
      </c>
      <c r="E6841">
        <v>272</v>
      </c>
      <c r="F6841">
        <v>20</v>
      </c>
      <c r="G6841">
        <v>1494</v>
      </c>
    </row>
    <row r="6842" spans="1:7" x14ac:dyDescent="0.4">
      <c r="A6842" s="1">
        <v>43985</v>
      </c>
      <c r="B6842" t="s">
        <v>33</v>
      </c>
      <c r="C6842" t="s">
        <v>74</v>
      </c>
      <c r="D6842" t="str">
        <f>TRIM(COVID_STATE[[#This Row],[ REGION_HOLD]])</f>
        <v>Northeast</v>
      </c>
      <c r="E6842">
        <v>112</v>
      </c>
      <c r="F6842">
        <v>17</v>
      </c>
      <c r="G6842">
        <v>3989</v>
      </c>
    </row>
    <row r="6843" spans="1:7" x14ac:dyDescent="0.4">
      <c r="A6843" s="1">
        <v>43985</v>
      </c>
      <c r="B6843" t="s">
        <v>40</v>
      </c>
      <c r="C6843" t="s">
        <v>71</v>
      </c>
      <c r="D6843" t="str">
        <f>TRIM(COVID_STATE[[#This Row],[ REGION_HOLD]])</f>
        <v>South</v>
      </c>
      <c r="E6843">
        <v>27</v>
      </c>
      <c r="F6843">
        <v>2</v>
      </c>
      <c r="G6843">
        <v>375</v>
      </c>
    </row>
    <row r="6844" spans="1:7" x14ac:dyDescent="0.4">
      <c r="A6844" s="1">
        <v>43985</v>
      </c>
      <c r="B6844" t="s">
        <v>28</v>
      </c>
      <c r="C6844" t="s">
        <v>71</v>
      </c>
      <c r="D6844" t="str">
        <f>TRIM(COVID_STATE[[#This Row],[ REGION_HOLD]])</f>
        <v>South</v>
      </c>
      <c r="E6844">
        <v>130</v>
      </c>
      <c r="F6844">
        <v>3</v>
      </c>
      <c r="G6844">
        <v>473</v>
      </c>
    </row>
    <row r="6845" spans="1:7" x14ac:dyDescent="0.4">
      <c r="A6845" s="1">
        <v>43985</v>
      </c>
      <c r="B6845" t="s">
        <v>10</v>
      </c>
      <c r="C6845" t="s">
        <v>71</v>
      </c>
      <c r="D6845" t="str">
        <f>TRIM(COVID_STATE[[#This Row],[ REGION_HOLD]])</f>
        <v>South</v>
      </c>
      <c r="E6845">
        <v>1317</v>
      </c>
      <c r="F6845">
        <v>36</v>
      </c>
      <c r="G6845">
        <v>2565</v>
      </c>
    </row>
    <row r="6846" spans="1:7" x14ac:dyDescent="0.4">
      <c r="A6846" s="1">
        <v>43985</v>
      </c>
      <c r="B6846" t="s">
        <v>13</v>
      </c>
      <c r="C6846" t="s">
        <v>71</v>
      </c>
      <c r="D6846" t="str">
        <f>TRIM(COVID_STATE[[#This Row],[ REGION_HOLD]])</f>
        <v>South</v>
      </c>
      <c r="E6846">
        <v>648</v>
      </c>
      <c r="F6846">
        <v>22</v>
      </c>
      <c r="G6846">
        <v>2092</v>
      </c>
    </row>
    <row r="6847" spans="1:7" x14ac:dyDescent="0.4">
      <c r="A6847" s="1">
        <v>43985</v>
      </c>
      <c r="B6847" t="s">
        <v>21</v>
      </c>
      <c r="C6847" t="s">
        <v>73</v>
      </c>
      <c r="D6847" t="str">
        <f>TRIM(COVID_STATE[[#This Row],[ REGION_HOLD]])</f>
        <v>West</v>
      </c>
      <c r="E6847">
        <v>0</v>
      </c>
      <c r="F6847">
        <v>0</v>
      </c>
      <c r="G6847">
        <v>17</v>
      </c>
    </row>
    <row r="6848" spans="1:7" x14ac:dyDescent="0.4">
      <c r="A6848" s="1">
        <v>43985</v>
      </c>
      <c r="B6848" t="s">
        <v>48</v>
      </c>
      <c r="C6848" t="s">
        <v>73</v>
      </c>
      <c r="D6848" t="str">
        <f>TRIM(COVID_STATE[[#This Row],[ REGION_HOLD]])</f>
        <v>West</v>
      </c>
      <c r="E6848">
        <v>55</v>
      </c>
      <c r="F6848">
        <v>0</v>
      </c>
      <c r="G6848">
        <v>83</v>
      </c>
    </row>
    <row r="6849" spans="1:7" x14ac:dyDescent="0.4">
      <c r="A6849" s="1">
        <v>43985</v>
      </c>
      <c r="B6849" t="s">
        <v>1</v>
      </c>
      <c r="C6849" t="s">
        <v>75</v>
      </c>
      <c r="D6849" t="str">
        <f>TRIM(COVID_STATE[[#This Row],[ REGION_HOLD]])</f>
        <v>Midwest</v>
      </c>
      <c r="E6849">
        <v>1035</v>
      </c>
      <c r="F6849">
        <v>98</v>
      </c>
      <c r="G6849">
        <v>5665</v>
      </c>
    </row>
    <row r="6850" spans="1:7" x14ac:dyDescent="0.4">
      <c r="A6850" s="1">
        <v>43985</v>
      </c>
      <c r="B6850" t="s">
        <v>22</v>
      </c>
      <c r="C6850" t="s">
        <v>75</v>
      </c>
      <c r="D6850" t="str">
        <f>TRIM(COVID_STATE[[#This Row],[ REGION_HOLD]])</f>
        <v>Midwest</v>
      </c>
      <c r="E6850">
        <v>480</v>
      </c>
      <c r="F6850">
        <v>10</v>
      </c>
      <c r="G6850">
        <v>2207</v>
      </c>
    </row>
    <row r="6851" spans="1:7" x14ac:dyDescent="0.4">
      <c r="A6851" s="1">
        <v>43985</v>
      </c>
      <c r="B6851" t="s">
        <v>34</v>
      </c>
      <c r="C6851" t="s">
        <v>75</v>
      </c>
      <c r="D6851" t="str">
        <f>TRIM(COVID_STATE[[#This Row],[ REGION_HOLD]])</f>
        <v>Midwest</v>
      </c>
      <c r="E6851">
        <v>359</v>
      </c>
      <c r="F6851">
        <v>10</v>
      </c>
      <c r="G6851">
        <v>574</v>
      </c>
    </row>
    <row r="6852" spans="1:7" x14ac:dyDescent="0.4">
      <c r="A6852" s="1">
        <v>43985</v>
      </c>
      <c r="B6852" t="s">
        <v>29</v>
      </c>
      <c r="C6852" t="s">
        <v>75</v>
      </c>
      <c r="D6852" t="str">
        <f>TRIM(COVID_STATE[[#This Row],[ REGION_HOLD]])</f>
        <v>Midwest</v>
      </c>
      <c r="E6852">
        <v>138</v>
      </c>
      <c r="F6852">
        <v>0</v>
      </c>
      <c r="G6852">
        <v>227</v>
      </c>
    </row>
    <row r="6853" spans="1:7" x14ac:dyDescent="0.4">
      <c r="A6853" s="1">
        <v>43985</v>
      </c>
      <c r="B6853" t="s">
        <v>23</v>
      </c>
      <c r="C6853" t="s">
        <v>71</v>
      </c>
      <c r="D6853" t="str">
        <f>TRIM(COVID_STATE[[#This Row],[ REGION_HOLD]])</f>
        <v>South</v>
      </c>
      <c r="E6853">
        <v>198</v>
      </c>
      <c r="F6853">
        <v>7</v>
      </c>
      <c r="G6853">
        <v>458</v>
      </c>
    </row>
    <row r="6854" spans="1:7" x14ac:dyDescent="0.4">
      <c r="A6854" s="1">
        <v>43985</v>
      </c>
      <c r="B6854" t="s">
        <v>35</v>
      </c>
      <c r="C6854" t="s">
        <v>71</v>
      </c>
      <c r="D6854" t="str">
        <f>TRIM(COVID_STATE[[#This Row],[ REGION_HOLD]])</f>
        <v>South</v>
      </c>
      <c r="E6854">
        <v>387</v>
      </c>
      <c r="F6854">
        <v>35</v>
      </c>
      <c r="G6854">
        <v>2870</v>
      </c>
    </row>
    <row r="6855" spans="1:7" x14ac:dyDescent="0.4">
      <c r="A6855" s="1">
        <v>43985</v>
      </c>
      <c r="B6855" t="s">
        <v>46</v>
      </c>
      <c r="C6855" t="s">
        <v>74</v>
      </c>
      <c r="D6855" t="str">
        <f>TRIM(COVID_STATE[[#This Row],[ REGION_HOLD]])</f>
        <v>Northeast</v>
      </c>
      <c r="E6855">
        <v>41</v>
      </c>
      <c r="F6855">
        <v>1</v>
      </c>
      <c r="G6855">
        <v>95</v>
      </c>
    </row>
    <row r="6856" spans="1:7" x14ac:dyDescent="0.4">
      <c r="A6856" s="1">
        <v>43985</v>
      </c>
      <c r="B6856" t="s">
        <v>18</v>
      </c>
      <c r="C6856" t="s">
        <v>71</v>
      </c>
      <c r="D6856" t="str">
        <f>TRIM(COVID_STATE[[#This Row],[ REGION_HOLD]])</f>
        <v>South</v>
      </c>
      <c r="E6856">
        <v>786</v>
      </c>
      <c r="F6856">
        <v>44</v>
      </c>
      <c r="G6856">
        <v>2641</v>
      </c>
    </row>
    <row r="6857" spans="1:7" x14ac:dyDescent="0.4">
      <c r="A6857" s="1">
        <v>43985</v>
      </c>
      <c r="B6857" t="s">
        <v>4</v>
      </c>
      <c r="C6857" t="s">
        <v>74</v>
      </c>
      <c r="D6857" t="str">
        <f>TRIM(COVID_STATE[[#This Row],[ REGION_HOLD]])</f>
        <v>Northeast</v>
      </c>
      <c r="E6857">
        <v>429</v>
      </c>
      <c r="F6857">
        <v>67</v>
      </c>
      <c r="G6857">
        <v>7152</v>
      </c>
    </row>
    <row r="6858" spans="1:7" x14ac:dyDescent="0.4">
      <c r="A6858" s="1">
        <v>43985</v>
      </c>
      <c r="B6858" t="s">
        <v>37</v>
      </c>
      <c r="C6858" t="s">
        <v>75</v>
      </c>
      <c r="D6858" t="str">
        <f>TRIM(COVID_STATE[[#This Row],[ REGION_HOLD]])</f>
        <v>Midwest</v>
      </c>
      <c r="E6858">
        <v>310</v>
      </c>
      <c r="F6858">
        <v>17</v>
      </c>
      <c r="G6858">
        <v>5579</v>
      </c>
    </row>
    <row r="6859" spans="1:7" x14ac:dyDescent="0.4">
      <c r="A6859" s="1">
        <v>43985</v>
      </c>
      <c r="B6859" t="s">
        <v>24</v>
      </c>
      <c r="C6859" t="s">
        <v>75</v>
      </c>
      <c r="D6859" t="str">
        <f>TRIM(COVID_STATE[[#This Row],[ REGION_HOLD]])</f>
        <v>Midwest</v>
      </c>
      <c r="E6859">
        <v>363</v>
      </c>
      <c r="F6859">
        <v>15</v>
      </c>
      <c r="G6859">
        <v>1097</v>
      </c>
    </row>
    <row r="6860" spans="1:7" x14ac:dyDescent="0.4">
      <c r="A6860" s="1">
        <v>43985</v>
      </c>
      <c r="B6860" t="s">
        <v>41</v>
      </c>
      <c r="C6860" t="s">
        <v>71</v>
      </c>
      <c r="D6860" t="str">
        <f>TRIM(COVID_STATE[[#This Row],[ REGION_HOLD]])</f>
        <v>South</v>
      </c>
      <c r="E6860">
        <v>302</v>
      </c>
      <c r="F6860">
        <v>15</v>
      </c>
      <c r="G6860">
        <v>782</v>
      </c>
    </row>
    <row r="6861" spans="1:7" x14ac:dyDescent="0.4">
      <c r="A6861" s="1">
        <v>43985</v>
      </c>
      <c r="B6861" t="s">
        <v>30</v>
      </c>
      <c r="C6861" t="s">
        <v>75</v>
      </c>
      <c r="D6861" t="str">
        <f>TRIM(COVID_STATE[[#This Row],[ REGION_HOLD]])</f>
        <v>Midwest</v>
      </c>
      <c r="E6861">
        <v>198</v>
      </c>
      <c r="F6861">
        <v>4</v>
      </c>
      <c r="G6861">
        <v>801</v>
      </c>
    </row>
    <row r="6862" spans="1:7" x14ac:dyDescent="0.4">
      <c r="A6862" s="1">
        <v>43985</v>
      </c>
      <c r="B6862" t="s">
        <v>49</v>
      </c>
      <c r="C6862" t="s">
        <v>73</v>
      </c>
      <c r="D6862" t="str">
        <f>TRIM(COVID_STATE[[#This Row],[ REGION_HOLD]])</f>
        <v>West</v>
      </c>
      <c r="E6862">
        <v>2</v>
      </c>
      <c r="F6862">
        <v>0</v>
      </c>
      <c r="G6862">
        <v>17</v>
      </c>
    </row>
    <row r="6863" spans="1:7" x14ac:dyDescent="0.4">
      <c r="A6863" s="1">
        <v>43985</v>
      </c>
      <c r="B6863" t="s">
        <v>7</v>
      </c>
      <c r="C6863" t="s">
        <v>75</v>
      </c>
      <c r="D6863" t="str">
        <f>TRIM(COVID_STATE[[#This Row],[ REGION_HOLD]])</f>
        <v>Midwest</v>
      </c>
      <c r="E6863">
        <v>255</v>
      </c>
      <c r="F6863">
        <v>2</v>
      </c>
      <c r="G6863">
        <v>189</v>
      </c>
    </row>
    <row r="6864" spans="1:7" x14ac:dyDescent="0.4">
      <c r="A6864" s="1">
        <v>43985</v>
      </c>
      <c r="B6864" t="s">
        <v>19</v>
      </c>
      <c r="C6864" t="s">
        <v>73</v>
      </c>
      <c r="D6864" t="str">
        <f>TRIM(COVID_STATE[[#This Row],[ REGION_HOLD]])</f>
        <v>West</v>
      </c>
      <c r="E6864">
        <v>92</v>
      </c>
      <c r="F6864">
        <v>9</v>
      </c>
      <c r="G6864">
        <v>429</v>
      </c>
    </row>
    <row r="6865" spans="1:7" x14ac:dyDescent="0.4">
      <c r="A6865" s="1">
        <v>43985</v>
      </c>
      <c r="B6865" t="s">
        <v>14</v>
      </c>
      <c r="C6865" t="s">
        <v>74</v>
      </c>
      <c r="D6865" t="str">
        <f>TRIM(COVID_STATE[[#This Row],[ REGION_HOLD]])</f>
        <v>Northeast</v>
      </c>
      <c r="E6865">
        <v>46</v>
      </c>
      <c r="F6865">
        <v>9</v>
      </c>
      <c r="G6865">
        <v>265</v>
      </c>
    </row>
    <row r="6866" spans="1:7" x14ac:dyDescent="0.4">
      <c r="A6866" s="1">
        <v>43985</v>
      </c>
      <c r="B6866" t="s">
        <v>16</v>
      </c>
      <c r="C6866" t="s">
        <v>74</v>
      </c>
      <c r="D6866" t="str">
        <f>TRIM(COVID_STATE[[#This Row],[ REGION_HOLD]])</f>
        <v>Northeast</v>
      </c>
      <c r="E6866">
        <v>523</v>
      </c>
      <c r="F6866">
        <v>110</v>
      </c>
      <c r="G6866">
        <v>11880</v>
      </c>
    </row>
    <row r="6867" spans="1:7" x14ac:dyDescent="0.4">
      <c r="A6867" s="1">
        <v>43985</v>
      </c>
      <c r="B6867" t="s">
        <v>42</v>
      </c>
      <c r="C6867" t="s">
        <v>73</v>
      </c>
      <c r="D6867" t="str">
        <f>TRIM(COVID_STATE[[#This Row],[ REGION_HOLD]])</f>
        <v>West</v>
      </c>
      <c r="E6867">
        <v>116</v>
      </c>
      <c r="F6867">
        <v>8</v>
      </c>
      <c r="G6867">
        <v>375</v>
      </c>
    </row>
    <row r="6868" spans="1:7" x14ac:dyDescent="0.4">
      <c r="A6868" s="1">
        <v>43985</v>
      </c>
      <c r="B6868" t="s">
        <v>11</v>
      </c>
      <c r="C6868" t="s">
        <v>74</v>
      </c>
      <c r="D6868" t="str">
        <f>TRIM(COVID_STATE[[#This Row],[ REGION_HOLD]])</f>
        <v>Northeast</v>
      </c>
      <c r="E6868">
        <v>1043</v>
      </c>
      <c r="F6868">
        <v>71</v>
      </c>
      <c r="G6868">
        <v>29918</v>
      </c>
    </row>
    <row r="6869" spans="1:7" x14ac:dyDescent="0.4">
      <c r="A6869" s="1">
        <v>43985</v>
      </c>
      <c r="B6869" t="s">
        <v>15</v>
      </c>
      <c r="C6869" t="s">
        <v>71</v>
      </c>
      <c r="D6869" t="str">
        <f>TRIM(COVID_STATE[[#This Row],[ REGION_HOLD]])</f>
        <v>South</v>
      </c>
      <c r="E6869">
        <v>961</v>
      </c>
      <c r="F6869">
        <v>21</v>
      </c>
      <c r="G6869">
        <v>971</v>
      </c>
    </row>
    <row r="6870" spans="1:7" x14ac:dyDescent="0.4">
      <c r="A6870" s="1">
        <v>43985</v>
      </c>
      <c r="B6870" t="s">
        <v>43</v>
      </c>
      <c r="C6870" t="s">
        <v>75</v>
      </c>
      <c r="D6870" t="str">
        <f>TRIM(COVID_STATE[[#This Row],[ REGION_HOLD]])</f>
        <v>Midwest</v>
      </c>
      <c r="E6870">
        <v>33</v>
      </c>
      <c r="F6870">
        <v>1</v>
      </c>
      <c r="G6870">
        <v>69</v>
      </c>
    </row>
    <row r="6871" spans="1:7" x14ac:dyDescent="0.4">
      <c r="A6871" s="1">
        <v>43985</v>
      </c>
      <c r="B6871" t="s">
        <v>36</v>
      </c>
      <c r="C6871" t="s">
        <v>75</v>
      </c>
      <c r="D6871" t="str">
        <f>TRIM(COVID_STATE[[#This Row],[ REGION_HOLD]])</f>
        <v>Midwest</v>
      </c>
      <c r="E6871">
        <v>442</v>
      </c>
      <c r="F6871">
        <v>41</v>
      </c>
      <c r="G6871">
        <v>2299</v>
      </c>
    </row>
    <row r="6872" spans="1:7" x14ac:dyDescent="0.4">
      <c r="A6872" s="1">
        <v>43985</v>
      </c>
      <c r="B6872" t="s">
        <v>25</v>
      </c>
      <c r="C6872" t="s">
        <v>71</v>
      </c>
      <c r="D6872" t="str">
        <f>TRIM(COVID_STATE[[#This Row],[ REGION_HOLD]])</f>
        <v>South</v>
      </c>
      <c r="E6872">
        <v>113</v>
      </c>
      <c r="F6872">
        <v>2</v>
      </c>
      <c r="G6872">
        <v>341</v>
      </c>
    </row>
    <row r="6873" spans="1:7" x14ac:dyDescent="0.4">
      <c r="A6873" s="1">
        <v>43985</v>
      </c>
      <c r="B6873" t="s">
        <v>9</v>
      </c>
      <c r="C6873" t="s">
        <v>73</v>
      </c>
      <c r="D6873" t="str">
        <f>TRIM(COVID_STATE[[#This Row],[ REGION_HOLD]])</f>
        <v>West</v>
      </c>
      <c r="E6873">
        <v>61</v>
      </c>
      <c r="F6873">
        <v>2</v>
      </c>
      <c r="G6873">
        <v>159</v>
      </c>
    </row>
    <row r="6874" spans="1:7" x14ac:dyDescent="0.4">
      <c r="A6874" s="1">
        <v>43985</v>
      </c>
      <c r="B6874" t="s">
        <v>26</v>
      </c>
      <c r="C6874" t="s">
        <v>74</v>
      </c>
      <c r="D6874" t="str">
        <f>TRIM(COVID_STATE[[#This Row],[ REGION_HOLD]])</f>
        <v>Northeast</v>
      </c>
      <c r="E6874">
        <v>556</v>
      </c>
      <c r="F6874">
        <v>72</v>
      </c>
      <c r="G6874">
        <v>5742</v>
      </c>
    </row>
    <row r="6875" spans="1:7" x14ac:dyDescent="0.4">
      <c r="A6875" s="1">
        <v>43985</v>
      </c>
      <c r="B6875" t="s">
        <v>12</v>
      </c>
      <c r="C6875" t="s">
        <v>74</v>
      </c>
      <c r="D6875" t="str">
        <f>TRIM(COVID_STATE[[#This Row],[ REGION_HOLD]])</f>
        <v>Northeast</v>
      </c>
      <c r="E6875">
        <v>107</v>
      </c>
      <c r="F6875">
        <v>10</v>
      </c>
      <c r="G6875">
        <v>742</v>
      </c>
    </row>
    <row r="6876" spans="1:7" x14ac:dyDescent="0.4">
      <c r="A6876" s="1">
        <v>43985</v>
      </c>
      <c r="B6876" t="s">
        <v>27</v>
      </c>
      <c r="C6876" t="s">
        <v>71</v>
      </c>
      <c r="D6876" t="str">
        <f>TRIM(COVID_STATE[[#This Row],[ REGION_HOLD]])</f>
        <v>South</v>
      </c>
      <c r="E6876">
        <v>236</v>
      </c>
      <c r="F6876">
        <v>17</v>
      </c>
      <c r="G6876">
        <v>518</v>
      </c>
    </row>
    <row r="6877" spans="1:7" x14ac:dyDescent="0.4">
      <c r="A6877" s="1">
        <v>43985</v>
      </c>
      <c r="B6877" t="s">
        <v>38</v>
      </c>
      <c r="C6877" t="s">
        <v>75</v>
      </c>
      <c r="D6877" t="str">
        <f>TRIM(COVID_STATE[[#This Row],[ REGION_HOLD]])</f>
        <v>Midwest</v>
      </c>
      <c r="E6877">
        <v>95</v>
      </c>
      <c r="F6877">
        <v>0</v>
      </c>
      <c r="G6877">
        <v>62</v>
      </c>
    </row>
    <row r="6878" spans="1:7" x14ac:dyDescent="0.4">
      <c r="A6878" s="1">
        <v>43985</v>
      </c>
      <c r="B6878" t="s">
        <v>20</v>
      </c>
      <c r="C6878" t="s">
        <v>71</v>
      </c>
      <c r="D6878" t="str">
        <f>TRIM(COVID_STATE[[#This Row],[ REGION_HOLD]])</f>
        <v>South</v>
      </c>
      <c r="E6878">
        <v>526</v>
      </c>
      <c r="F6878">
        <v>8</v>
      </c>
      <c r="G6878">
        <v>386</v>
      </c>
    </row>
    <row r="6879" spans="1:7" x14ac:dyDescent="0.4">
      <c r="A6879" s="1">
        <v>43985</v>
      </c>
      <c r="B6879" t="s">
        <v>6</v>
      </c>
      <c r="C6879" t="s">
        <v>71</v>
      </c>
      <c r="D6879" t="str">
        <f>TRIM(COVID_STATE[[#This Row],[ REGION_HOLD]])</f>
        <v>South</v>
      </c>
      <c r="E6879">
        <v>1580</v>
      </c>
      <c r="F6879">
        <v>34</v>
      </c>
      <c r="G6879">
        <v>1766</v>
      </c>
    </row>
    <row r="6880" spans="1:7" x14ac:dyDescent="0.4">
      <c r="A6880" s="1">
        <v>43985</v>
      </c>
      <c r="B6880" t="s">
        <v>8</v>
      </c>
      <c r="C6880" t="s">
        <v>73</v>
      </c>
      <c r="D6880" t="str">
        <f>TRIM(COVID_STATE[[#This Row],[ REGION_HOLD]])</f>
        <v>West</v>
      </c>
      <c r="E6880">
        <v>321</v>
      </c>
      <c r="F6880">
        <v>4</v>
      </c>
      <c r="G6880">
        <v>117</v>
      </c>
    </row>
    <row r="6881" spans="1:7" x14ac:dyDescent="0.4">
      <c r="A6881" s="1">
        <v>43985</v>
      </c>
      <c r="B6881" t="s">
        <v>31</v>
      </c>
      <c r="C6881" t="s">
        <v>74</v>
      </c>
      <c r="D6881" t="str">
        <f>TRIM(COVID_STATE[[#This Row],[ REGION_HOLD]])</f>
        <v>Northeast</v>
      </c>
      <c r="E6881">
        <v>2</v>
      </c>
      <c r="F6881">
        <v>0</v>
      </c>
      <c r="G6881">
        <v>55</v>
      </c>
    </row>
    <row r="6882" spans="1:7" x14ac:dyDescent="0.4">
      <c r="A6882" s="1">
        <v>43985</v>
      </c>
      <c r="B6882" t="s">
        <v>32</v>
      </c>
      <c r="C6882" t="s">
        <v>71</v>
      </c>
      <c r="D6882" t="str">
        <f>TRIM(COVID_STATE[[#This Row],[ REGION_HOLD]])</f>
        <v>South</v>
      </c>
      <c r="E6882">
        <v>666</v>
      </c>
      <c r="F6882">
        <v>21</v>
      </c>
      <c r="G6882">
        <v>1428</v>
      </c>
    </row>
    <row r="6883" spans="1:7" x14ac:dyDescent="0.4">
      <c r="A6883" s="1">
        <v>43985</v>
      </c>
      <c r="B6883" t="s">
        <v>0</v>
      </c>
      <c r="C6883" t="s">
        <v>73</v>
      </c>
      <c r="D6883" t="str">
        <f>TRIM(COVID_STATE[[#This Row],[ REGION_HOLD]])</f>
        <v>West</v>
      </c>
      <c r="E6883">
        <v>168</v>
      </c>
      <c r="F6883">
        <v>6</v>
      </c>
      <c r="G6883">
        <v>1145</v>
      </c>
    </row>
    <row r="6884" spans="1:7" x14ac:dyDescent="0.4">
      <c r="A6884" s="1">
        <v>43985</v>
      </c>
      <c r="B6884" t="s">
        <v>50</v>
      </c>
      <c r="C6884" t="s">
        <v>71</v>
      </c>
      <c r="D6884" t="str">
        <f>TRIM(COVID_STATE[[#This Row],[ REGION_HOLD]])</f>
        <v>South</v>
      </c>
      <c r="E6884">
        <v>21</v>
      </c>
      <c r="F6884">
        <v>0</v>
      </c>
      <c r="G6884">
        <v>78</v>
      </c>
    </row>
    <row r="6885" spans="1:7" x14ac:dyDescent="0.4">
      <c r="A6885" s="1">
        <v>43985</v>
      </c>
      <c r="B6885" t="s">
        <v>5</v>
      </c>
      <c r="C6885" t="s">
        <v>75</v>
      </c>
      <c r="D6885" t="str">
        <f>TRIM(COVID_STATE[[#This Row],[ REGION_HOLD]])</f>
        <v>Midwest</v>
      </c>
      <c r="E6885">
        <v>665</v>
      </c>
      <c r="F6885">
        <v>8</v>
      </c>
      <c r="G6885">
        <v>618</v>
      </c>
    </row>
    <row r="6886" spans="1:7" x14ac:dyDescent="0.4">
      <c r="A6886" s="1">
        <v>43985</v>
      </c>
      <c r="B6886" t="s">
        <v>44</v>
      </c>
      <c r="C6886" t="s">
        <v>73</v>
      </c>
      <c r="D6886" t="str">
        <f>TRIM(COVID_STATE[[#This Row],[ REGION_HOLD]])</f>
        <v>West</v>
      </c>
      <c r="E6886">
        <v>3</v>
      </c>
      <c r="F6886">
        <v>0</v>
      </c>
      <c r="G6886">
        <v>17</v>
      </c>
    </row>
    <row r="6887" spans="1:7" x14ac:dyDescent="0.4">
      <c r="A6887" s="1">
        <v>43986</v>
      </c>
      <c r="B6887" t="s">
        <v>47</v>
      </c>
      <c r="C6887" t="s">
        <v>71</v>
      </c>
      <c r="D6887" t="str">
        <f>TRIM(COVID_STATE[[#This Row],[ REGION_HOLD]])</f>
        <v>South</v>
      </c>
      <c r="E6887">
        <v>221</v>
      </c>
      <c r="F6887">
        <v>0</v>
      </c>
      <c r="G6887">
        <v>653</v>
      </c>
    </row>
    <row r="6888" spans="1:7" x14ac:dyDescent="0.4">
      <c r="A6888" s="1">
        <v>43986</v>
      </c>
      <c r="B6888" t="s">
        <v>45</v>
      </c>
      <c r="C6888" t="s">
        <v>73</v>
      </c>
      <c r="D6888" t="str">
        <f>TRIM(COVID_STATE[[#This Row],[ REGION_HOLD]])</f>
        <v>West</v>
      </c>
      <c r="E6888">
        <v>26</v>
      </c>
      <c r="F6888">
        <v>0</v>
      </c>
      <c r="G6888">
        <v>8</v>
      </c>
    </row>
    <row r="6889" spans="1:7" x14ac:dyDescent="0.4">
      <c r="A6889" s="1">
        <v>43986</v>
      </c>
      <c r="B6889" t="s">
        <v>3</v>
      </c>
      <c r="C6889" t="s">
        <v>73</v>
      </c>
      <c r="D6889" t="str">
        <f>TRIM(COVID_STATE[[#This Row],[ REGION_HOLD]])</f>
        <v>West</v>
      </c>
      <c r="E6889">
        <v>573</v>
      </c>
      <c r="F6889">
        <v>17</v>
      </c>
      <c r="G6889">
        <v>1000</v>
      </c>
    </row>
    <row r="6890" spans="1:7" x14ac:dyDescent="0.4">
      <c r="A6890" s="1">
        <v>43986</v>
      </c>
      <c r="B6890" t="s">
        <v>39</v>
      </c>
      <c r="C6890" t="s">
        <v>71</v>
      </c>
      <c r="D6890" t="str">
        <f>TRIM(COVID_STATE[[#This Row],[ REGION_HOLD]])</f>
        <v>South</v>
      </c>
      <c r="E6890">
        <v>358</v>
      </c>
      <c r="F6890">
        <v>9</v>
      </c>
      <c r="G6890">
        <v>151</v>
      </c>
    </row>
    <row r="6891" spans="1:7" x14ac:dyDescent="0.4">
      <c r="A6891" s="1">
        <v>43986</v>
      </c>
      <c r="B6891" t="s">
        <v>2</v>
      </c>
      <c r="C6891" t="s">
        <v>73</v>
      </c>
      <c r="D6891" t="str">
        <f>TRIM(COVID_STATE[[#This Row],[ REGION_HOLD]])</f>
        <v>West</v>
      </c>
      <c r="E6891">
        <v>2510</v>
      </c>
      <c r="F6891">
        <v>62</v>
      </c>
      <c r="G6891">
        <v>4484</v>
      </c>
    </row>
    <row r="6892" spans="1:7" x14ac:dyDescent="0.4">
      <c r="A6892" s="1">
        <v>43986</v>
      </c>
      <c r="B6892" t="s">
        <v>17</v>
      </c>
      <c r="C6892" t="s">
        <v>73</v>
      </c>
      <c r="D6892" t="str">
        <f>TRIM(COVID_STATE[[#This Row],[ REGION_HOLD]])</f>
        <v>West</v>
      </c>
      <c r="E6892">
        <v>300</v>
      </c>
      <c r="F6892">
        <v>18</v>
      </c>
      <c r="G6892">
        <v>1512</v>
      </c>
    </row>
    <row r="6893" spans="1:7" x14ac:dyDescent="0.4">
      <c r="A6893" s="1">
        <v>43986</v>
      </c>
      <c r="B6893" t="s">
        <v>33</v>
      </c>
      <c r="C6893" t="s">
        <v>74</v>
      </c>
      <c r="D6893" t="str">
        <f>TRIM(COVID_STATE[[#This Row],[ REGION_HOLD]])</f>
        <v>Northeast</v>
      </c>
      <c r="E6893">
        <v>148</v>
      </c>
      <c r="F6893">
        <v>18</v>
      </c>
      <c r="G6893">
        <v>4007</v>
      </c>
    </row>
    <row r="6894" spans="1:7" x14ac:dyDescent="0.4">
      <c r="A6894" s="1">
        <v>43986</v>
      </c>
      <c r="B6894" t="s">
        <v>40</v>
      </c>
      <c r="C6894" t="s">
        <v>71</v>
      </c>
      <c r="D6894" t="str">
        <f>TRIM(COVID_STATE[[#This Row],[ REGION_HOLD]])</f>
        <v>South</v>
      </c>
      <c r="E6894">
        <v>34</v>
      </c>
      <c r="F6894">
        <v>11</v>
      </c>
      <c r="G6894">
        <v>386</v>
      </c>
    </row>
    <row r="6895" spans="1:7" x14ac:dyDescent="0.4">
      <c r="A6895" s="1">
        <v>43986</v>
      </c>
      <c r="B6895" t="s">
        <v>28</v>
      </c>
      <c r="C6895" t="s">
        <v>71</v>
      </c>
      <c r="D6895" t="str">
        <f>TRIM(COVID_STATE[[#This Row],[ REGION_HOLD]])</f>
        <v>South</v>
      </c>
      <c r="E6895">
        <v>104</v>
      </c>
      <c r="F6895">
        <v>2</v>
      </c>
      <c r="G6895">
        <v>475</v>
      </c>
    </row>
    <row r="6896" spans="1:7" x14ac:dyDescent="0.4">
      <c r="A6896" s="1">
        <v>43986</v>
      </c>
      <c r="B6896" t="s">
        <v>10</v>
      </c>
      <c r="C6896" t="s">
        <v>71</v>
      </c>
      <c r="D6896" t="str">
        <f>TRIM(COVID_STATE[[#This Row],[ REGION_HOLD]])</f>
        <v>South</v>
      </c>
      <c r="E6896">
        <v>1419</v>
      </c>
      <c r="F6896">
        <v>41</v>
      </c>
      <c r="G6896">
        <v>2606</v>
      </c>
    </row>
    <row r="6897" spans="1:7" x14ac:dyDescent="0.4">
      <c r="A6897" s="1">
        <v>43986</v>
      </c>
      <c r="B6897" t="s">
        <v>13</v>
      </c>
      <c r="C6897" t="s">
        <v>71</v>
      </c>
      <c r="D6897" t="str">
        <f>TRIM(COVID_STATE[[#This Row],[ REGION_HOLD]])</f>
        <v>South</v>
      </c>
      <c r="E6897">
        <v>817</v>
      </c>
      <c r="F6897">
        <v>24</v>
      </c>
      <c r="G6897">
        <v>2116</v>
      </c>
    </row>
    <row r="6898" spans="1:7" x14ac:dyDescent="0.4">
      <c r="A6898" s="1">
        <v>43986</v>
      </c>
      <c r="B6898" t="s">
        <v>21</v>
      </c>
      <c r="C6898" t="s">
        <v>73</v>
      </c>
      <c r="D6898" t="str">
        <f>TRIM(COVID_STATE[[#This Row],[ REGION_HOLD]])</f>
        <v>West</v>
      </c>
      <c r="E6898">
        <v>1</v>
      </c>
      <c r="F6898">
        <v>0</v>
      </c>
      <c r="G6898">
        <v>17</v>
      </c>
    </row>
    <row r="6899" spans="1:7" x14ac:dyDescent="0.4">
      <c r="A6899" s="1">
        <v>43986</v>
      </c>
      <c r="B6899" t="s">
        <v>48</v>
      </c>
      <c r="C6899" t="s">
        <v>73</v>
      </c>
      <c r="D6899" t="str">
        <f>TRIM(COVID_STATE[[#This Row],[ REGION_HOLD]])</f>
        <v>West</v>
      </c>
      <c r="E6899">
        <v>64</v>
      </c>
      <c r="F6899">
        <v>0</v>
      </c>
      <c r="G6899">
        <v>83</v>
      </c>
    </row>
    <row r="6900" spans="1:7" x14ac:dyDescent="0.4">
      <c r="A6900" s="1">
        <v>43986</v>
      </c>
      <c r="B6900" t="s">
        <v>1</v>
      </c>
      <c r="C6900" t="s">
        <v>75</v>
      </c>
      <c r="D6900" t="str">
        <f>TRIM(COVID_STATE[[#This Row],[ REGION_HOLD]])</f>
        <v>Midwest</v>
      </c>
      <c r="E6900">
        <v>870</v>
      </c>
      <c r="F6900">
        <v>107</v>
      </c>
      <c r="G6900">
        <v>5772</v>
      </c>
    </row>
    <row r="6901" spans="1:7" x14ac:dyDescent="0.4">
      <c r="A6901" s="1">
        <v>43986</v>
      </c>
      <c r="B6901" t="s">
        <v>22</v>
      </c>
      <c r="C6901" t="s">
        <v>75</v>
      </c>
      <c r="D6901" t="str">
        <f>TRIM(COVID_STATE[[#This Row],[ REGION_HOLD]])</f>
        <v>Midwest</v>
      </c>
      <c r="E6901">
        <v>396</v>
      </c>
      <c r="F6901">
        <v>24</v>
      </c>
      <c r="G6901">
        <v>2231</v>
      </c>
    </row>
    <row r="6902" spans="1:7" x14ac:dyDescent="0.4">
      <c r="A6902" s="1">
        <v>43986</v>
      </c>
      <c r="B6902" t="s">
        <v>34</v>
      </c>
      <c r="C6902" t="s">
        <v>75</v>
      </c>
      <c r="D6902" t="str">
        <f>TRIM(COVID_STATE[[#This Row],[ REGION_HOLD]])</f>
        <v>Midwest</v>
      </c>
      <c r="E6902">
        <v>567</v>
      </c>
      <c r="F6902">
        <v>16</v>
      </c>
      <c r="G6902">
        <v>590</v>
      </c>
    </row>
    <row r="6903" spans="1:7" x14ac:dyDescent="0.4">
      <c r="A6903" s="1">
        <v>43986</v>
      </c>
      <c r="B6903" t="s">
        <v>29</v>
      </c>
      <c r="C6903" t="s">
        <v>75</v>
      </c>
      <c r="D6903" t="str">
        <f>TRIM(COVID_STATE[[#This Row],[ REGION_HOLD]])</f>
        <v>Midwest</v>
      </c>
      <c r="E6903">
        <v>51</v>
      </c>
      <c r="F6903">
        <v>3</v>
      </c>
      <c r="G6903">
        <v>230</v>
      </c>
    </row>
    <row r="6904" spans="1:7" x14ac:dyDescent="0.4">
      <c r="A6904" s="1">
        <v>43986</v>
      </c>
      <c r="B6904" t="s">
        <v>23</v>
      </c>
      <c r="C6904" t="s">
        <v>71</v>
      </c>
      <c r="D6904" t="str">
        <f>TRIM(COVID_STATE[[#This Row],[ REGION_HOLD]])</f>
        <v>South</v>
      </c>
      <c r="E6904">
        <v>296</v>
      </c>
      <c r="F6904">
        <v>11</v>
      </c>
      <c r="G6904">
        <v>469</v>
      </c>
    </row>
    <row r="6905" spans="1:7" x14ac:dyDescent="0.4">
      <c r="A6905" s="1">
        <v>43986</v>
      </c>
      <c r="B6905" t="s">
        <v>35</v>
      </c>
      <c r="C6905" t="s">
        <v>71</v>
      </c>
      <c r="D6905" t="str">
        <f>TRIM(COVID_STATE[[#This Row],[ REGION_HOLD]])</f>
        <v>South</v>
      </c>
      <c r="E6905">
        <v>429</v>
      </c>
      <c r="F6905">
        <v>13</v>
      </c>
      <c r="G6905">
        <v>2883</v>
      </c>
    </row>
    <row r="6906" spans="1:7" x14ac:dyDescent="0.4">
      <c r="A6906" s="1">
        <v>43986</v>
      </c>
      <c r="B6906" t="s">
        <v>46</v>
      </c>
      <c r="C6906" t="s">
        <v>74</v>
      </c>
      <c r="D6906" t="str">
        <f>TRIM(COVID_STATE[[#This Row],[ REGION_HOLD]])</f>
        <v>Northeast</v>
      </c>
      <c r="E6906">
        <v>28</v>
      </c>
      <c r="F6906">
        <v>0</v>
      </c>
      <c r="G6906">
        <v>95</v>
      </c>
    </row>
    <row r="6907" spans="1:7" x14ac:dyDescent="0.4">
      <c r="A6907" s="1">
        <v>43986</v>
      </c>
      <c r="B6907" t="s">
        <v>18</v>
      </c>
      <c r="C6907" t="s">
        <v>71</v>
      </c>
      <c r="D6907" t="str">
        <f>TRIM(COVID_STATE[[#This Row],[ REGION_HOLD]])</f>
        <v>South</v>
      </c>
      <c r="E6907">
        <v>873</v>
      </c>
      <c r="F6907">
        <v>27</v>
      </c>
      <c r="G6907">
        <v>2668</v>
      </c>
    </row>
    <row r="6908" spans="1:7" x14ac:dyDescent="0.4">
      <c r="A6908" s="1">
        <v>43986</v>
      </c>
      <c r="B6908" t="s">
        <v>4</v>
      </c>
      <c r="C6908" t="s">
        <v>74</v>
      </c>
      <c r="D6908" t="str">
        <f>TRIM(COVID_STATE[[#This Row],[ REGION_HOLD]])</f>
        <v>Northeast</v>
      </c>
      <c r="E6908">
        <v>471</v>
      </c>
      <c r="F6908">
        <v>49</v>
      </c>
      <c r="G6908">
        <v>7201</v>
      </c>
    </row>
    <row r="6909" spans="1:7" x14ac:dyDescent="0.4">
      <c r="A6909" s="1">
        <v>43986</v>
      </c>
      <c r="B6909" t="s">
        <v>37</v>
      </c>
      <c r="C6909" t="s">
        <v>75</v>
      </c>
      <c r="D6909" t="str">
        <f>TRIM(COVID_STATE[[#This Row],[ REGION_HOLD]])</f>
        <v>Midwest</v>
      </c>
      <c r="E6909">
        <v>225</v>
      </c>
      <c r="F6909">
        <v>25</v>
      </c>
      <c r="G6909">
        <v>5604</v>
      </c>
    </row>
    <row r="6910" spans="1:7" x14ac:dyDescent="0.4">
      <c r="A6910" s="1">
        <v>43986</v>
      </c>
      <c r="B6910" t="s">
        <v>24</v>
      </c>
      <c r="C6910" t="s">
        <v>75</v>
      </c>
      <c r="D6910" t="str">
        <f>TRIM(COVID_STATE[[#This Row],[ REGION_HOLD]])</f>
        <v>Midwest</v>
      </c>
      <c r="E6910">
        <v>403</v>
      </c>
      <c r="F6910">
        <v>29</v>
      </c>
      <c r="G6910">
        <v>1126</v>
      </c>
    </row>
    <row r="6911" spans="1:7" x14ac:dyDescent="0.4">
      <c r="A6911" s="1">
        <v>43986</v>
      </c>
      <c r="B6911" t="s">
        <v>41</v>
      </c>
      <c r="C6911" t="s">
        <v>71</v>
      </c>
      <c r="D6911" t="str">
        <f>TRIM(COVID_STATE[[#This Row],[ REGION_HOLD]])</f>
        <v>South</v>
      </c>
      <c r="E6911">
        <v>238</v>
      </c>
      <c r="F6911">
        <v>12</v>
      </c>
      <c r="G6911">
        <v>794</v>
      </c>
    </row>
    <row r="6912" spans="1:7" x14ac:dyDescent="0.4">
      <c r="A6912" s="1">
        <v>43986</v>
      </c>
      <c r="B6912" t="s">
        <v>30</v>
      </c>
      <c r="C6912" t="s">
        <v>75</v>
      </c>
      <c r="D6912" t="str">
        <f>TRIM(COVID_STATE[[#This Row],[ REGION_HOLD]])</f>
        <v>Midwest</v>
      </c>
      <c r="E6912">
        <v>266</v>
      </c>
      <c r="F6912">
        <v>5</v>
      </c>
      <c r="G6912">
        <v>806</v>
      </c>
    </row>
    <row r="6913" spans="1:7" x14ac:dyDescent="0.4">
      <c r="A6913" s="1">
        <v>43986</v>
      </c>
      <c r="B6913" t="s">
        <v>49</v>
      </c>
      <c r="C6913" t="s">
        <v>73</v>
      </c>
      <c r="D6913" t="str">
        <f>TRIM(COVID_STATE[[#This Row],[ REGION_HOLD]])</f>
        <v>West</v>
      </c>
      <c r="E6913">
        <v>12</v>
      </c>
      <c r="F6913">
        <v>0</v>
      </c>
      <c r="G6913">
        <v>17</v>
      </c>
    </row>
    <row r="6914" spans="1:7" x14ac:dyDescent="0.4">
      <c r="A6914" s="1">
        <v>43986</v>
      </c>
      <c r="B6914" t="s">
        <v>7</v>
      </c>
      <c r="C6914" t="s">
        <v>75</v>
      </c>
      <c r="D6914" t="str">
        <f>TRIM(COVID_STATE[[#This Row],[ REGION_HOLD]])</f>
        <v>Midwest</v>
      </c>
      <c r="E6914">
        <v>251</v>
      </c>
      <c r="F6914">
        <v>4</v>
      </c>
      <c r="G6914">
        <v>193</v>
      </c>
    </row>
    <row r="6915" spans="1:7" x14ac:dyDescent="0.4">
      <c r="A6915" s="1">
        <v>43986</v>
      </c>
      <c r="B6915" t="s">
        <v>19</v>
      </c>
      <c r="C6915" t="s">
        <v>73</v>
      </c>
      <c r="D6915" t="str">
        <f>TRIM(COVID_STATE[[#This Row],[ REGION_HOLD]])</f>
        <v>West</v>
      </c>
      <c r="E6915">
        <v>168</v>
      </c>
      <c r="F6915">
        <v>0</v>
      </c>
      <c r="G6915">
        <v>429</v>
      </c>
    </row>
    <row r="6916" spans="1:7" x14ac:dyDescent="0.4">
      <c r="A6916" s="1">
        <v>43986</v>
      </c>
      <c r="B6916" t="s">
        <v>14</v>
      </c>
      <c r="C6916" t="s">
        <v>74</v>
      </c>
      <c r="D6916" t="str">
        <f>TRIM(COVID_STATE[[#This Row],[ REGION_HOLD]])</f>
        <v>Northeast</v>
      </c>
      <c r="E6916">
        <v>81</v>
      </c>
      <c r="F6916">
        <v>8</v>
      </c>
      <c r="G6916">
        <v>273</v>
      </c>
    </row>
    <row r="6917" spans="1:7" x14ac:dyDescent="0.4">
      <c r="A6917" s="1">
        <v>43986</v>
      </c>
      <c r="B6917" t="s">
        <v>16</v>
      </c>
      <c r="C6917" t="s">
        <v>74</v>
      </c>
      <c r="D6917" t="str">
        <f>TRIM(COVID_STATE[[#This Row],[ REGION_HOLD]])</f>
        <v>Northeast</v>
      </c>
      <c r="E6917">
        <v>462</v>
      </c>
      <c r="F6917">
        <v>90</v>
      </c>
      <c r="G6917">
        <v>11970</v>
      </c>
    </row>
    <row r="6918" spans="1:7" x14ac:dyDescent="0.4">
      <c r="A6918" s="1">
        <v>43986</v>
      </c>
      <c r="B6918" t="s">
        <v>42</v>
      </c>
      <c r="C6918" t="s">
        <v>73</v>
      </c>
      <c r="D6918" t="str">
        <f>TRIM(COVID_STATE[[#This Row],[ REGION_HOLD]])</f>
        <v>West</v>
      </c>
      <c r="E6918">
        <v>322</v>
      </c>
      <c r="F6918">
        <v>8</v>
      </c>
      <c r="G6918">
        <v>383</v>
      </c>
    </row>
    <row r="6919" spans="1:7" x14ac:dyDescent="0.4">
      <c r="A6919" s="1">
        <v>43986</v>
      </c>
      <c r="B6919" t="s">
        <v>11</v>
      </c>
      <c r="C6919" t="s">
        <v>74</v>
      </c>
      <c r="D6919" t="str">
        <f>TRIM(COVID_STATE[[#This Row],[ REGION_HOLD]])</f>
        <v>Northeast</v>
      </c>
      <c r="E6919">
        <v>1053</v>
      </c>
      <c r="F6919">
        <v>93</v>
      </c>
      <c r="G6919">
        <v>30011</v>
      </c>
    </row>
    <row r="6920" spans="1:7" x14ac:dyDescent="0.4">
      <c r="A6920" s="1">
        <v>43986</v>
      </c>
      <c r="B6920" t="s">
        <v>15</v>
      </c>
      <c r="C6920" t="s">
        <v>71</v>
      </c>
      <c r="D6920" t="str">
        <f>TRIM(COVID_STATE[[#This Row],[ REGION_HOLD]])</f>
        <v>South</v>
      </c>
      <c r="E6920">
        <v>1263</v>
      </c>
      <c r="F6920">
        <v>22</v>
      </c>
      <c r="G6920">
        <v>993</v>
      </c>
    </row>
    <row r="6921" spans="1:7" x14ac:dyDescent="0.4">
      <c r="A6921" s="1">
        <v>43986</v>
      </c>
      <c r="B6921" t="s">
        <v>43</v>
      </c>
      <c r="C6921" t="s">
        <v>75</v>
      </c>
      <c r="D6921" t="str">
        <f>TRIM(COVID_STATE[[#This Row],[ REGION_HOLD]])</f>
        <v>Midwest</v>
      </c>
      <c r="E6921">
        <v>27</v>
      </c>
      <c r="F6921">
        <v>0</v>
      </c>
      <c r="G6921">
        <v>69</v>
      </c>
    </row>
    <row r="6922" spans="1:7" x14ac:dyDescent="0.4">
      <c r="A6922" s="1">
        <v>43986</v>
      </c>
      <c r="B6922" t="s">
        <v>36</v>
      </c>
      <c r="C6922" t="s">
        <v>75</v>
      </c>
      <c r="D6922" t="str">
        <f>TRIM(COVID_STATE[[#This Row],[ REGION_HOLD]])</f>
        <v>Midwest</v>
      </c>
      <c r="E6922">
        <v>490</v>
      </c>
      <c r="F6922">
        <v>40</v>
      </c>
      <c r="G6922">
        <v>2339</v>
      </c>
    </row>
    <row r="6923" spans="1:7" x14ac:dyDescent="0.4">
      <c r="A6923" s="1">
        <v>43986</v>
      </c>
      <c r="B6923" t="s">
        <v>25</v>
      </c>
      <c r="C6923" t="s">
        <v>71</v>
      </c>
      <c r="D6923" t="str">
        <f>TRIM(COVID_STATE[[#This Row],[ REGION_HOLD]])</f>
        <v>South</v>
      </c>
      <c r="E6923">
        <v>102</v>
      </c>
      <c r="F6923">
        <v>3</v>
      </c>
      <c r="G6923">
        <v>344</v>
      </c>
    </row>
    <row r="6924" spans="1:7" x14ac:dyDescent="0.4">
      <c r="A6924" s="1">
        <v>43986</v>
      </c>
      <c r="B6924" t="s">
        <v>9</v>
      </c>
      <c r="C6924" t="s">
        <v>73</v>
      </c>
      <c r="D6924" t="str">
        <f>TRIM(COVID_STATE[[#This Row],[ REGION_HOLD]])</f>
        <v>West</v>
      </c>
      <c r="E6924">
        <v>76</v>
      </c>
      <c r="F6924">
        <v>0</v>
      </c>
      <c r="G6924">
        <v>159</v>
      </c>
    </row>
    <row r="6925" spans="1:7" x14ac:dyDescent="0.4">
      <c r="A6925" s="1">
        <v>43986</v>
      </c>
      <c r="B6925" t="s">
        <v>26</v>
      </c>
      <c r="C6925" t="s">
        <v>74</v>
      </c>
      <c r="D6925" t="str">
        <f>TRIM(COVID_STATE[[#This Row],[ REGION_HOLD]])</f>
        <v>Northeast</v>
      </c>
      <c r="E6925">
        <v>557</v>
      </c>
      <c r="F6925">
        <v>120</v>
      </c>
      <c r="G6925">
        <v>5862</v>
      </c>
    </row>
    <row r="6926" spans="1:7" x14ac:dyDescent="0.4">
      <c r="A6926" s="1">
        <v>43986</v>
      </c>
      <c r="B6926" t="s">
        <v>12</v>
      </c>
      <c r="C6926" t="s">
        <v>74</v>
      </c>
      <c r="D6926" t="str">
        <f>TRIM(COVID_STATE[[#This Row],[ REGION_HOLD]])</f>
        <v>Northeast</v>
      </c>
      <c r="E6926">
        <v>106</v>
      </c>
      <c r="F6926">
        <v>14</v>
      </c>
      <c r="G6926">
        <v>756</v>
      </c>
    </row>
    <row r="6927" spans="1:7" x14ac:dyDescent="0.4">
      <c r="A6927" s="1">
        <v>43986</v>
      </c>
      <c r="B6927" t="s">
        <v>27</v>
      </c>
      <c r="C6927" t="s">
        <v>71</v>
      </c>
      <c r="D6927" t="str">
        <f>TRIM(COVID_STATE[[#This Row],[ REGION_HOLD]])</f>
        <v>South</v>
      </c>
      <c r="E6927">
        <v>354</v>
      </c>
      <c r="F6927">
        <v>7</v>
      </c>
      <c r="G6927">
        <v>525</v>
      </c>
    </row>
    <row r="6928" spans="1:7" x14ac:dyDescent="0.4">
      <c r="A6928" s="1">
        <v>43986</v>
      </c>
      <c r="B6928" t="s">
        <v>38</v>
      </c>
      <c r="C6928" t="s">
        <v>75</v>
      </c>
      <c r="D6928" t="str">
        <f>TRIM(COVID_STATE[[#This Row],[ REGION_HOLD]])</f>
        <v>Midwest</v>
      </c>
      <c r="E6928">
        <v>85</v>
      </c>
      <c r="F6928">
        <v>2</v>
      </c>
      <c r="G6928">
        <v>64</v>
      </c>
    </row>
    <row r="6929" spans="1:7" x14ac:dyDescent="0.4">
      <c r="A6929" s="1">
        <v>43986</v>
      </c>
      <c r="B6929" t="s">
        <v>20</v>
      </c>
      <c r="C6929" t="s">
        <v>71</v>
      </c>
      <c r="D6929" t="str">
        <f>TRIM(COVID_STATE[[#This Row],[ REGION_HOLD]])</f>
        <v>South</v>
      </c>
      <c r="E6929">
        <v>350</v>
      </c>
      <c r="F6929">
        <v>15</v>
      </c>
      <c r="G6929">
        <v>401</v>
      </c>
    </row>
    <row r="6930" spans="1:7" x14ac:dyDescent="0.4">
      <c r="A6930" s="1">
        <v>43986</v>
      </c>
      <c r="B6930" t="s">
        <v>6</v>
      </c>
      <c r="C6930" t="s">
        <v>71</v>
      </c>
      <c r="D6930" t="str">
        <f>TRIM(COVID_STATE[[#This Row],[ REGION_HOLD]])</f>
        <v>South</v>
      </c>
      <c r="E6930">
        <v>1784</v>
      </c>
      <c r="F6930">
        <v>27</v>
      </c>
      <c r="G6930">
        <v>1793</v>
      </c>
    </row>
    <row r="6931" spans="1:7" x14ac:dyDescent="0.4">
      <c r="A6931" s="1">
        <v>43986</v>
      </c>
      <c r="B6931" t="s">
        <v>8</v>
      </c>
      <c r="C6931" t="s">
        <v>73</v>
      </c>
      <c r="D6931" t="str">
        <f>TRIM(COVID_STATE[[#This Row],[ REGION_HOLD]])</f>
        <v>West</v>
      </c>
      <c r="E6931">
        <v>300</v>
      </c>
      <c r="F6931">
        <v>0</v>
      </c>
      <c r="G6931">
        <v>117</v>
      </c>
    </row>
    <row r="6932" spans="1:7" x14ac:dyDescent="0.4">
      <c r="A6932" s="1">
        <v>43986</v>
      </c>
      <c r="B6932" t="s">
        <v>31</v>
      </c>
      <c r="C6932" t="s">
        <v>74</v>
      </c>
      <c r="D6932" t="str">
        <f>TRIM(COVID_STATE[[#This Row],[ REGION_HOLD]])</f>
        <v>Northeast</v>
      </c>
      <c r="E6932">
        <v>36</v>
      </c>
      <c r="F6932">
        <v>0</v>
      </c>
      <c r="G6932">
        <v>55</v>
      </c>
    </row>
    <row r="6933" spans="1:7" x14ac:dyDescent="0.4">
      <c r="A6933" s="1">
        <v>43986</v>
      </c>
      <c r="B6933" t="s">
        <v>32</v>
      </c>
      <c r="C6933" t="s">
        <v>71</v>
      </c>
      <c r="D6933" t="str">
        <f>TRIM(COVID_STATE[[#This Row],[ REGION_HOLD]])</f>
        <v>South</v>
      </c>
      <c r="E6933">
        <v>951</v>
      </c>
      <c r="F6933">
        <v>17</v>
      </c>
      <c r="G6933">
        <v>1445</v>
      </c>
    </row>
    <row r="6934" spans="1:7" x14ac:dyDescent="0.4">
      <c r="A6934" s="1">
        <v>43986</v>
      </c>
      <c r="B6934" t="s">
        <v>0</v>
      </c>
      <c r="C6934" t="s">
        <v>73</v>
      </c>
      <c r="D6934" t="str">
        <f>TRIM(COVID_STATE[[#This Row],[ REGION_HOLD]])</f>
        <v>West</v>
      </c>
      <c r="E6934">
        <v>223</v>
      </c>
      <c r="F6934">
        <v>5</v>
      </c>
      <c r="G6934">
        <v>1150</v>
      </c>
    </row>
    <row r="6935" spans="1:7" x14ac:dyDescent="0.4">
      <c r="A6935" s="1">
        <v>43986</v>
      </c>
      <c r="B6935" t="s">
        <v>50</v>
      </c>
      <c r="C6935" t="s">
        <v>71</v>
      </c>
      <c r="D6935" t="str">
        <f>TRIM(COVID_STATE[[#This Row],[ REGION_HOLD]])</f>
        <v>South</v>
      </c>
      <c r="E6935">
        <v>25</v>
      </c>
      <c r="F6935">
        <v>1</v>
      </c>
      <c r="G6935">
        <v>79</v>
      </c>
    </row>
    <row r="6936" spans="1:7" x14ac:dyDescent="0.4">
      <c r="A6936" s="1">
        <v>43986</v>
      </c>
      <c r="B6936" t="s">
        <v>5</v>
      </c>
      <c r="C6936" t="s">
        <v>75</v>
      </c>
      <c r="D6936" t="str">
        <f>TRIM(COVID_STATE[[#This Row],[ REGION_HOLD]])</f>
        <v>Midwest</v>
      </c>
      <c r="E6936">
        <v>461</v>
      </c>
      <c r="F6936">
        <v>9</v>
      </c>
      <c r="G6936">
        <v>627</v>
      </c>
    </row>
    <row r="6937" spans="1:7" x14ac:dyDescent="0.4">
      <c r="A6937" s="1">
        <v>43986</v>
      </c>
      <c r="B6937" t="s">
        <v>44</v>
      </c>
      <c r="C6937" t="s">
        <v>73</v>
      </c>
      <c r="D6937" t="str">
        <f>TRIM(COVID_STATE[[#This Row],[ REGION_HOLD]])</f>
        <v>West</v>
      </c>
      <c r="E6937">
        <v>6</v>
      </c>
      <c r="F6937">
        <v>0</v>
      </c>
      <c r="G6937">
        <v>17</v>
      </c>
    </row>
    <row r="6938" spans="1:7" x14ac:dyDescent="0.4">
      <c r="A6938" s="1">
        <v>43987</v>
      </c>
      <c r="B6938" t="s">
        <v>47</v>
      </c>
      <c r="C6938" t="s">
        <v>71</v>
      </c>
      <c r="D6938" t="str">
        <f>TRIM(COVID_STATE[[#This Row],[ REGION_HOLD]])</f>
        <v>South</v>
      </c>
      <c r="E6938">
        <v>315</v>
      </c>
      <c r="F6938">
        <v>23</v>
      </c>
      <c r="G6938">
        <v>676</v>
      </c>
    </row>
    <row r="6939" spans="1:7" x14ac:dyDescent="0.4">
      <c r="A6939" s="1">
        <v>43987</v>
      </c>
      <c r="B6939" t="s">
        <v>45</v>
      </c>
      <c r="C6939" t="s">
        <v>73</v>
      </c>
      <c r="D6939" t="str">
        <f>TRIM(COVID_STATE[[#This Row],[ REGION_HOLD]])</f>
        <v>West</v>
      </c>
      <c r="E6939">
        <v>23</v>
      </c>
      <c r="F6939">
        <v>0</v>
      </c>
      <c r="G6939">
        <v>8</v>
      </c>
    </row>
    <row r="6940" spans="1:7" x14ac:dyDescent="0.4">
      <c r="A6940" s="1">
        <v>43987</v>
      </c>
      <c r="B6940" t="s">
        <v>3</v>
      </c>
      <c r="C6940" t="s">
        <v>73</v>
      </c>
      <c r="D6940" t="str">
        <f>TRIM(COVID_STATE[[#This Row],[ REGION_HOLD]])</f>
        <v>West</v>
      </c>
      <c r="E6940">
        <v>1551</v>
      </c>
      <c r="F6940">
        <v>16</v>
      </c>
      <c r="G6940">
        <v>1016</v>
      </c>
    </row>
    <row r="6941" spans="1:7" x14ac:dyDescent="0.4">
      <c r="A6941" s="1">
        <v>43987</v>
      </c>
      <c r="B6941" t="s">
        <v>39</v>
      </c>
      <c r="C6941" t="s">
        <v>71</v>
      </c>
      <c r="D6941" t="str">
        <f>TRIM(COVID_STATE[[#This Row],[ REGION_HOLD]])</f>
        <v>South</v>
      </c>
      <c r="E6941">
        <v>226</v>
      </c>
      <c r="F6941">
        <v>1</v>
      </c>
      <c r="G6941">
        <v>152</v>
      </c>
    </row>
    <row r="6942" spans="1:7" x14ac:dyDescent="0.4">
      <c r="A6942" s="1">
        <v>43987</v>
      </c>
      <c r="B6942" t="s">
        <v>2</v>
      </c>
      <c r="C6942" t="s">
        <v>73</v>
      </c>
      <c r="D6942" t="str">
        <f>TRIM(COVID_STATE[[#This Row],[ REGION_HOLD]])</f>
        <v>West</v>
      </c>
      <c r="E6942">
        <v>3593</v>
      </c>
      <c r="F6942">
        <v>66</v>
      </c>
      <c r="G6942">
        <v>4550</v>
      </c>
    </row>
    <row r="6943" spans="1:7" x14ac:dyDescent="0.4">
      <c r="A6943" s="1">
        <v>43987</v>
      </c>
      <c r="B6943" t="s">
        <v>17</v>
      </c>
      <c r="C6943" t="s">
        <v>73</v>
      </c>
      <c r="D6943" t="str">
        <f>TRIM(COVID_STATE[[#This Row],[ REGION_HOLD]])</f>
        <v>West</v>
      </c>
      <c r="E6943">
        <v>255</v>
      </c>
      <c r="F6943">
        <v>12</v>
      </c>
      <c r="G6943">
        <v>1524</v>
      </c>
    </row>
    <row r="6944" spans="1:7" x14ac:dyDescent="0.4">
      <c r="A6944" s="1">
        <v>43987</v>
      </c>
      <c r="B6944" t="s">
        <v>33</v>
      </c>
      <c r="C6944" t="s">
        <v>74</v>
      </c>
      <c r="D6944" t="str">
        <f>TRIM(COVID_STATE[[#This Row],[ REGION_HOLD]])</f>
        <v>Northeast</v>
      </c>
      <c r="E6944">
        <v>221</v>
      </c>
      <c r="F6944">
        <v>31</v>
      </c>
      <c r="G6944">
        <v>4038</v>
      </c>
    </row>
    <row r="6945" spans="1:7" x14ac:dyDescent="0.4">
      <c r="A6945" s="1">
        <v>43987</v>
      </c>
      <c r="B6945" t="s">
        <v>40</v>
      </c>
      <c r="C6945" t="s">
        <v>71</v>
      </c>
      <c r="D6945" t="str">
        <f>TRIM(COVID_STATE[[#This Row],[ REGION_HOLD]])</f>
        <v>South</v>
      </c>
      <c r="E6945">
        <v>27</v>
      </c>
      <c r="F6945">
        <v>2</v>
      </c>
      <c r="G6945">
        <v>388</v>
      </c>
    </row>
    <row r="6946" spans="1:7" x14ac:dyDescent="0.4">
      <c r="A6946" s="1">
        <v>43987</v>
      </c>
      <c r="B6946" t="s">
        <v>28</v>
      </c>
      <c r="C6946" t="s">
        <v>71</v>
      </c>
      <c r="D6946" t="str">
        <f>TRIM(COVID_STATE[[#This Row],[ REGION_HOLD]])</f>
        <v>South</v>
      </c>
      <c r="E6946">
        <v>79</v>
      </c>
      <c r="F6946">
        <v>4</v>
      </c>
      <c r="G6946">
        <v>479</v>
      </c>
    </row>
    <row r="6947" spans="1:7" x14ac:dyDescent="0.4">
      <c r="A6947" s="1">
        <v>43987</v>
      </c>
      <c r="B6947" t="s">
        <v>10</v>
      </c>
      <c r="C6947" t="s">
        <v>71</v>
      </c>
      <c r="D6947" t="str">
        <f>TRIM(COVID_STATE[[#This Row],[ REGION_HOLD]])</f>
        <v>South</v>
      </c>
      <c r="E6947">
        <v>1305</v>
      </c>
      <c r="F6947">
        <v>53</v>
      </c>
      <c r="G6947">
        <v>2659</v>
      </c>
    </row>
    <row r="6948" spans="1:7" x14ac:dyDescent="0.4">
      <c r="A6948" s="1">
        <v>43987</v>
      </c>
      <c r="B6948" t="s">
        <v>13</v>
      </c>
      <c r="C6948" t="s">
        <v>71</v>
      </c>
      <c r="D6948" t="str">
        <f>TRIM(COVID_STATE[[#This Row],[ REGION_HOLD]])</f>
        <v>South</v>
      </c>
      <c r="E6948">
        <v>752</v>
      </c>
      <c r="F6948">
        <v>27</v>
      </c>
      <c r="G6948">
        <v>2143</v>
      </c>
    </row>
    <row r="6949" spans="1:7" x14ac:dyDescent="0.4">
      <c r="A6949" s="1">
        <v>43987</v>
      </c>
      <c r="B6949" t="s">
        <v>21</v>
      </c>
      <c r="C6949" t="s">
        <v>73</v>
      </c>
      <c r="D6949" t="str">
        <f>TRIM(COVID_STATE[[#This Row],[ REGION_HOLD]])</f>
        <v>West</v>
      </c>
      <c r="E6949">
        <v>9</v>
      </c>
      <c r="F6949">
        <v>0</v>
      </c>
      <c r="G6949">
        <v>17</v>
      </c>
    </row>
    <row r="6950" spans="1:7" x14ac:dyDescent="0.4">
      <c r="A6950" s="1">
        <v>43987</v>
      </c>
      <c r="B6950" t="s">
        <v>48</v>
      </c>
      <c r="C6950" t="s">
        <v>73</v>
      </c>
      <c r="D6950" t="str">
        <f>TRIM(COVID_STATE[[#This Row],[ REGION_HOLD]])</f>
        <v>West</v>
      </c>
      <c r="E6950">
        <v>57</v>
      </c>
      <c r="F6950">
        <v>0</v>
      </c>
      <c r="G6950">
        <v>83</v>
      </c>
    </row>
    <row r="6951" spans="1:7" x14ac:dyDescent="0.4">
      <c r="A6951" s="1">
        <v>43987</v>
      </c>
      <c r="B6951" t="s">
        <v>1</v>
      </c>
      <c r="C6951" t="s">
        <v>75</v>
      </c>
      <c r="D6951" t="str">
        <f>TRIM(COVID_STATE[[#This Row],[ REGION_HOLD]])</f>
        <v>Midwest</v>
      </c>
      <c r="E6951">
        <v>1168</v>
      </c>
      <c r="F6951">
        <v>62</v>
      </c>
      <c r="G6951">
        <v>5834</v>
      </c>
    </row>
    <row r="6952" spans="1:7" x14ac:dyDescent="0.4">
      <c r="A6952" s="1">
        <v>43987</v>
      </c>
      <c r="B6952" t="s">
        <v>22</v>
      </c>
      <c r="C6952" t="s">
        <v>75</v>
      </c>
      <c r="D6952" t="str">
        <f>TRIM(COVID_STATE[[#This Row],[ REGION_HOLD]])</f>
        <v>Midwest</v>
      </c>
      <c r="E6952">
        <v>494</v>
      </c>
      <c r="F6952">
        <v>27</v>
      </c>
      <c r="G6952">
        <v>2258</v>
      </c>
    </row>
    <row r="6953" spans="1:7" x14ac:dyDescent="0.4">
      <c r="A6953" s="1">
        <v>43987</v>
      </c>
      <c r="B6953" t="s">
        <v>34</v>
      </c>
      <c r="C6953" t="s">
        <v>75</v>
      </c>
      <c r="D6953" t="str">
        <f>TRIM(COVID_STATE[[#This Row],[ REGION_HOLD]])</f>
        <v>Midwest</v>
      </c>
      <c r="E6953">
        <v>389</v>
      </c>
      <c r="F6953">
        <v>7</v>
      </c>
      <c r="G6953">
        <v>597</v>
      </c>
    </row>
    <row r="6954" spans="1:7" x14ac:dyDescent="0.4">
      <c r="A6954" s="1">
        <v>43987</v>
      </c>
      <c r="B6954" t="s">
        <v>29</v>
      </c>
      <c r="C6954" t="s">
        <v>75</v>
      </c>
      <c r="D6954" t="str">
        <f>TRIM(COVID_STATE[[#This Row],[ REGION_HOLD]])</f>
        <v>Midwest</v>
      </c>
      <c r="E6954">
        <v>161</v>
      </c>
      <c r="F6954">
        <v>3</v>
      </c>
      <c r="G6954">
        <v>233</v>
      </c>
    </row>
    <row r="6955" spans="1:7" x14ac:dyDescent="0.4">
      <c r="A6955" s="1">
        <v>43987</v>
      </c>
      <c r="B6955" t="s">
        <v>23</v>
      </c>
      <c r="C6955" t="s">
        <v>71</v>
      </c>
      <c r="D6955" t="str">
        <f>TRIM(COVID_STATE[[#This Row],[ REGION_HOLD]])</f>
        <v>South</v>
      </c>
      <c r="E6955">
        <v>270</v>
      </c>
      <c r="F6955">
        <v>7</v>
      </c>
      <c r="G6955">
        <v>476</v>
      </c>
    </row>
    <row r="6956" spans="1:7" x14ac:dyDescent="0.4">
      <c r="A6956" s="1">
        <v>43987</v>
      </c>
      <c r="B6956" t="s">
        <v>35</v>
      </c>
      <c r="C6956" t="s">
        <v>71</v>
      </c>
      <c r="D6956" t="str">
        <f>TRIM(COVID_STATE[[#This Row],[ REGION_HOLD]])</f>
        <v>South</v>
      </c>
      <c r="E6956">
        <v>427</v>
      </c>
      <c r="F6956">
        <v>29</v>
      </c>
      <c r="G6956">
        <v>2912</v>
      </c>
    </row>
    <row r="6957" spans="1:7" x14ac:dyDescent="0.4">
      <c r="A6957" s="1">
        <v>43987</v>
      </c>
      <c r="B6957" t="s">
        <v>46</v>
      </c>
      <c r="C6957" t="s">
        <v>74</v>
      </c>
      <c r="D6957" t="str">
        <f>TRIM(COVID_STATE[[#This Row],[ REGION_HOLD]])</f>
        <v>Northeast</v>
      </c>
      <c r="E6957">
        <v>36</v>
      </c>
      <c r="F6957">
        <v>3</v>
      </c>
      <c r="G6957">
        <v>98</v>
      </c>
    </row>
    <row r="6958" spans="1:7" x14ac:dyDescent="0.4">
      <c r="A6958" s="1">
        <v>43987</v>
      </c>
      <c r="B6958" t="s">
        <v>18</v>
      </c>
      <c r="C6958" t="s">
        <v>71</v>
      </c>
      <c r="D6958" t="str">
        <f>TRIM(COVID_STATE[[#This Row],[ REGION_HOLD]])</f>
        <v>South</v>
      </c>
      <c r="E6958">
        <v>917</v>
      </c>
      <c r="F6958">
        <v>34</v>
      </c>
      <c r="G6958">
        <v>2702</v>
      </c>
    </row>
    <row r="6959" spans="1:7" x14ac:dyDescent="0.4">
      <c r="A6959" s="1">
        <v>43987</v>
      </c>
      <c r="B6959" t="s">
        <v>4</v>
      </c>
      <c r="C6959" t="s">
        <v>74</v>
      </c>
      <c r="D6959" t="str">
        <f>TRIM(COVID_STATE[[#This Row],[ REGION_HOLD]])</f>
        <v>Northeast</v>
      </c>
      <c r="E6959">
        <v>494</v>
      </c>
      <c r="F6959">
        <v>34</v>
      </c>
      <c r="G6959">
        <v>7235</v>
      </c>
    </row>
    <row r="6960" spans="1:7" x14ac:dyDescent="0.4">
      <c r="A6960" s="1">
        <v>43987</v>
      </c>
      <c r="B6960" t="s">
        <v>37</v>
      </c>
      <c r="C6960" t="s">
        <v>75</v>
      </c>
      <c r="D6960" t="str">
        <f>TRIM(COVID_STATE[[#This Row],[ REGION_HOLD]])</f>
        <v>Midwest</v>
      </c>
      <c r="E6960">
        <v>4529</v>
      </c>
      <c r="F6960">
        <v>250</v>
      </c>
      <c r="G6960">
        <v>5854</v>
      </c>
    </row>
    <row r="6961" spans="1:7" x14ac:dyDescent="0.4">
      <c r="A6961" s="1">
        <v>43987</v>
      </c>
      <c r="B6961" t="s">
        <v>24</v>
      </c>
      <c r="C6961" t="s">
        <v>75</v>
      </c>
      <c r="D6961" t="str">
        <f>TRIM(COVID_STATE[[#This Row],[ REGION_HOLD]])</f>
        <v>Midwest</v>
      </c>
      <c r="E6961">
        <v>707</v>
      </c>
      <c r="F6961">
        <v>33</v>
      </c>
      <c r="G6961">
        <v>1159</v>
      </c>
    </row>
    <row r="6962" spans="1:7" x14ac:dyDescent="0.4">
      <c r="A6962" s="1">
        <v>43987</v>
      </c>
      <c r="B6962" t="s">
        <v>41</v>
      </c>
      <c r="C6962" t="s">
        <v>71</v>
      </c>
      <c r="D6962" t="str">
        <f>TRIM(COVID_STATE[[#This Row],[ REGION_HOLD]])</f>
        <v>South</v>
      </c>
      <c r="E6962">
        <v>209</v>
      </c>
      <c r="F6962">
        <v>9</v>
      </c>
      <c r="G6962">
        <v>803</v>
      </c>
    </row>
    <row r="6963" spans="1:7" x14ac:dyDescent="0.4">
      <c r="A6963" s="1">
        <v>43987</v>
      </c>
      <c r="B6963" t="s">
        <v>30</v>
      </c>
      <c r="C6963" t="s">
        <v>75</v>
      </c>
      <c r="D6963" t="str">
        <f>TRIM(COVID_STATE[[#This Row],[ REGION_HOLD]])</f>
        <v>Midwest</v>
      </c>
      <c r="E6963">
        <v>229</v>
      </c>
      <c r="F6963">
        <v>10</v>
      </c>
      <c r="G6963">
        <v>816</v>
      </c>
    </row>
    <row r="6964" spans="1:7" x14ac:dyDescent="0.4">
      <c r="A6964" s="1">
        <v>43987</v>
      </c>
      <c r="B6964" t="s">
        <v>49</v>
      </c>
      <c r="C6964" t="s">
        <v>73</v>
      </c>
      <c r="D6964" t="str">
        <f>TRIM(COVID_STATE[[#This Row],[ REGION_HOLD]])</f>
        <v>West</v>
      </c>
      <c r="E6964">
        <v>2</v>
      </c>
      <c r="F6964">
        <v>1</v>
      </c>
      <c r="G6964">
        <v>18</v>
      </c>
    </row>
    <row r="6965" spans="1:7" x14ac:dyDescent="0.4">
      <c r="A6965" s="1">
        <v>43987</v>
      </c>
      <c r="B6965" t="s">
        <v>7</v>
      </c>
      <c r="C6965" t="s">
        <v>75</v>
      </c>
      <c r="D6965" t="str">
        <f>TRIM(COVID_STATE[[#This Row],[ REGION_HOLD]])</f>
        <v>Midwest</v>
      </c>
      <c r="E6965">
        <v>262</v>
      </c>
      <c r="F6965">
        <v>0</v>
      </c>
      <c r="G6965">
        <v>193</v>
      </c>
    </row>
    <row r="6966" spans="1:7" x14ac:dyDescent="0.4">
      <c r="A6966" s="1">
        <v>43987</v>
      </c>
      <c r="B6966" t="s">
        <v>19</v>
      </c>
      <c r="C6966" t="s">
        <v>73</v>
      </c>
      <c r="D6966" t="str">
        <f>TRIM(COVID_STATE[[#This Row],[ REGION_HOLD]])</f>
        <v>West</v>
      </c>
      <c r="E6966">
        <v>188</v>
      </c>
      <c r="F6966">
        <v>7</v>
      </c>
      <c r="G6966">
        <v>436</v>
      </c>
    </row>
    <row r="6967" spans="1:7" x14ac:dyDescent="0.4">
      <c r="A6967" s="1">
        <v>43987</v>
      </c>
      <c r="B6967" t="s">
        <v>14</v>
      </c>
      <c r="C6967" t="s">
        <v>74</v>
      </c>
      <c r="D6967" t="str">
        <f>TRIM(COVID_STATE[[#This Row],[ REGION_HOLD]])</f>
        <v>Northeast</v>
      </c>
      <c r="E6967">
        <v>77</v>
      </c>
      <c r="F6967">
        <v>5</v>
      </c>
      <c r="G6967">
        <v>278</v>
      </c>
    </row>
    <row r="6968" spans="1:7" x14ac:dyDescent="0.4">
      <c r="A6968" s="1">
        <v>43987</v>
      </c>
      <c r="B6968" t="s">
        <v>16</v>
      </c>
      <c r="C6968" t="s">
        <v>74</v>
      </c>
      <c r="D6968" t="str">
        <f>TRIM(COVID_STATE[[#This Row],[ REGION_HOLD]])</f>
        <v>Northeast</v>
      </c>
      <c r="E6968">
        <v>806</v>
      </c>
      <c r="F6968">
        <v>79</v>
      </c>
      <c r="G6968">
        <v>12049</v>
      </c>
    </row>
    <row r="6969" spans="1:7" x14ac:dyDescent="0.4">
      <c r="A6969" s="1">
        <v>43987</v>
      </c>
      <c r="B6969" t="s">
        <v>42</v>
      </c>
      <c r="C6969" t="s">
        <v>73</v>
      </c>
      <c r="D6969" t="str">
        <f>TRIM(COVID_STATE[[#This Row],[ REGION_HOLD]])</f>
        <v>West</v>
      </c>
      <c r="E6969">
        <v>210</v>
      </c>
      <c r="F6969">
        <v>4</v>
      </c>
      <c r="G6969">
        <v>387</v>
      </c>
    </row>
    <row r="6970" spans="1:7" x14ac:dyDescent="0.4">
      <c r="A6970" s="1">
        <v>43987</v>
      </c>
      <c r="B6970" t="s">
        <v>11</v>
      </c>
      <c r="C6970" t="s">
        <v>74</v>
      </c>
      <c r="D6970" t="str">
        <f>TRIM(COVID_STATE[[#This Row],[ REGION_HOLD]])</f>
        <v>Northeast</v>
      </c>
      <c r="E6970">
        <v>1042</v>
      </c>
      <c r="F6970">
        <v>55</v>
      </c>
      <c r="G6970">
        <v>30066</v>
      </c>
    </row>
    <row r="6971" spans="1:7" x14ac:dyDescent="0.4">
      <c r="A6971" s="1">
        <v>43987</v>
      </c>
      <c r="B6971" t="s">
        <v>15</v>
      </c>
      <c r="C6971" t="s">
        <v>71</v>
      </c>
      <c r="D6971" t="str">
        <f>TRIM(COVID_STATE[[#This Row],[ REGION_HOLD]])</f>
        <v>South</v>
      </c>
      <c r="E6971">
        <v>1141</v>
      </c>
      <c r="F6971">
        <v>8</v>
      </c>
      <c r="G6971">
        <v>1001</v>
      </c>
    </row>
    <row r="6972" spans="1:7" x14ac:dyDescent="0.4">
      <c r="A6972" s="1">
        <v>43987</v>
      </c>
      <c r="B6972" t="s">
        <v>43</v>
      </c>
      <c r="C6972" t="s">
        <v>75</v>
      </c>
      <c r="D6972" t="str">
        <f>TRIM(COVID_STATE[[#This Row],[ REGION_HOLD]])</f>
        <v>Midwest</v>
      </c>
      <c r="E6972">
        <v>39</v>
      </c>
      <c r="F6972">
        <v>5</v>
      </c>
      <c r="G6972">
        <v>74</v>
      </c>
    </row>
    <row r="6973" spans="1:7" x14ac:dyDescent="0.4">
      <c r="A6973" s="1">
        <v>43987</v>
      </c>
      <c r="B6973" t="s">
        <v>36</v>
      </c>
      <c r="C6973" t="s">
        <v>75</v>
      </c>
      <c r="D6973" t="str">
        <f>TRIM(COVID_STATE[[#This Row],[ REGION_HOLD]])</f>
        <v>Midwest</v>
      </c>
      <c r="E6973">
        <v>476</v>
      </c>
      <c r="F6973">
        <v>16</v>
      </c>
      <c r="G6973">
        <v>2355</v>
      </c>
    </row>
    <row r="6974" spans="1:7" x14ac:dyDescent="0.4">
      <c r="A6974" s="1">
        <v>43987</v>
      </c>
      <c r="B6974" t="s">
        <v>25</v>
      </c>
      <c r="C6974" t="s">
        <v>71</v>
      </c>
      <c r="D6974" t="str">
        <f>TRIM(COVID_STATE[[#This Row],[ REGION_HOLD]])</f>
        <v>South</v>
      </c>
      <c r="E6974">
        <v>97</v>
      </c>
      <c r="F6974">
        <v>1</v>
      </c>
      <c r="G6974">
        <v>345</v>
      </c>
    </row>
    <row r="6975" spans="1:7" x14ac:dyDescent="0.4">
      <c r="A6975" s="1">
        <v>43987</v>
      </c>
      <c r="B6975" t="s">
        <v>9</v>
      </c>
      <c r="C6975" t="s">
        <v>73</v>
      </c>
      <c r="D6975" t="str">
        <f>TRIM(COVID_STATE[[#This Row],[ REGION_HOLD]])</f>
        <v>West</v>
      </c>
      <c r="E6975">
        <v>110</v>
      </c>
      <c r="F6975">
        <v>2</v>
      </c>
      <c r="G6975">
        <v>161</v>
      </c>
    </row>
    <row r="6976" spans="1:7" x14ac:dyDescent="0.4">
      <c r="A6976" s="1">
        <v>43987</v>
      </c>
      <c r="B6976" t="s">
        <v>26</v>
      </c>
      <c r="C6976" t="s">
        <v>74</v>
      </c>
      <c r="D6976" t="str">
        <f>TRIM(COVID_STATE[[#This Row],[ REGION_HOLD]])</f>
        <v>Northeast</v>
      </c>
      <c r="E6976">
        <v>480</v>
      </c>
      <c r="F6976">
        <v>90</v>
      </c>
      <c r="G6976">
        <v>5952</v>
      </c>
    </row>
    <row r="6977" spans="1:7" x14ac:dyDescent="0.4">
      <c r="A6977" s="1">
        <v>43987</v>
      </c>
      <c r="B6977" t="s">
        <v>12</v>
      </c>
      <c r="C6977" t="s">
        <v>74</v>
      </c>
      <c r="D6977" t="str">
        <f>TRIM(COVID_STATE[[#This Row],[ REGION_HOLD]])</f>
        <v>Northeast</v>
      </c>
      <c r="E6977">
        <v>116</v>
      </c>
      <c r="F6977">
        <v>16</v>
      </c>
      <c r="G6977">
        <v>772</v>
      </c>
    </row>
    <row r="6978" spans="1:7" x14ac:dyDescent="0.4">
      <c r="A6978" s="1">
        <v>43987</v>
      </c>
      <c r="B6978" t="s">
        <v>27</v>
      </c>
      <c r="C6978" t="s">
        <v>71</v>
      </c>
      <c r="D6978" t="str">
        <f>TRIM(COVID_STATE[[#This Row],[ REGION_HOLD]])</f>
        <v>South</v>
      </c>
      <c r="E6978">
        <v>448</v>
      </c>
      <c r="F6978">
        <v>13</v>
      </c>
      <c r="G6978">
        <v>538</v>
      </c>
    </row>
    <row r="6979" spans="1:7" x14ac:dyDescent="0.4">
      <c r="A6979" s="1">
        <v>43987</v>
      </c>
      <c r="B6979" t="s">
        <v>38</v>
      </c>
      <c r="C6979" t="s">
        <v>75</v>
      </c>
      <c r="D6979" t="str">
        <f>TRIM(COVID_STATE[[#This Row],[ REGION_HOLD]])</f>
        <v>Midwest</v>
      </c>
      <c r="E6979">
        <v>30</v>
      </c>
      <c r="F6979">
        <v>1</v>
      </c>
      <c r="G6979">
        <v>65</v>
      </c>
    </row>
    <row r="6980" spans="1:7" x14ac:dyDescent="0.4">
      <c r="A6980" s="1">
        <v>43987</v>
      </c>
      <c r="B6980" t="s">
        <v>20</v>
      </c>
      <c r="C6980" t="s">
        <v>71</v>
      </c>
      <c r="D6980" t="str">
        <f>TRIM(COVID_STATE[[#This Row],[ REGION_HOLD]])</f>
        <v>South</v>
      </c>
      <c r="E6980">
        <v>425</v>
      </c>
      <c r="F6980">
        <v>4</v>
      </c>
      <c r="G6980">
        <v>405</v>
      </c>
    </row>
    <row r="6981" spans="1:7" x14ac:dyDescent="0.4">
      <c r="A6981" s="1">
        <v>43987</v>
      </c>
      <c r="B6981" t="s">
        <v>6</v>
      </c>
      <c r="C6981" t="s">
        <v>71</v>
      </c>
      <c r="D6981" t="str">
        <f>TRIM(COVID_STATE[[#This Row],[ REGION_HOLD]])</f>
        <v>South</v>
      </c>
      <c r="E6981">
        <v>1994</v>
      </c>
      <c r="F6981">
        <v>28</v>
      </c>
      <c r="G6981">
        <v>1821</v>
      </c>
    </row>
    <row r="6982" spans="1:7" x14ac:dyDescent="0.4">
      <c r="A6982" s="1">
        <v>43987</v>
      </c>
      <c r="B6982" t="s">
        <v>8</v>
      </c>
      <c r="C6982" t="s">
        <v>73</v>
      </c>
      <c r="D6982" t="str">
        <f>TRIM(COVID_STATE[[#This Row],[ REGION_HOLD]])</f>
        <v>West</v>
      </c>
      <c r="E6982">
        <v>486</v>
      </c>
      <c r="F6982">
        <v>3</v>
      </c>
      <c r="G6982">
        <v>120</v>
      </c>
    </row>
    <row r="6983" spans="1:7" x14ac:dyDescent="0.4">
      <c r="A6983" s="1">
        <v>43987</v>
      </c>
      <c r="B6983" t="s">
        <v>31</v>
      </c>
      <c r="C6983" t="s">
        <v>74</v>
      </c>
      <c r="D6983" t="str">
        <f>TRIM(COVID_STATE[[#This Row],[ REGION_HOLD]])</f>
        <v>Northeast</v>
      </c>
      <c r="E6983">
        <v>1</v>
      </c>
      <c r="F6983">
        <v>0</v>
      </c>
      <c r="G6983">
        <v>55</v>
      </c>
    </row>
    <row r="6984" spans="1:7" x14ac:dyDescent="0.4">
      <c r="A6984" s="1">
        <v>43987</v>
      </c>
      <c r="B6984" t="s">
        <v>32</v>
      </c>
      <c r="C6984" t="s">
        <v>71</v>
      </c>
      <c r="D6984" t="str">
        <f>TRIM(COVID_STATE[[#This Row],[ REGION_HOLD]])</f>
        <v>South</v>
      </c>
      <c r="E6984">
        <v>676</v>
      </c>
      <c r="F6984">
        <v>8</v>
      </c>
      <c r="G6984">
        <v>1453</v>
      </c>
    </row>
    <row r="6985" spans="1:7" x14ac:dyDescent="0.4">
      <c r="A6985" s="1">
        <v>43987</v>
      </c>
      <c r="B6985" t="s">
        <v>0</v>
      </c>
      <c r="C6985" t="s">
        <v>73</v>
      </c>
      <c r="D6985" t="str">
        <f>TRIM(COVID_STATE[[#This Row],[ REGION_HOLD]])</f>
        <v>West</v>
      </c>
      <c r="E6985">
        <v>547</v>
      </c>
      <c r="F6985">
        <v>10</v>
      </c>
      <c r="G6985">
        <v>1160</v>
      </c>
    </row>
    <row r="6986" spans="1:7" x14ac:dyDescent="0.4">
      <c r="A6986" s="1">
        <v>43987</v>
      </c>
      <c r="B6986" t="s">
        <v>50</v>
      </c>
      <c r="C6986" t="s">
        <v>71</v>
      </c>
      <c r="D6986" t="str">
        <f>TRIM(COVID_STATE[[#This Row],[ REGION_HOLD]])</f>
        <v>South</v>
      </c>
      <c r="E6986">
        <v>17</v>
      </c>
      <c r="F6986">
        <v>5</v>
      </c>
      <c r="G6986">
        <v>84</v>
      </c>
    </row>
    <row r="6987" spans="1:7" x14ac:dyDescent="0.4">
      <c r="A6987" s="1">
        <v>43987</v>
      </c>
      <c r="B6987" t="s">
        <v>5</v>
      </c>
      <c r="C6987" t="s">
        <v>75</v>
      </c>
      <c r="D6987" t="str">
        <f>TRIM(COVID_STATE[[#This Row],[ REGION_HOLD]])</f>
        <v>Midwest</v>
      </c>
      <c r="E6987">
        <v>352</v>
      </c>
      <c r="F6987">
        <v>7</v>
      </c>
      <c r="G6987">
        <v>634</v>
      </c>
    </row>
    <row r="6988" spans="1:7" x14ac:dyDescent="0.4">
      <c r="A6988" s="1">
        <v>43987</v>
      </c>
      <c r="B6988" t="s">
        <v>44</v>
      </c>
      <c r="C6988" t="s">
        <v>73</v>
      </c>
      <c r="D6988" t="str">
        <f>TRIM(COVID_STATE[[#This Row],[ REGION_HOLD]])</f>
        <v>West</v>
      </c>
      <c r="E6988">
        <v>12</v>
      </c>
      <c r="F6988">
        <v>0</v>
      </c>
      <c r="G6988">
        <v>17</v>
      </c>
    </row>
    <row r="6989" spans="1:7" x14ac:dyDescent="0.4">
      <c r="A6989" s="1">
        <v>43988</v>
      </c>
      <c r="B6989" t="s">
        <v>47</v>
      </c>
      <c r="C6989" t="s">
        <v>71</v>
      </c>
      <c r="D6989" t="str">
        <f>TRIM(COVID_STATE[[#This Row],[ REGION_HOLD]])</f>
        <v>South</v>
      </c>
      <c r="E6989">
        <v>656</v>
      </c>
      <c r="F6989">
        <v>13</v>
      </c>
      <c r="G6989">
        <v>689</v>
      </c>
    </row>
    <row r="6990" spans="1:7" x14ac:dyDescent="0.4">
      <c r="A6990" s="1">
        <v>43988</v>
      </c>
      <c r="B6990" t="s">
        <v>45</v>
      </c>
      <c r="C6990" t="s">
        <v>73</v>
      </c>
      <c r="D6990" t="str">
        <f>TRIM(COVID_STATE[[#This Row],[ REGION_HOLD]])</f>
        <v>West</v>
      </c>
      <c r="E6990">
        <v>14</v>
      </c>
      <c r="F6990">
        <v>0</v>
      </c>
      <c r="G6990">
        <v>8</v>
      </c>
    </row>
    <row r="6991" spans="1:7" x14ac:dyDescent="0.4">
      <c r="A6991" s="1">
        <v>43988</v>
      </c>
      <c r="B6991" t="s">
        <v>3</v>
      </c>
      <c r="C6991" t="s">
        <v>73</v>
      </c>
      <c r="D6991" t="str">
        <f>TRIM(COVID_STATE[[#This Row],[ REGION_HOLD]])</f>
        <v>West</v>
      </c>
      <c r="E6991">
        <v>1148</v>
      </c>
      <c r="F6991">
        <v>30</v>
      </c>
      <c r="G6991">
        <v>1046</v>
      </c>
    </row>
    <row r="6992" spans="1:7" x14ac:dyDescent="0.4">
      <c r="A6992" s="1">
        <v>43988</v>
      </c>
      <c r="B6992" t="s">
        <v>39</v>
      </c>
      <c r="C6992" t="s">
        <v>71</v>
      </c>
      <c r="D6992" t="str">
        <f>TRIM(COVID_STATE[[#This Row],[ REGION_HOLD]])</f>
        <v>South</v>
      </c>
      <c r="E6992">
        <v>450</v>
      </c>
      <c r="F6992">
        <v>2</v>
      </c>
      <c r="G6992">
        <v>154</v>
      </c>
    </row>
    <row r="6993" spans="1:7" x14ac:dyDescent="0.4">
      <c r="A6993" s="1">
        <v>43988</v>
      </c>
      <c r="B6993" t="s">
        <v>2</v>
      </c>
      <c r="C6993" t="s">
        <v>73</v>
      </c>
      <c r="D6993" t="str">
        <f>TRIM(COVID_STATE[[#This Row],[ REGION_HOLD]])</f>
        <v>West</v>
      </c>
      <c r="E6993">
        <v>2637</v>
      </c>
      <c r="F6993">
        <v>76</v>
      </c>
      <c r="G6993">
        <v>4626</v>
      </c>
    </row>
    <row r="6994" spans="1:7" x14ac:dyDescent="0.4">
      <c r="A6994" s="1">
        <v>43988</v>
      </c>
      <c r="B6994" t="s">
        <v>17</v>
      </c>
      <c r="C6994" t="s">
        <v>73</v>
      </c>
      <c r="D6994" t="str">
        <f>TRIM(COVID_STATE[[#This Row],[ REGION_HOLD]])</f>
        <v>West</v>
      </c>
      <c r="E6994">
        <v>233</v>
      </c>
      <c r="F6994">
        <v>3</v>
      </c>
      <c r="G6994">
        <v>1527</v>
      </c>
    </row>
    <row r="6995" spans="1:7" x14ac:dyDescent="0.4">
      <c r="A6995" s="1">
        <v>43988</v>
      </c>
      <c r="B6995" t="s">
        <v>33</v>
      </c>
      <c r="C6995" t="s">
        <v>74</v>
      </c>
      <c r="D6995" t="str">
        <f>TRIM(COVID_STATE[[#This Row],[ REGION_HOLD]])</f>
        <v>Northeast</v>
      </c>
      <c r="E6995">
        <v>358</v>
      </c>
      <c r="F6995">
        <v>17</v>
      </c>
      <c r="G6995">
        <v>4055</v>
      </c>
    </row>
    <row r="6996" spans="1:7" x14ac:dyDescent="0.4">
      <c r="A6996" s="1">
        <v>43988</v>
      </c>
      <c r="B6996" t="s">
        <v>40</v>
      </c>
      <c r="C6996" t="s">
        <v>71</v>
      </c>
      <c r="D6996" t="str">
        <f>TRIM(COVID_STATE[[#This Row],[ REGION_HOLD]])</f>
        <v>South</v>
      </c>
      <c r="E6996">
        <v>72</v>
      </c>
      <c r="F6996">
        <v>2</v>
      </c>
      <c r="G6996">
        <v>390</v>
      </c>
    </row>
    <row r="6997" spans="1:7" x14ac:dyDescent="0.4">
      <c r="A6997" s="1">
        <v>43988</v>
      </c>
      <c r="B6997" t="s">
        <v>28</v>
      </c>
      <c r="C6997" t="s">
        <v>71</v>
      </c>
      <c r="D6997" t="str">
        <f>TRIM(COVID_STATE[[#This Row],[ REGION_HOLD]])</f>
        <v>South</v>
      </c>
      <c r="E6997">
        <v>70</v>
      </c>
      <c r="F6997">
        <v>4</v>
      </c>
      <c r="G6997">
        <v>483</v>
      </c>
    </row>
    <row r="6998" spans="1:7" x14ac:dyDescent="0.4">
      <c r="A6998" s="1">
        <v>43988</v>
      </c>
      <c r="B6998" t="s">
        <v>10</v>
      </c>
      <c r="C6998" t="s">
        <v>71</v>
      </c>
      <c r="D6998" t="str">
        <f>TRIM(COVID_STATE[[#This Row],[ REGION_HOLD]])</f>
        <v>South</v>
      </c>
      <c r="E6998">
        <v>1270</v>
      </c>
      <c r="F6998">
        <v>28</v>
      </c>
      <c r="G6998">
        <v>2687</v>
      </c>
    </row>
    <row r="6999" spans="1:7" x14ac:dyDescent="0.4">
      <c r="A6999" s="1">
        <v>43988</v>
      </c>
      <c r="B6999" t="s">
        <v>13</v>
      </c>
      <c r="C6999" t="s">
        <v>71</v>
      </c>
      <c r="D6999" t="str">
        <f>TRIM(COVID_STATE[[#This Row],[ REGION_HOLD]])</f>
        <v>South</v>
      </c>
      <c r="E6999">
        <v>663</v>
      </c>
      <c r="F6999">
        <v>4</v>
      </c>
      <c r="G6999">
        <v>2147</v>
      </c>
    </row>
    <row r="7000" spans="1:7" x14ac:dyDescent="0.4">
      <c r="A7000" s="1">
        <v>43988</v>
      </c>
      <c r="B7000" t="s">
        <v>21</v>
      </c>
      <c r="C7000" t="s">
        <v>73</v>
      </c>
      <c r="D7000" t="str">
        <f>TRIM(COVID_STATE[[#This Row],[ REGION_HOLD]])</f>
        <v>West</v>
      </c>
      <c r="E7000">
        <v>8</v>
      </c>
      <c r="F7000">
        <v>0</v>
      </c>
      <c r="G7000">
        <v>17</v>
      </c>
    </row>
    <row r="7001" spans="1:7" x14ac:dyDescent="0.4">
      <c r="A7001" s="1">
        <v>43988</v>
      </c>
      <c r="B7001" t="s">
        <v>48</v>
      </c>
      <c r="C7001" t="s">
        <v>73</v>
      </c>
      <c r="D7001" t="str">
        <f>TRIM(COVID_STATE[[#This Row],[ REGION_HOLD]])</f>
        <v>West</v>
      </c>
      <c r="E7001">
        <v>28</v>
      </c>
      <c r="F7001">
        <v>0</v>
      </c>
      <c r="G7001">
        <v>83</v>
      </c>
    </row>
    <row r="7002" spans="1:7" x14ac:dyDescent="0.4">
      <c r="A7002" s="1">
        <v>43988</v>
      </c>
      <c r="B7002" t="s">
        <v>1</v>
      </c>
      <c r="C7002" t="s">
        <v>75</v>
      </c>
      <c r="D7002" t="str">
        <f>TRIM(COVID_STATE[[#This Row],[ REGION_HOLD]])</f>
        <v>Midwest</v>
      </c>
      <c r="E7002">
        <v>934</v>
      </c>
      <c r="F7002">
        <v>64</v>
      </c>
      <c r="G7002">
        <v>5898</v>
      </c>
    </row>
    <row r="7003" spans="1:7" x14ac:dyDescent="0.4">
      <c r="A7003" s="1">
        <v>43988</v>
      </c>
      <c r="B7003" t="s">
        <v>22</v>
      </c>
      <c r="C7003" t="s">
        <v>75</v>
      </c>
      <c r="D7003" t="str">
        <f>TRIM(COVID_STATE[[#This Row],[ REGION_HOLD]])</f>
        <v>Midwest</v>
      </c>
      <c r="E7003">
        <v>429</v>
      </c>
      <c r="F7003">
        <v>34</v>
      </c>
      <c r="G7003">
        <v>2292</v>
      </c>
    </row>
    <row r="7004" spans="1:7" x14ac:dyDescent="0.4">
      <c r="A7004" s="1">
        <v>43988</v>
      </c>
      <c r="B7004" t="s">
        <v>34</v>
      </c>
      <c r="C7004" t="s">
        <v>75</v>
      </c>
      <c r="D7004" t="str">
        <f>TRIM(COVID_STATE[[#This Row],[ REGION_HOLD]])</f>
        <v>Midwest</v>
      </c>
      <c r="E7004">
        <v>195</v>
      </c>
      <c r="F7004">
        <v>5</v>
      </c>
      <c r="G7004">
        <v>602</v>
      </c>
    </row>
    <row r="7005" spans="1:7" x14ac:dyDescent="0.4">
      <c r="A7005" s="1">
        <v>43988</v>
      </c>
      <c r="B7005" t="s">
        <v>29</v>
      </c>
      <c r="C7005" t="s">
        <v>75</v>
      </c>
      <c r="D7005" t="str">
        <f>TRIM(COVID_STATE[[#This Row],[ REGION_HOLD]])</f>
        <v>Midwest</v>
      </c>
      <c r="E7005">
        <v>24</v>
      </c>
      <c r="F7005">
        <v>1</v>
      </c>
      <c r="G7005">
        <v>234</v>
      </c>
    </row>
    <row r="7006" spans="1:7" x14ac:dyDescent="0.4">
      <c r="A7006" s="1">
        <v>43988</v>
      </c>
      <c r="B7006" t="s">
        <v>23</v>
      </c>
      <c r="C7006" t="s">
        <v>71</v>
      </c>
      <c r="D7006" t="str">
        <f>TRIM(COVID_STATE[[#This Row],[ REGION_HOLD]])</f>
        <v>South</v>
      </c>
      <c r="E7006">
        <v>308</v>
      </c>
      <c r="F7006">
        <v>4</v>
      </c>
      <c r="G7006">
        <v>480</v>
      </c>
    </row>
    <row r="7007" spans="1:7" x14ac:dyDescent="0.4">
      <c r="A7007" s="1">
        <v>43988</v>
      </c>
      <c r="B7007" t="s">
        <v>35</v>
      </c>
      <c r="C7007" t="s">
        <v>71</v>
      </c>
      <c r="D7007" t="str">
        <f>TRIM(COVID_STATE[[#This Row],[ REGION_HOLD]])</f>
        <v>South</v>
      </c>
      <c r="E7007">
        <v>497</v>
      </c>
      <c r="F7007">
        <v>13</v>
      </c>
      <c r="G7007">
        <v>2925</v>
      </c>
    </row>
    <row r="7008" spans="1:7" x14ac:dyDescent="0.4">
      <c r="A7008" s="1">
        <v>43988</v>
      </c>
      <c r="B7008" t="s">
        <v>46</v>
      </c>
      <c r="C7008" t="s">
        <v>74</v>
      </c>
      <c r="D7008" t="str">
        <f>TRIM(COVID_STATE[[#This Row],[ REGION_HOLD]])</f>
        <v>Northeast</v>
      </c>
      <c r="E7008">
        <v>42</v>
      </c>
      <c r="F7008">
        <v>0</v>
      </c>
      <c r="G7008">
        <v>98</v>
      </c>
    </row>
    <row r="7009" spans="1:7" x14ac:dyDescent="0.4">
      <c r="A7009" s="1">
        <v>43988</v>
      </c>
      <c r="B7009" t="s">
        <v>18</v>
      </c>
      <c r="C7009" t="s">
        <v>71</v>
      </c>
      <c r="D7009" t="str">
        <f>TRIM(COVID_STATE[[#This Row],[ REGION_HOLD]])</f>
        <v>South</v>
      </c>
      <c r="E7009">
        <v>692</v>
      </c>
      <c r="F7009">
        <v>38</v>
      </c>
      <c r="G7009">
        <v>2740</v>
      </c>
    </row>
    <row r="7010" spans="1:7" x14ac:dyDescent="0.4">
      <c r="A7010" s="1">
        <v>43988</v>
      </c>
      <c r="B7010" t="s">
        <v>4</v>
      </c>
      <c r="C7010" t="s">
        <v>74</v>
      </c>
      <c r="D7010" t="str">
        <f>TRIM(COVID_STATE[[#This Row],[ REGION_HOLD]])</f>
        <v>Northeast</v>
      </c>
      <c r="E7010">
        <v>575</v>
      </c>
      <c r="F7010">
        <v>54</v>
      </c>
      <c r="G7010">
        <v>7289</v>
      </c>
    </row>
    <row r="7011" spans="1:7" x14ac:dyDescent="0.4">
      <c r="A7011" s="1">
        <v>43988</v>
      </c>
      <c r="B7011" t="s">
        <v>37</v>
      </c>
      <c r="C7011" t="s">
        <v>75</v>
      </c>
      <c r="D7011" t="str">
        <f>TRIM(COVID_STATE[[#This Row],[ REGION_HOLD]])</f>
        <v>Midwest</v>
      </c>
      <c r="E7011">
        <v>452</v>
      </c>
      <c r="F7011">
        <v>40</v>
      </c>
      <c r="G7011">
        <v>5894</v>
      </c>
    </row>
    <row r="7012" spans="1:7" x14ac:dyDescent="0.4">
      <c r="A7012" s="1">
        <v>43988</v>
      </c>
      <c r="B7012" t="s">
        <v>24</v>
      </c>
      <c r="C7012" t="s">
        <v>75</v>
      </c>
      <c r="D7012" t="str">
        <f>TRIM(COVID_STATE[[#This Row],[ REGION_HOLD]])</f>
        <v>Midwest</v>
      </c>
      <c r="E7012">
        <v>521</v>
      </c>
      <c r="F7012">
        <v>22</v>
      </c>
      <c r="G7012">
        <v>1181</v>
      </c>
    </row>
    <row r="7013" spans="1:7" x14ac:dyDescent="0.4">
      <c r="A7013" s="1">
        <v>43988</v>
      </c>
      <c r="B7013" t="s">
        <v>41</v>
      </c>
      <c r="C7013" t="s">
        <v>71</v>
      </c>
      <c r="D7013" t="str">
        <f>TRIM(COVID_STATE[[#This Row],[ REGION_HOLD]])</f>
        <v>South</v>
      </c>
      <c r="E7013">
        <v>265</v>
      </c>
      <c r="F7013">
        <v>8</v>
      </c>
      <c r="G7013">
        <v>811</v>
      </c>
    </row>
    <row r="7014" spans="1:7" x14ac:dyDescent="0.4">
      <c r="A7014" s="1">
        <v>43988</v>
      </c>
      <c r="B7014" t="s">
        <v>30</v>
      </c>
      <c r="C7014" t="s">
        <v>75</v>
      </c>
      <c r="D7014" t="str">
        <f>TRIM(COVID_STATE[[#This Row],[ REGION_HOLD]])</f>
        <v>Midwest</v>
      </c>
      <c r="E7014">
        <v>144</v>
      </c>
      <c r="F7014">
        <v>7</v>
      </c>
      <c r="G7014">
        <v>823</v>
      </c>
    </row>
    <row r="7015" spans="1:7" x14ac:dyDescent="0.4">
      <c r="A7015" s="1">
        <v>43988</v>
      </c>
      <c r="B7015" t="s">
        <v>49</v>
      </c>
      <c r="C7015" t="s">
        <v>73</v>
      </c>
      <c r="D7015" t="str">
        <f>TRIM(COVID_STATE[[#This Row],[ REGION_HOLD]])</f>
        <v>West</v>
      </c>
      <c r="E7015">
        <v>1</v>
      </c>
      <c r="F7015">
        <v>0</v>
      </c>
      <c r="G7015">
        <v>18</v>
      </c>
    </row>
    <row r="7016" spans="1:7" x14ac:dyDescent="0.4">
      <c r="A7016" s="1">
        <v>43988</v>
      </c>
      <c r="B7016" t="s">
        <v>7</v>
      </c>
      <c r="C7016" t="s">
        <v>75</v>
      </c>
      <c r="D7016" t="str">
        <f>TRIM(COVID_STATE[[#This Row],[ REGION_HOLD]])</f>
        <v>Midwest</v>
      </c>
      <c r="E7016">
        <v>164</v>
      </c>
      <c r="F7016">
        <v>3</v>
      </c>
      <c r="G7016">
        <v>196</v>
      </c>
    </row>
    <row r="7017" spans="1:7" x14ac:dyDescent="0.4">
      <c r="A7017" s="1">
        <v>43988</v>
      </c>
      <c r="B7017" t="s">
        <v>19</v>
      </c>
      <c r="C7017" t="s">
        <v>73</v>
      </c>
      <c r="D7017" t="str">
        <f>TRIM(COVID_STATE[[#This Row],[ REGION_HOLD]])</f>
        <v>West</v>
      </c>
      <c r="E7017">
        <v>188</v>
      </c>
      <c r="F7017">
        <v>1</v>
      </c>
      <c r="G7017">
        <v>437</v>
      </c>
    </row>
    <row r="7018" spans="1:7" x14ac:dyDescent="0.4">
      <c r="A7018" s="1">
        <v>43988</v>
      </c>
      <c r="B7018" t="s">
        <v>14</v>
      </c>
      <c r="C7018" t="s">
        <v>74</v>
      </c>
      <c r="D7018" t="str">
        <f>TRIM(COVID_STATE[[#This Row],[ REGION_HOLD]])</f>
        <v>Northeast</v>
      </c>
      <c r="E7018">
        <v>66</v>
      </c>
      <c r="F7018">
        <v>5</v>
      </c>
      <c r="G7018">
        <v>283</v>
      </c>
    </row>
    <row r="7019" spans="1:7" x14ac:dyDescent="0.4">
      <c r="A7019" s="1">
        <v>43988</v>
      </c>
      <c r="B7019" t="s">
        <v>16</v>
      </c>
      <c r="C7019" t="s">
        <v>74</v>
      </c>
      <c r="D7019" t="str">
        <f>TRIM(COVID_STATE[[#This Row],[ REGION_HOLD]])</f>
        <v>Northeast</v>
      </c>
      <c r="E7019">
        <v>557</v>
      </c>
      <c r="F7019">
        <v>57</v>
      </c>
      <c r="G7019">
        <v>12106</v>
      </c>
    </row>
    <row r="7020" spans="1:7" x14ac:dyDescent="0.4">
      <c r="A7020" s="1">
        <v>43988</v>
      </c>
      <c r="B7020" t="s">
        <v>42</v>
      </c>
      <c r="C7020" t="s">
        <v>73</v>
      </c>
      <c r="D7020" t="str">
        <f>TRIM(COVID_STATE[[#This Row],[ REGION_HOLD]])</f>
        <v>West</v>
      </c>
      <c r="E7020">
        <v>128</v>
      </c>
      <c r="F7020">
        <v>5</v>
      </c>
      <c r="G7020">
        <v>392</v>
      </c>
    </row>
    <row r="7021" spans="1:7" x14ac:dyDescent="0.4">
      <c r="A7021" s="1">
        <v>43988</v>
      </c>
      <c r="B7021" t="s">
        <v>11</v>
      </c>
      <c r="C7021" t="s">
        <v>74</v>
      </c>
      <c r="D7021" t="str">
        <f>TRIM(COVID_STATE[[#This Row],[ REGION_HOLD]])</f>
        <v>Northeast</v>
      </c>
      <c r="E7021">
        <v>1083</v>
      </c>
      <c r="F7021">
        <v>57</v>
      </c>
      <c r="G7021">
        <v>30123</v>
      </c>
    </row>
    <row r="7022" spans="1:7" x14ac:dyDescent="0.4">
      <c r="A7022" s="1">
        <v>43988</v>
      </c>
      <c r="B7022" t="s">
        <v>15</v>
      </c>
      <c r="C7022" t="s">
        <v>71</v>
      </c>
      <c r="D7022" t="str">
        <f>TRIM(COVID_STATE[[#This Row],[ REGION_HOLD]])</f>
        <v>South</v>
      </c>
      <c r="E7022">
        <v>1392</v>
      </c>
      <c r="F7022">
        <v>19</v>
      </c>
      <c r="G7022">
        <v>1020</v>
      </c>
    </row>
    <row r="7023" spans="1:7" x14ac:dyDescent="0.4">
      <c r="A7023" s="1">
        <v>43988</v>
      </c>
      <c r="B7023" t="s">
        <v>43</v>
      </c>
      <c r="C7023" t="s">
        <v>75</v>
      </c>
      <c r="D7023" t="str">
        <f>TRIM(COVID_STATE[[#This Row],[ REGION_HOLD]])</f>
        <v>Midwest</v>
      </c>
      <c r="E7023">
        <v>71</v>
      </c>
      <c r="F7023">
        <v>1</v>
      </c>
      <c r="G7023">
        <v>75</v>
      </c>
    </row>
    <row r="7024" spans="1:7" x14ac:dyDescent="0.4">
      <c r="A7024" s="1">
        <v>43988</v>
      </c>
      <c r="B7024" t="s">
        <v>36</v>
      </c>
      <c r="C7024" t="s">
        <v>75</v>
      </c>
      <c r="D7024" t="str">
        <f>TRIM(COVID_STATE[[#This Row],[ REGION_HOLD]])</f>
        <v>Midwest</v>
      </c>
      <c r="E7024">
        <v>353</v>
      </c>
      <c r="F7024">
        <v>15</v>
      </c>
      <c r="G7024">
        <v>2370</v>
      </c>
    </row>
    <row r="7025" spans="1:7" x14ac:dyDescent="0.4">
      <c r="A7025" s="1">
        <v>43988</v>
      </c>
      <c r="B7025" t="s">
        <v>25</v>
      </c>
      <c r="C7025" t="s">
        <v>71</v>
      </c>
      <c r="D7025" t="str">
        <f>TRIM(COVID_STATE[[#This Row],[ REGION_HOLD]])</f>
        <v>South</v>
      </c>
      <c r="E7025">
        <v>56</v>
      </c>
      <c r="F7025">
        <v>2</v>
      </c>
      <c r="G7025">
        <v>347</v>
      </c>
    </row>
    <row r="7026" spans="1:7" x14ac:dyDescent="0.4">
      <c r="A7026" s="1">
        <v>43988</v>
      </c>
      <c r="B7026" t="s">
        <v>9</v>
      </c>
      <c r="C7026" t="s">
        <v>73</v>
      </c>
      <c r="D7026" t="str">
        <f>TRIM(COVID_STATE[[#This Row],[ REGION_HOLD]])</f>
        <v>West</v>
      </c>
      <c r="E7026">
        <v>87</v>
      </c>
      <c r="F7026">
        <v>2</v>
      </c>
      <c r="G7026">
        <v>163</v>
      </c>
    </row>
    <row r="7027" spans="1:7" x14ac:dyDescent="0.4">
      <c r="A7027" s="1">
        <v>43988</v>
      </c>
      <c r="B7027" t="s">
        <v>26</v>
      </c>
      <c r="C7027" t="s">
        <v>74</v>
      </c>
      <c r="D7027" t="str">
        <f>TRIM(COVID_STATE[[#This Row],[ REGION_HOLD]])</f>
        <v>Northeast</v>
      </c>
      <c r="E7027">
        <v>599</v>
      </c>
      <c r="F7027">
        <v>34</v>
      </c>
      <c r="G7027">
        <v>5986</v>
      </c>
    </row>
    <row r="7028" spans="1:7" x14ac:dyDescent="0.4">
      <c r="A7028" s="1">
        <v>43988</v>
      </c>
      <c r="B7028" t="s">
        <v>12</v>
      </c>
      <c r="C7028" t="s">
        <v>74</v>
      </c>
      <c r="D7028" t="str">
        <f>TRIM(COVID_STATE[[#This Row],[ REGION_HOLD]])</f>
        <v>Northeast</v>
      </c>
      <c r="E7028">
        <v>0</v>
      </c>
      <c r="F7028">
        <v>0</v>
      </c>
      <c r="G7028">
        <v>772</v>
      </c>
    </row>
    <row r="7029" spans="1:7" x14ac:dyDescent="0.4">
      <c r="A7029" s="1">
        <v>43988</v>
      </c>
      <c r="B7029" t="s">
        <v>27</v>
      </c>
      <c r="C7029" t="s">
        <v>71</v>
      </c>
      <c r="D7029" t="str">
        <f>TRIM(COVID_STATE[[#This Row],[ REGION_HOLD]])</f>
        <v>South</v>
      </c>
      <c r="E7029">
        <v>463</v>
      </c>
      <c r="F7029">
        <v>7</v>
      </c>
      <c r="G7029">
        <v>545</v>
      </c>
    </row>
    <row r="7030" spans="1:7" x14ac:dyDescent="0.4">
      <c r="A7030" s="1">
        <v>43988</v>
      </c>
      <c r="B7030" t="s">
        <v>38</v>
      </c>
      <c r="C7030" t="s">
        <v>75</v>
      </c>
      <c r="D7030" t="str">
        <f>TRIM(COVID_STATE[[#This Row],[ REGION_HOLD]])</f>
        <v>Midwest</v>
      </c>
      <c r="E7030">
        <v>90</v>
      </c>
      <c r="F7030">
        <v>0</v>
      </c>
      <c r="G7030">
        <v>65</v>
      </c>
    </row>
    <row r="7031" spans="1:7" x14ac:dyDescent="0.4">
      <c r="A7031" s="1">
        <v>43988</v>
      </c>
      <c r="B7031" t="s">
        <v>20</v>
      </c>
      <c r="C7031" t="s">
        <v>71</v>
      </c>
      <c r="D7031" t="str">
        <f>TRIM(COVID_STATE[[#This Row],[ REGION_HOLD]])</f>
        <v>South</v>
      </c>
      <c r="E7031">
        <v>560</v>
      </c>
      <c r="F7031">
        <v>8</v>
      </c>
      <c r="G7031">
        <v>413</v>
      </c>
    </row>
    <row r="7032" spans="1:7" x14ac:dyDescent="0.4">
      <c r="A7032" s="1">
        <v>43988</v>
      </c>
      <c r="B7032" t="s">
        <v>6</v>
      </c>
      <c r="C7032" t="s">
        <v>71</v>
      </c>
      <c r="D7032" t="str">
        <f>TRIM(COVID_STATE[[#This Row],[ REGION_HOLD]])</f>
        <v>South</v>
      </c>
      <c r="E7032">
        <v>1753</v>
      </c>
      <c r="F7032">
        <v>19</v>
      </c>
      <c r="G7032">
        <v>1840</v>
      </c>
    </row>
    <row r="7033" spans="1:7" x14ac:dyDescent="0.4">
      <c r="A7033" s="1">
        <v>43988</v>
      </c>
      <c r="B7033" t="s">
        <v>8</v>
      </c>
      <c r="C7033" t="s">
        <v>73</v>
      </c>
      <c r="D7033" t="str">
        <f>TRIM(COVID_STATE[[#This Row],[ REGION_HOLD]])</f>
        <v>West</v>
      </c>
      <c r="E7033">
        <v>522</v>
      </c>
      <c r="F7033">
        <v>1</v>
      </c>
      <c r="G7033">
        <v>121</v>
      </c>
    </row>
    <row r="7034" spans="1:7" x14ac:dyDescent="0.4">
      <c r="A7034" s="1">
        <v>43988</v>
      </c>
      <c r="B7034" t="s">
        <v>31</v>
      </c>
      <c r="C7034" t="s">
        <v>74</v>
      </c>
      <c r="D7034" t="str">
        <f>TRIM(COVID_STATE[[#This Row],[ REGION_HOLD]])</f>
        <v>Northeast</v>
      </c>
      <c r="E7034">
        <v>19</v>
      </c>
      <c r="F7034">
        <v>0</v>
      </c>
      <c r="G7034">
        <v>55</v>
      </c>
    </row>
    <row r="7035" spans="1:7" x14ac:dyDescent="0.4">
      <c r="A7035" s="1">
        <v>43988</v>
      </c>
      <c r="B7035" t="s">
        <v>32</v>
      </c>
      <c r="C7035" t="s">
        <v>71</v>
      </c>
      <c r="D7035" t="str">
        <f>TRIM(COVID_STATE[[#This Row],[ REGION_HOLD]])</f>
        <v>South</v>
      </c>
      <c r="E7035">
        <v>865</v>
      </c>
      <c r="F7035">
        <v>7</v>
      </c>
      <c r="G7035">
        <v>1460</v>
      </c>
    </row>
    <row r="7036" spans="1:7" x14ac:dyDescent="0.4">
      <c r="A7036" s="1">
        <v>43988</v>
      </c>
      <c r="B7036" t="s">
        <v>0</v>
      </c>
      <c r="C7036" t="s">
        <v>73</v>
      </c>
      <c r="D7036" t="str">
        <f>TRIM(COVID_STATE[[#This Row],[ REGION_HOLD]])</f>
        <v>West</v>
      </c>
      <c r="E7036">
        <v>221</v>
      </c>
      <c r="F7036">
        <v>3</v>
      </c>
      <c r="G7036">
        <v>1163</v>
      </c>
    </row>
    <row r="7037" spans="1:7" x14ac:dyDescent="0.4">
      <c r="A7037" s="1">
        <v>43988</v>
      </c>
      <c r="B7037" t="s">
        <v>50</v>
      </c>
      <c r="C7037" t="s">
        <v>71</v>
      </c>
      <c r="D7037" t="str">
        <f>TRIM(COVID_STATE[[#This Row],[ REGION_HOLD]])</f>
        <v>South</v>
      </c>
      <c r="E7037">
        <v>17</v>
      </c>
      <c r="F7037">
        <v>0</v>
      </c>
      <c r="G7037">
        <v>84</v>
      </c>
    </row>
    <row r="7038" spans="1:7" x14ac:dyDescent="0.4">
      <c r="A7038" s="1">
        <v>43988</v>
      </c>
      <c r="B7038" t="s">
        <v>5</v>
      </c>
      <c r="C7038" t="s">
        <v>75</v>
      </c>
      <c r="D7038" t="str">
        <f>TRIM(COVID_STATE[[#This Row],[ REGION_HOLD]])</f>
        <v>Midwest</v>
      </c>
      <c r="E7038">
        <v>274</v>
      </c>
      <c r="F7038">
        <v>12</v>
      </c>
      <c r="G7038">
        <v>646</v>
      </c>
    </row>
    <row r="7039" spans="1:7" x14ac:dyDescent="0.4">
      <c r="A7039" s="1">
        <v>43988</v>
      </c>
      <c r="B7039" t="s">
        <v>44</v>
      </c>
      <c r="C7039" t="s">
        <v>73</v>
      </c>
      <c r="D7039" t="str">
        <f>TRIM(COVID_STATE[[#This Row],[ REGION_HOLD]])</f>
        <v>West</v>
      </c>
      <c r="E7039">
        <v>6</v>
      </c>
      <c r="F7039">
        <v>0</v>
      </c>
      <c r="G7039">
        <v>17</v>
      </c>
    </row>
    <row r="7040" spans="1:7" x14ac:dyDescent="0.4">
      <c r="A7040" s="1">
        <v>43989</v>
      </c>
      <c r="B7040" t="s">
        <v>47</v>
      </c>
      <c r="C7040" t="s">
        <v>71</v>
      </c>
      <c r="D7040" t="str">
        <f>TRIM(COVID_STATE[[#This Row],[ REGION_HOLD]])</f>
        <v>South</v>
      </c>
      <c r="E7040">
        <v>457</v>
      </c>
      <c r="F7040">
        <v>3</v>
      </c>
      <c r="G7040">
        <v>692</v>
      </c>
    </row>
    <row r="7041" spans="1:7" x14ac:dyDescent="0.4">
      <c r="A7041" s="1">
        <v>43989</v>
      </c>
      <c r="B7041" t="s">
        <v>45</v>
      </c>
      <c r="C7041" t="s">
        <v>73</v>
      </c>
      <c r="D7041" t="str">
        <f>TRIM(COVID_STATE[[#This Row],[ REGION_HOLD]])</f>
        <v>West</v>
      </c>
      <c r="E7041">
        <v>9</v>
      </c>
      <c r="F7041">
        <v>0</v>
      </c>
      <c r="G7041">
        <v>8</v>
      </c>
    </row>
    <row r="7042" spans="1:7" x14ac:dyDescent="0.4">
      <c r="A7042" s="1">
        <v>43989</v>
      </c>
      <c r="B7042" t="s">
        <v>3</v>
      </c>
      <c r="C7042" t="s">
        <v>73</v>
      </c>
      <c r="D7042" t="str">
        <f>TRIM(COVID_STATE[[#This Row],[ REGION_HOLD]])</f>
        <v>West</v>
      </c>
      <c r="E7042">
        <v>1407</v>
      </c>
      <c r="F7042">
        <v>2</v>
      </c>
      <c r="G7042">
        <v>1048</v>
      </c>
    </row>
    <row r="7043" spans="1:7" x14ac:dyDescent="0.4">
      <c r="A7043" s="1">
        <v>43989</v>
      </c>
      <c r="B7043" t="s">
        <v>39</v>
      </c>
      <c r="C7043" t="s">
        <v>71</v>
      </c>
      <c r="D7043" t="str">
        <f>TRIM(COVID_STATE[[#This Row],[ REGION_HOLD]])</f>
        <v>South</v>
      </c>
      <c r="E7043">
        <v>325</v>
      </c>
      <c r="F7043">
        <v>0</v>
      </c>
      <c r="G7043">
        <v>154</v>
      </c>
    </row>
    <row r="7044" spans="1:7" x14ac:dyDescent="0.4">
      <c r="A7044" s="1">
        <v>43989</v>
      </c>
      <c r="B7044" t="s">
        <v>2</v>
      </c>
      <c r="C7044" t="s">
        <v>73</v>
      </c>
      <c r="D7044" t="str">
        <f>TRIM(COVID_STATE[[#This Row],[ REGION_HOLD]])</f>
        <v>West</v>
      </c>
      <c r="E7044">
        <v>2850</v>
      </c>
      <c r="F7044">
        <v>27</v>
      </c>
      <c r="G7044">
        <v>4653</v>
      </c>
    </row>
    <row r="7045" spans="1:7" x14ac:dyDescent="0.4">
      <c r="A7045" s="1">
        <v>43989</v>
      </c>
      <c r="B7045" t="s">
        <v>17</v>
      </c>
      <c r="C7045" t="s">
        <v>73</v>
      </c>
      <c r="D7045" t="str">
        <f>TRIM(COVID_STATE[[#This Row],[ REGION_HOLD]])</f>
        <v>West</v>
      </c>
      <c r="E7045">
        <v>153</v>
      </c>
      <c r="F7045">
        <v>0</v>
      </c>
      <c r="G7045">
        <v>1527</v>
      </c>
    </row>
    <row r="7046" spans="1:7" x14ac:dyDescent="0.4">
      <c r="A7046" s="1">
        <v>43989</v>
      </c>
      <c r="B7046" t="s">
        <v>33</v>
      </c>
      <c r="C7046" t="s">
        <v>74</v>
      </c>
      <c r="D7046" t="str">
        <f>TRIM(COVID_STATE[[#This Row],[ REGION_HOLD]])</f>
        <v>Northeast</v>
      </c>
      <c r="E7046">
        <v>150</v>
      </c>
      <c r="F7046">
        <v>16</v>
      </c>
      <c r="G7046">
        <v>4071</v>
      </c>
    </row>
    <row r="7047" spans="1:7" x14ac:dyDescent="0.4">
      <c r="A7047" s="1">
        <v>43989</v>
      </c>
      <c r="B7047" t="s">
        <v>40</v>
      </c>
      <c r="C7047" t="s">
        <v>71</v>
      </c>
      <c r="D7047" t="str">
        <f>TRIM(COVID_STATE[[#This Row],[ REGION_HOLD]])</f>
        <v>South</v>
      </c>
      <c r="E7047">
        <v>97</v>
      </c>
      <c r="F7047">
        <v>8</v>
      </c>
      <c r="G7047">
        <v>398</v>
      </c>
    </row>
    <row r="7048" spans="1:7" x14ac:dyDescent="0.4">
      <c r="A7048" s="1">
        <v>43989</v>
      </c>
      <c r="B7048" t="s">
        <v>28</v>
      </c>
      <c r="C7048" t="s">
        <v>71</v>
      </c>
      <c r="D7048" t="str">
        <f>TRIM(COVID_STATE[[#This Row],[ REGION_HOLD]])</f>
        <v>South</v>
      </c>
      <c r="E7048">
        <v>63</v>
      </c>
      <c r="F7048">
        <v>6</v>
      </c>
      <c r="G7048">
        <v>489</v>
      </c>
    </row>
    <row r="7049" spans="1:7" x14ac:dyDescent="0.4">
      <c r="A7049" s="1">
        <v>43989</v>
      </c>
      <c r="B7049" t="s">
        <v>10</v>
      </c>
      <c r="C7049" t="s">
        <v>71</v>
      </c>
      <c r="D7049" t="str">
        <f>TRIM(COVID_STATE[[#This Row],[ REGION_HOLD]])</f>
        <v>South</v>
      </c>
      <c r="E7049">
        <v>1180</v>
      </c>
      <c r="F7049">
        <v>12</v>
      </c>
      <c r="G7049">
        <v>2699</v>
      </c>
    </row>
    <row r="7050" spans="1:7" x14ac:dyDescent="0.4">
      <c r="A7050" s="1">
        <v>43989</v>
      </c>
      <c r="B7050" t="s">
        <v>13</v>
      </c>
      <c r="C7050" t="s">
        <v>71</v>
      </c>
      <c r="D7050" t="str">
        <f>TRIM(COVID_STATE[[#This Row],[ REGION_HOLD]])</f>
        <v>South</v>
      </c>
      <c r="E7050">
        <v>428</v>
      </c>
      <c r="F7050">
        <v>1</v>
      </c>
      <c r="G7050">
        <v>2148</v>
      </c>
    </row>
    <row r="7051" spans="1:7" x14ac:dyDescent="0.4">
      <c r="A7051" s="1">
        <v>43989</v>
      </c>
      <c r="B7051" t="s">
        <v>21</v>
      </c>
      <c r="C7051" t="s">
        <v>73</v>
      </c>
      <c r="D7051" t="str">
        <f>TRIM(COVID_STATE[[#This Row],[ REGION_HOLD]])</f>
        <v>West</v>
      </c>
      <c r="E7051">
        <v>2</v>
      </c>
      <c r="F7051">
        <v>0</v>
      </c>
      <c r="G7051">
        <v>17</v>
      </c>
    </row>
    <row r="7052" spans="1:7" x14ac:dyDescent="0.4">
      <c r="A7052" s="1">
        <v>43989</v>
      </c>
      <c r="B7052" t="s">
        <v>48</v>
      </c>
      <c r="C7052" t="s">
        <v>73</v>
      </c>
      <c r="D7052" t="str">
        <f>TRIM(COVID_STATE[[#This Row],[ REGION_HOLD]])</f>
        <v>West</v>
      </c>
      <c r="E7052">
        <v>14</v>
      </c>
      <c r="F7052">
        <v>0</v>
      </c>
      <c r="G7052">
        <v>83</v>
      </c>
    </row>
    <row r="7053" spans="1:7" x14ac:dyDescent="0.4">
      <c r="A7053" s="1">
        <v>43989</v>
      </c>
      <c r="B7053" t="s">
        <v>1</v>
      </c>
      <c r="C7053" t="s">
        <v>75</v>
      </c>
      <c r="D7053" t="str">
        <f>TRIM(COVID_STATE[[#This Row],[ REGION_HOLD]])</f>
        <v>Midwest</v>
      </c>
      <c r="E7053">
        <v>819</v>
      </c>
      <c r="F7053">
        <v>41</v>
      </c>
      <c r="G7053">
        <v>5939</v>
      </c>
    </row>
    <row r="7054" spans="1:7" x14ac:dyDescent="0.4">
      <c r="A7054" s="1">
        <v>43989</v>
      </c>
      <c r="B7054" t="s">
        <v>22</v>
      </c>
      <c r="C7054" t="s">
        <v>75</v>
      </c>
      <c r="D7054" t="str">
        <f>TRIM(COVID_STATE[[#This Row],[ REGION_HOLD]])</f>
        <v>Midwest</v>
      </c>
      <c r="E7054">
        <v>400</v>
      </c>
      <c r="F7054">
        <v>11</v>
      </c>
      <c r="G7054">
        <v>2303</v>
      </c>
    </row>
    <row r="7055" spans="1:7" x14ac:dyDescent="0.4">
      <c r="A7055" s="1">
        <v>43989</v>
      </c>
      <c r="B7055" t="s">
        <v>34</v>
      </c>
      <c r="C7055" t="s">
        <v>75</v>
      </c>
      <c r="D7055" t="str">
        <f>TRIM(COVID_STATE[[#This Row],[ REGION_HOLD]])</f>
        <v>Midwest</v>
      </c>
      <c r="E7055">
        <v>267</v>
      </c>
      <c r="F7055">
        <v>4</v>
      </c>
      <c r="G7055">
        <v>606</v>
      </c>
    </row>
    <row r="7056" spans="1:7" x14ac:dyDescent="0.4">
      <c r="A7056" s="1">
        <v>43989</v>
      </c>
      <c r="B7056" t="s">
        <v>29</v>
      </c>
      <c r="C7056" t="s">
        <v>75</v>
      </c>
      <c r="D7056" t="str">
        <f>TRIM(COVID_STATE[[#This Row],[ REGION_HOLD]])</f>
        <v>Midwest</v>
      </c>
      <c r="E7056">
        <v>32</v>
      </c>
      <c r="F7056">
        <v>0</v>
      </c>
      <c r="G7056">
        <v>234</v>
      </c>
    </row>
    <row r="7057" spans="1:7" x14ac:dyDescent="0.4">
      <c r="A7057" s="1">
        <v>43989</v>
      </c>
      <c r="B7057" t="s">
        <v>23</v>
      </c>
      <c r="C7057" t="s">
        <v>71</v>
      </c>
      <c r="D7057" t="str">
        <f>TRIM(COVID_STATE[[#This Row],[ REGION_HOLD]])</f>
        <v>South</v>
      </c>
      <c r="E7057">
        <v>34</v>
      </c>
      <c r="F7057">
        <v>1</v>
      </c>
      <c r="G7057">
        <v>481</v>
      </c>
    </row>
    <row r="7058" spans="1:7" x14ac:dyDescent="0.4">
      <c r="A7058" s="1">
        <v>43989</v>
      </c>
      <c r="B7058" t="s">
        <v>35</v>
      </c>
      <c r="C7058" t="s">
        <v>71</v>
      </c>
      <c r="D7058" t="str">
        <f>TRIM(COVID_STATE[[#This Row],[ REGION_HOLD]])</f>
        <v>South</v>
      </c>
      <c r="E7058">
        <v>330</v>
      </c>
      <c r="F7058">
        <v>11</v>
      </c>
      <c r="G7058">
        <v>2936</v>
      </c>
    </row>
    <row r="7059" spans="1:7" x14ac:dyDescent="0.4">
      <c r="A7059" s="1">
        <v>43989</v>
      </c>
      <c r="B7059" t="s">
        <v>46</v>
      </c>
      <c r="C7059" t="s">
        <v>74</v>
      </c>
      <c r="D7059" t="str">
        <f>TRIM(COVID_STATE[[#This Row],[ REGION_HOLD]])</f>
        <v>Northeast</v>
      </c>
      <c r="E7059">
        <v>46</v>
      </c>
      <c r="F7059">
        <v>1</v>
      </c>
      <c r="G7059">
        <v>99</v>
      </c>
    </row>
    <row r="7060" spans="1:7" x14ac:dyDescent="0.4">
      <c r="A7060" s="1">
        <v>43989</v>
      </c>
      <c r="B7060" t="s">
        <v>18</v>
      </c>
      <c r="C7060" t="s">
        <v>71</v>
      </c>
      <c r="D7060" t="str">
        <f>TRIM(COVID_STATE[[#This Row],[ REGION_HOLD]])</f>
        <v>South</v>
      </c>
      <c r="E7060">
        <v>494</v>
      </c>
      <c r="F7060">
        <v>9</v>
      </c>
      <c r="G7060">
        <v>2749</v>
      </c>
    </row>
    <row r="7061" spans="1:7" x14ac:dyDescent="0.4">
      <c r="A7061" s="1">
        <v>43989</v>
      </c>
      <c r="B7061" t="s">
        <v>4</v>
      </c>
      <c r="C7061" t="s">
        <v>74</v>
      </c>
      <c r="D7061" t="str">
        <f>TRIM(COVID_STATE[[#This Row],[ REGION_HOLD]])</f>
        <v>Northeast</v>
      </c>
      <c r="E7061">
        <v>304</v>
      </c>
      <c r="F7061">
        <v>27</v>
      </c>
      <c r="G7061">
        <v>7316</v>
      </c>
    </row>
    <row r="7062" spans="1:7" x14ac:dyDescent="0.4">
      <c r="A7062" s="1">
        <v>43989</v>
      </c>
      <c r="B7062" t="s">
        <v>37</v>
      </c>
      <c r="C7062" t="s">
        <v>75</v>
      </c>
      <c r="D7062" t="str">
        <f>TRIM(COVID_STATE[[#This Row],[ REGION_HOLD]])</f>
        <v>Midwest</v>
      </c>
      <c r="E7062">
        <v>419</v>
      </c>
      <c r="F7062">
        <v>4</v>
      </c>
      <c r="G7062">
        <v>5898</v>
      </c>
    </row>
    <row r="7063" spans="1:7" x14ac:dyDescent="0.4">
      <c r="A7063" s="1">
        <v>43989</v>
      </c>
      <c r="B7063" t="s">
        <v>24</v>
      </c>
      <c r="C7063" t="s">
        <v>75</v>
      </c>
      <c r="D7063" t="str">
        <f>TRIM(COVID_STATE[[#This Row],[ REGION_HOLD]])</f>
        <v>Midwest</v>
      </c>
      <c r="E7063">
        <v>385</v>
      </c>
      <c r="F7063">
        <v>16</v>
      </c>
      <c r="G7063">
        <v>1197</v>
      </c>
    </row>
    <row r="7064" spans="1:7" x14ac:dyDescent="0.4">
      <c r="A7064" s="1">
        <v>43989</v>
      </c>
      <c r="B7064" t="s">
        <v>41</v>
      </c>
      <c r="C7064" t="s">
        <v>71</v>
      </c>
      <c r="D7064" t="str">
        <f>TRIM(COVID_STATE[[#This Row],[ REGION_HOLD]])</f>
        <v>South</v>
      </c>
      <c r="E7064">
        <v>236</v>
      </c>
      <c r="F7064">
        <v>6</v>
      </c>
      <c r="G7064">
        <v>817</v>
      </c>
    </row>
    <row r="7065" spans="1:7" x14ac:dyDescent="0.4">
      <c r="A7065" s="1">
        <v>43989</v>
      </c>
      <c r="B7065" t="s">
        <v>30</v>
      </c>
      <c r="C7065" t="s">
        <v>75</v>
      </c>
      <c r="D7065" t="str">
        <f>TRIM(COVID_STATE[[#This Row],[ REGION_HOLD]])</f>
        <v>Midwest</v>
      </c>
      <c r="E7065">
        <v>326</v>
      </c>
      <c r="F7065">
        <v>0</v>
      </c>
      <c r="G7065">
        <v>823</v>
      </c>
    </row>
    <row r="7066" spans="1:7" x14ac:dyDescent="0.4">
      <c r="A7066" s="1">
        <v>43989</v>
      </c>
      <c r="B7066" t="s">
        <v>49</v>
      </c>
      <c r="C7066" t="s">
        <v>73</v>
      </c>
      <c r="D7066" t="str">
        <f>TRIM(COVID_STATE[[#This Row],[ REGION_HOLD]])</f>
        <v>West</v>
      </c>
      <c r="E7066">
        <v>5</v>
      </c>
      <c r="F7066">
        <v>0</v>
      </c>
      <c r="G7066">
        <v>18</v>
      </c>
    </row>
    <row r="7067" spans="1:7" x14ac:dyDescent="0.4">
      <c r="A7067" s="1">
        <v>43989</v>
      </c>
      <c r="B7067" t="s">
        <v>7</v>
      </c>
      <c r="C7067" t="s">
        <v>75</v>
      </c>
      <c r="D7067" t="str">
        <f>TRIM(COVID_STATE[[#This Row],[ REGION_HOLD]])</f>
        <v>Midwest</v>
      </c>
      <c r="E7067">
        <v>91</v>
      </c>
      <c r="F7067">
        <v>0</v>
      </c>
      <c r="G7067">
        <v>196</v>
      </c>
    </row>
    <row r="7068" spans="1:7" x14ac:dyDescent="0.4">
      <c r="A7068" s="1">
        <v>43989</v>
      </c>
      <c r="B7068" t="s">
        <v>19</v>
      </c>
      <c r="C7068" t="s">
        <v>73</v>
      </c>
      <c r="D7068" t="str">
        <f>TRIM(COVID_STATE[[#This Row],[ REGION_HOLD]])</f>
        <v>West</v>
      </c>
      <c r="E7068">
        <v>179</v>
      </c>
      <c r="F7068">
        <v>1</v>
      </c>
      <c r="G7068">
        <v>438</v>
      </c>
    </row>
    <row r="7069" spans="1:7" x14ac:dyDescent="0.4">
      <c r="A7069" s="1">
        <v>43989</v>
      </c>
      <c r="B7069" t="s">
        <v>14</v>
      </c>
      <c r="C7069" t="s">
        <v>74</v>
      </c>
      <c r="D7069" t="str">
        <f>TRIM(COVID_STATE[[#This Row],[ REGION_HOLD]])</f>
        <v>Northeast</v>
      </c>
      <c r="E7069">
        <v>24</v>
      </c>
      <c r="F7069">
        <v>3</v>
      </c>
      <c r="G7069">
        <v>286</v>
      </c>
    </row>
    <row r="7070" spans="1:7" x14ac:dyDescent="0.4">
      <c r="A7070" s="1">
        <v>43989</v>
      </c>
      <c r="B7070" t="s">
        <v>16</v>
      </c>
      <c r="C7070" t="s">
        <v>74</v>
      </c>
      <c r="D7070" t="str">
        <f>TRIM(COVID_STATE[[#This Row],[ REGION_HOLD]])</f>
        <v>Northeast</v>
      </c>
      <c r="E7070">
        <v>271</v>
      </c>
      <c r="F7070">
        <v>70</v>
      </c>
      <c r="G7070">
        <v>12176</v>
      </c>
    </row>
    <row r="7071" spans="1:7" x14ac:dyDescent="0.4">
      <c r="A7071" s="1">
        <v>43989</v>
      </c>
      <c r="B7071" t="s">
        <v>42</v>
      </c>
      <c r="C7071" t="s">
        <v>73</v>
      </c>
      <c r="D7071" t="str">
        <f>TRIM(COVID_STATE[[#This Row],[ REGION_HOLD]])</f>
        <v>West</v>
      </c>
      <c r="E7071">
        <v>140</v>
      </c>
      <c r="F7071">
        <v>4</v>
      </c>
      <c r="G7071">
        <v>396</v>
      </c>
    </row>
    <row r="7072" spans="1:7" x14ac:dyDescent="0.4">
      <c r="A7072" s="1">
        <v>43989</v>
      </c>
      <c r="B7072" t="s">
        <v>11</v>
      </c>
      <c r="C7072" t="s">
        <v>74</v>
      </c>
      <c r="D7072" t="str">
        <f>TRIM(COVID_STATE[[#This Row],[ REGION_HOLD]])</f>
        <v>Northeast</v>
      </c>
      <c r="E7072">
        <v>777</v>
      </c>
      <c r="F7072">
        <v>60</v>
      </c>
      <c r="G7072">
        <v>30183</v>
      </c>
    </row>
    <row r="7073" spans="1:7" x14ac:dyDescent="0.4">
      <c r="A7073" s="1">
        <v>43989</v>
      </c>
      <c r="B7073" t="s">
        <v>15</v>
      </c>
      <c r="C7073" t="s">
        <v>71</v>
      </c>
      <c r="D7073" t="str">
        <f>TRIM(COVID_STATE[[#This Row],[ REGION_HOLD]])</f>
        <v>South</v>
      </c>
      <c r="E7073">
        <v>854</v>
      </c>
      <c r="F7073">
        <v>4</v>
      </c>
      <c r="G7073">
        <v>1024</v>
      </c>
    </row>
    <row r="7074" spans="1:7" x14ac:dyDescent="0.4">
      <c r="A7074" s="1">
        <v>43989</v>
      </c>
      <c r="B7074" t="s">
        <v>43</v>
      </c>
      <c r="C7074" t="s">
        <v>75</v>
      </c>
      <c r="D7074" t="str">
        <f>TRIM(COVID_STATE[[#This Row],[ REGION_HOLD]])</f>
        <v>Midwest</v>
      </c>
      <c r="E7074">
        <v>45</v>
      </c>
      <c r="F7074">
        <v>0</v>
      </c>
      <c r="G7074">
        <v>75</v>
      </c>
    </row>
    <row r="7075" spans="1:7" x14ac:dyDescent="0.4">
      <c r="A7075" s="1">
        <v>43989</v>
      </c>
      <c r="B7075" t="s">
        <v>36</v>
      </c>
      <c r="C7075" t="s">
        <v>75</v>
      </c>
      <c r="D7075" t="str">
        <f>TRIM(COVID_STATE[[#This Row],[ REGION_HOLD]])</f>
        <v>Midwest</v>
      </c>
      <c r="E7075">
        <v>365</v>
      </c>
      <c r="F7075">
        <v>7</v>
      </c>
      <c r="G7075">
        <v>2377</v>
      </c>
    </row>
    <row r="7076" spans="1:7" x14ac:dyDescent="0.4">
      <c r="A7076" s="1">
        <v>43989</v>
      </c>
      <c r="B7076" t="s">
        <v>25</v>
      </c>
      <c r="C7076" t="s">
        <v>71</v>
      </c>
      <c r="D7076" t="str">
        <f>TRIM(COVID_STATE[[#This Row],[ REGION_HOLD]])</f>
        <v>South</v>
      </c>
      <c r="E7076">
        <v>91</v>
      </c>
      <c r="F7076">
        <v>1</v>
      </c>
      <c r="G7076">
        <v>348</v>
      </c>
    </row>
    <row r="7077" spans="1:7" x14ac:dyDescent="0.4">
      <c r="A7077" s="1">
        <v>43989</v>
      </c>
      <c r="B7077" t="s">
        <v>9</v>
      </c>
      <c r="C7077" t="s">
        <v>73</v>
      </c>
      <c r="D7077" t="str">
        <f>TRIM(COVID_STATE[[#This Row],[ REGION_HOLD]])</f>
        <v>West</v>
      </c>
      <c r="E7077">
        <v>137</v>
      </c>
      <c r="F7077">
        <v>1</v>
      </c>
      <c r="G7077">
        <v>164</v>
      </c>
    </row>
    <row r="7078" spans="1:7" x14ac:dyDescent="0.4">
      <c r="A7078" s="1">
        <v>43989</v>
      </c>
      <c r="B7078" t="s">
        <v>26</v>
      </c>
      <c r="C7078" t="s">
        <v>74</v>
      </c>
      <c r="D7078" t="str">
        <f>TRIM(COVID_STATE[[#This Row],[ REGION_HOLD]])</f>
        <v>Northeast</v>
      </c>
      <c r="E7078">
        <v>494</v>
      </c>
      <c r="F7078">
        <v>11</v>
      </c>
      <c r="G7078">
        <v>5997</v>
      </c>
    </row>
    <row r="7079" spans="1:7" x14ac:dyDescent="0.4">
      <c r="A7079" s="1">
        <v>43989</v>
      </c>
      <c r="B7079" t="s">
        <v>12</v>
      </c>
      <c r="C7079" t="s">
        <v>74</v>
      </c>
      <c r="D7079" t="str">
        <f>TRIM(COVID_STATE[[#This Row],[ REGION_HOLD]])</f>
        <v>Northeast</v>
      </c>
      <c r="E7079">
        <v>0</v>
      </c>
      <c r="F7079">
        <v>0</v>
      </c>
      <c r="G7079">
        <v>772</v>
      </c>
    </row>
    <row r="7080" spans="1:7" x14ac:dyDescent="0.4">
      <c r="A7080" s="1">
        <v>43989</v>
      </c>
      <c r="B7080" t="s">
        <v>27</v>
      </c>
      <c r="C7080" t="s">
        <v>71</v>
      </c>
      <c r="D7080" t="str">
        <f>TRIM(COVID_STATE[[#This Row],[ REGION_HOLD]])</f>
        <v>South</v>
      </c>
      <c r="E7080">
        <v>370</v>
      </c>
      <c r="F7080">
        <v>1</v>
      </c>
      <c r="G7080">
        <v>546</v>
      </c>
    </row>
    <row r="7081" spans="1:7" x14ac:dyDescent="0.4">
      <c r="A7081" s="1">
        <v>43989</v>
      </c>
      <c r="B7081" t="s">
        <v>38</v>
      </c>
      <c r="C7081" t="s">
        <v>75</v>
      </c>
      <c r="D7081" t="str">
        <f>TRIM(COVID_STATE[[#This Row],[ REGION_HOLD]])</f>
        <v>Midwest</v>
      </c>
      <c r="E7081">
        <v>71</v>
      </c>
      <c r="F7081">
        <v>0</v>
      </c>
      <c r="G7081">
        <v>65</v>
      </c>
    </row>
    <row r="7082" spans="1:7" x14ac:dyDescent="0.4">
      <c r="A7082" s="1">
        <v>43989</v>
      </c>
      <c r="B7082" t="s">
        <v>20</v>
      </c>
      <c r="C7082" t="s">
        <v>71</v>
      </c>
      <c r="D7082" t="str">
        <f>TRIM(COVID_STATE[[#This Row],[ REGION_HOLD]])</f>
        <v>South</v>
      </c>
      <c r="E7082">
        <v>452</v>
      </c>
      <c r="F7082">
        <v>1</v>
      </c>
      <c r="G7082">
        <v>414</v>
      </c>
    </row>
    <row r="7083" spans="1:7" x14ac:dyDescent="0.4">
      <c r="A7083" s="1">
        <v>43989</v>
      </c>
      <c r="B7083" t="s">
        <v>6</v>
      </c>
      <c r="C7083" t="s">
        <v>71</v>
      </c>
      <c r="D7083" t="str">
        <f>TRIM(COVID_STATE[[#This Row],[ REGION_HOLD]])</f>
        <v>South</v>
      </c>
      <c r="E7083">
        <v>871</v>
      </c>
      <c r="F7083">
        <v>6</v>
      </c>
      <c r="G7083">
        <v>1846</v>
      </c>
    </row>
    <row r="7084" spans="1:7" x14ac:dyDescent="0.4">
      <c r="A7084" s="1">
        <v>43989</v>
      </c>
      <c r="B7084" t="s">
        <v>8</v>
      </c>
      <c r="C7084" t="s">
        <v>73</v>
      </c>
      <c r="D7084" t="str">
        <f>TRIM(COVID_STATE[[#This Row],[ REGION_HOLD]])</f>
        <v>West</v>
      </c>
      <c r="E7084">
        <v>218</v>
      </c>
      <c r="F7084">
        <v>0</v>
      </c>
      <c r="G7084">
        <v>121</v>
      </c>
    </row>
    <row r="7085" spans="1:7" x14ac:dyDescent="0.4">
      <c r="A7085" s="1">
        <v>43989</v>
      </c>
      <c r="B7085" t="s">
        <v>31</v>
      </c>
      <c r="C7085" t="s">
        <v>74</v>
      </c>
      <c r="D7085" t="str">
        <f>TRIM(COVID_STATE[[#This Row],[ REGION_HOLD]])</f>
        <v>Northeast</v>
      </c>
      <c r="E7085">
        <v>17</v>
      </c>
      <c r="F7085">
        <v>0</v>
      </c>
      <c r="G7085">
        <v>55</v>
      </c>
    </row>
    <row r="7086" spans="1:7" x14ac:dyDescent="0.4">
      <c r="A7086" s="1">
        <v>43989</v>
      </c>
      <c r="B7086" t="s">
        <v>32</v>
      </c>
      <c r="C7086" t="s">
        <v>71</v>
      </c>
      <c r="D7086" t="str">
        <f>TRIM(COVID_STATE[[#This Row],[ REGION_HOLD]])</f>
        <v>South</v>
      </c>
      <c r="E7086">
        <v>1284</v>
      </c>
      <c r="F7086">
        <v>12</v>
      </c>
      <c r="G7086">
        <v>1472</v>
      </c>
    </row>
    <row r="7087" spans="1:7" x14ac:dyDescent="0.4">
      <c r="A7087" s="1">
        <v>43989</v>
      </c>
      <c r="B7087" t="s">
        <v>0</v>
      </c>
      <c r="C7087" t="s">
        <v>73</v>
      </c>
      <c r="D7087" t="str">
        <f>TRIM(COVID_STATE[[#This Row],[ REGION_HOLD]])</f>
        <v>West</v>
      </c>
      <c r="E7087">
        <v>297</v>
      </c>
      <c r="F7087">
        <v>0</v>
      </c>
      <c r="G7087">
        <v>1163</v>
      </c>
    </row>
    <row r="7088" spans="1:7" x14ac:dyDescent="0.4">
      <c r="A7088" s="1">
        <v>43989</v>
      </c>
      <c r="B7088" t="s">
        <v>50</v>
      </c>
      <c r="C7088" t="s">
        <v>71</v>
      </c>
      <c r="D7088" t="str">
        <f>TRIM(COVID_STATE[[#This Row],[ REGION_HOLD]])</f>
        <v>South</v>
      </c>
      <c r="E7088">
        <v>8</v>
      </c>
      <c r="F7088">
        <v>0</v>
      </c>
      <c r="G7088">
        <v>84</v>
      </c>
    </row>
    <row r="7089" spans="1:7" x14ac:dyDescent="0.4">
      <c r="A7089" s="1">
        <v>43989</v>
      </c>
      <c r="B7089" t="s">
        <v>5</v>
      </c>
      <c r="C7089" t="s">
        <v>75</v>
      </c>
      <c r="D7089" t="str">
        <f>TRIM(COVID_STATE[[#This Row],[ REGION_HOLD]])</f>
        <v>Midwest</v>
      </c>
      <c r="E7089">
        <v>249</v>
      </c>
      <c r="F7089">
        <v>2</v>
      </c>
      <c r="G7089">
        <v>648</v>
      </c>
    </row>
    <row r="7090" spans="1:7" x14ac:dyDescent="0.4">
      <c r="A7090" s="1">
        <v>43989</v>
      </c>
      <c r="B7090" t="s">
        <v>44</v>
      </c>
      <c r="C7090" t="s">
        <v>73</v>
      </c>
      <c r="D7090" t="str">
        <f>TRIM(COVID_STATE[[#This Row],[ REGION_HOLD]])</f>
        <v>West</v>
      </c>
      <c r="E7090">
        <v>8</v>
      </c>
      <c r="F7090">
        <v>0</v>
      </c>
      <c r="G7090">
        <v>17</v>
      </c>
    </row>
    <row r="7091" spans="1:7" x14ac:dyDescent="0.4">
      <c r="A7091" s="1">
        <v>43990</v>
      </c>
      <c r="B7091" t="s">
        <v>47</v>
      </c>
      <c r="C7091" t="s">
        <v>71</v>
      </c>
      <c r="D7091" t="str">
        <f>TRIM(COVID_STATE[[#This Row],[ REGION_HOLD]])</f>
        <v>South</v>
      </c>
      <c r="E7091">
        <v>425</v>
      </c>
      <c r="F7091">
        <v>26</v>
      </c>
      <c r="G7091">
        <v>718</v>
      </c>
    </row>
    <row r="7092" spans="1:7" x14ac:dyDescent="0.4">
      <c r="A7092" s="1">
        <v>43990</v>
      </c>
      <c r="B7092" t="s">
        <v>45</v>
      </c>
      <c r="C7092" t="s">
        <v>73</v>
      </c>
      <c r="D7092" t="str">
        <f>TRIM(COVID_STATE[[#This Row],[ REGION_HOLD]])</f>
        <v>West</v>
      </c>
      <c r="E7092">
        <v>19</v>
      </c>
      <c r="F7092">
        <v>0</v>
      </c>
      <c r="G7092">
        <v>8</v>
      </c>
    </row>
    <row r="7093" spans="1:7" x14ac:dyDescent="0.4">
      <c r="A7093" s="1">
        <v>43990</v>
      </c>
      <c r="B7093" t="s">
        <v>3</v>
      </c>
      <c r="C7093" t="s">
        <v>73</v>
      </c>
      <c r="D7093" t="str">
        <f>TRIM(COVID_STATE[[#This Row],[ REGION_HOLD]])</f>
        <v>West</v>
      </c>
      <c r="E7093">
        <v>837</v>
      </c>
      <c r="F7093">
        <v>4</v>
      </c>
      <c r="G7093">
        <v>1052</v>
      </c>
    </row>
    <row r="7094" spans="1:7" x14ac:dyDescent="0.4">
      <c r="A7094" s="1">
        <v>43990</v>
      </c>
      <c r="B7094" t="s">
        <v>39</v>
      </c>
      <c r="C7094" t="s">
        <v>71</v>
      </c>
      <c r="D7094" t="str">
        <f>TRIM(COVID_STATE[[#This Row],[ REGION_HOLD]])</f>
        <v>South</v>
      </c>
      <c r="E7094">
        <v>314</v>
      </c>
      <c r="F7094">
        <v>1</v>
      </c>
      <c r="G7094">
        <v>155</v>
      </c>
    </row>
    <row r="7095" spans="1:7" x14ac:dyDescent="0.4">
      <c r="A7095" s="1">
        <v>43990</v>
      </c>
      <c r="B7095" t="s">
        <v>2</v>
      </c>
      <c r="C7095" t="s">
        <v>73</v>
      </c>
      <c r="D7095" t="str">
        <f>TRIM(COVID_STATE[[#This Row],[ REGION_HOLD]])</f>
        <v>West</v>
      </c>
      <c r="E7095">
        <v>2290</v>
      </c>
      <c r="F7095">
        <v>26</v>
      </c>
      <c r="G7095">
        <v>4679</v>
      </c>
    </row>
    <row r="7096" spans="1:7" x14ac:dyDescent="0.4">
      <c r="A7096" s="1">
        <v>43990</v>
      </c>
      <c r="B7096" t="s">
        <v>17</v>
      </c>
      <c r="C7096" t="s">
        <v>73</v>
      </c>
      <c r="D7096" t="str">
        <f>TRIM(COVID_STATE[[#This Row],[ REGION_HOLD]])</f>
        <v>West</v>
      </c>
      <c r="E7096">
        <v>182</v>
      </c>
      <c r="F7096">
        <v>16</v>
      </c>
      <c r="G7096">
        <v>1543</v>
      </c>
    </row>
    <row r="7097" spans="1:7" x14ac:dyDescent="0.4">
      <c r="A7097" s="1">
        <v>43990</v>
      </c>
      <c r="B7097" t="s">
        <v>33</v>
      </c>
      <c r="C7097" t="s">
        <v>74</v>
      </c>
      <c r="D7097" t="str">
        <f>TRIM(COVID_STATE[[#This Row],[ REGION_HOLD]])</f>
        <v>Northeast</v>
      </c>
      <c r="E7097">
        <v>124</v>
      </c>
      <c r="F7097">
        <v>13</v>
      </c>
      <c r="G7097">
        <v>4084</v>
      </c>
    </row>
    <row r="7098" spans="1:7" x14ac:dyDescent="0.4">
      <c r="A7098" s="1">
        <v>43990</v>
      </c>
      <c r="B7098" t="s">
        <v>40</v>
      </c>
      <c r="C7098" t="s">
        <v>71</v>
      </c>
      <c r="D7098" t="str">
        <f>TRIM(COVID_STATE[[#This Row],[ REGION_HOLD]])</f>
        <v>South</v>
      </c>
      <c r="E7098">
        <v>30</v>
      </c>
      <c r="F7098">
        <v>0</v>
      </c>
      <c r="G7098">
        <v>398</v>
      </c>
    </row>
    <row r="7099" spans="1:7" x14ac:dyDescent="0.4">
      <c r="A7099" s="1">
        <v>43990</v>
      </c>
      <c r="B7099" t="s">
        <v>28</v>
      </c>
      <c r="C7099" t="s">
        <v>71</v>
      </c>
      <c r="D7099" t="str">
        <f>TRIM(COVID_STATE[[#This Row],[ REGION_HOLD]])</f>
        <v>South</v>
      </c>
      <c r="E7099">
        <v>57</v>
      </c>
      <c r="F7099">
        <v>2</v>
      </c>
      <c r="G7099">
        <v>491</v>
      </c>
    </row>
    <row r="7100" spans="1:7" x14ac:dyDescent="0.4">
      <c r="A7100" s="1">
        <v>43990</v>
      </c>
      <c r="B7100" t="s">
        <v>10</v>
      </c>
      <c r="C7100" t="s">
        <v>71</v>
      </c>
      <c r="D7100" t="str">
        <f>TRIM(COVID_STATE[[#This Row],[ REGION_HOLD]])</f>
        <v>South</v>
      </c>
      <c r="E7100">
        <v>966</v>
      </c>
      <c r="F7100">
        <v>12</v>
      </c>
      <c r="G7100">
        <v>2711</v>
      </c>
    </row>
    <row r="7101" spans="1:7" x14ac:dyDescent="0.4">
      <c r="A7101" s="1">
        <v>43990</v>
      </c>
      <c r="B7101" t="s">
        <v>13</v>
      </c>
      <c r="C7101" t="s">
        <v>71</v>
      </c>
      <c r="D7101" t="str">
        <f>TRIM(COVID_STATE[[#This Row],[ REGION_HOLD]])</f>
        <v>South</v>
      </c>
      <c r="E7101">
        <v>624</v>
      </c>
      <c r="F7101">
        <v>28</v>
      </c>
      <c r="G7101">
        <v>2176</v>
      </c>
    </row>
    <row r="7102" spans="1:7" x14ac:dyDescent="0.4">
      <c r="A7102" s="1">
        <v>43990</v>
      </c>
      <c r="B7102" t="s">
        <v>21</v>
      </c>
      <c r="C7102" t="s">
        <v>73</v>
      </c>
      <c r="D7102" t="str">
        <f>TRIM(COVID_STATE[[#This Row],[ REGION_HOLD]])</f>
        <v>West</v>
      </c>
      <c r="E7102">
        <v>1</v>
      </c>
      <c r="F7102">
        <v>0</v>
      </c>
      <c r="G7102">
        <v>17</v>
      </c>
    </row>
    <row r="7103" spans="1:7" x14ac:dyDescent="0.4">
      <c r="A7103" s="1">
        <v>43990</v>
      </c>
      <c r="B7103" t="s">
        <v>48</v>
      </c>
      <c r="C7103" t="s">
        <v>73</v>
      </c>
      <c r="D7103" t="str">
        <f>TRIM(COVID_STATE[[#This Row],[ REGION_HOLD]])</f>
        <v>West</v>
      </c>
      <c r="E7103">
        <v>44</v>
      </c>
      <c r="F7103">
        <v>0</v>
      </c>
      <c r="G7103">
        <v>83</v>
      </c>
    </row>
    <row r="7104" spans="1:7" x14ac:dyDescent="0.4">
      <c r="A7104" s="1">
        <v>43990</v>
      </c>
      <c r="B7104" t="s">
        <v>1</v>
      </c>
      <c r="C7104" t="s">
        <v>75</v>
      </c>
      <c r="D7104" t="str">
        <f>TRIM(COVID_STATE[[#This Row],[ REGION_HOLD]])</f>
        <v>Midwest</v>
      </c>
      <c r="E7104">
        <v>1473</v>
      </c>
      <c r="F7104">
        <v>203</v>
      </c>
      <c r="G7104">
        <v>6142</v>
      </c>
    </row>
    <row r="7105" spans="1:7" x14ac:dyDescent="0.4">
      <c r="A7105" s="1">
        <v>43990</v>
      </c>
      <c r="B7105" t="s">
        <v>22</v>
      </c>
      <c r="C7105" t="s">
        <v>75</v>
      </c>
      <c r="D7105" t="str">
        <f>TRIM(COVID_STATE[[#This Row],[ REGION_HOLD]])</f>
        <v>Midwest</v>
      </c>
      <c r="E7105">
        <v>225</v>
      </c>
      <c r="F7105">
        <v>13</v>
      </c>
      <c r="G7105">
        <v>2316</v>
      </c>
    </row>
    <row r="7106" spans="1:7" x14ac:dyDescent="0.4">
      <c r="A7106" s="1">
        <v>43990</v>
      </c>
      <c r="B7106" t="s">
        <v>34</v>
      </c>
      <c r="C7106" t="s">
        <v>75</v>
      </c>
      <c r="D7106" t="str">
        <f>TRIM(COVID_STATE[[#This Row],[ REGION_HOLD]])</f>
        <v>Midwest</v>
      </c>
      <c r="E7106">
        <v>317</v>
      </c>
      <c r="F7106">
        <v>17</v>
      </c>
      <c r="G7106">
        <v>623</v>
      </c>
    </row>
    <row r="7107" spans="1:7" x14ac:dyDescent="0.4">
      <c r="A7107" s="1">
        <v>43990</v>
      </c>
      <c r="B7107" t="s">
        <v>29</v>
      </c>
      <c r="C7107" t="s">
        <v>75</v>
      </c>
      <c r="D7107" t="str">
        <f>TRIM(COVID_STATE[[#This Row],[ REGION_HOLD]])</f>
        <v>Midwest</v>
      </c>
      <c r="E7107">
        <v>175</v>
      </c>
      <c r="F7107">
        <v>3</v>
      </c>
      <c r="G7107">
        <v>237</v>
      </c>
    </row>
    <row r="7108" spans="1:7" x14ac:dyDescent="0.4">
      <c r="A7108" s="1">
        <v>43990</v>
      </c>
      <c r="B7108" t="s">
        <v>23</v>
      </c>
      <c r="C7108" t="s">
        <v>71</v>
      </c>
      <c r="D7108" t="str">
        <f>TRIM(COVID_STATE[[#This Row],[ REGION_HOLD]])</f>
        <v>South</v>
      </c>
      <c r="E7108">
        <v>308</v>
      </c>
      <c r="F7108">
        <v>6</v>
      </c>
      <c r="G7108">
        <v>487</v>
      </c>
    </row>
    <row r="7109" spans="1:7" x14ac:dyDescent="0.4">
      <c r="A7109" s="1">
        <v>43990</v>
      </c>
      <c r="B7109" t="s">
        <v>35</v>
      </c>
      <c r="C7109" t="s">
        <v>71</v>
      </c>
      <c r="D7109" t="str">
        <f>TRIM(COVID_STATE[[#This Row],[ REGION_HOLD]])</f>
        <v>South</v>
      </c>
      <c r="E7109">
        <v>236</v>
      </c>
      <c r="F7109">
        <v>8</v>
      </c>
      <c r="G7109">
        <v>2944</v>
      </c>
    </row>
    <row r="7110" spans="1:7" x14ac:dyDescent="0.4">
      <c r="A7110" s="1">
        <v>43990</v>
      </c>
      <c r="B7110" t="s">
        <v>46</v>
      </c>
      <c r="C7110" t="s">
        <v>74</v>
      </c>
      <c r="D7110" t="str">
        <f>TRIM(COVID_STATE[[#This Row],[ REGION_HOLD]])</f>
        <v>Northeast</v>
      </c>
      <c r="E7110">
        <v>18</v>
      </c>
      <c r="F7110">
        <v>0</v>
      </c>
      <c r="G7110">
        <v>99</v>
      </c>
    </row>
    <row r="7111" spans="1:7" x14ac:dyDescent="0.4">
      <c r="A7111" s="1">
        <v>43990</v>
      </c>
      <c r="B7111" t="s">
        <v>18</v>
      </c>
      <c r="C7111" t="s">
        <v>71</v>
      </c>
      <c r="D7111" t="str">
        <f>TRIM(COVID_STATE[[#This Row],[ REGION_HOLD]])</f>
        <v>South</v>
      </c>
      <c r="E7111">
        <v>431</v>
      </c>
      <c r="F7111">
        <v>27</v>
      </c>
      <c r="G7111">
        <v>2776</v>
      </c>
    </row>
    <row r="7112" spans="1:7" x14ac:dyDescent="0.4">
      <c r="A7112" s="1">
        <v>43990</v>
      </c>
      <c r="B7112" t="s">
        <v>4</v>
      </c>
      <c r="C7112" t="s">
        <v>74</v>
      </c>
      <c r="D7112" t="str">
        <f>TRIM(COVID_STATE[[#This Row],[ REGION_HOLD]])</f>
        <v>Northeast</v>
      </c>
      <c r="E7112">
        <v>190</v>
      </c>
      <c r="F7112">
        <v>37</v>
      </c>
      <c r="G7112">
        <v>7353</v>
      </c>
    </row>
    <row r="7113" spans="1:7" x14ac:dyDescent="0.4">
      <c r="A7113" s="1">
        <v>43990</v>
      </c>
      <c r="B7113" t="s">
        <v>37</v>
      </c>
      <c r="C7113" t="s">
        <v>75</v>
      </c>
      <c r="D7113" t="str">
        <f>TRIM(COVID_STATE[[#This Row],[ REGION_HOLD]])</f>
        <v>Midwest</v>
      </c>
      <c r="E7113">
        <v>296</v>
      </c>
      <c r="F7113">
        <v>18</v>
      </c>
      <c r="G7113">
        <v>5916</v>
      </c>
    </row>
    <row r="7114" spans="1:7" x14ac:dyDescent="0.4">
      <c r="A7114" s="1">
        <v>43990</v>
      </c>
      <c r="B7114" t="s">
        <v>24</v>
      </c>
      <c r="C7114" t="s">
        <v>75</v>
      </c>
      <c r="D7114" t="str">
        <f>TRIM(COVID_STATE[[#This Row],[ REGION_HOLD]])</f>
        <v>Midwest</v>
      </c>
      <c r="E7114">
        <v>338</v>
      </c>
      <c r="F7114">
        <v>11</v>
      </c>
      <c r="G7114">
        <v>1208</v>
      </c>
    </row>
    <row r="7115" spans="1:7" x14ac:dyDescent="0.4">
      <c r="A7115" s="1">
        <v>43990</v>
      </c>
      <c r="B7115" t="s">
        <v>41</v>
      </c>
      <c r="C7115" t="s">
        <v>71</v>
      </c>
      <c r="D7115" t="str">
        <f>TRIM(COVID_STATE[[#This Row],[ REGION_HOLD]])</f>
        <v>South</v>
      </c>
      <c r="E7115">
        <v>498</v>
      </c>
      <c r="F7115">
        <v>20</v>
      </c>
      <c r="G7115">
        <v>837</v>
      </c>
    </row>
    <row r="7116" spans="1:7" x14ac:dyDescent="0.4">
      <c r="A7116" s="1">
        <v>43990</v>
      </c>
      <c r="B7116" t="s">
        <v>30</v>
      </c>
      <c r="C7116" t="s">
        <v>75</v>
      </c>
      <c r="D7116" t="str">
        <f>TRIM(COVID_STATE[[#This Row],[ REGION_HOLD]])</f>
        <v>Midwest</v>
      </c>
      <c r="E7116">
        <v>174</v>
      </c>
      <c r="F7116">
        <v>9</v>
      </c>
      <c r="G7116">
        <v>832</v>
      </c>
    </row>
    <row r="7117" spans="1:7" x14ac:dyDescent="0.4">
      <c r="A7117" s="1">
        <v>43990</v>
      </c>
      <c r="B7117" t="s">
        <v>49</v>
      </c>
      <c r="C7117" t="s">
        <v>73</v>
      </c>
      <c r="D7117" t="str">
        <f>TRIM(COVID_STATE[[#This Row],[ REGION_HOLD]])</f>
        <v>West</v>
      </c>
      <c r="E7117">
        <v>3</v>
      </c>
      <c r="F7117">
        <v>0</v>
      </c>
      <c r="G7117">
        <v>18</v>
      </c>
    </row>
    <row r="7118" spans="1:7" x14ac:dyDescent="0.4">
      <c r="A7118" s="1">
        <v>43990</v>
      </c>
      <c r="B7118" t="s">
        <v>7</v>
      </c>
      <c r="C7118" t="s">
        <v>75</v>
      </c>
      <c r="D7118" t="str">
        <f>TRIM(COVID_STATE[[#This Row],[ REGION_HOLD]])</f>
        <v>Midwest</v>
      </c>
      <c r="E7118">
        <v>118</v>
      </c>
      <c r="F7118">
        <v>0</v>
      </c>
      <c r="G7118">
        <v>196</v>
      </c>
    </row>
    <row r="7119" spans="1:7" x14ac:dyDescent="0.4">
      <c r="A7119" s="1">
        <v>43990</v>
      </c>
      <c r="B7119" t="s">
        <v>19</v>
      </c>
      <c r="C7119" t="s">
        <v>73</v>
      </c>
      <c r="D7119" t="str">
        <f>TRIM(COVID_STATE[[#This Row],[ REGION_HOLD]])</f>
        <v>West</v>
      </c>
      <c r="E7119">
        <v>142</v>
      </c>
      <c r="F7119">
        <v>4</v>
      </c>
      <c r="G7119">
        <v>442</v>
      </c>
    </row>
    <row r="7120" spans="1:7" x14ac:dyDescent="0.4">
      <c r="A7120" s="1">
        <v>43990</v>
      </c>
      <c r="B7120" t="s">
        <v>14</v>
      </c>
      <c r="C7120" t="s">
        <v>74</v>
      </c>
      <c r="D7120" t="str">
        <f>TRIM(COVID_STATE[[#This Row],[ REGION_HOLD]])</f>
        <v>Northeast</v>
      </c>
      <c r="E7120">
        <v>36</v>
      </c>
      <c r="F7120">
        <v>0</v>
      </c>
      <c r="G7120">
        <v>286</v>
      </c>
    </row>
    <row r="7121" spans="1:7" x14ac:dyDescent="0.4">
      <c r="A7121" s="1">
        <v>43990</v>
      </c>
      <c r="B7121" t="s">
        <v>16</v>
      </c>
      <c r="C7121" t="s">
        <v>74</v>
      </c>
      <c r="D7121" t="str">
        <f>TRIM(COVID_STATE[[#This Row],[ REGION_HOLD]])</f>
        <v>Northeast</v>
      </c>
      <c r="E7121">
        <v>333</v>
      </c>
      <c r="F7121">
        <v>38</v>
      </c>
      <c r="G7121">
        <v>12214</v>
      </c>
    </row>
    <row r="7122" spans="1:7" x14ac:dyDescent="0.4">
      <c r="A7122" s="1">
        <v>43990</v>
      </c>
      <c r="B7122" t="s">
        <v>42</v>
      </c>
      <c r="C7122" t="s">
        <v>73</v>
      </c>
      <c r="D7122" t="str">
        <f>TRIM(COVID_STATE[[#This Row],[ REGION_HOLD]])</f>
        <v>West</v>
      </c>
      <c r="E7122">
        <v>122</v>
      </c>
      <c r="F7122">
        <v>4</v>
      </c>
      <c r="G7122">
        <v>400</v>
      </c>
    </row>
    <row r="7123" spans="1:7" x14ac:dyDescent="0.4">
      <c r="A7123" s="1">
        <v>43990</v>
      </c>
      <c r="B7123" t="s">
        <v>11</v>
      </c>
      <c r="C7123" t="s">
        <v>74</v>
      </c>
      <c r="D7123" t="str">
        <f>TRIM(COVID_STATE[[#This Row],[ REGION_HOLD]])</f>
        <v>Northeast</v>
      </c>
      <c r="E7123">
        <v>712</v>
      </c>
      <c r="F7123">
        <v>56</v>
      </c>
      <c r="G7123">
        <v>30239</v>
      </c>
    </row>
    <row r="7124" spans="1:7" x14ac:dyDescent="0.4">
      <c r="A7124" s="1">
        <v>43990</v>
      </c>
      <c r="B7124" t="s">
        <v>15</v>
      </c>
      <c r="C7124" t="s">
        <v>71</v>
      </c>
      <c r="D7124" t="str">
        <f>TRIM(COVID_STATE[[#This Row],[ REGION_HOLD]])</f>
        <v>South</v>
      </c>
      <c r="E7124">
        <v>918</v>
      </c>
      <c r="F7124">
        <v>17</v>
      </c>
      <c r="G7124">
        <v>1041</v>
      </c>
    </row>
    <row r="7125" spans="1:7" x14ac:dyDescent="0.4">
      <c r="A7125" s="1">
        <v>43990</v>
      </c>
      <c r="B7125" t="s">
        <v>43</v>
      </c>
      <c r="C7125" t="s">
        <v>75</v>
      </c>
      <c r="D7125" t="str">
        <f>TRIM(COVID_STATE[[#This Row],[ REGION_HOLD]])</f>
        <v>Midwest</v>
      </c>
      <c r="E7125">
        <v>19</v>
      </c>
      <c r="F7125">
        <v>0</v>
      </c>
      <c r="G7125">
        <v>75</v>
      </c>
    </row>
    <row r="7126" spans="1:7" x14ac:dyDescent="0.4">
      <c r="A7126" s="1">
        <v>43990</v>
      </c>
      <c r="B7126" t="s">
        <v>36</v>
      </c>
      <c r="C7126" t="s">
        <v>75</v>
      </c>
      <c r="D7126" t="str">
        <f>TRIM(COVID_STATE[[#This Row],[ REGION_HOLD]])</f>
        <v>Midwest</v>
      </c>
      <c r="E7126">
        <v>361</v>
      </c>
      <c r="F7126">
        <v>27</v>
      </c>
      <c r="G7126">
        <v>2404</v>
      </c>
    </row>
    <row r="7127" spans="1:7" x14ac:dyDescent="0.4">
      <c r="A7127" s="1">
        <v>43990</v>
      </c>
      <c r="B7127" t="s">
        <v>25</v>
      </c>
      <c r="C7127" t="s">
        <v>71</v>
      </c>
      <c r="D7127" t="str">
        <f>TRIM(COVID_STATE[[#This Row],[ REGION_HOLD]])</f>
        <v>South</v>
      </c>
      <c r="E7127">
        <v>55</v>
      </c>
      <c r="F7127">
        <v>0</v>
      </c>
      <c r="G7127">
        <v>348</v>
      </c>
    </row>
    <row r="7128" spans="1:7" x14ac:dyDescent="0.4">
      <c r="A7128" s="1">
        <v>43990</v>
      </c>
      <c r="B7128" t="s">
        <v>9</v>
      </c>
      <c r="C7128" t="s">
        <v>73</v>
      </c>
      <c r="D7128" t="str">
        <f>TRIM(COVID_STATE[[#This Row],[ REGION_HOLD]])</f>
        <v>West</v>
      </c>
      <c r="E7128">
        <v>118</v>
      </c>
      <c r="F7128">
        <v>0</v>
      </c>
      <c r="G7128">
        <v>164</v>
      </c>
    </row>
    <row r="7129" spans="1:7" x14ac:dyDescent="0.4">
      <c r="A7129" s="1">
        <v>43990</v>
      </c>
      <c r="B7129" t="s">
        <v>26</v>
      </c>
      <c r="C7129" t="s">
        <v>74</v>
      </c>
      <c r="D7129" t="str">
        <f>TRIM(COVID_STATE[[#This Row],[ REGION_HOLD]])</f>
        <v>Northeast</v>
      </c>
      <c r="E7129">
        <v>431</v>
      </c>
      <c r="F7129">
        <v>10</v>
      </c>
      <c r="G7129">
        <v>6007</v>
      </c>
    </row>
    <row r="7130" spans="1:7" x14ac:dyDescent="0.4">
      <c r="A7130" s="1">
        <v>43990</v>
      </c>
      <c r="B7130" t="s">
        <v>12</v>
      </c>
      <c r="C7130" t="s">
        <v>74</v>
      </c>
      <c r="D7130" t="str">
        <f>TRIM(COVID_STATE[[#This Row],[ REGION_HOLD]])</f>
        <v>Northeast</v>
      </c>
      <c r="E7130">
        <v>201</v>
      </c>
      <c r="F7130">
        <v>27</v>
      </c>
      <c r="G7130">
        <v>799</v>
      </c>
    </row>
    <row r="7131" spans="1:7" x14ac:dyDescent="0.4">
      <c r="A7131" s="1">
        <v>43990</v>
      </c>
      <c r="B7131" t="s">
        <v>27</v>
      </c>
      <c r="C7131" t="s">
        <v>71</v>
      </c>
      <c r="D7131" t="str">
        <f>TRIM(COVID_STATE[[#This Row],[ REGION_HOLD]])</f>
        <v>South</v>
      </c>
      <c r="E7131">
        <v>514</v>
      </c>
      <c r="F7131">
        <v>11</v>
      </c>
      <c r="G7131">
        <v>557</v>
      </c>
    </row>
    <row r="7132" spans="1:7" x14ac:dyDescent="0.4">
      <c r="A7132" s="1">
        <v>43990</v>
      </c>
      <c r="B7132" t="s">
        <v>38</v>
      </c>
      <c r="C7132" t="s">
        <v>75</v>
      </c>
      <c r="D7132" t="str">
        <f>TRIM(COVID_STATE[[#This Row],[ REGION_HOLD]])</f>
        <v>Midwest</v>
      </c>
      <c r="E7132">
        <v>33</v>
      </c>
      <c r="F7132">
        <v>0</v>
      </c>
      <c r="G7132">
        <v>65</v>
      </c>
    </row>
    <row r="7133" spans="1:7" x14ac:dyDescent="0.4">
      <c r="A7133" s="1">
        <v>43990</v>
      </c>
      <c r="B7133" t="s">
        <v>20</v>
      </c>
      <c r="C7133" t="s">
        <v>71</v>
      </c>
      <c r="D7133" t="str">
        <f>TRIM(COVID_STATE[[#This Row],[ REGION_HOLD]])</f>
        <v>South</v>
      </c>
      <c r="E7133">
        <v>406</v>
      </c>
      <c r="F7133">
        <v>3</v>
      </c>
      <c r="G7133">
        <v>417</v>
      </c>
    </row>
    <row r="7134" spans="1:7" x14ac:dyDescent="0.4">
      <c r="A7134" s="1">
        <v>43990</v>
      </c>
      <c r="B7134" t="s">
        <v>6</v>
      </c>
      <c r="C7134" t="s">
        <v>71</v>
      </c>
      <c r="D7134" t="str">
        <f>TRIM(COVID_STATE[[#This Row],[ REGION_HOLD]])</f>
        <v>South</v>
      </c>
      <c r="E7134">
        <v>1378</v>
      </c>
      <c r="F7134">
        <v>10</v>
      </c>
      <c r="G7134">
        <v>1856</v>
      </c>
    </row>
    <row r="7135" spans="1:7" x14ac:dyDescent="0.4">
      <c r="A7135" s="1">
        <v>43990</v>
      </c>
      <c r="B7135" t="s">
        <v>8</v>
      </c>
      <c r="C7135" t="s">
        <v>73</v>
      </c>
      <c r="D7135" t="str">
        <f>TRIM(COVID_STATE[[#This Row],[ REGION_HOLD]])</f>
        <v>West</v>
      </c>
      <c r="E7135">
        <v>294</v>
      </c>
      <c r="F7135">
        <v>3</v>
      </c>
      <c r="G7135">
        <v>124</v>
      </c>
    </row>
    <row r="7136" spans="1:7" x14ac:dyDescent="0.4">
      <c r="A7136" s="1">
        <v>43990</v>
      </c>
      <c r="B7136" t="s">
        <v>31</v>
      </c>
      <c r="C7136" t="s">
        <v>74</v>
      </c>
      <c r="D7136" t="str">
        <f>TRIM(COVID_STATE[[#This Row],[ REGION_HOLD]])</f>
        <v>Northeast</v>
      </c>
      <c r="E7136">
        <v>12</v>
      </c>
      <c r="F7136">
        <v>0</v>
      </c>
      <c r="G7136">
        <v>55</v>
      </c>
    </row>
    <row r="7137" spans="1:7" x14ac:dyDescent="0.4">
      <c r="A7137" s="1">
        <v>43990</v>
      </c>
      <c r="B7137" t="s">
        <v>32</v>
      </c>
      <c r="C7137" t="s">
        <v>71</v>
      </c>
      <c r="D7137" t="str">
        <f>TRIM(COVID_STATE[[#This Row],[ REGION_HOLD]])</f>
        <v>South</v>
      </c>
      <c r="E7137">
        <v>570</v>
      </c>
      <c r="F7137">
        <v>5</v>
      </c>
      <c r="G7137">
        <v>1477</v>
      </c>
    </row>
    <row r="7138" spans="1:7" x14ac:dyDescent="0.4">
      <c r="A7138" s="1">
        <v>43990</v>
      </c>
      <c r="B7138" t="s">
        <v>0</v>
      </c>
      <c r="C7138" t="s">
        <v>73</v>
      </c>
      <c r="D7138" t="str">
        <f>TRIM(COVID_STATE[[#This Row],[ REGION_HOLD]])</f>
        <v>West</v>
      </c>
      <c r="E7138">
        <v>529</v>
      </c>
      <c r="F7138">
        <v>5</v>
      </c>
      <c r="G7138">
        <v>1168</v>
      </c>
    </row>
    <row r="7139" spans="1:7" x14ac:dyDescent="0.4">
      <c r="A7139" s="1">
        <v>43990</v>
      </c>
      <c r="B7139" t="s">
        <v>50</v>
      </c>
      <c r="C7139" t="s">
        <v>71</v>
      </c>
      <c r="D7139" t="str">
        <f>TRIM(COVID_STATE[[#This Row],[ REGION_HOLD]])</f>
        <v>South</v>
      </c>
      <c r="E7139">
        <v>17</v>
      </c>
      <c r="F7139">
        <v>0</v>
      </c>
      <c r="G7139">
        <v>84</v>
      </c>
    </row>
    <row r="7140" spans="1:7" x14ac:dyDescent="0.4">
      <c r="A7140" s="1">
        <v>43990</v>
      </c>
      <c r="B7140" t="s">
        <v>5</v>
      </c>
      <c r="C7140" t="s">
        <v>75</v>
      </c>
      <c r="D7140" t="str">
        <f>TRIM(COVID_STATE[[#This Row],[ REGION_HOLD]])</f>
        <v>Midwest</v>
      </c>
      <c r="E7140">
        <v>211</v>
      </c>
      <c r="F7140">
        <v>2</v>
      </c>
      <c r="G7140">
        <v>650</v>
      </c>
    </row>
    <row r="7141" spans="1:7" x14ac:dyDescent="0.4">
      <c r="A7141" s="1">
        <v>43990</v>
      </c>
      <c r="B7141" t="s">
        <v>44</v>
      </c>
      <c r="C7141" t="s">
        <v>73</v>
      </c>
      <c r="D7141" t="str">
        <f>TRIM(COVID_STATE[[#This Row],[ REGION_HOLD]])</f>
        <v>West</v>
      </c>
      <c r="E7141">
        <v>13</v>
      </c>
      <c r="F7141">
        <v>0</v>
      </c>
      <c r="G7141">
        <v>17</v>
      </c>
    </row>
    <row r="7142" spans="1:7" x14ac:dyDescent="0.4">
      <c r="A7142" s="1">
        <v>43991</v>
      </c>
      <c r="B7142" t="s">
        <v>47</v>
      </c>
      <c r="C7142" t="s">
        <v>71</v>
      </c>
      <c r="D7142" t="str">
        <f>TRIM(COVID_STATE[[#This Row],[ REGION_HOLD]])</f>
        <v>South</v>
      </c>
      <c r="E7142">
        <v>497</v>
      </c>
      <c r="F7142">
        <v>11</v>
      </c>
      <c r="G7142">
        <v>729</v>
      </c>
    </row>
    <row r="7143" spans="1:7" x14ac:dyDescent="0.4">
      <c r="A7143" s="1">
        <v>43991</v>
      </c>
      <c r="B7143" t="s">
        <v>45</v>
      </c>
      <c r="C7143" t="s">
        <v>73</v>
      </c>
      <c r="D7143" t="str">
        <f>TRIM(COVID_STATE[[#This Row],[ REGION_HOLD]])</f>
        <v>West</v>
      </c>
      <c r="E7143">
        <v>13</v>
      </c>
      <c r="F7143">
        <v>1</v>
      </c>
      <c r="G7143">
        <v>9</v>
      </c>
    </row>
    <row r="7144" spans="1:7" x14ac:dyDescent="0.4">
      <c r="A7144" s="1">
        <v>43991</v>
      </c>
      <c r="B7144" t="s">
        <v>3</v>
      </c>
      <c r="C7144" t="s">
        <v>73</v>
      </c>
      <c r="D7144" t="str">
        <f>TRIM(COVID_STATE[[#This Row],[ REGION_HOLD]])</f>
        <v>West</v>
      </c>
      <c r="E7144">
        <v>635</v>
      </c>
      <c r="F7144">
        <v>22</v>
      </c>
      <c r="G7144">
        <v>1074</v>
      </c>
    </row>
    <row r="7145" spans="1:7" x14ac:dyDescent="0.4">
      <c r="A7145" s="1">
        <v>43991</v>
      </c>
      <c r="B7145" t="s">
        <v>39</v>
      </c>
      <c r="C7145" t="s">
        <v>71</v>
      </c>
      <c r="D7145" t="str">
        <f>TRIM(COVID_STATE[[#This Row],[ REGION_HOLD]])</f>
        <v>South</v>
      </c>
      <c r="E7145">
        <v>340</v>
      </c>
      <c r="F7145">
        <v>6</v>
      </c>
      <c r="G7145">
        <v>161</v>
      </c>
    </row>
    <row r="7146" spans="1:7" x14ac:dyDescent="0.4">
      <c r="A7146" s="1">
        <v>43991</v>
      </c>
      <c r="B7146" t="s">
        <v>2</v>
      </c>
      <c r="C7146" t="s">
        <v>73</v>
      </c>
      <c r="D7146" t="str">
        <f>TRIM(COVID_STATE[[#This Row],[ REGION_HOLD]])</f>
        <v>West</v>
      </c>
      <c r="E7146">
        <v>2958</v>
      </c>
      <c r="F7146">
        <v>96</v>
      </c>
      <c r="G7146">
        <v>4775</v>
      </c>
    </row>
    <row r="7147" spans="1:7" x14ac:dyDescent="0.4">
      <c r="A7147" s="1">
        <v>43991</v>
      </c>
      <c r="B7147" t="s">
        <v>17</v>
      </c>
      <c r="C7147" t="s">
        <v>73</v>
      </c>
      <c r="D7147" t="str">
        <f>TRIM(COVID_STATE[[#This Row],[ REGION_HOLD]])</f>
        <v>West</v>
      </c>
      <c r="E7147">
        <v>164</v>
      </c>
      <c r="F7147">
        <v>10</v>
      </c>
      <c r="G7147">
        <v>1553</v>
      </c>
    </row>
    <row r="7148" spans="1:7" x14ac:dyDescent="0.4">
      <c r="A7148" s="1">
        <v>43991</v>
      </c>
      <c r="B7148" t="s">
        <v>33</v>
      </c>
      <c r="C7148" t="s">
        <v>74</v>
      </c>
      <c r="D7148" t="str">
        <f>TRIM(COVID_STATE[[#This Row],[ REGION_HOLD]])</f>
        <v>Northeast</v>
      </c>
      <c r="E7148">
        <v>87</v>
      </c>
      <c r="F7148">
        <v>13</v>
      </c>
      <c r="G7148">
        <v>4097</v>
      </c>
    </row>
    <row r="7149" spans="1:7" x14ac:dyDescent="0.4">
      <c r="A7149" s="1">
        <v>43991</v>
      </c>
      <c r="B7149" t="s">
        <v>40</v>
      </c>
      <c r="C7149" t="s">
        <v>71</v>
      </c>
      <c r="D7149" t="str">
        <f>TRIM(COVID_STATE[[#This Row],[ REGION_HOLD]])</f>
        <v>South</v>
      </c>
      <c r="E7149">
        <v>48</v>
      </c>
      <c r="F7149">
        <v>12</v>
      </c>
      <c r="G7149">
        <v>410</v>
      </c>
    </row>
    <row r="7150" spans="1:7" x14ac:dyDescent="0.4">
      <c r="A7150" s="1">
        <v>43991</v>
      </c>
      <c r="B7150" t="s">
        <v>28</v>
      </c>
      <c r="C7150" t="s">
        <v>71</v>
      </c>
      <c r="D7150" t="str">
        <f>TRIM(COVID_STATE[[#This Row],[ REGION_HOLD]])</f>
        <v>South</v>
      </c>
      <c r="E7150">
        <v>85</v>
      </c>
      <c r="F7150">
        <v>4</v>
      </c>
      <c r="G7150">
        <v>495</v>
      </c>
    </row>
    <row r="7151" spans="1:7" x14ac:dyDescent="0.4">
      <c r="A7151" s="1">
        <v>43991</v>
      </c>
      <c r="B7151" t="s">
        <v>10</v>
      </c>
      <c r="C7151" t="s">
        <v>71</v>
      </c>
      <c r="D7151" t="str">
        <f>TRIM(COVID_STATE[[#This Row],[ REGION_HOLD]])</f>
        <v>South</v>
      </c>
      <c r="E7151">
        <v>1096</v>
      </c>
      <c r="F7151">
        <v>53</v>
      </c>
      <c r="G7151">
        <v>2764</v>
      </c>
    </row>
    <row r="7152" spans="1:7" x14ac:dyDescent="0.4">
      <c r="A7152" s="1">
        <v>43991</v>
      </c>
      <c r="B7152" t="s">
        <v>13</v>
      </c>
      <c r="C7152" t="s">
        <v>71</v>
      </c>
      <c r="D7152" t="str">
        <f>TRIM(COVID_STATE[[#This Row],[ REGION_HOLD]])</f>
        <v>South</v>
      </c>
      <c r="E7152">
        <v>774</v>
      </c>
      <c r="F7152">
        <v>74</v>
      </c>
      <c r="G7152">
        <v>2250</v>
      </c>
    </row>
    <row r="7153" spans="1:7" x14ac:dyDescent="0.4">
      <c r="A7153" s="1">
        <v>43991</v>
      </c>
      <c r="B7153" t="s">
        <v>21</v>
      </c>
      <c r="C7153" t="s">
        <v>73</v>
      </c>
      <c r="D7153" t="str">
        <f>TRIM(COVID_STATE[[#This Row],[ REGION_HOLD]])</f>
        <v>West</v>
      </c>
      <c r="E7153">
        <v>6</v>
      </c>
      <c r="F7153">
        <v>0</v>
      </c>
      <c r="G7153">
        <v>17</v>
      </c>
    </row>
    <row r="7154" spans="1:7" x14ac:dyDescent="0.4">
      <c r="A7154" s="1">
        <v>43991</v>
      </c>
      <c r="B7154" t="s">
        <v>48</v>
      </c>
      <c r="C7154" t="s">
        <v>73</v>
      </c>
      <c r="D7154" t="str">
        <f>TRIM(COVID_STATE[[#This Row],[ REGION_HOLD]])</f>
        <v>West</v>
      </c>
      <c r="E7154">
        <v>29</v>
      </c>
      <c r="F7154">
        <v>2</v>
      </c>
      <c r="G7154">
        <v>85</v>
      </c>
    </row>
    <row r="7155" spans="1:7" x14ac:dyDescent="0.4">
      <c r="A7155" s="1">
        <v>43991</v>
      </c>
      <c r="B7155" t="s">
        <v>1</v>
      </c>
      <c r="C7155" t="s">
        <v>75</v>
      </c>
      <c r="D7155" t="str">
        <f>TRIM(COVID_STATE[[#This Row],[ REGION_HOLD]])</f>
        <v>Midwest</v>
      </c>
      <c r="E7155">
        <v>778</v>
      </c>
      <c r="F7155">
        <v>95</v>
      </c>
      <c r="G7155">
        <v>6237</v>
      </c>
    </row>
    <row r="7156" spans="1:7" x14ac:dyDescent="0.4">
      <c r="A7156" s="1">
        <v>43991</v>
      </c>
      <c r="B7156" t="s">
        <v>22</v>
      </c>
      <c r="C7156" t="s">
        <v>75</v>
      </c>
      <c r="D7156" t="str">
        <f>TRIM(COVID_STATE[[#This Row],[ REGION_HOLD]])</f>
        <v>Midwest</v>
      </c>
      <c r="E7156">
        <v>432</v>
      </c>
      <c r="F7156">
        <v>23</v>
      </c>
      <c r="G7156">
        <v>2339</v>
      </c>
    </row>
    <row r="7157" spans="1:7" x14ac:dyDescent="0.4">
      <c r="A7157" s="1">
        <v>43991</v>
      </c>
      <c r="B7157" t="s">
        <v>34</v>
      </c>
      <c r="C7157" t="s">
        <v>75</v>
      </c>
      <c r="D7157" t="str">
        <f>TRIM(COVID_STATE[[#This Row],[ REGION_HOLD]])</f>
        <v>Midwest</v>
      </c>
      <c r="E7157">
        <v>160</v>
      </c>
      <c r="F7157">
        <v>6</v>
      </c>
      <c r="G7157">
        <v>629</v>
      </c>
    </row>
    <row r="7158" spans="1:7" x14ac:dyDescent="0.4">
      <c r="A7158" s="1">
        <v>43991</v>
      </c>
      <c r="B7158" t="s">
        <v>29</v>
      </c>
      <c r="C7158" t="s">
        <v>75</v>
      </c>
      <c r="D7158" t="str">
        <f>TRIM(COVID_STATE[[#This Row],[ REGION_HOLD]])</f>
        <v>Midwest</v>
      </c>
      <c r="E7158">
        <v>62</v>
      </c>
      <c r="F7158">
        <v>1</v>
      </c>
      <c r="G7158">
        <v>238</v>
      </c>
    </row>
    <row r="7159" spans="1:7" x14ac:dyDescent="0.4">
      <c r="A7159" s="1">
        <v>43991</v>
      </c>
      <c r="B7159" t="s">
        <v>23</v>
      </c>
      <c r="C7159" t="s">
        <v>71</v>
      </c>
      <c r="D7159" t="str">
        <f>TRIM(COVID_STATE[[#This Row],[ REGION_HOLD]])</f>
        <v>South</v>
      </c>
      <c r="E7159">
        <v>190</v>
      </c>
      <c r="F7159">
        <v>7</v>
      </c>
      <c r="G7159">
        <v>494</v>
      </c>
    </row>
    <row r="7160" spans="1:7" x14ac:dyDescent="0.4">
      <c r="A7160" s="1">
        <v>43991</v>
      </c>
      <c r="B7160" t="s">
        <v>35</v>
      </c>
      <c r="C7160" t="s">
        <v>71</v>
      </c>
      <c r="D7160" t="str">
        <f>TRIM(COVID_STATE[[#This Row],[ REGION_HOLD]])</f>
        <v>South</v>
      </c>
      <c r="E7160">
        <v>562</v>
      </c>
      <c r="F7160">
        <v>13</v>
      </c>
      <c r="G7160">
        <v>2957</v>
      </c>
    </row>
    <row r="7161" spans="1:7" x14ac:dyDescent="0.4">
      <c r="A7161" s="1">
        <v>43991</v>
      </c>
      <c r="B7161" t="s">
        <v>46</v>
      </c>
      <c r="C7161" t="s">
        <v>74</v>
      </c>
      <c r="D7161" t="str">
        <f>TRIM(COVID_STATE[[#This Row],[ REGION_HOLD]])</f>
        <v>Northeast</v>
      </c>
      <c r="E7161">
        <v>18</v>
      </c>
      <c r="F7161">
        <v>1</v>
      </c>
      <c r="G7161">
        <v>100</v>
      </c>
    </row>
    <row r="7162" spans="1:7" x14ac:dyDescent="0.4">
      <c r="A7162" s="1">
        <v>43991</v>
      </c>
      <c r="B7162" t="s">
        <v>18</v>
      </c>
      <c r="C7162" t="s">
        <v>71</v>
      </c>
      <c r="D7162" t="str">
        <f>TRIM(COVID_STATE[[#This Row],[ REGION_HOLD]])</f>
        <v>South</v>
      </c>
      <c r="E7162">
        <v>519</v>
      </c>
      <c r="F7162">
        <v>35</v>
      </c>
      <c r="G7162">
        <v>2811</v>
      </c>
    </row>
    <row r="7163" spans="1:7" x14ac:dyDescent="0.4">
      <c r="A7163" s="1">
        <v>43991</v>
      </c>
      <c r="B7163" t="s">
        <v>4</v>
      </c>
      <c r="C7163" t="s">
        <v>74</v>
      </c>
      <c r="D7163" t="str">
        <f>TRIM(COVID_STATE[[#This Row],[ REGION_HOLD]])</f>
        <v>Northeast</v>
      </c>
      <c r="E7163">
        <v>263</v>
      </c>
      <c r="F7163">
        <v>55</v>
      </c>
      <c r="G7163">
        <v>7408</v>
      </c>
    </row>
    <row r="7164" spans="1:7" x14ac:dyDescent="0.4">
      <c r="A7164" s="1">
        <v>43991</v>
      </c>
      <c r="B7164" t="s">
        <v>37</v>
      </c>
      <c r="C7164" t="s">
        <v>75</v>
      </c>
      <c r="D7164" t="str">
        <f>TRIM(COVID_STATE[[#This Row],[ REGION_HOLD]])</f>
        <v>Midwest</v>
      </c>
      <c r="E7164">
        <v>279</v>
      </c>
      <c r="F7164">
        <v>30</v>
      </c>
      <c r="G7164">
        <v>5946</v>
      </c>
    </row>
    <row r="7165" spans="1:7" x14ac:dyDescent="0.4">
      <c r="A7165" s="1">
        <v>43991</v>
      </c>
      <c r="B7165" t="s">
        <v>24</v>
      </c>
      <c r="C7165" t="s">
        <v>75</v>
      </c>
      <c r="D7165" t="str">
        <f>TRIM(COVID_STATE[[#This Row],[ REGION_HOLD]])</f>
        <v>Midwest</v>
      </c>
      <c r="E7165">
        <v>299</v>
      </c>
      <c r="F7165">
        <v>20</v>
      </c>
      <c r="G7165">
        <v>1228</v>
      </c>
    </row>
    <row r="7166" spans="1:7" x14ac:dyDescent="0.4">
      <c r="A7166" s="1">
        <v>43991</v>
      </c>
      <c r="B7166" t="s">
        <v>41</v>
      </c>
      <c r="C7166" t="s">
        <v>71</v>
      </c>
      <c r="D7166" t="str">
        <f>TRIM(COVID_STATE[[#This Row],[ REGION_HOLD]])</f>
        <v>South</v>
      </c>
      <c r="E7166">
        <v>341</v>
      </c>
      <c r="F7166">
        <v>10</v>
      </c>
      <c r="G7166">
        <v>847</v>
      </c>
    </row>
    <row r="7167" spans="1:7" x14ac:dyDescent="0.4">
      <c r="A7167" s="1">
        <v>43991</v>
      </c>
      <c r="B7167" t="s">
        <v>30</v>
      </c>
      <c r="C7167" t="s">
        <v>75</v>
      </c>
      <c r="D7167" t="str">
        <f>TRIM(COVID_STATE[[#This Row],[ REGION_HOLD]])</f>
        <v>Midwest</v>
      </c>
      <c r="E7167">
        <v>237</v>
      </c>
      <c r="F7167">
        <v>22</v>
      </c>
      <c r="G7167">
        <v>854</v>
      </c>
    </row>
    <row r="7168" spans="1:7" x14ac:dyDescent="0.4">
      <c r="A7168" s="1">
        <v>43991</v>
      </c>
      <c r="B7168" t="s">
        <v>49</v>
      </c>
      <c r="C7168" t="s">
        <v>73</v>
      </c>
      <c r="D7168" t="str">
        <f>TRIM(COVID_STATE[[#This Row],[ REGION_HOLD]])</f>
        <v>West</v>
      </c>
      <c r="E7168">
        <v>6</v>
      </c>
      <c r="F7168">
        <v>0</v>
      </c>
      <c r="G7168">
        <v>18</v>
      </c>
    </row>
    <row r="7169" spans="1:7" x14ac:dyDescent="0.4">
      <c r="A7169" s="1">
        <v>43991</v>
      </c>
      <c r="B7169" t="s">
        <v>7</v>
      </c>
      <c r="C7169" t="s">
        <v>75</v>
      </c>
      <c r="D7169" t="str">
        <f>TRIM(COVID_STATE[[#This Row],[ REGION_HOLD]])</f>
        <v>Midwest</v>
      </c>
      <c r="E7169">
        <v>136</v>
      </c>
      <c r="F7169">
        <v>3</v>
      </c>
      <c r="G7169">
        <v>199</v>
      </c>
    </row>
    <row r="7170" spans="1:7" x14ac:dyDescent="0.4">
      <c r="A7170" s="1">
        <v>43991</v>
      </c>
      <c r="B7170" t="s">
        <v>19</v>
      </c>
      <c r="C7170" t="s">
        <v>73</v>
      </c>
      <c r="D7170" t="str">
        <f>TRIM(COVID_STATE[[#This Row],[ REGION_HOLD]])</f>
        <v>West</v>
      </c>
      <c r="E7170">
        <v>231</v>
      </c>
      <c r="F7170">
        <v>3</v>
      </c>
      <c r="G7170">
        <v>445</v>
      </c>
    </row>
    <row r="7171" spans="1:7" x14ac:dyDescent="0.4">
      <c r="A7171" s="1">
        <v>43991</v>
      </c>
      <c r="B7171" t="s">
        <v>14</v>
      </c>
      <c r="C7171" t="s">
        <v>74</v>
      </c>
      <c r="D7171" t="str">
        <f>TRIM(COVID_STATE[[#This Row],[ REGION_HOLD]])</f>
        <v>Northeast</v>
      </c>
      <c r="E7171">
        <v>53</v>
      </c>
      <c r="F7171">
        <v>8</v>
      </c>
      <c r="G7171">
        <v>294</v>
      </c>
    </row>
    <row r="7172" spans="1:7" x14ac:dyDescent="0.4">
      <c r="A7172" s="1">
        <v>43991</v>
      </c>
      <c r="B7172" t="s">
        <v>16</v>
      </c>
      <c r="C7172" t="s">
        <v>74</v>
      </c>
      <c r="D7172" t="str">
        <f>TRIM(COVID_STATE[[#This Row],[ REGION_HOLD]])</f>
        <v>Northeast</v>
      </c>
      <c r="E7172">
        <v>299</v>
      </c>
      <c r="F7172">
        <v>89</v>
      </c>
      <c r="G7172">
        <v>12303</v>
      </c>
    </row>
    <row r="7173" spans="1:7" x14ac:dyDescent="0.4">
      <c r="A7173" s="1">
        <v>43991</v>
      </c>
      <c r="B7173" t="s">
        <v>42</v>
      </c>
      <c r="C7173" t="s">
        <v>73</v>
      </c>
      <c r="D7173" t="str">
        <f>TRIM(COVID_STATE[[#This Row],[ REGION_HOLD]])</f>
        <v>West</v>
      </c>
      <c r="E7173">
        <v>43</v>
      </c>
      <c r="F7173">
        <v>4</v>
      </c>
      <c r="G7173">
        <v>404</v>
      </c>
    </row>
    <row r="7174" spans="1:7" x14ac:dyDescent="0.4">
      <c r="A7174" s="1">
        <v>43991</v>
      </c>
      <c r="B7174" t="s">
        <v>11</v>
      </c>
      <c r="C7174" t="s">
        <v>74</v>
      </c>
      <c r="D7174" t="str">
        <f>TRIM(COVID_STATE[[#This Row],[ REGION_HOLD]])</f>
        <v>Northeast</v>
      </c>
      <c r="E7174">
        <v>690</v>
      </c>
      <c r="F7174">
        <v>70</v>
      </c>
      <c r="G7174">
        <v>30309</v>
      </c>
    </row>
    <row r="7175" spans="1:7" x14ac:dyDescent="0.4">
      <c r="A7175" s="1">
        <v>43991</v>
      </c>
      <c r="B7175" t="s">
        <v>15</v>
      </c>
      <c r="C7175" t="s">
        <v>71</v>
      </c>
      <c r="D7175" t="str">
        <f>TRIM(COVID_STATE[[#This Row],[ REGION_HOLD]])</f>
        <v>South</v>
      </c>
      <c r="E7175">
        <v>812</v>
      </c>
      <c r="F7175">
        <v>28</v>
      </c>
      <c r="G7175">
        <v>1069</v>
      </c>
    </row>
    <row r="7176" spans="1:7" x14ac:dyDescent="0.4">
      <c r="A7176" s="1">
        <v>43991</v>
      </c>
      <c r="B7176" t="s">
        <v>43</v>
      </c>
      <c r="C7176" t="s">
        <v>75</v>
      </c>
      <c r="D7176" t="str">
        <f>TRIM(COVID_STATE[[#This Row],[ REGION_HOLD]])</f>
        <v>Midwest</v>
      </c>
      <c r="E7176">
        <v>21</v>
      </c>
      <c r="F7176">
        <v>0</v>
      </c>
      <c r="G7176">
        <v>75</v>
      </c>
    </row>
    <row r="7177" spans="1:7" x14ac:dyDescent="0.4">
      <c r="A7177" s="1">
        <v>43991</v>
      </c>
      <c r="B7177" t="s">
        <v>36</v>
      </c>
      <c r="C7177" t="s">
        <v>75</v>
      </c>
      <c r="D7177" t="str">
        <f>TRIM(COVID_STATE[[#This Row],[ REGION_HOLD]])</f>
        <v>Midwest</v>
      </c>
      <c r="E7177">
        <v>325</v>
      </c>
      <c r="F7177">
        <v>17</v>
      </c>
      <c r="G7177">
        <v>2421</v>
      </c>
    </row>
    <row r="7178" spans="1:7" x14ac:dyDescent="0.4">
      <c r="A7178" s="1">
        <v>43991</v>
      </c>
      <c r="B7178" t="s">
        <v>25</v>
      </c>
      <c r="C7178" t="s">
        <v>71</v>
      </c>
      <c r="D7178" t="str">
        <f>TRIM(COVID_STATE[[#This Row],[ REGION_HOLD]])</f>
        <v>South</v>
      </c>
      <c r="E7178">
        <v>158</v>
      </c>
      <c r="F7178">
        <v>5</v>
      </c>
      <c r="G7178">
        <v>353</v>
      </c>
    </row>
    <row r="7179" spans="1:7" x14ac:dyDescent="0.4">
      <c r="A7179" s="1">
        <v>43991</v>
      </c>
      <c r="B7179" t="s">
        <v>9</v>
      </c>
      <c r="C7179" t="s">
        <v>73</v>
      </c>
      <c r="D7179" t="str">
        <f>TRIM(COVID_STATE[[#This Row],[ REGION_HOLD]])</f>
        <v>West</v>
      </c>
      <c r="E7179">
        <v>100</v>
      </c>
      <c r="F7179">
        <v>5</v>
      </c>
      <c r="G7179">
        <v>169</v>
      </c>
    </row>
    <row r="7180" spans="1:7" x14ac:dyDescent="0.4">
      <c r="A7180" s="1">
        <v>43991</v>
      </c>
      <c r="B7180" t="s">
        <v>26</v>
      </c>
      <c r="C7180" t="s">
        <v>74</v>
      </c>
      <c r="D7180" t="str">
        <f>TRIM(COVID_STATE[[#This Row],[ REGION_HOLD]])</f>
        <v>Northeast</v>
      </c>
      <c r="E7180">
        <v>532</v>
      </c>
      <c r="F7180">
        <v>63</v>
      </c>
      <c r="G7180">
        <v>6070</v>
      </c>
    </row>
    <row r="7181" spans="1:7" x14ac:dyDescent="0.4">
      <c r="A7181" s="1">
        <v>43991</v>
      </c>
      <c r="B7181" t="s">
        <v>12</v>
      </c>
      <c r="C7181" t="s">
        <v>74</v>
      </c>
      <c r="D7181" t="str">
        <f>TRIM(COVID_STATE[[#This Row],[ REGION_HOLD]])</f>
        <v>Northeast</v>
      </c>
      <c r="E7181">
        <v>49</v>
      </c>
      <c r="F7181">
        <v>9</v>
      </c>
      <c r="G7181">
        <v>808</v>
      </c>
    </row>
    <row r="7182" spans="1:7" x14ac:dyDescent="0.4">
      <c r="A7182" s="1">
        <v>43991</v>
      </c>
      <c r="B7182" t="s">
        <v>27</v>
      </c>
      <c r="C7182" t="s">
        <v>71</v>
      </c>
      <c r="D7182" t="str">
        <f>TRIM(COVID_STATE[[#This Row],[ REGION_HOLD]])</f>
        <v>South</v>
      </c>
      <c r="E7182">
        <v>428</v>
      </c>
      <c r="F7182">
        <v>11</v>
      </c>
      <c r="G7182">
        <v>568</v>
      </c>
    </row>
    <row r="7183" spans="1:7" x14ac:dyDescent="0.4">
      <c r="A7183" s="1">
        <v>43991</v>
      </c>
      <c r="B7183" t="s">
        <v>38</v>
      </c>
      <c r="C7183" t="s">
        <v>75</v>
      </c>
      <c r="D7183" t="str">
        <f>TRIM(COVID_STATE[[#This Row],[ REGION_HOLD]])</f>
        <v>Midwest</v>
      </c>
      <c r="E7183">
        <v>52</v>
      </c>
      <c r="F7183">
        <v>3</v>
      </c>
      <c r="G7183">
        <v>68</v>
      </c>
    </row>
    <row r="7184" spans="1:7" x14ac:dyDescent="0.4">
      <c r="A7184" s="1">
        <v>43991</v>
      </c>
      <c r="B7184" t="s">
        <v>20</v>
      </c>
      <c r="C7184" t="s">
        <v>71</v>
      </c>
      <c r="D7184" t="str">
        <f>TRIM(COVID_STATE[[#This Row],[ REGION_HOLD]])</f>
        <v>South</v>
      </c>
      <c r="E7184">
        <v>648</v>
      </c>
      <c r="F7184">
        <v>13</v>
      </c>
      <c r="G7184">
        <v>430</v>
      </c>
    </row>
    <row r="7185" spans="1:7" x14ac:dyDescent="0.4">
      <c r="A7185" s="1">
        <v>43991</v>
      </c>
      <c r="B7185" t="s">
        <v>6</v>
      </c>
      <c r="C7185" t="s">
        <v>71</v>
      </c>
      <c r="D7185" t="str">
        <f>TRIM(COVID_STATE[[#This Row],[ REGION_HOLD]])</f>
        <v>South</v>
      </c>
      <c r="E7185">
        <v>1945</v>
      </c>
      <c r="F7185">
        <v>30</v>
      </c>
      <c r="G7185">
        <v>1886</v>
      </c>
    </row>
    <row r="7186" spans="1:7" x14ac:dyDescent="0.4">
      <c r="A7186" s="1">
        <v>43991</v>
      </c>
      <c r="B7186" t="s">
        <v>8</v>
      </c>
      <c r="C7186" t="s">
        <v>73</v>
      </c>
      <c r="D7186" t="str">
        <f>TRIM(COVID_STATE[[#This Row],[ REGION_HOLD]])</f>
        <v>West</v>
      </c>
      <c r="E7186">
        <v>261</v>
      </c>
      <c r="F7186">
        <v>3</v>
      </c>
      <c r="G7186">
        <v>127</v>
      </c>
    </row>
    <row r="7187" spans="1:7" x14ac:dyDescent="0.4">
      <c r="A7187" s="1">
        <v>43991</v>
      </c>
      <c r="B7187" t="s">
        <v>31</v>
      </c>
      <c r="C7187" t="s">
        <v>74</v>
      </c>
      <c r="D7187" t="str">
        <f>TRIM(COVID_STATE[[#This Row],[ REGION_HOLD]])</f>
        <v>Northeast</v>
      </c>
      <c r="E7187">
        <v>9</v>
      </c>
      <c r="F7187">
        <v>0</v>
      </c>
      <c r="G7187">
        <v>55</v>
      </c>
    </row>
    <row r="7188" spans="1:7" x14ac:dyDescent="0.4">
      <c r="A7188" s="1">
        <v>43991</v>
      </c>
      <c r="B7188" t="s">
        <v>32</v>
      </c>
      <c r="C7188" t="s">
        <v>71</v>
      </c>
      <c r="D7188" t="str">
        <f>TRIM(COVID_STATE[[#This Row],[ REGION_HOLD]])</f>
        <v>South</v>
      </c>
      <c r="E7188">
        <v>487</v>
      </c>
      <c r="F7188">
        <v>19</v>
      </c>
      <c r="G7188">
        <v>1496</v>
      </c>
    </row>
    <row r="7189" spans="1:7" x14ac:dyDescent="0.4">
      <c r="A7189" s="1">
        <v>43991</v>
      </c>
      <c r="B7189" t="s">
        <v>0</v>
      </c>
      <c r="C7189" t="s">
        <v>73</v>
      </c>
      <c r="D7189" t="str">
        <f>TRIM(COVID_STATE[[#This Row],[ REGION_HOLD]])</f>
        <v>West</v>
      </c>
      <c r="E7189">
        <v>203</v>
      </c>
      <c r="F7189">
        <v>13</v>
      </c>
      <c r="G7189">
        <v>1181</v>
      </c>
    </row>
    <row r="7190" spans="1:7" x14ac:dyDescent="0.4">
      <c r="A7190" s="1">
        <v>43991</v>
      </c>
      <c r="B7190" t="s">
        <v>50</v>
      </c>
      <c r="C7190" t="s">
        <v>71</v>
      </c>
      <c r="D7190" t="str">
        <f>TRIM(COVID_STATE[[#This Row],[ REGION_HOLD]])</f>
        <v>South</v>
      </c>
      <c r="E7190">
        <v>18</v>
      </c>
      <c r="F7190">
        <v>0</v>
      </c>
      <c r="G7190">
        <v>84</v>
      </c>
    </row>
    <row r="7191" spans="1:7" x14ac:dyDescent="0.4">
      <c r="A7191" s="1">
        <v>43991</v>
      </c>
      <c r="B7191" t="s">
        <v>5</v>
      </c>
      <c r="C7191" t="s">
        <v>75</v>
      </c>
      <c r="D7191" t="str">
        <f>TRIM(COVID_STATE[[#This Row],[ REGION_HOLD]])</f>
        <v>Midwest</v>
      </c>
      <c r="E7191">
        <v>274</v>
      </c>
      <c r="F7191">
        <v>12</v>
      </c>
      <c r="G7191">
        <v>662</v>
      </c>
    </row>
    <row r="7192" spans="1:7" x14ac:dyDescent="0.4">
      <c r="A7192" s="1">
        <v>43991</v>
      </c>
      <c r="B7192" t="s">
        <v>44</v>
      </c>
      <c r="C7192" t="s">
        <v>73</v>
      </c>
      <c r="D7192" t="str">
        <f>TRIM(COVID_STATE[[#This Row],[ REGION_HOLD]])</f>
        <v>West</v>
      </c>
      <c r="E7192">
        <v>10</v>
      </c>
      <c r="F7192">
        <v>0</v>
      </c>
      <c r="G7192">
        <v>17</v>
      </c>
    </row>
    <row r="7193" spans="1:7" x14ac:dyDescent="0.4">
      <c r="A7193" s="1">
        <v>43992</v>
      </c>
      <c r="B7193" t="s">
        <v>47</v>
      </c>
      <c r="C7193" t="s">
        <v>71</v>
      </c>
      <c r="D7193" t="str">
        <f>TRIM(COVID_STATE[[#This Row],[ REGION_HOLD]])</f>
        <v>South</v>
      </c>
      <c r="E7193">
        <v>567</v>
      </c>
      <c r="F7193">
        <v>15</v>
      </c>
      <c r="G7193">
        <v>744</v>
      </c>
    </row>
    <row r="7194" spans="1:7" x14ac:dyDescent="0.4">
      <c r="A7194" s="1">
        <v>43992</v>
      </c>
      <c r="B7194" t="s">
        <v>45</v>
      </c>
      <c r="C7194" t="s">
        <v>73</v>
      </c>
      <c r="D7194" t="str">
        <f>TRIM(COVID_STATE[[#This Row],[ REGION_HOLD]])</f>
        <v>West</v>
      </c>
      <c r="E7194">
        <v>22</v>
      </c>
      <c r="F7194">
        <v>0</v>
      </c>
      <c r="G7194">
        <v>9</v>
      </c>
    </row>
    <row r="7195" spans="1:7" x14ac:dyDescent="0.4">
      <c r="A7195" s="1">
        <v>43992</v>
      </c>
      <c r="B7195" t="s">
        <v>3</v>
      </c>
      <c r="C7195" t="s">
        <v>73</v>
      </c>
      <c r="D7195" t="str">
        <f>TRIM(COVID_STATE[[#This Row],[ REGION_HOLD]])</f>
        <v>West</v>
      </c>
      <c r="E7195">
        <v>1585</v>
      </c>
      <c r="F7195">
        <v>26</v>
      </c>
      <c r="G7195">
        <v>1100</v>
      </c>
    </row>
    <row r="7196" spans="1:7" x14ac:dyDescent="0.4">
      <c r="A7196" s="1">
        <v>43992</v>
      </c>
      <c r="B7196" t="s">
        <v>39</v>
      </c>
      <c r="C7196" t="s">
        <v>71</v>
      </c>
      <c r="D7196" t="str">
        <f>TRIM(COVID_STATE[[#This Row],[ REGION_HOLD]])</f>
        <v>South</v>
      </c>
      <c r="E7196">
        <v>288</v>
      </c>
      <c r="F7196">
        <v>4</v>
      </c>
      <c r="G7196">
        <v>165</v>
      </c>
    </row>
    <row r="7197" spans="1:7" x14ac:dyDescent="0.4">
      <c r="A7197" s="1">
        <v>43992</v>
      </c>
      <c r="B7197" t="s">
        <v>2</v>
      </c>
      <c r="C7197" t="s">
        <v>73</v>
      </c>
      <c r="D7197" t="str">
        <f>TRIM(COVID_STATE[[#This Row],[ REGION_HOLD]])</f>
        <v>West</v>
      </c>
      <c r="E7197">
        <v>2894</v>
      </c>
      <c r="F7197">
        <v>94</v>
      </c>
      <c r="G7197">
        <v>4869</v>
      </c>
    </row>
    <row r="7198" spans="1:7" x14ac:dyDescent="0.4">
      <c r="A7198" s="1">
        <v>43992</v>
      </c>
      <c r="B7198" t="s">
        <v>17</v>
      </c>
      <c r="C7198" t="s">
        <v>73</v>
      </c>
      <c r="D7198" t="str">
        <f>TRIM(COVID_STATE[[#This Row],[ REGION_HOLD]])</f>
        <v>West</v>
      </c>
      <c r="E7198">
        <v>151</v>
      </c>
      <c r="F7198">
        <v>20</v>
      </c>
      <c r="G7198">
        <v>1573</v>
      </c>
    </row>
    <row r="7199" spans="1:7" x14ac:dyDescent="0.4">
      <c r="A7199" s="1">
        <v>43992</v>
      </c>
      <c r="B7199" t="s">
        <v>33</v>
      </c>
      <c r="C7199" t="s">
        <v>74</v>
      </c>
      <c r="D7199" t="str">
        <f>TRIM(COVID_STATE[[#This Row],[ REGION_HOLD]])</f>
        <v>Northeast</v>
      </c>
      <c r="E7199">
        <v>168</v>
      </c>
      <c r="F7199">
        <v>23</v>
      </c>
      <c r="G7199">
        <v>4120</v>
      </c>
    </row>
    <row r="7200" spans="1:7" x14ac:dyDescent="0.4">
      <c r="A7200" s="1">
        <v>43992</v>
      </c>
      <c r="B7200" t="s">
        <v>40</v>
      </c>
      <c r="C7200" t="s">
        <v>71</v>
      </c>
      <c r="D7200" t="str">
        <f>TRIM(COVID_STATE[[#This Row],[ REGION_HOLD]])</f>
        <v>South</v>
      </c>
      <c r="E7200">
        <v>36</v>
      </c>
      <c r="F7200">
        <v>3</v>
      </c>
      <c r="G7200">
        <v>413</v>
      </c>
    </row>
    <row r="7201" spans="1:7" x14ac:dyDescent="0.4">
      <c r="A7201" s="1">
        <v>43992</v>
      </c>
      <c r="B7201" t="s">
        <v>28</v>
      </c>
      <c r="C7201" t="s">
        <v>71</v>
      </c>
      <c r="D7201" t="str">
        <f>TRIM(COVID_STATE[[#This Row],[ REGION_HOLD]])</f>
        <v>South</v>
      </c>
      <c r="E7201">
        <v>63</v>
      </c>
      <c r="F7201">
        <v>4</v>
      </c>
      <c r="G7201">
        <v>499</v>
      </c>
    </row>
    <row r="7202" spans="1:7" x14ac:dyDescent="0.4">
      <c r="A7202" s="1">
        <v>43992</v>
      </c>
      <c r="B7202" t="s">
        <v>10</v>
      </c>
      <c r="C7202" t="s">
        <v>71</v>
      </c>
      <c r="D7202" t="str">
        <f>TRIM(COVID_STATE[[#This Row],[ REGION_HOLD]])</f>
        <v>South</v>
      </c>
      <c r="E7202">
        <v>1371</v>
      </c>
      <c r="F7202">
        <v>36</v>
      </c>
      <c r="G7202">
        <v>2800</v>
      </c>
    </row>
    <row r="7203" spans="1:7" x14ac:dyDescent="0.4">
      <c r="A7203" s="1">
        <v>43992</v>
      </c>
      <c r="B7203" t="s">
        <v>13</v>
      </c>
      <c r="C7203" t="s">
        <v>71</v>
      </c>
      <c r="D7203" t="str">
        <f>TRIM(COVID_STATE[[#This Row],[ REGION_HOLD]])</f>
        <v>South</v>
      </c>
      <c r="E7203">
        <v>696</v>
      </c>
      <c r="F7203">
        <v>42</v>
      </c>
      <c r="G7203">
        <v>2292</v>
      </c>
    </row>
    <row r="7204" spans="1:7" x14ac:dyDescent="0.4">
      <c r="A7204" s="1">
        <v>43992</v>
      </c>
      <c r="B7204" t="s">
        <v>21</v>
      </c>
      <c r="C7204" t="s">
        <v>73</v>
      </c>
      <c r="D7204" t="str">
        <f>TRIM(COVID_STATE[[#This Row],[ REGION_HOLD]])</f>
        <v>West</v>
      </c>
      <c r="E7204">
        <v>3</v>
      </c>
      <c r="F7204">
        <v>0</v>
      </c>
      <c r="G7204">
        <v>17</v>
      </c>
    </row>
    <row r="7205" spans="1:7" x14ac:dyDescent="0.4">
      <c r="A7205" s="1">
        <v>43992</v>
      </c>
      <c r="B7205" t="s">
        <v>48</v>
      </c>
      <c r="C7205" t="s">
        <v>73</v>
      </c>
      <c r="D7205" t="str">
        <f>TRIM(COVID_STATE[[#This Row],[ REGION_HOLD]])</f>
        <v>West</v>
      </c>
      <c r="E7205">
        <v>36</v>
      </c>
      <c r="F7205">
        <v>0</v>
      </c>
      <c r="G7205">
        <v>85</v>
      </c>
    </row>
    <row r="7206" spans="1:7" x14ac:dyDescent="0.4">
      <c r="A7206" s="1">
        <v>43992</v>
      </c>
      <c r="B7206" t="s">
        <v>1</v>
      </c>
      <c r="C7206" t="s">
        <v>75</v>
      </c>
      <c r="D7206" t="str">
        <f>TRIM(COVID_STATE[[#This Row],[ REGION_HOLD]])</f>
        <v>Midwest</v>
      </c>
      <c r="E7206">
        <v>568</v>
      </c>
      <c r="F7206">
        <v>65</v>
      </c>
      <c r="G7206">
        <v>6302</v>
      </c>
    </row>
    <row r="7207" spans="1:7" x14ac:dyDescent="0.4">
      <c r="A7207" s="1">
        <v>43992</v>
      </c>
      <c r="B7207" t="s">
        <v>22</v>
      </c>
      <c r="C7207" t="s">
        <v>75</v>
      </c>
      <c r="D7207" t="str">
        <f>TRIM(COVID_STATE[[#This Row],[ REGION_HOLD]])</f>
        <v>Midwest</v>
      </c>
      <c r="E7207">
        <v>312</v>
      </c>
      <c r="F7207">
        <v>16</v>
      </c>
      <c r="G7207">
        <v>2355</v>
      </c>
    </row>
    <row r="7208" spans="1:7" x14ac:dyDescent="0.4">
      <c r="A7208" s="1">
        <v>43992</v>
      </c>
      <c r="B7208" t="s">
        <v>34</v>
      </c>
      <c r="C7208" t="s">
        <v>75</v>
      </c>
      <c r="D7208" t="str">
        <f>TRIM(COVID_STATE[[#This Row],[ REGION_HOLD]])</f>
        <v>Midwest</v>
      </c>
      <c r="E7208">
        <v>462</v>
      </c>
      <c r="F7208">
        <v>9</v>
      </c>
      <c r="G7208">
        <v>638</v>
      </c>
    </row>
    <row r="7209" spans="1:7" x14ac:dyDescent="0.4">
      <c r="A7209" s="1">
        <v>43992</v>
      </c>
      <c r="B7209" t="s">
        <v>29</v>
      </c>
      <c r="C7209" t="s">
        <v>75</v>
      </c>
      <c r="D7209" t="str">
        <f>TRIM(COVID_STATE[[#This Row],[ REGION_HOLD]])</f>
        <v>Midwest</v>
      </c>
      <c r="E7209">
        <v>145</v>
      </c>
      <c r="F7209">
        <v>4</v>
      </c>
      <c r="G7209">
        <v>242</v>
      </c>
    </row>
    <row r="7210" spans="1:7" x14ac:dyDescent="0.4">
      <c r="A7210" s="1">
        <v>43992</v>
      </c>
      <c r="B7210" t="s">
        <v>23</v>
      </c>
      <c r="C7210" t="s">
        <v>71</v>
      </c>
      <c r="D7210" t="str">
        <f>TRIM(COVID_STATE[[#This Row],[ REGION_HOLD]])</f>
        <v>South</v>
      </c>
      <c r="E7210">
        <v>138</v>
      </c>
      <c r="F7210">
        <v>4</v>
      </c>
      <c r="G7210">
        <v>498</v>
      </c>
    </row>
    <row r="7211" spans="1:7" x14ac:dyDescent="0.4">
      <c r="A7211" s="1">
        <v>43992</v>
      </c>
      <c r="B7211" t="s">
        <v>35</v>
      </c>
      <c r="C7211" t="s">
        <v>71</v>
      </c>
      <c r="D7211" t="str">
        <f>TRIM(COVID_STATE[[#This Row],[ REGION_HOLD]])</f>
        <v>South</v>
      </c>
      <c r="E7211">
        <v>418</v>
      </c>
      <c r="F7211">
        <v>11</v>
      </c>
      <c r="G7211">
        <v>2968</v>
      </c>
    </row>
    <row r="7212" spans="1:7" x14ac:dyDescent="0.4">
      <c r="A7212" s="1">
        <v>43992</v>
      </c>
      <c r="B7212" t="s">
        <v>46</v>
      </c>
      <c r="C7212" t="s">
        <v>74</v>
      </c>
      <c r="D7212" t="str">
        <f>TRIM(COVID_STATE[[#This Row],[ REGION_HOLD]])</f>
        <v>Northeast</v>
      </c>
      <c r="E7212">
        <v>31</v>
      </c>
      <c r="F7212">
        <v>0</v>
      </c>
      <c r="G7212">
        <v>100</v>
      </c>
    </row>
    <row r="7213" spans="1:7" x14ac:dyDescent="0.4">
      <c r="A7213" s="1">
        <v>43992</v>
      </c>
      <c r="B7213" t="s">
        <v>18</v>
      </c>
      <c r="C7213" t="s">
        <v>71</v>
      </c>
      <c r="D7213" t="str">
        <f>TRIM(COVID_STATE[[#This Row],[ REGION_HOLD]])</f>
        <v>South</v>
      </c>
      <c r="E7213">
        <v>571</v>
      </c>
      <c r="F7213">
        <v>33</v>
      </c>
      <c r="G7213">
        <v>2844</v>
      </c>
    </row>
    <row r="7214" spans="1:7" x14ac:dyDescent="0.4">
      <c r="A7214" s="1">
        <v>43992</v>
      </c>
      <c r="B7214" t="s">
        <v>4</v>
      </c>
      <c r="C7214" t="s">
        <v>74</v>
      </c>
      <c r="D7214" t="str">
        <f>TRIM(COVID_STATE[[#This Row],[ REGION_HOLD]])</f>
        <v>Northeast</v>
      </c>
      <c r="E7214">
        <v>267</v>
      </c>
      <c r="F7214">
        <v>46</v>
      </c>
      <c r="G7214">
        <v>7454</v>
      </c>
    </row>
    <row r="7215" spans="1:7" x14ac:dyDescent="0.4">
      <c r="A7215" s="1">
        <v>43992</v>
      </c>
      <c r="B7215" t="s">
        <v>37</v>
      </c>
      <c r="C7215" t="s">
        <v>75</v>
      </c>
      <c r="D7215" t="str">
        <f>TRIM(COVID_STATE[[#This Row],[ REGION_HOLD]])</f>
        <v>Midwest</v>
      </c>
      <c r="E7215">
        <v>187</v>
      </c>
      <c r="F7215">
        <v>12</v>
      </c>
      <c r="G7215">
        <v>5958</v>
      </c>
    </row>
    <row r="7216" spans="1:7" x14ac:dyDescent="0.4">
      <c r="A7216" s="1">
        <v>43992</v>
      </c>
      <c r="B7216" t="s">
        <v>24</v>
      </c>
      <c r="C7216" t="s">
        <v>75</v>
      </c>
      <c r="D7216" t="str">
        <f>TRIM(COVID_STATE[[#This Row],[ REGION_HOLD]])</f>
        <v>Midwest</v>
      </c>
      <c r="E7216">
        <v>366</v>
      </c>
      <c r="F7216">
        <v>39</v>
      </c>
      <c r="G7216">
        <v>1267</v>
      </c>
    </row>
    <row r="7217" spans="1:7" x14ac:dyDescent="0.4">
      <c r="A7217" s="1">
        <v>43992</v>
      </c>
      <c r="B7217" t="s">
        <v>41</v>
      </c>
      <c r="C7217" t="s">
        <v>71</v>
      </c>
      <c r="D7217" t="str">
        <f>TRIM(COVID_STATE[[#This Row],[ REGION_HOLD]])</f>
        <v>South</v>
      </c>
      <c r="E7217">
        <v>374</v>
      </c>
      <c r="F7217">
        <v>21</v>
      </c>
      <c r="G7217">
        <v>868</v>
      </c>
    </row>
    <row r="7218" spans="1:7" x14ac:dyDescent="0.4">
      <c r="A7218" s="1">
        <v>43992</v>
      </c>
      <c r="B7218" t="s">
        <v>30</v>
      </c>
      <c r="C7218" t="s">
        <v>75</v>
      </c>
      <c r="D7218" t="str">
        <f>TRIM(COVID_STATE[[#This Row],[ REGION_HOLD]])</f>
        <v>Midwest</v>
      </c>
      <c r="E7218">
        <v>266</v>
      </c>
      <c r="F7218">
        <v>7</v>
      </c>
      <c r="G7218">
        <v>861</v>
      </c>
    </row>
    <row r="7219" spans="1:7" x14ac:dyDescent="0.4">
      <c r="A7219" s="1">
        <v>43992</v>
      </c>
      <c r="B7219" t="s">
        <v>49</v>
      </c>
      <c r="C7219" t="s">
        <v>73</v>
      </c>
      <c r="D7219" t="str">
        <f>TRIM(COVID_STATE[[#This Row],[ REGION_HOLD]])</f>
        <v>West</v>
      </c>
      <c r="E7219">
        <v>7</v>
      </c>
      <c r="F7219">
        <v>0</v>
      </c>
      <c r="G7219">
        <v>18</v>
      </c>
    </row>
    <row r="7220" spans="1:7" x14ac:dyDescent="0.4">
      <c r="A7220" s="1">
        <v>43992</v>
      </c>
      <c r="B7220" t="s">
        <v>7</v>
      </c>
      <c r="C7220" t="s">
        <v>75</v>
      </c>
      <c r="D7220" t="str">
        <f>TRIM(COVID_STATE[[#This Row],[ REGION_HOLD]])</f>
        <v>Midwest</v>
      </c>
      <c r="E7220">
        <v>137</v>
      </c>
      <c r="F7220">
        <v>10</v>
      </c>
      <c r="G7220">
        <v>209</v>
      </c>
    </row>
    <row r="7221" spans="1:7" x14ac:dyDescent="0.4">
      <c r="A7221" s="1">
        <v>43992</v>
      </c>
      <c r="B7221" t="s">
        <v>19</v>
      </c>
      <c r="C7221" t="s">
        <v>73</v>
      </c>
      <c r="D7221" t="str">
        <f>TRIM(COVID_STATE[[#This Row],[ REGION_HOLD]])</f>
        <v>West</v>
      </c>
      <c r="E7221">
        <v>170</v>
      </c>
      <c r="F7221">
        <v>4</v>
      </c>
      <c r="G7221">
        <v>449</v>
      </c>
    </row>
    <row r="7222" spans="1:7" x14ac:dyDescent="0.4">
      <c r="A7222" s="1">
        <v>43992</v>
      </c>
      <c r="B7222" t="s">
        <v>14</v>
      </c>
      <c r="C7222" t="s">
        <v>74</v>
      </c>
      <c r="D7222" t="str">
        <f>TRIM(COVID_STATE[[#This Row],[ REGION_HOLD]])</f>
        <v>Northeast</v>
      </c>
      <c r="E7222">
        <v>46</v>
      </c>
      <c r="F7222">
        <v>7</v>
      </c>
      <c r="G7222">
        <v>301</v>
      </c>
    </row>
    <row r="7223" spans="1:7" x14ac:dyDescent="0.4">
      <c r="A7223" s="1">
        <v>43992</v>
      </c>
      <c r="B7223" t="s">
        <v>16</v>
      </c>
      <c r="C7223" t="s">
        <v>74</v>
      </c>
      <c r="D7223" t="str">
        <f>TRIM(COVID_STATE[[#This Row],[ REGION_HOLD]])</f>
        <v>Northeast</v>
      </c>
      <c r="E7223">
        <v>550</v>
      </c>
      <c r="F7223">
        <v>74</v>
      </c>
      <c r="G7223">
        <v>12377</v>
      </c>
    </row>
    <row r="7224" spans="1:7" x14ac:dyDescent="0.4">
      <c r="A7224" s="1">
        <v>43992</v>
      </c>
      <c r="B7224" t="s">
        <v>42</v>
      </c>
      <c r="C7224" t="s">
        <v>73</v>
      </c>
      <c r="D7224" t="str">
        <f>TRIM(COVID_STATE[[#This Row],[ REGION_HOLD]])</f>
        <v>West</v>
      </c>
      <c r="E7224">
        <v>145</v>
      </c>
      <c r="F7224">
        <v>6</v>
      </c>
      <c r="G7224">
        <v>410</v>
      </c>
    </row>
    <row r="7225" spans="1:7" x14ac:dyDescent="0.4">
      <c r="A7225" s="1">
        <v>43992</v>
      </c>
      <c r="B7225" t="s">
        <v>11</v>
      </c>
      <c r="C7225" t="s">
        <v>74</v>
      </c>
      <c r="D7225" t="str">
        <f>TRIM(COVID_STATE[[#This Row],[ REGION_HOLD]])</f>
        <v>Northeast</v>
      </c>
      <c r="E7225">
        <v>664</v>
      </c>
      <c r="F7225">
        <v>67</v>
      </c>
      <c r="G7225">
        <v>30376</v>
      </c>
    </row>
    <row r="7226" spans="1:7" x14ac:dyDescent="0.4">
      <c r="A7226" s="1">
        <v>43992</v>
      </c>
      <c r="B7226" t="s">
        <v>15</v>
      </c>
      <c r="C7226" t="s">
        <v>71</v>
      </c>
      <c r="D7226" t="str">
        <f>TRIM(COVID_STATE[[#This Row],[ REGION_HOLD]])</f>
        <v>South</v>
      </c>
      <c r="E7226">
        <v>912</v>
      </c>
      <c r="F7226">
        <v>27</v>
      </c>
      <c r="G7226">
        <v>1096</v>
      </c>
    </row>
    <row r="7227" spans="1:7" x14ac:dyDescent="0.4">
      <c r="A7227" s="1">
        <v>43992</v>
      </c>
      <c r="B7227" t="s">
        <v>43</v>
      </c>
      <c r="C7227" t="s">
        <v>75</v>
      </c>
      <c r="D7227" t="str">
        <f>TRIM(COVID_STATE[[#This Row],[ REGION_HOLD]])</f>
        <v>Midwest</v>
      </c>
      <c r="E7227">
        <v>40</v>
      </c>
      <c r="F7227">
        <v>1</v>
      </c>
      <c r="G7227">
        <v>76</v>
      </c>
    </row>
    <row r="7228" spans="1:7" x14ac:dyDescent="0.4">
      <c r="A7228" s="1">
        <v>43992</v>
      </c>
      <c r="B7228" t="s">
        <v>36</v>
      </c>
      <c r="C7228" t="s">
        <v>75</v>
      </c>
      <c r="D7228" t="str">
        <f>TRIM(COVID_STATE[[#This Row],[ REGION_HOLD]])</f>
        <v>Midwest</v>
      </c>
      <c r="E7228">
        <v>413</v>
      </c>
      <c r="F7228">
        <v>36</v>
      </c>
      <c r="G7228">
        <v>2457</v>
      </c>
    </row>
    <row r="7229" spans="1:7" x14ac:dyDescent="0.4">
      <c r="A7229" s="1">
        <v>43992</v>
      </c>
      <c r="B7229" t="s">
        <v>25</v>
      </c>
      <c r="C7229" t="s">
        <v>71</v>
      </c>
      <c r="D7229" t="str">
        <f>TRIM(COVID_STATE[[#This Row],[ REGION_HOLD]])</f>
        <v>South</v>
      </c>
      <c r="E7229">
        <v>116</v>
      </c>
      <c r="F7229">
        <v>2</v>
      </c>
      <c r="G7229">
        <v>355</v>
      </c>
    </row>
    <row r="7230" spans="1:7" x14ac:dyDescent="0.4">
      <c r="A7230" s="1">
        <v>43992</v>
      </c>
      <c r="B7230" t="s">
        <v>9</v>
      </c>
      <c r="C7230" t="s">
        <v>73</v>
      </c>
      <c r="D7230" t="str">
        <f>TRIM(COVID_STATE[[#This Row],[ REGION_HOLD]])</f>
        <v>West</v>
      </c>
      <c r="E7230">
        <v>72</v>
      </c>
      <c r="F7230">
        <v>0</v>
      </c>
      <c r="G7230">
        <v>169</v>
      </c>
    </row>
    <row r="7231" spans="1:7" x14ac:dyDescent="0.4">
      <c r="A7231" s="1">
        <v>43992</v>
      </c>
      <c r="B7231" t="s">
        <v>26</v>
      </c>
      <c r="C7231" t="s">
        <v>74</v>
      </c>
      <c r="D7231" t="str">
        <f>TRIM(COVID_STATE[[#This Row],[ REGION_HOLD]])</f>
        <v>Northeast</v>
      </c>
      <c r="E7231">
        <v>446</v>
      </c>
      <c r="F7231">
        <v>73</v>
      </c>
      <c r="G7231">
        <v>6143</v>
      </c>
    </row>
    <row r="7232" spans="1:7" x14ac:dyDescent="0.4">
      <c r="A7232" s="1">
        <v>43992</v>
      </c>
      <c r="B7232" t="s">
        <v>12</v>
      </c>
      <c r="C7232" t="s">
        <v>74</v>
      </c>
      <c r="D7232" t="str">
        <f>TRIM(COVID_STATE[[#This Row],[ REGION_HOLD]])</f>
        <v>Northeast</v>
      </c>
      <c r="E7232">
        <v>65</v>
      </c>
      <c r="F7232">
        <v>4</v>
      </c>
      <c r="G7232">
        <v>812</v>
      </c>
    </row>
    <row r="7233" spans="1:7" x14ac:dyDescent="0.4">
      <c r="A7233" s="1">
        <v>43992</v>
      </c>
      <c r="B7233" t="s">
        <v>27</v>
      </c>
      <c r="C7233" t="s">
        <v>71</v>
      </c>
      <c r="D7233" t="str">
        <f>TRIM(COVID_STATE[[#This Row],[ REGION_HOLD]])</f>
        <v>South</v>
      </c>
      <c r="E7233">
        <v>531</v>
      </c>
      <c r="F7233">
        <v>7</v>
      </c>
      <c r="G7233">
        <v>575</v>
      </c>
    </row>
    <row r="7234" spans="1:7" x14ac:dyDescent="0.4">
      <c r="A7234" s="1">
        <v>43992</v>
      </c>
      <c r="B7234" t="s">
        <v>38</v>
      </c>
      <c r="C7234" t="s">
        <v>75</v>
      </c>
      <c r="D7234" t="str">
        <f>TRIM(COVID_STATE[[#This Row],[ REGION_HOLD]])</f>
        <v>Midwest</v>
      </c>
      <c r="E7234">
        <v>81</v>
      </c>
      <c r="F7234">
        <v>1</v>
      </c>
      <c r="G7234">
        <v>69</v>
      </c>
    </row>
    <row r="7235" spans="1:7" x14ac:dyDescent="0.4">
      <c r="A7235" s="1">
        <v>43992</v>
      </c>
      <c r="B7235" t="s">
        <v>20</v>
      </c>
      <c r="C7235" t="s">
        <v>71</v>
      </c>
      <c r="D7235" t="str">
        <f>TRIM(COVID_STATE[[#This Row],[ REGION_HOLD]])</f>
        <v>South</v>
      </c>
      <c r="E7235">
        <v>514</v>
      </c>
      <c r="F7235">
        <v>6</v>
      </c>
      <c r="G7235">
        <v>436</v>
      </c>
    </row>
    <row r="7236" spans="1:7" x14ac:dyDescent="0.4">
      <c r="A7236" s="1">
        <v>43992</v>
      </c>
      <c r="B7236" t="s">
        <v>6</v>
      </c>
      <c r="C7236" t="s">
        <v>71</v>
      </c>
      <c r="D7236" t="str">
        <f>TRIM(COVID_STATE[[#This Row],[ REGION_HOLD]])</f>
        <v>South</v>
      </c>
      <c r="E7236">
        <v>2500</v>
      </c>
      <c r="F7236">
        <v>30</v>
      </c>
      <c r="G7236">
        <v>1916</v>
      </c>
    </row>
    <row r="7237" spans="1:7" x14ac:dyDescent="0.4">
      <c r="A7237" s="1">
        <v>43992</v>
      </c>
      <c r="B7237" t="s">
        <v>8</v>
      </c>
      <c r="C7237" t="s">
        <v>73</v>
      </c>
      <c r="D7237" t="str">
        <f>TRIM(COVID_STATE[[#This Row],[ REGION_HOLD]])</f>
        <v>West</v>
      </c>
      <c r="E7237">
        <v>343</v>
      </c>
      <c r="F7237">
        <v>1</v>
      </c>
      <c r="G7237">
        <v>128</v>
      </c>
    </row>
    <row r="7238" spans="1:7" x14ac:dyDescent="0.4">
      <c r="A7238" s="1">
        <v>43992</v>
      </c>
      <c r="B7238" t="s">
        <v>31</v>
      </c>
      <c r="C7238" t="s">
        <v>74</v>
      </c>
      <c r="D7238" t="str">
        <f>TRIM(COVID_STATE[[#This Row],[ REGION_HOLD]])</f>
        <v>Northeast</v>
      </c>
      <c r="E7238">
        <v>11</v>
      </c>
      <c r="F7238">
        <v>0</v>
      </c>
      <c r="G7238">
        <v>55</v>
      </c>
    </row>
    <row r="7239" spans="1:7" x14ac:dyDescent="0.4">
      <c r="A7239" s="1">
        <v>43992</v>
      </c>
      <c r="B7239" t="s">
        <v>32</v>
      </c>
      <c r="C7239" t="s">
        <v>71</v>
      </c>
      <c r="D7239" t="str">
        <f>TRIM(COVID_STATE[[#This Row],[ REGION_HOLD]])</f>
        <v>South</v>
      </c>
      <c r="E7239">
        <v>439</v>
      </c>
      <c r="F7239">
        <v>18</v>
      </c>
      <c r="G7239">
        <v>1514</v>
      </c>
    </row>
    <row r="7240" spans="1:7" x14ac:dyDescent="0.4">
      <c r="A7240" s="1">
        <v>43992</v>
      </c>
      <c r="B7240" t="s">
        <v>0</v>
      </c>
      <c r="C7240" t="s">
        <v>73</v>
      </c>
      <c r="D7240" t="str">
        <f>TRIM(COVID_STATE[[#This Row],[ REGION_HOLD]])</f>
        <v>West</v>
      </c>
      <c r="E7240">
        <v>144</v>
      </c>
      <c r="F7240">
        <v>2</v>
      </c>
      <c r="G7240">
        <v>1183</v>
      </c>
    </row>
    <row r="7241" spans="1:7" x14ac:dyDescent="0.4">
      <c r="A7241" s="1">
        <v>43992</v>
      </c>
      <c r="B7241" t="s">
        <v>50</v>
      </c>
      <c r="C7241" t="s">
        <v>71</v>
      </c>
      <c r="D7241" t="str">
        <f>TRIM(COVID_STATE[[#This Row],[ REGION_HOLD]])</f>
        <v>South</v>
      </c>
      <c r="E7241">
        <v>14</v>
      </c>
      <c r="F7241">
        <v>1</v>
      </c>
      <c r="G7241">
        <v>85</v>
      </c>
    </row>
    <row r="7242" spans="1:7" x14ac:dyDescent="0.4">
      <c r="A7242" s="1">
        <v>43992</v>
      </c>
      <c r="B7242" t="s">
        <v>5</v>
      </c>
      <c r="C7242" t="s">
        <v>75</v>
      </c>
      <c r="D7242" t="str">
        <f>TRIM(COVID_STATE[[#This Row],[ REGION_HOLD]])</f>
        <v>Midwest</v>
      </c>
      <c r="E7242">
        <v>2656</v>
      </c>
      <c r="F7242">
        <v>17</v>
      </c>
      <c r="G7242">
        <v>679</v>
      </c>
    </row>
    <row r="7243" spans="1:7" x14ac:dyDescent="0.4">
      <c r="A7243" s="1">
        <v>43992</v>
      </c>
      <c r="B7243" t="s">
        <v>44</v>
      </c>
      <c r="C7243" t="s">
        <v>73</v>
      </c>
      <c r="D7243" t="str">
        <f>TRIM(COVID_STATE[[#This Row],[ REGION_HOLD]])</f>
        <v>West</v>
      </c>
      <c r="E7243">
        <v>10</v>
      </c>
      <c r="F7243">
        <v>1</v>
      </c>
      <c r="G7243">
        <v>18</v>
      </c>
    </row>
    <row r="7244" spans="1:7" x14ac:dyDescent="0.4">
      <c r="A7244" s="1">
        <v>43993</v>
      </c>
      <c r="B7244" t="s">
        <v>47</v>
      </c>
      <c r="C7244" t="s">
        <v>71</v>
      </c>
      <c r="D7244" t="str">
        <f>TRIM(COVID_STATE[[#This Row],[ REGION_HOLD]])</f>
        <v>South</v>
      </c>
      <c r="E7244">
        <v>856</v>
      </c>
      <c r="F7244">
        <v>11</v>
      </c>
      <c r="G7244">
        <v>755</v>
      </c>
    </row>
    <row r="7245" spans="1:7" x14ac:dyDescent="0.4">
      <c r="A7245" s="1">
        <v>43993</v>
      </c>
      <c r="B7245" t="s">
        <v>45</v>
      </c>
      <c r="C7245" t="s">
        <v>73</v>
      </c>
      <c r="D7245" t="str">
        <f>TRIM(COVID_STATE[[#This Row],[ REGION_HOLD]])</f>
        <v>West</v>
      </c>
      <c r="E7245">
        <v>24</v>
      </c>
      <c r="F7245">
        <v>0</v>
      </c>
      <c r="G7245">
        <v>9</v>
      </c>
    </row>
    <row r="7246" spans="1:7" x14ac:dyDescent="0.4">
      <c r="A7246" s="1">
        <v>43993</v>
      </c>
      <c r="B7246" t="s">
        <v>3</v>
      </c>
      <c r="C7246" t="s">
        <v>73</v>
      </c>
      <c r="D7246" t="str">
        <f>TRIM(COVID_STATE[[#This Row],[ REGION_HOLD]])</f>
        <v>West</v>
      </c>
      <c r="E7246">
        <v>1544</v>
      </c>
      <c r="F7246">
        <v>30</v>
      </c>
      <c r="G7246">
        <v>1130</v>
      </c>
    </row>
    <row r="7247" spans="1:7" x14ac:dyDescent="0.4">
      <c r="A7247" s="1">
        <v>43993</v>
      </c>
      <c r="B7247" t="s">
        <v>39</v>
      </c>
      <c r="C7247" t="s">
        <v>71</v>
      </c>
      <c r="D7247" t="str">
        <f>TRIM(COVID_STATE[[#This Row],[ REGION_HOLD]])</f>
        <v>South</v>
      </c>
      <c r="E7247">
        <v>448</v>
      </c>
      <c r="F7247">
        <v>6</v>
      </c>
      <c r="G7247">
        <v>171</v>
      </c>
    </row>
    <row r="7248" spans="1:7" x14ac:dyDescent="0.4">
      <c r="A7248" s="1">
        <v>43993</v>
      </c>
      <c r="B7248" t="s">
        <v>2</v>
      </c>
      <c r="C7248" t="s">
        <v>73</v>
      </c>
      <c r="D7248" t="str">
        <f>TRIM(COVID_STATE[[#This Row],[ REGION_HOLD]])</f>
        <v>West</v>
      </c>
      <c r="E7248">
        <v>3570</v>
      </c>
      <c r="F7248">
        <v>72</v>
      </c>
      <c r="G7248">
        <v>4941</v>
      </c>
    </row>
    <row r="7249" spans="1:7" x14ac:dyDescent="0.4">
      <c r="A7249" s="1">
        <v>43993</v>
      </c>
      <c r="B7249" t="s">
        <v>17</v>
      </c>
      <c r="C7249" t="s">
        <v>73</v>
      </c>
      <c r="D7249" t="str">
        <f>TRIM(COVID_STATE[[#This Row],[ REGION_HOLD]])</f>
        <v>West</v>
      </c>
      <c r="E7249">
        <v>148</v>
      </c>
      <c r="F7249">
        <v>10</v>
      </c>
      <c r="G7249">
        <v>1583</v>
      </c>
    </row>
    <row r="7250" spans="1:7" x14ac:dyDescent="0.4">
      <c r="A7250" s="1">
        <v>43993</v>
      </c>
      <c r="B7250" t="s">
        <v>33</v>
      </c>
      <c r="C7250" t="s">
        <v>74</v>
      </c>
      <c r="D7250" t="str">
        <f>TRIM(COVID_STATE[[#This Row],[ REGION_HOLD]])</f>
        <v>Northeast</v>
      </c>
      <c r="E7250">
        <v>114</v>
      </c>
      <c r="F7250">
        <v>26</v>
      </c>
      <c r="G7250">
        <v>4146</v>
      </c>
    </row>
    <row r="7251" spans="1:7" x14ac:dyDescent="0.4">
      <c r="A7251" s="1">
        <v>43993</v>
      </c>
      <c r="B7251" t="s">
        <v>40</v>
      </c>
      <c r="C7251" t="s">
        <v>71</v>
      </c>
      <c r="D7251" t="str">
        <f>TRIM(COVID_STATE[[#This Row],[ REGION_HOLD]])</f>
        <v>South</v>
      </c>
      <c r="E7251">
        <v>50</v>
      </c>
      <c r="F7251">
        <v>1</v>
      </c>
      <c r="G7251">
        <v>414</v>
      </c>
    </row>
    <row r="7252" spans="1:7" x14ac:dyDescent="0.4">
      <c r="A7252" s="1">
        <v>43993</v>
      </c>
      <c r="B7252" t="s">
        <v>28</v>
      </c>
      <c r="C7252" t="s">
        <v>71</v>
      </c>
      <c r="D7252" t="str">
        <f>TRIM(COVID_STATE[[#This Row],[ REGION_HOLD]])</f>
        <v>South</v>
      </c>
      <c r="E7252">
        <v>52</v>
      </c>
      <c r="F7252">
        <v>3</v>
      </c>
      <c r="G7252">
        <v>502</v>
      </c>
    </row>
    <row r="7253" spans="1:7" x14ac:dyDescent="0.4">
      <c r="A7253" s="1">
        <v>43993</v>
      </c>
      <c r="B7253" t="s">
        <v>10</v>
      </c>
      <c r="C7253" t="s">
        <v>71</v>
      </c>
      <c r="D7253" t="str">
        <f>TRIM(COVID_STATE[[#This Row],[ REGION_HOLD]])</f>
        <v>South</v>
      </c>
      <c r="E7253">
        <v>1698</v>
      </c>
      <c r="F7253">
        <v>47</v>
      </c>
      <c r="G7253">
        <v>2847</v>
      </c>
    </row>
    <row r="7254" spans="1:7" x14ac:dyDescent="0.4">
      <c r="A7254" s="1">
        <v>43993</v>
      </c>
      <c r="B7254" t="s">
        <v>13</v>
      </c>
      <c r="C7254" t="s">
        <v>71</v>
      </c>
      <c r="D7254" t="str">
        <f>TRIM(COVID_STATE[[#This Row],[ REGION_HOLD]])</f>
        <v>South</v>
      </c>
      <c r="E7254">
        <v>867</v>
      </c>
      <c r="F7254">
        <v>45</v>
      </c>
      <c r="G7254">
        <v>2337</v>
      </c>
    </row>
    <row r="7255" spans="1:7" x14ac:dyDescent="0.4">
      <c r="A7255" s="1">
        <v>43993</v>
      </c>
      <c r="B7255" t="s">
        <v>21</v>
      </c>
      <c r="C7255" t="s">
        <v>73</v>
      </c>
      <c r="D7255" t="str">
        <f>TRIM(COVID_STATE[[#This Row],[ REGION_HOLD]])</f>
        <v>West</v>
      </c>
      <c r="E7255">
        <v>7</v>
      </c>
      <c r="F7255">
        <v>0</v>
      </c>
      <c r="G7255">
        <v>17</v>
      </c>
    </row>
    <row r="7256" spans="1:7" x14ac:dyDescent="0.4">
      <c r="A7256" s="1">
        <v>43993</v>
      </c>
      <c r="B7256" t="s">
        <v>48</v>
      </c>
      <c r="C7256" t="s">
        <v>73</v>
      </c>
      <c r="D7256" t="str">
        <f>TRIM(COVID_STATE[[#This Row],[ REGION_HOLD]])</f>
        <v>West</v>
      </c>
      <c r="E7256">
        <v>41</v>
      </c>
      <c r="F7256">
        <v>1</v>
      </c>
      <c r="G7256">
        <v>86</v>
      </c>
    </row>
    <row r="7257" spans="1:7" x14ac:dyDescent="0.4">
      <c r="A7257" s="1">
        <v>43993</v>
      </c>
      <c r="B7257" t="s">
        <v>1</v>
      </c>
      <c r="C7257" t="s">
        <v>75</v>
      </c>
      <c r="D7257" t="str">
        <f>TRIM(COVID_STATE[[#This Row],[ REGION_HOLD]])</f>
        <v>Midwest</v>
      </c>
      <c r="E7257">
        <v>842</v>
      </c>
      <c r="F7257">
        <v>86</v>
      </c>
      <c r="G7257">
        <v>6388</v>
      </c>
    </row>
    <row r="7258" spans="1:7" x14ac:dyDescent="0.4">
      <c r="A7258" s="1">
        <v>43993</v>
      </c>
      <c r="B7258" t="s">
        <v>22</v>
      </c>
      <c r="C7258" t="s">
        <v>75</v>
      </c>
      <c r="D7258" t="str">
        <f>TRIM(COVID_STATE[[#This Row],[ REGION_HOLD]])</f>
        <v>Midwest</v>
      </c>
      <c r="E7258">
        <v>417</v>
      </c>
      <c r="F7258">
        <v>25</v>
      </c>
      <c r="G7258">
        <v>2380</v>
      </c>
    </row>
    <row r="7259" spans="1:7" x14ac:dyDescent="0.4">
      <c r="A7259" s="1">
        <v>43993</v>
      </c>
      <c r="B7259" t="s">
        <v>34</v>
      </c>
      <c r="C7259" t="s">
        <v>75</v>
      </c>
      <c r="D7259" t="str">
        <f>TRIM(COVID_STATE[[#This Row],[ REGION_HOLD]])</f>
        <v>Midwest</v>
      </c>
      <c r="E7259">
        <v>370</v>
      </c>
      <c r="F7259">
        <v>3</v>
      </c>
      <c r="G7259">
        <v>641</v>
      </c>
    </row>
    <row r="7260" spans="1:7" x14ac:dyDescent="0.4">
      <c r="A7260" s="1">
        <v>43993</v>
      </c>
      <c r="B7260" t="s">
        <v>29</v>
      </c>
      <c r="C7260" t="s">
        <v>75</v>
      </c>
      <c r="D7260" t="str">
        <f>TRIM(COVID_STATE[[#This Row],[ REGION_HOLD]])</f>
        <v>Midwest</v>
      </c>
      <c r="E7260">
        <v>53</v>
      </c>
      <c r="F7260">
        <v>0</v>
      </c>
      <c r="G7260">
        <v>242</v>
      </c>
    </row>
    <row r="7261" spans="1:7" x14ac:dyDescent="0.4">
      <c r="A7261" s="1">
        <v>43993</v>
      </c>
      <c r="B7261" t="s">
        <v>23</v>
      </c>
      <c r="C7261" t="s">
        <v>71</v>
      </c>
      <c r="D7261" t="str">
        <f>TRIM(COVID_STATE[[#This Row],[ REGION_HOLD]])</f>
        <v>South</v>
      </c>
      <c r="E7261">
        <v>99</v>
      </c>
      <c r="F7261">
        <v>15</v>
      </c>
      <c r="G7261">
        <v>513</v>
      </c>
    </row>
    <row r="7262" spans="1:7" x14ac:dyDescent="0.4">
      <c r="A7262" s="1">
        <v>43993</v>
      </c>
      <c r="B7262" t="s">
        <v>35</v>
      </c>
      <c r="C7262" t="s">
        <v>71</v>
      </c>
      <c r="D7262" t="str">
        <f>TRIM(COVID_STATE[[#This Row],[ REGION_HOLD]])</f>
        <v>South</v>
      </c>
      <c r="E7262">
        <v>442</v>
      </c>
      <c r="F7262">
        <v>19</v>
      </c>
      <c r="G7262">
        <v>2987</v>
      </c>
    </row>
    <row r="7263" spans="1:7" x14ac:dyDescent="0.4">
      <c r="A7263" s="1">
        <v>43993</v>
      </c>
      <c r="B7263" t="s">
        <v>46</v>
      </c>
      <c r="C7263" t="s">
        <v>74</v>
      </c>
      <c r="D7263" t="str">
        <f>TRIM(COVID_STATE[[#This Row],[ REGION_HOLD]])</f>
        <v>Northeast</v>
      </c>
      <c r="E7263">
        <v>30</v>
      </c>
      <c r="F7263">
        <v>0</v>
      </c>
      <c r="G7263">
        <v>100</v>
      </c>
    </row>
    <row r="7264" spans="1:7" x14ac:dyDescent="0.4">
      <c r="A7264" s="1">
        <v>43993</v>
      </c>
      <c r="B7264" t="s">
        <v>18</v>
      </c>
      <c r="C7264" t="s">
        <v>71</v>
      </c>
      <c r="D7264" t="str">
        <f>TRIM(COVID_STATE[[#This Row],[ REGION_HOLD]])</f>
        <v>South</v>
      </c>
      <c r="E7264">
        <v>709</v>
      </c>
      <c r="F7264">
        <v>31</v>
      </c>
      <c r="G7264">
        <v>2875</v>
      </c>
    </row>
    <row r="7265" spans="1:7" x14ac:dyDescent="0.4">
      <c r="A7265" s="1">
        <v>43993</v>
      </c>
      <c r="B7265" t="s">
        <v>4</v>
      </c>
      <c r="C7265" t="s">
        <v>74</v>
      </c>
      <c r="D7265" t="str">
        <f>TRIM(COVID_STATE[[#This Row],[ REGION_HOLD]])</f>
        <v>Northeast</v>
      </c>
      <c r="E7265">
        <v>511</v>
      </c>
      <c r="F7265">
        <v>38</v>
      </c>
      <c r="G7265">
        <v>7492</v>
      </c>
    </row>
    <row r="7266" spans="1:7" x14ac:dyDescent="0.4">
      <c r="A7266" s="1">
        <v>43993</v>
      </c>
      <c r="B7266" t="s">
        <v>37</v>
      </c>
      <c r="C7266" t="s">
        <v>75</v>
      </c>
      <c r="D7266" t="str">
        <f>TRIM(COVID_STATE[[#This Row],[ REGION_HOLD]])</f>
        <v>Midwest</v>
      </c>
      <c r="E7266">
        <v>250</v>
      </c>
      <c r="F7266">
        <v>27</v>
      </c>
      <c r="G7266">
        <v>5985</v>
      </c>
    </row>
    <row r="7267" spans="1:7" x14ac:dyDescent="0.4">
      <c r="A7267" s="1">
        <v>43993</v>
      </c>
      <c r="B7267" t="s">
        <v>24</v>
      </c>
      <c r="C7267" t="s">
        <v>75</v>
      </c>
      <c r="D7267" t="str">
        <f>TRIM(COVID_STATE[[#This Row],[ REGION_HOLD]])</f>
        <v>Midwest</v>
      </c>
      <c r="E7267">
        <v>447</v>
      </c>
      <c r="F7267">
        <v>13</v>
      </c>
      <c r="G7267">
        <v>1280</v>
      </c>
    </row>
    <row r="7268" spans="1:7" x14ac:dyDescent="0.4">
      <c r="A7268" s="1">
        <v>43993</v>
      </c>
      <c r="B7268" t="s">
        <v>41</v>
      </c>
      <c r="C7268" t="s">
        <v>71</v>
      </c>
      <c r="D7268" t="str">
        <f>TRIM(COVID_STATE[[#This Row],[ REGION_HOLD]])</f>
        <v>South</v>
      </c>
      <c r="E7268">
        <v>0</v>
      </c>
      <c r="F7268">
        <v>0</v>
      </c>
      <c r="G7268">
        <v>868</v>
      </c>
    </row>
    <row r="7269" spans="1:7" x14ac:dyDescent="0.4">
      <c r="A7269" s="1">
        <v>43993</v>
      </c>
      <c r="B7269" t="s">
        <v>30</v>
      </c>
      <c r="C7269" t="s">
        <v>75</v>
      </c>
      <c r="D7269" t="str">
        <f>TRIM(COVID_STATE[[#This Row],[ REGION_HOLD]])</f>
        <v>Midwest</v>
      </c>
      <c r="E7269">
        <v>262</v>
      </c>
      <c r="F7269">
        <v>12</v>
      </c>
      <c r="G7269">
        <v>873</v>
      </c>
    </row>
    <row r="7270" spans="1:7" x14ac:dyDescent="0.4">
      <c r="A7270" s="1">
        <v>43993</v>
      </c>
      <c r="B7270" t="s">
        <v>49</v>
      </c>
      <c r="C7270" t="s">
        <v>73</v>
      </c>
      <c r="D7270" t="str">
        <f>TRIM(COVID_STATE[[#This Row],[ REGION_HOLD]])</f>
        <v>West</v>
      </c>
      <c r="E7270">
        <v>2</v>
      </c>
      <c r="F7270">
        <v>0</v>
      </c>
      <c r="G7270">
        <v>18</v>
      </c>
    </row>
    <row r="7271" spans="1:7" x14ac:dyDescent="0.4">
      <c r="A7271" s="1">
        <v>43993</v>
      </c>
      <c r="B7271" t="s">
        <v>7</v>
      </c>
      <c r="C7271" t="s">
        <v>75</v>
      </c>
      <c r="D7271" t="str">
        <f>TRIM(COVID_STATE[[#This Row],[ REGION_HOLD]])</f>
        <v>Midwest</v>
      </c>
      <c r="E7271">
        <v>290</v>
      </c>
      <c r="F7271">
        <v>8</v>
      </c>
      <c r="G7271">
        <v>217</v>
      </c>
    </row>
    <row r="7272" spans="1:7" x14ac:dyDescent="0.4">
      <c r="A7272" s="1">
        <v>43993</v>
      </c>
      <c r="B7272" t="s">
        <v>19</v>
      </c>
      <c r="C7272" t="s">
        <v>73</v>
      </c>
      <c r="D7272" t="str">
        <f>TRIM(COVID_STATE[[#This Row],[ REGION_HOLD]])</f>
        <v>West</v>
      </c>
      <c r="E7272">
        <v>248</v>
      </c>
      <c r="F7272">
        <v>11</v>
      </c>
      <c r="G7272">
        <v>460</v>
      </c>
    </row>
    <row r="7273" spans="1:7" x14ac:dyDescent="0.4">
      <c r="A7273" s="1">
        <v>43993</v>
      </c>
      <c r="B7273" t="s">
        <v>14</v>
      </c>
      <c r="C7273" t="s">
        <v>74</v>
      </c>
      <c r="D7273" t="str">
        <f>TRIM(COVID_STATE[[#This Row],[ REGION_HOLD]])</f>
        <v>Northeast</v>
      </c>
      <c r="E7273">
        <v>31</v>
      </c>
      <c r="F7273">
        <v>7</v>
      </c>
      <c r="G7273">
        <v>308</v>
      </c>
    </row>
    <row r="7274" spans="1:7" x14ac:dyDescent="0.4">
      <c r="A7274" s="1">
        <v>43993</v>
      </c>
      <c r="B7274" t="s">
        <v>16</v>
      </c>
      <c r="C7274" t="s">
        <v>74</v>
      </c>
      <c r="D7274" t="str">
        <f>TRIM(COVID_STATE[[#This Row],[ REGION_HOLD]])</f>
        <v>Northeast</v>
      </c>
      <c r="E7274">
        <v>470</v>
      </c>
      <c r="F7274">
        <v>66</v>
      </c>
      <c r="G7274">
        <v>12443</v>
      </c>
    </row>
    <row r="7275" spans="1:7" x14ac:dyDescent="0.4">
      <c r="A7275" s="1">
        <v>43993</v>
      </c>
      <c r="B7275" t="s">
        <v>42</v>
      </c>
      <c r="C7275" t="s">
        <v>73</v>
      </c>
      <c r="D7275" t="str">
        <f>TRIM(COVID_STATE[[#This Row],[ REGION_HOLD]])</f>
        <v>West</v>
      </c>
      <c r="E7275">
        <v>118</v>
      </c>
      <c r="F7275">
        <v>11</v>
      </c>
      <c r="G7275">
        <v>421</v>
      </c>
    </row>
    <row r="7276" spans="1:7" x14ac:dyDescent="0.4">
      <c r="A7276" s="1">
        <v>43993</v>
      </c>
      <c r="B7276" t="s">
        <v>11</v>
      </c>
      <c r="C7276" t="s">
        <v>74</v>
      </c>
      <c r="D7276" t="str">
        <f>TRIM(COVID_STATE[[#This Row],[ REGION_HOLD]])</f>
        <v>Northeast</v>
      </c>
      <c r="E7276">
        <v>724</v>
      </c>
      <c r="F7276">
        <v>55</v>
      </c>
      <c r="G7276">
        <v>30431</v>
      </c>
    </row>
    <row r="7277" spans="1:7" x14ac:dyDescent="0.4">
      <c r="A7277" s="1">
        <v>43993</v>
      </c>
      <c r="B7277" t="s">
        <v>15</v>
      </c>
      <c r="C7277" t="s">
        <v>71</v>
      </c>
      <c r="D7277" t="str">
        <f>TRIM(COVID_STATE[[#This Row],[ REGION_HOLD]])</f>
        <v>South</v>
      </c>
      <c r="E7277">
        <v>1430</v>
      </c>
      <c r="F7277">
        <v>18</v>
      </c>
      <c r="G7277">
        <v>1114</v>
      </c>
    </row>
    <row r="7278" spans="1:7" x14ac:dyDescent="0.4">
      <c r="A7278" s="1">
        <v>43993</v>
      </c>
      <c r="B7278" t="s">
        <v>43</v>
      </c>
      <c r="C7278" t="s">
        <v>75</v>
      </c>
      <c r="D7278" t="str">
        <f>TRIM(COVID_STATE[[#This Row],[ REGION_HOLD]])</f>
        <v>Midwest</v>
      </c>
      <c r="E7278">
        <v>39</v>
      </c>
      <c r="F7278">
        <v>1</v>
      </c>
      <c r="G7278">
        <v>77</v>
      </c>
    </row>
    <row r="7279" spans="1:7" x14ac:dyDescent="0.4">
      <c r="A7279" s="1">
        <v>43993</v>
      </c>
      <c r="B7279" t="s">
        <v>36</v>
      </c>
      <c r="C7279" t="s">
        <v>75</v>
      </c>
      <c r="D7279" t="str">
        <f>TRIM(COVID_STATE[[#This Row],[ REGION_HOLD]])</f>
        <v>Midwest</v>
      </c>
      <c r="E7279">
        <v>429</v>
      </c>
      <c r="F7279">
        <v>33</v>
      </c>
      <c r="G7279">
        <v>2490</v>
      </c>
    </row>
    <row r="7280" spans="1:7" x14ac:dyDescent="0.4">
      <c r="A7280" s="1">
        <v>43993</v>
      </c>
      <c r="B7280" t="s">
        <v>25</v>
      </c>
      <c r="C7280" t="s">
        <v>71</v>
      </c>
      <c r="D7280" t="str">
        <f>TRIM(COVID_STATE[[#This Row],[ REGION_HOLD]])</f>
        <v>South</v>
      </c>
      <c r="E7280">
        <v>146</v>
      </c>
      <c r="F7280">
        <v>2</v>
      </c>
      <c r="G7280">
        <v>357</v>
      </c>
    </row>
    <row r="7281" spans="1:7" x14ac:dyDescent="0.4">
      <c r="A7281" s="1">
        <v>43993</v>
      </c>
      <c r="B7281" t="s">
        <v>9</v>
      </c>
      <c r="C7281" t="s">
        <v>73</v>
      </c>
      <c r="D7281" t="str">
        <f>TRIM(COVID_STATE[[#This Row],[ REGION_HOLD]])</f>
        <v>West</v>
      </c>
      <c r="E7281">
        <v>153</v>
      </c>
      <c r="F7281">
        <v>2</v>
      </c>
      <c r="G7281">
        <v>171</v>
      </c>
    </row>
    <row r="7282" spans="1:7" x14ac:dyDescent="0.4">
      <c r="A7282" s="1">
        <v>43993</v>
      </c>
      <c r="B7282" t="s">
        <v>26</v>
      </c>
      <c r="C7282" t="s">
        <v>74</v>
      </c>
      <c r="D7282" t="str">
        <f>TRIM(COVID_STATE[[#This Row],[ REGION_HOLD]])</f>
        <v>Northeast</v>
      </c>
      <c r="E7282">
        <v>534</v>
      </c>
      <c r="F7282">
        <v>44</v>
      </c>
      <c r="G7282">
        <v>6187</v>
      </c>
    </row>
    <row r="7283" spans="1:7" x14ac:dyDescent="0.4">
      <c r="A7283" s="1">
        <v>43993</v>
      </c>
      <c r="B7283" t="s">
        <v>12</v>
      </c>
      <c r="C7283" t="s">
        <v>74</v>
      </c>
      <c r="D7283" t="str">
        <f>TRIM(COVID_STATE[[#This Row],[ REGION_HOLD]])</f>
        <v>Northeast</v>
      </c>
      <c r="E7283">
        <v>106</v>
      </c>
      <c r="F7283">
        <v>11</v>
      </c>
      <c r="G7283">
        <v>823</v>
      </c>
    </row>
    <row r="7284" spans="1:7" x14ac:dyDescent="0.4">
      <c r="A7284" s="1">
        <v>43993</v>
      </c>
      <c r="B7284" t="s">
        <v>27</v>
      </c>
      <c r="C7284" t="s">
        <v>71</v>
      </c>
      <c r="D7284" t="str">
        <f>TRIM(COVID_STATE[[#This Row],[ REGION_HOLD]])</f>
        <v>South</v>
      </c>
      <c r="E7284">
        <v>682</v>
      </c>
      <c r="F7284">
        <v>13</v>
      </c>
      <c r="G7284">
        <v>588</v>
      </c>
    </row>
    <row r="7285" spans="1:7" x14ac:dyDescent="0.4">
      <c r="A7285" s="1">
        <v>43993</v>
      </c>
      <c r="B7285" t="s">
        <v>38</v>
      </c>
      <c r="C7285" t="s">
        <v>75</v>
      </c>
      <c r="D7285" t="str">
        <f>TRIM(COVID_STATE[[#This Row],[ REGION_HOLD]])</f>
        <v>Midwest</v>
      </c>
      <c r="E7285">
        <v>61</v>
      </c>
      <c r="F7285">
        <v>4</v>
      </c>
      <c r="G7285">
        <v>73</v>
      </c>
    </row>
    <row r="7286" spans="1:7" x14ac:dyDescent="0.4">
      <c r="A7286" s="1">
        <v>43993</v>
      </c>
      <c r="B7286" t="s">
        <v>20</v>
      </c>
      <c r="C7286" t="s">
        <v>71</v>
      </c>
      <c r="D7286" t="str">
        <f>TRIM(COVID_STATE[[#This Row],[ REGION_HOLD]])</f>
        <v>South</v>
      </c>
      <c r="E7286">
        <v>387</v>
      </c>
      <c r="F7286">
        <v>5</v>
      </c>
      <c r="G7286">
        <v>441</v>
      </c>
    </row>
    <row r="7287" spans="1:7" x14ac:dyDescent="0.4">
      <c r="A7287" s="1">
        <v>43993</v>
      </c>
      <c r="B7287" t="s">
        <v>6</v>
      </c>
      <c r="C7287" t="s">
        <v>71</v>
      </c>
      <c r="D7287" t="str">
        <f>TRIM(COVID_STATE[[#This Row],[ REGION_HOLD]])</f>
        <v>South</v>
      </c>
      <c r="E7287">
        <v>2001</v>
      </c>
      <c r="F7287">
        <v>26</v>
      </c>
      <c r="G7287">
        <v>1942</v>
      </c>
    </row>
    <row r="7288" spans="1:7" x14ac:dyDescent="0.4">
      <c r="A7288" s="1">
        <v>43993</v>
      </c>
      <c r="B7288" t="s">
        <v>8</v>
      </c>
      <c r="C7288" t="s">
        <v>73</v>
      </c>
      <c r="D7288" t="str">
        <f>TRIM(COVID_STATE[[#This Row],[ REGION_HOLD]])</f>
        <v>West</v>
      </c>
      <c r="E7288">
        <v>384</v>
      </c>
      <c r="F7288">
        <v>3</v>
      </c>
      <c r="G7288">
        <v>131</v>
      </c>
    </row>
    <row r="7289" spans="1:7" x14ac:dyDescent="0.4">
      <c r="A7289" s="1">
        <v>43993</v>
      </c>
      <c r="B7289" t="s">
        <v>31</v>
      </c>
      <c r="C7289" t="s">
        <v>74</v>
      </c>
      <c r="D7289" t="str">
        <f>TRIM(COVID_STATE[[#This Row],[ REGION_HOLD]])</f>
        <v>Northeast</v>
      </c>
      <c r="E7289">
        <v>15</v>
      </c>
      <c r="F7289">
        <v>0</v>
      </c>
      <c r="G7289">
        <v>55</v>
      </c>
    </row>
    <row r="7290" spans="1:7" x14ac:dyDescent="0.4">
      <c r="A7290" s="1">
        <v>43993</v>
      </c>
      <c r="B7290" t="s">
        <v>32</v>
      </c>
      <c r="C7290" t="s">
        <v>71</v>
      </c>
      <c r="D7290" t="str">
        <f>TRIM(COVID_STATE[[#This Row],[ REGION_HOLD]])</f>
        <v>South</v>
      </c>
      <c r="E7290">
        <v>470</v>
      </c>
      <c r="F7290">
        <v>6</v>
      </c>
      <c r="G7290">
        <v>1520</v>
      </c>
    </row>
    <row r="7291" spans="1:7" x14ac:dyDescent="0.4">
      <c r="A7291" s="1">
        <v>43993</v>
      </c>
      <c r="B7291" t="s">
        <v>0</v>
      </c>
      <c r="C7291" t="s">
        <v>73</v>
      </c>
      <c r="D7291" t="str">
        <f>TRIM(COVID_STATE[[#This Row],[ REGION_HOLD]])</f>
        <v>West</v>
      </c>
      <c r="E7291">
        <v>232</v>
      </c>
      <c r="F7291">
        <v>15</v>
      </c>
      <c r="G7291">
        <v>1198</v>
      </c>
    </row>
    <row r="7292" spans="1:7" x14ac:dyDescent="0.4">
      <c r="A7292" s="1">
        <v>43993</v>
      </c>
      <c r="B7292" t="s">
        <v>50</v>
      </c>
      <c r="C7292" t="s">
        <v>71</v>
      </c>
      <c r="D7292" t="str">
        <f>TRIM(COVID_STATE[[#This Row],[ REGION_HOLD]])</f>
        <v>South</v>
      </c>
      <c r="E7292">
        <v>24</v>
      </c>
      <c r="F7292">
        <v>1</v>
      </c>
      <c r="G7292">
        <v>86</v>
      </c>
    </row>
    <row r="7293" spans="1:7" x14ac:dyDescent="0.4">
      <c r="A7293" s="1">
        <v>43993</v>
      </c>
      <c r="B7293" t="s">
        <v>5</v>
      </c>
      <c r="C7293" t="s">
        <v>75</v>
      </c>
      <c r="D7293" t="str">
        <f>TRIM(COVID_STATE[[#This Row],[ REGION_HOLD]])</f>
        <v>Midwest</v>
      </c>
      <c r="E7293">
        <v>320</v>
      </c>
      <c r="F7293">
        <v>12</v>
      </c>
      <c r="G7293">
        <v>691</v>
      </c>
    </row>
    <row r="7294" spans="1:7" x14ac:dyDescent="0.4">
      <c r="A7294" s="1">
        <v>43993</v>
      </c>
      <c r="B7294" t="s">
        <v>44</v>
      </c>
      <c r="C7294" t="s">
        <v>73</v>
      </c>
      <c r="D7294" t="str">
        <f>TRIM(COVID_STATE[[#This Row],[ REGION_HOLD]])</f>
        <v>West</v>
      </c>
      <c r="E7294">
        <v>29</v>
      </c>
      <c r="F7294">
        <v>0</v>
      </c>
      <c r="G7294">
        <v>18</v>
      </c>
    </row>
    <row r="7295" spans="1:7" x14ac:dyDescent="0.4">
      <c r="A7295" s="1">
        <v>43994</v>
      </c>
      <c r="B7295" t="s">
        <v>47</v>
      </c>
      <c r="C7295" t="s">
        <v>71</v>
      </c>
      <c r="D7295" t="str">
        <f>TRIM(COVID_STATE[[#This Row],[ REGION_HOLD]])</f>
        <v>South</v>
      </c>
      <c r="E7295">
        <v>865</v>
      </c>
      <c r="F7295">
        <v>14</v>
      </c>
      <c r="G7295">
        <v>769</v>
      </c>
    </row>
    <row r="7296" spans="1:7" x14ac:dyDescent="0.4">
      <c r="A7296" s="1">
        <v>43994</v>
      </c>
      <c r="B7296" t="s">
        <v>45</v>
      </c>
      <c r="C7296" t="s">
        <v>73</v>
      </c>
      <c r="D7296" t="str">
        <f>TRIM(COVID_STATE[[#This Row],[ REGION_HOLD]])</f>
        <v>West</v>
      </c>
      <c r="E7296">
        <v>22</v>
      </c>
      <c r="F7296">
        <v>1</v>
      </c>
      <c r="G7296">
        <v>10</v>
      </c>
    </row>
    <row r="7297" spans="1:7" x14ac:dyDescent="0.4">
      <c r="A7297" s="1">
        <v>43994</v>
      </c>
      <c r="B7297" t="s">
        <v>3</v>
      </c>
      <c r="C7297" t="s">
        <v>73</v>
      </c>
      <c r="D7297" t="str">
        <f>TRIM(COVID_STATE[[#This Row],[ REGION_HOLD]])</f>
        <v>West</v>
      </c>
      <c r="E7297">
        <v>1642</v>
      </c>
      <c r="F7297">
        <v>27</v>
      </c>
      <c r="G7297">
        <v>1157</v>
      </c>
    </row>
    <row r="7298" spans="1:7" x14ac:dyDescent="0.4">
      <c r="A7298" s="1">
        <v>43994</v>
      </c>
      <c r="B7298" t="s">
        <v>39</v>
      </c>
      <c r="C7298" t="s">
        <v>71</v>
      </c>
      <c r="D7298" t="str">
        <f>TRIM(COVID_STATE[[#This Row],[ REGION_HOLD]])</f>
        <v>South</v>
      </c>
      <c r="E7298">
        <v>731</v>
      </c>
      <c r="F7298">
        <v>5</v>
      </c>
      <c r="G7298">
        <v>176</v>
      </c>
    </row>
    <row r="7299" spans="1:7" x14ac:dyDescent="0.4">
      <c r="A7299" s="1">
        <v>43994</v>
      </c>
      <c r="B7299" t="s">
        <v>2</v>
      </c>
      <c r="C7299" t="s">
        <v>73</v>
      </c>
      <c r="D7299" t="str">
        <f>TRIM(COVID_STATE[[#This Row],[ REGION_HOLD]])</f>
        <v>West</v>
      </c>
      <c r="E7299">
        <v>3576</v>
      </c>
      <c r="F7299">
        <v>45</v>
      </c>
      <c r="G7299">
        <v>4986</v>
      </c>
    </row>
    <row r="7300" spans="1:7" x14ac:dyDescent="0.4">
      <c r="A7300" s="1">
        <v>43994</v>
      </c>
      <c r="B7300" t="s">
        <v>17</v>
      </c>
      <c r="C7300" t="s">
        <v>73</v>
      </c>
      <c r="D7300" t="str">
        <f>TRIM(COVID_STATE[[#This Row],[ REGION_HOLD]])</f>
        <v>West</v>
      </c>
      <c r="E7300">
        <v>175</v>
      </c>
      <c r="F7300">
        <v>12</v>
      </c>
      <c r="G7300">
        <v>1595</v>
      </c>
    </row>
    <row r="7301" spans="1:7" x14ac:dyDescent="0.4">
      <c r="A7301" s="1">
        <v>43994</v>
      </c>
      <c r="B7301" t="s">
        <v>33</v>
      </c>
      <c r="C7301" t="s">
        <v>74</v>
      </c>
      <c r="D7301" t="str">
        <f>TRIM(COVID_STATE[[#This Row],[ REGION_HOLD]])</f>
        <v>Northeast</v>
      </c>
      <c r="E7301">
        <v>228</v>
      </c>
      <c r="F7301">
        <v>13</v>
      </c>
      <c r="G7301">
        <v>4159</v>
      </c>
    </row>
    <row r="7302" spans="1:7" x14ac:dyDescent="0.4">
      <c r="A7302" s="1">
        <v>43994</v>
      </c>
      <c r="B7302" t="s">
        <v>40</v>
      </c>
      <c r="C7302" t="s">
        <v>71</v>
      </c>
      <c r="D7302" t="str">
        <f>TRIM(COVID_STATE[[#This Row],[ REGION_HOLD]])</f>
        <v>South</v>
      </c>
      <c r="E7302">
        <v>67</v>
      </c>
      <c r="F7302">
        <v>0</v>
      </c>
      <c r="G7302">
        <v>414</v>
      </c>
    </row>
    <row r="7303" spans="1:7" x14ac:dyDescent="0.4">
      <c r="A7303" s="1">
        <v>43994</v>
      </c>
      <c r="B7303" t="s">
        <v>28</v>
      </c>
      <c r="C7303" t="s">
        <v>71</v>
      </c>
      <c r="D7303" t="str">
        <f>TRIM(COVID_STATE[[#This Row],[ REGION_HOLD]])</f>
        <v>South</v>
      </c>
      <c r="E7303">
        <v>65</v>
      </c>
      <c r="F7303">
        <v>4</v>
      </c>
      <c r="G7303">
        <v>506</v>
      </c>
    </row>
    <row r="7304" spans="1:7" x14ac:dyDescent="0.4">
      <c r="A7304" s="1">
        <v>43994</v>
      </c>
      <c r="B7304" t="s">
        <v>10</v>
      </c>
      <c r="C7304" t="s">
        <v>71</v>
      </c>
      <c r="D7304" t="str">
        <f>TRIM(COVID_STATE[[#This Row],[ REGION_HOLD]])</f>
        <v>South</v>
      </c>
      <c r="E7304">
        <v>1902</v>
      </c>
      <c r="F7304">
        <v>29</v>
      </c>
      <c r="G7304">
        <v>2876</v>
      </c>
    </row>
    <row r="7305" spans="1:7" x14ac:dyDescent="0.4">
      <c r="A7305" s="1">
        <v>43994</v>
      </c>
      <c r="B7305" t="s">
        <v>13</v>
      </c>
      <c r="C7305" t="s">
        <v>71</v>
      </c>
      <c r="D7305" t="str">
        <f>TRIM(COVID_STATE[[#This Row],[ REGION_HOLD]])</f>
        <v>South</v>
      </c>
      <c r="E7305">
        <v>869</v>
      </c>
      <c r="F7305">
        <v>47</v>
      </c>
      <c r="G7305">
        <v>2384</v>
      </c>
    </row>
    <row r="7306" spans="1:7" x14ac:dyDescent="0.4">
      <c r="A7306" s="1">
        <v>43994</v>
      </c>
      <c r="B7306" t="s">
        <v>21</v>
      </c>
      <c r="C7306" t="s">
        <v>73</v>
      </c>
      <c r="D7306" t="str">
        <f>TRIM(COVID_STATE[[#This Row],[ REGION_HOLD]])</f>
        <v>West</v>
      </c>
      <c r="E7306">
        <v>14</v>
      </c>
      <c r="F7306">
        <v>0</v>
      </c>
      <c r="G7306">
        <v>17</v>
      </c>
    </row>
    <row r="7307" spans="1:7" x14ac:dyDescent="0.4">
      <c r="A7307" s="1">
        <v>43994</v>
      </c>
      <c r="B7307" t="s">
        <v>48</v>
      </c>
      <c r="C7307" t="s">
        <v>73</v>
      </c>
      <c r="D7307" t="str">
        <f>TRIM(COVID_STATE[[#This Row],[ REGION_HOLD]])</f>
        <v>West</v>
      </c>
      <c r="E7307">
        <v>51</v>
      </c>
      <c r="F7307">
        <v>1</v>
      </c>
      <c r="G7307">
        <v>87</v>
      </c>
    </row>
    <row r="7308" spans="1:7" x14ac:dyDescent="0.4">
      <c r="A7308" s="1">
        <v>43994</v>
      </c>
      <c r="B7308" t="s">
        <v>1</v>
      </c>
      <c r="C7308" t="s">
        <v>75</v>
      </c>
      <c r="D7308" t="str">
        <f>TRIM(COVID_STATE[[#This Row],[ REGION_HOLD]])</f>
        <v>Midwest</v>
      </c>
      <c r="E7308">
        <v>758</v>
      </c>
      <c r="F7308">
        <v>81</v>
      </c>
      <c r="G7308">
        <v>6469</v>
      </c>
    </row>
    <row r="7309" spans="1:7" x14ac:dyDescent="0.4">
      <c r="A7309" s="1">
        <v>43994</v>
      </c>
      <c r="B7309" t="s">
        <v>22</v>
      </c>
      <c r="C7309" t="s">
        <v>75</v>
      </c>
      <c r="D7309" t="str">
        <f>TRIM(COVID_STATE[[#This Row],[ REGION_HOLD]])</f>
        <v>Midwest</v>
      </c>
      <c r="E7309">
        <v>400</v>
      </c>
      <c r="F7309">
        <v>16</v>
      </c>
      <c r="G7309">
        <v>2396</v>
      </c>
    </row>
    <row r="7310" spans="1:7" x14ac:dyDescent="0.4">
      <c r="A7310" s="1">
        <v>43994</v>
      </c>
      <c r="B7310" t="s">
        <v>34</v>
      </c>
      <c r="C7310" t="s">
        <v>75</v>
      </c>
      <c r="D7310" t="str">
        <f>TRIM(COVID_STATE[[#This Row],[ REGION_HOLD]])</f>
        <v>Midwest</v>
      </c>
      <c r="E7310">
        <v>352</v>
      </c>
      <c r="F7310">
        <v>9</v>
      </c>
      <c r="G7310">
        <v>650</v>
      </c>
    </row>
    <row r="7311" spans="1:7" x14ac:dyDescent="0.4">
      <c r="A7311" s="1">
        <v>43994</v>
      </c>
      <c r="B7311" t="s">
        <v>29</v>
      </c>
      <c r="C7311" t="s">
        <v>75</v>
      </c>
      <c r="D7311" t="str">
        <f>TRIM(COVID_STATE[[#This Row],[ REGION_HOLD]])</f>
        <v>Midwest</v>
      </c>
      <c r="E7311">
        <v>168</v>
      </c>
      <c r="F7311">
        <v>1</v>
      </c>
      <c r="G7311">
        <v>243</v>
      </c>
    </row>
    <row r="7312" spans="1:7" x14ac:dyDescent="0.4">
      <c r="A7312" s="1">
        <v>43994</v>
      </c>
      <c r="B7312" t="s">
        <v>23</v>
      </c>
      <c r="C7312" t="s">
        <v>71</v>
      </c>
      <c r="D7312" t="str">
        <f>TRIM(COVID_STATE[[#This Row],[ REGION_HOLD]])</f>
        <v>South</v>
      </c>
      <c r="E7312">
        <v>224</v>
      </c>
      <c r="F7312">
        <v>12</v>
      </c>
      <c r="G7312">
        <v>525</v>
      </c>
    </row>
    <row r="7313" spans="1:7" x14ac:dyDescent="0.4">
      <c r="A7313" s="1">
        <v>43994</v>
      </c>
      <c r="B7313" t="s">
        <v>35</v>
      </c>
      <c r="C7313" t="s">
        <v>71</v>
      </c>
      <c r="D7313" t="str">
        <f>TRIM(COVID_STATE[[#This Row],[ REGION_HOLD]])</f>
        <v>South</v>
      </c>
      <c r="E7313">
        <v>523</v>
      </c>
      <c r="F7313">
        <v>9</v>
      </c>
      <c r="G7313">
        <v>2996</v>
      </c>
    </row>
    <row r="7314" spans="1:7" x14ac:dyDescent="0.4">
      <c r="A7314" s="1">
        <v>43994</v>
      </c>
      <c r="B7314" t="s">
        <v>46</v>
      </c>
      <c r="C7314" t="s">
        <v>74</v>
      </c>
      <c r="D7314" t="str">
        <f>TRIM(COVID_STATE[[#This Row],[ REGION_HOLD]])</f>
        <v>Northeast</v>
      </c>
      <c r="E7314">
        <v>54</v>
      </c>
      <c r="F7314">
        <v>0</v>
      </c>
      <c r="G7314">
        <v>100</v>
      </c>
    </row>
    <row r="7315" spans="1:7" x14ac:dyDescent="0.4">
      <c r="A7315" s="1">
        <v>43994</v>
      </c>
      <c r="B7315" t="s">
        <v>18</v>
      </c>
      <c r="C7315" t="s">
        <v>71</v>
      </c>
      <c r="D7315" t="str">
        <f>TRIM(COVID_STATE[[#This Row],[ REGION_HOLD]])</f>
        <v>South</v>
      </c>
      <c r="E7315">
        <v>439</v>
      </c>
      <c r="F7315">
        <v>25</v>
      </c>
      <c r="G7315">
        <v>2900</v>
      </c>
    </row>
    <row r="7316" spans="1:7" x14ac:dyDescent="0.4">
      <c r="A7316" s="1">
        <v>43994</v>
      </c>
      <c r="B7316" t="s">
        <v>4</v>
      </c>
      <c r="C7316" t="s">
        <v>74</v>
      </c>
      <c r="D7316" t="str">
        <f>TRIM(COVID_STATE[[#This Row],[ REGION_HOLD]])</f>
        <v>Northeast</v>
      </c>
      <c r="E7316">
        <v>392</v>
      </c>
      <c r="F7316">
        <v>46</v>
      </c>
      <c r="G7316">
        <v>7538</v>
      </c>
    </row>
    <row r="7317" spans="1:7" x14ac:dyDescent="0.4">
      <c r="A7317" s="1">
        <v>43994</v>
      </c>
      <c r="B7317" t="s">
        <v>37</v>
      </c>
      <c r="C7317" t="s">
        <v>75</v>
      </c>
      <c r="D7317" t="str">
        <f>TRIM(COVID_STATE[[#This Row],[ REGION_HOLD]])</f>
        <v>Midwest</v>
      </c>
      <c r="E7317">
        <v>254</v>
      </c>
      <c r="F7317">
        <v>9</v>
      </c>
      <c r="G7317">
        <v>5994</v>
      </c>
    </row>
    <row r="7318" spans="1:7" x14ac:dyDescent="0.4">
      <c r="A7318" s="1">
        <v>43994</v>
      </c>
      <c r="B7318" t="s">
        <v>24</v>
      </c>
      <c r="C7318" t="s">
        <v>75</v>
      </c>
      <c r="D7318" t="str">
        <f>TRIM(COVID_STATE[[#This Row],[ REGION_HOLD]])</f>
        <v>Midwest</v>
      </c>
      <c r="E7318">
        <v>479</v>
      </c>
      <c r="F7318">
        <v>25</v>
      </c>
      <c r="G7318">
        <v>1305</v>
      </c>
    </row>
    <row r="7319" spans="1:7" x14ac:dyDescent="0.4">
      <c r="A7319" s="1">
        <v>43994</v>
      </c>
      <c r="B7319" t="s">
        <v>41</v>
      </c>
      <c r="C7319" t="s">
        <v>71</v>
      </c>
      <c r="D7319" t="str">
        <f>TRIM(COVID_STATE[[#This Row],[ REGION_HOLD]])</f>
        <v>South</v>
      </c>
      <c r="E7319">
        <v>608</v>
      </c>
      <c r="F7319">
        <v>13</v>
      </c>
      <c r="G7319">
        <v>881</v>
      </c>
    </row>
    <row r="7320" spans="1:7" x14ac:dyDescent="0.4">
      <c r="A7320" s="1">
        <v>43994</v>
      </c>
      <c r="B7320" t="s">
        <v>30</v>
      </c>
      <c r="C7320" t="s">
        <v>75</v>
      </c>
      <c r="D7320" t="str">
        <f>TRIM(COVID_STATE[[#This Row],[ REGION_HOLD]])</f>
        <v>Midwest</v>
      </c>
      <c r="E7320">
        <v>187</v>
      </c>
      <c r="F7320">
        <v>11</v>
      </c>
      <c r="G7320">
        <v>884</v>
      </c>
    </row>
    <row r="7321" spans="1:7" x14ac:dyDescent="0.4">
      <c r="A7321" s="1">
        <v>43994</v>
      </c>
      <c r="B7321" t="s">
        <v>49</v>
      </c>
      <c r="C7321" t="s">
        <v>73</v>
      </c>
      <c r="D7321" t="str">
        <f>TRIM(COVID_STATE[[#This Row],[ REGION_HOLD]])</f>
        <v>West</v>
      </c>
      <c r="E7321">
        <v>10</v>
      </c>
      <c r="F7321">
        <v>0</v>
      </c>
      <c r="G7321">
        <v>18</v>
      </c>
    </row>
    <row r="7322" spans="1:7" x14ac:dyDescent="0.4">
      <c r="A7322" s="1">
        <v>43994</v>
      </c>
      <c r="B7322" t="s">
        <v>7</v>
      </c>
      <c r="C7322" t="s">
        <v>75</v>
      </c>
      <c r="D7322" t="str">
        <f>TRIM(COVID_STATE[[#This Row],[ REGION_HOLD]])</f>
        <v>Midwest</v>
      </c>
      <c r="E7322">
        <v>198</v>
      </c>
      <c r="F7322">
        <v>4</v>
      </c>
      <c r="G7322">
        <v>221</v>
      </c>
    </row>
    <row r="7323" spans="1:7" x14ac:dyDescent="0.4">
      <c r="A7323" s="1">
        <v>43994</v>
      </c>
      <c r="B7323" t="s">
        <v>19</v>
      </c>
      <c r="C7323" t="s">
        <v>73</v>
      </c>
      <c r="D7323" t="str">
        <f>TRIM(COVID_STATE[[#This Row],[ REGION_HOLD]])</f>
        <v>West</v>
      </c>
      <c r="E7323">
        <v>240</v>
      </c>
      <c r="F7323">
        <v>2</v>
      </c>
      <c r="G7323">
        <v>462</v>
      </c>
    </row>
    <row r="7324" spans="1:7" x14ac:dyDescent="0.4">
      <c r="A7324" s="1">
        <v>43994</v>
      </c>
      <c r="B7324" t="s">
        <v>14</v>
      </c>
      <c r="C7324" t="s">
        <v>74</v>
      </c>
      <c r="D7324" t="str">
        <f>TRIM(COVID_STATE[[#This Row],[ REGION_HOLD]])</f>
        <v>Northeast</v>
      </c>
      <c r="E7324">
        <v>42</v>
      </c>
      <c r="F7324">
        <v>7</v>
      </c>
      <c r="G7324">
        <v>315</v>
      </c>
    </row>
    <row r="7325" spans="1:7" x14ac:dyDescent="0.4">
      <c r="A7325" s="1">
        <v>43994</v>
      </c>
      <c r="B7325" t="s">
        <v>16</v>
      </c>
      <c r="C7325" t="s">
        <v>74</v>
      </c>
      <c r="D7325" t="str">
        <f>TRIM(COVID_STATE[[#This Row],[ REGION_HOLD]])</f>
        <v>Northeast</v>
      </c>
      <c r="E7325">
        <v>348</v>
      </c>
      <c r="F7325">
        <v>46</v>
      </c>
      <c r="G7325">
        <v>12489</v>
      </c>
    </row>
    <row r="7326" spans="1:7" x14ac:dyDescent="0.4">
      <c r="A7326" s="1">
        <v>43994</v>
      </c>
      <c r="B7326" t="s">
        <v>42</v>
      </c>
      <c r="C7326" t="s">
        <v>73</v>
      </c>
      <c r="D7326" t="str">
        <f>TRIM(COVID_STATE[[#This Row],[ REGION_HOLD]])</f>
        <v>West</v>
      </c>
      <c r="E7326">
        <v>158</v>
      </c>
      <c r="F7326">
        <v>5</v>
      </c>
      <c r="G7326">
        <v>426</v>
      </c>
    </row>
    <row r="7327" spans="1:7" x14ac:dyDescent="0.4">
      <c r="A7327" s="1">
        <v>43994</v>
      </c>
      <c r="B7327" t="s">
        <v>11</v>
      </c>
      <c r="C7327" t="s">
        <v>74</v>
      </c>
      <c r="D7327" t="str">
        <f>TRIM(COVID_STATE[[#This Row],[ REGION_HOLD]])</f>
        <v>Northeast</v>
      </c>
      <c r="E7327">
        <v>821</v>
      </c>
      <c r="F7327">
        <v>80</v>
      </c>
      <c r="G7327">
        <v>30511</v>
      </c>
    </row>
    <row r="7328" spans="1:7" x14ac:dyDescent="0.4">
      <c r="A7328" s="1">
        <v>43994</v>
      </c>
      <c r="B7328" t="s">
        <v>15</v>
      </c>
      <c r="C7328" t="s">
        <v>71</v>
      </c>
      <c r="D7328" t="str">
        <f>TRIM(COVID_STATE[[#This Row],[ REGION_HOLD]])</f>
        <v>South</v>
      </c>
      <c r="E7328">
        <v>1732</v>
      </c>
      <c r="F7328">
        <v>14</v>
      </c>
      <c r="G7328">
        <v>1128</v>
      </c>
    </row>
    <row r="7329" spans="1:7" x14ac:dyDescent="0.4">
      <c r="A7329" s="1">
        <v>43994</v>
      </c>
      <c r="B7329" t="s">
        <v>43</v>
      </c>
      <c r="C7329" t="s">
        <v>75</v>
      </c>
      <c r="D7329" t="str">
        <f>TRIM(COVID_STATE[[#This Row],[ REGION_HOLD]])</f>
        <v>Midwest</v>
      </c>
      <c r="E7329">
        <v>36</v>
      </c>
      <c r="F7329">
        <v>0</v>
      </c>
      <c r="G7329">
        <v>77</v>
      </c>
    </row>
    <row r="7330" spans="1:7" x14ac:dyDescent="0.4">
      <c r="A7330" s="1">
        <v>43994</v>
      </c>
      <c r="B7330" t="s">
        <v>36</v>
      </c>
      <c r="C7330" t="s">
        <v>75</v>
      </c>
      <c r="D7330" t="str">
        <f>TRIM(COVID_STATE[[#This Row],[ REGION_HOLD]])</f>
        <v>Midwest</v>
      </c>
      <c r="E7330">
        <v>420</v>
      </c>
      <c r="F7330">
        <v>18</v>
      </c>
      <c r="G7330">
        <v>2508</v>
      </c>
    </row>
    <row r="7331" spans="1:7" x14ac:dyDescent="0.4">
      <c r="A7331" s="1">
        <v>43994</v>
      </c>
      <c r="B7331" t="s">
        <v>25</v>
      </c>
      <c r="C7331" t="s">
        <v>71</v>
      </c>
      <c r="D7331" t="str">
        <f>TRIM(COVID_STATE[[#This Row],[ REGION_HOLD]])</f>
        <v>South</v>
      </c>
      <c r="E7331">
        <v>222</v>
      </c>
      <c r="F7331">
        <v>2</v>
      </c>
      <c r="G7331">
        <v>359</v>
      </c>
    </row>
    <row r="7332" spans="1:7" x14ac:dyDescent="0.4">
      <c r="A7332" s="1">
        <v>43994</v>
      </c>
      <c r="B7332" t="s">
        <v>9</v>
      </c>
      <c r="C7332" t="s">
        <v>73</v>
      </c>
      <c r="D7332" t="str">
        <f>TRIM(COVID_STATE[[#This Row],[ REGION_HOLD]])</f>
        <v>West</v>
      </c>
      <c r="E7332">
        <v>136</v>
      </c>
      <c r="F7332">
        <v>3</v>
      </c>
      <c r="G7332">
        <v>174</v>
      </c>
    </row>
    <row r="7333" spans="1:7" x14ac:dyDescent="0.4">
      <c r="A7333" s="1">
        <v>43994</v>
      </c>
      <c r="B7333" t="s">
        <v>26</v>
      </c>
      <c r="C7333" t="s">
        <v>74</v>
      </c>
      <c r="D7333" t="str">
        <f>TRIM(COVID_STATE[[#This Row],[ REGION_HOLD]])</f>
        <v>Northeast</v>
      </c>
      <c r="E7333">
        <v>634</v>
      </c>
      <c r="F7333">
        <v>42</v>
      </c>
      <c r="G7333">
        <v>6229</v>
      </c>
    </row>
    <row r="7334" spans="1:7" x14ac:dyDescent="0.4">
      <c r="A7334" s="1">
        <v>43994</v>
      </c>
      <c r="B7334" t="s">
        <v>12</v>
      </c>
      <c r="C7334" t="s">
        <v>74</v>
      </c>
      <c r="D7334" t="str">
        <f>TRIM(COVID_STATE[[#This Row],[ REGION_HOLD]])</f>
        <v>Northeast</v>
      </c>
      <c r="E7334">
        <v>85</v>
      </c>
      <c r="F7334">
        <v>10</v>
      </c>
      <c r="G7334">
        <v>833</v>
      </c>
    </row>
    <row r="7335" spans="1:7" x14ac:dyDescent="0.4">
      <c r="A7335" s="1">
        <v>43994</v>
      </c>
      <c r="B7335" t="s">
        <v>27</v>
      </c>
      <c r="C7335" t="s">
        <v>71</v>
      </c>
      <c r="D7335" t="str">
        <f>TRIM(COVID_STATE[[#This Row],[ REGION_HOLD]])</f>
        <v>South</v>
      </c>
      <c r="E7335">
        <v>729</v>
      </c>
      <c r="F7335">
        <v>5</v>
      </c>
      <c r="G7335">
        <v>593</v>
      </c>
    </row>
    <row r="7336" spans="1:7" x14ac:dyDescent="0.4">
      <c r="A7336" s="1">
        <v>43994</v>
      </c>
      <c r="B7336" t="s">
        <v>38</v>
      </c>
      <c r="C7336" t="s">
        <v>75</v>
      </c>
      <c r="D7336" t="str">
        <f>TRIM(COVID_STATE[[#This Row],[ REGION_HOLD]])</f>
        <v>Midwest</v>
      </c>
      <c r="E7336">
        <v>77</v>
      </c>
      <c r="F7336">
        <v>1</v>
      </c>
      <c r="G7336">
        <v>74</v>
      </c>
    </row>
    <row r="7337" spans="1:7" x14ac:dyDescent="0.4">
      <c r="A7337" s="1">
        <v>43994</v>
      </c>
      <c r="B7337" t="s">
        <v>20</v>
      </c>
      <c r="C7337" t="s">
        <v>71</v>
      </c>
      <c r="D7337" t="str">
        <f>TRIM(COVID_STATE[[#This Row],[ REGION_HOLD]])</f>
        <v>South</v>
      </c>
      <c r="E7337">
        <v>452</v>
      </c>
      <c r="F7337">
        <v>20</v>
      </c>
      <c r="G7337">
        <v>461</v>
      </c>
    </row>
    <row r="7338" spans="1:7" x14ac:dyDescent="0.4">
      <c r="A7338" s="1">
        <v>43994</v>
      </c>
      <c r="B7338" t="s">
        <v>6</v>
      </c>
      <c r="C7338" t="s">
        <v>71</v>
      </c>
      <c r="D7338" t="str">
        <f>TRIM(COVID_STATE[[#This Row],[ REGION_HOLD]])</f>
        <v>South</v>
      </c>
      <c r="E7338">
        <v>2259</v>
      </c>
      <c r="F7338">
        <v>23</v>
      </c>
      <c r="G7338">
        <v>1965</v>
      </c>
    </row>
    <row r="7339" spans="1:7" x14ac:dyDescent="0.4">
      <c r="A7339" s="1">
        <v>43994</v>
      </c>
      <c r="B7339" t="s">
        <v>8</v>
      </c>
      <c r="C7339" t="s">
        <v>73</v>
      </c>
      <c r="D7339" t="str">
        <f>TRIM(COVID_STATE[[#This Row],[ REGION_HOLD]])</f>
        <v>West</v>
      </c>
      <c r="E7339">
        <v>315</v>
      </c>
      <c r="F7339">
        <v>8</v>
      </c>
      <c r="G7339">
        <v>139</v>
      </c>
    </row>
    <row r="7340" spans="1:7" x14ac:dyDescent="0.4">
      <c r="A7340" s="1">
        <v>43994</v>
      </c>
      <c r="B7340" t="s">
        <v>31</v>
      </c>
      <c r="C7340" t="s">
        <v>74</v>
      </c>
      <c r="D7340" t="str">
        <f>TRIM(COVID_STATE[[#This Row],[ REGION_HOLD]])</f>
        <v>Northeast</v>
      </c>
      <c r="E7340">
        <v>9</v>
      </c>
      <c r="F7340">
        <v>0</v>
      </c>
      <c r="G7340">
        <v>55</v>
      </c>
    </row>
    <row r="7341" spans="1:7" x14ac:dyDescent="0.4">
      <c r="A7341" s="1">
        <v>43994</v>
      </c>
      <c r="B7341" t="s">
        <v>32</v>
      </c>
      <c r="C7341" t="s">
        <v>71</v>
      </c>
      <c r="D7341" t="str">
        <f>TRIM(COVID_STATE[[#This Row],[ REGION_HOLD]])</f>
        <v>South</v>
      </c>
      <c r="E7341">
        <v>564</v>
      </c>
      <c r="F7341">
        <v>14</v>
      </c>
      <c r="G7341">
        <v>1534</v>
      </c>
    </row>
    <row r="7342" spans="1:7" x14ac:dyDescent="0.4">
      <c r="A7342" s="1">
        <v>43994</v>
      </c>
      <c r="B7342" t="s">
        <v>0</v>
      </c>
      <c r="C7342" t="s">
        <v>73</v>
      </c>
      <c r="D7342" t="str">
        <f>TRIM(COVID_STATE[[#This Row],[ REGION_HOLD]])</f>
        <v>West</v>
      </c>
      <c r="E7342">
        <v>404</v>
      </c>
      <c r="F7342">
        <v>9</v>
      </c>
      <c r="G7342">
        <v>1207</v>
      </c>
    </row>
    <row r="7343" spans="1:7" x14ac:dyDescent="0.4">
      <c r="A7343" s="1">
        <v>43994</v>
      </c>
      <c r="B7343" t="s">
        <v>50</v>
      </c>
      <c r="C7343" t="s">
        <v>71</v>
      </c>
      <c r="D7343" t="str">
        <f>TRIM(COVID_STATE[[#This Row],[ REGION_HOLD]])</f>
        <v>South</v>
      </c>
      <c r="E7343">
        <v>32</v>
      </c>
      <c r="F7343">
        <v>2</v>
      </c>
      <c r="G7343">
        <v>88</v>
      </c>
    </row>
    <row r="7344" spans="1:7" x14ac:dyDescent="0.4">
      <c r="A7344" s="1">
        <v>43994</v>
      </c>
      <c r="B7344" t="s">
        <v>5</v>
      </c>
      <c r="C7344" t="s">
        <v>75</v>
      </c>
      <c r="D7344" t="str">
        <f>TRIM(COVID_STATE[[#This Row],[ REGION_HOLD]])</f>
        <v>Midwest</v>
      </c>
      <c r="E7344">
        <v>322</v>
      </c>
      <c r="F7344">
        <v>7</v>
      </c>
      <c r="G7344">
        <v>698</v>
      </c>
    </row>
    <row r="7345" spans="1:7" x14ac:dyDescent="0.4">
      <c r="A7345" s="1">
        <v>43994</v>
      </c>
      <c r="B7345" t="s">
        <v>44</v>
      </c>
      <c r="C7345" t="s">
        <v>73</v>
      </c>
      <c r="D7345" t="str">
        <f>TRIM(COVID_STATE[[#This Row],[ REGION_HOLD]])</f>
        <v>West</v>
      </c>
      <c r="E7345">
        <v>18</v>
      </c>
      <c r="F7345">
        <v>0</v>
      </c>
      <c r="G7345">
        <v>18</v>
      </c>
    </row>
    <row r="7346" spans="1:7" x14ac:dyDescent="0.4">
      <c r="A7346" s="1">
        <v>43995</v>
      </c>
      <c r="B7346" t="s">
        <v>47</v>
      </c>
      <c r="C7346" t="s">
        <v>71</v>
      </c>
      <c r="D7346" t="str">
        <f>TRIM(COVID_STATE[[#This Row],[ REGION_HOLD]])</f>
        <v>South</v>
      </c>
      <c r="E7346">
        <v>891</v>
      </c>
      <c r="F7346">
        <v>4</v>
      </c>
      <c r="G7346">
        <v>773</v>
      </c>
    </row>
    <row r="7347" spans="1:7" x14ac:dyDescent="0.4">
      <c r="A7347" s="1">
        <v>43995</v>
      </c>
      <c r="B7347" t="s">
        <v>45</v>
      </c>
      <c r="C7347" t="s">
        <v>73</v>
      </c>
      <c r="D7347" t="str">
        <f>TRIM(COVID_STATE[[#This Row],[ REGION_HOLD]])</f>
        <v>West</v>
      </c>
      <c r="E7347">
        <v>34</v>
      </c>
      <c r="F7347">
        <v>0</v>
      </c>
      <c r="G7347">
        <v>10</v>
      </c>
    </row>
    <row r="7348" spans="1:7" x14ac:dyDescent="0.4">
      <c r="A7348" s="1">
        <v>43995</v>
      </c>
      <c r="B7348" t="s">
        <v>3</v>
      </c>
      <c r="C7348" t="s">
        <v>73</v>
      </c>
      <c r="D7348" t="str">
        <f>TRIM(COVID_STATE[[#This Row],[ REGION_HOLD]])</f>
        <v>West</v>
      </c>
      <c r="E7348">
        <v>1606</v>
      </c>
      <c r="F7348">
        <v>33</v>
      </c>
      <c r="G7348">
        <v>1190</v>
      </c>
    </row>
    <row r="7349" spans="1:7" x14ac:dyDescent="0.4">
      <c r="A7349" s="1">
        <v>43995</v>
      </c>
      <c r="B7349" t="s">
        <v>39</v>
      </c>
      <c r="C7349" t="s">
        <v>71</v>
      </c>
      <c r="D7349" t="str">
        <f>TRIM(COVID_STATE[[#This Row],[ REGION_HOLD]])</f>
        <v>South</v>
      </c>
      <c r="E7349">
        <v>548</v>
      </c>
      <c r="F7349">
        <v>1</v>
      </c>
      <c r="G7349">
        <v>177</v>
      </c>
    </row>
    <row r="7350" spans="1:7" x14ac:dyDescent="0.4">
      <c r="A7350" s="1">
        <v>43995</v>
      </c>
      <c r="B7350" t="s">
        <v>2</v>
      </c>
      <c r="C7350" t="s">
        <v>73</v>
      </c>
      <c r="D7350" t="str">
        <f>TRIM(COVID_STATE[[#This Row],[ REGION_HOLD]])</f>
        <v>West</v>
      </c>
      <c r="E7350">
        <v>3149</v>
      </c>
      <c r="F7350">
        <v>73</v>
      </c>
      <c r="G7350">
        <v>5059</v>
      </c>
    </row>
    <row r="7351" spans="1:7" x14ac:dyDescent="0.4">
      <c r="A7351" s="1">
        <v>43995</v>
      </c>
      <c r="B7351" t="s">
        <v>17</v>
      </c>
      <c r="C7351" t="s">
        <v>73</v>
      </c>
      <c r="D7351" t="str">
        <f>TRIM(COVID_STATE[[#This Row],[ REGION_HOLD]])</f>
        <v>West</v>
      </c>
      <c r="E7351">
        <v>195</v>
      </c>
      <c r="F7351">
        <v>3</v>
      </c>
      <c r="G7351">
        <v>1598</v>
      </c>
    </row>
    <row r="7352" spans="1:7" x14ac:dyDescent="0.4">
      <c r="A7352" s="1">
        <v>43995</v>
      </c>
      <c r="B7352" t="s">
        <v>33</v>
      </c>
      <c r="C7352" t="s">
        <v>74</v>
      </c>
      <c r="D7352" t="str">
        <f>TRIM(COVID_STATE[[#This Row],[ REGION_HOLD]])</f>
        <v>Northeast</v>
      </c>
      <c r="E7352">
        <v>305</v>
      </c>
      <c r="F7352">
        <v>27</v>
      </c>
      <c r="G7352">
        <v>4186</v>
      </c>
    </row>
    <row r="7353" spans="1:7" x14ac:dyDescent="0.4">
      <c r="A7353" s="1">
        <v>43995</v>
      </c>
      <c r="B7353" t="s">
        <v>40</v>
      </c>
      <c r="C7353" t="s">
        <v>71</v>
      </c>
      <c r="D7353" t="str">
        <f>TRIM(COVID_STATE[[#This Row],[ REGION_HOLD]])</f>
        <v>South</v>
      </c>
      <c r="E7353">
        <v>56</v>
      </c>
      <c r="F7353">
        <v>5</v>
      </c>
      <c r="G7353">
        <v>419</v>
      </c>
    </row>
    <row r="7354" spans="1:7" x14ac:dyDescent="0.4">
      <c r="A7354" s="1">
        <v>43995</v>
      </c>
      <c r="B7354" t="s">
        <v>28</v>
      </c>
      <c r="C7354" t="s">
        <v>71</v>
      </c>
      <c r="D7354" t="str">
        <f>TRIM(COVID_STATE[[#This Row],[ REGION_HOLD]])</f>
        <v>South</v>
      </c>
      <c r="E7354">
        <v>55</v>
      </c>
      <c r="F7354">
        <v>5</v>
      </c>
      <c r="G7354">
        <v>511</v>
      </c>
    </row>
    <row r="7355" spans="1:7" x14ac:dyDescent="0.4">
      <c r="A7355" s="1">
        <v>43995</v>
      </c>
      <c r="B7355" t="s">
        <v>10</v>
      </c>
      <c r="C7355" t="s">
        <v>71</v>
      </c>
      <c r="D7355" t="str">
        <f>TRIM(COVID_STATE[[#This Row],[ REGION_HOLD]])</f>
        <v>South</v>
      </c>
      <c r="E7355">
        <v>2581</v>
      </c>
      <c r="F7355">
        <v>48</v>
      </c>
      <c r="G7355">
        <v>2924</v>
      </c>
    </row>
    <row r="7356" spans="1:7" x14ac:dyDescent="0.4">
      <c r="A7356" s="1">
        <v>43995</v>
      </c>
      <c r="B7356" t="s">
        <v>13</v>
      </c>
      <c r="C7356" t="s">
        <v>71</v>
      </c>
      <c r="D7356" t="str">
        <f>TRIM(COVID_STATE[[#This Row],[ REGION_HOLD]])</f>
        <v>South</v>
      </c>
      <c r="E7356">
        <v>977</v>
      </c>
      <c r="F7356">
        <v>27</v>
      </c>
      <c r="G7356">
        <v>2411</v>
      </c>
    </row>
    <row r="7357" spans="1:7" x14ac:dyDescent="0.4">
      <c r="A7357" s="1">
        <v>43995</v>
      </c>
      <c r="B7357" t="s">
        <v>21</v>
      </c>
      <c r="C7357" t="s">
        <v>73</v>
      </c>
      <c r="D7357" t="str">
        <f>TRIM(COVID_STATE[[#This Row],[ REGION_HOLD]])</f>
        <v>West</v>
      </c>
      <c r="E7357">
        <v>17</v>
      </c>
      <c r="F7357">
        <v>0</v>
      </c>
      <c r="G7357">
        <v>17</v>
      </c>
    </row>
    <row r="7358" spans="1:7" x14ac:dyDescent="0.4">
      <c r="A7358" s="1">
        <v>43995</v>
      </c>
      <c r="B7358" t="s">
        <v>48</v>
      </c>
      <c r="C7358" t="s">
        <v>73</v>
      </c>
      <c r="D7358" t="str">
        <f>TRIM(COVID_STATE[[#This Row],[ REGION_HOLD]])</f>
        <v>West</v>
      </c>
      <c r="E7358">
        <v>45</v>
      </c>
      <c r="F7358">
        <v>0</v>
      </c>
      <c r="G7358">
        <v>87</v>
      </c>
    </row>
    <row r="7359" spans="1:7" x14ac:dyDescent="0.4">
      <c r="A7359" s="1">
        <v>43995</v>
      </c>
      <c r="B7359" t="s">
        <v>1</v>
      </c>
      <c r="C7359" t="s">
        <v>75</v>
      </c>
      <c r="D7359" t="str">
        <f>TRIM(COVID_STATE[[#This Row],[ REGION_HOLD]])</f>
        <v>Midwest</v>
      </c>
      <c r="E7359">
        <v>628</v>
      </c>
      <c r="F7359">
        <v>22</v>
      </c>
      <c r="G7359">
        <v>6491</v>
      </c>
    </row>
    <row r="7360" spans="1:7" x14ac:dyDescent="0.4">
      <c r="A7360" s="1">
        <v>43995</v>
      </c>
      <c r="B7360" t="s">
        <v>22</v>
      </c>
      <c r="C7360" t="s">
        <v>75</v>
      </c>
      <c r="D7360" t="str">
        <f>TRIM(COVID_STATE[[#This Row],[ REGION_HOLD]])</f>
        <v>Midwest</v>
      </c>
      <c r="E7360">
        <v>421</v>
      </c>
      <c r="F7360">
        <v>17</v>
      </c>
      <c r="G7360">
        <v>2413</v>
      </c>
    </row>
    <row r="7361" spans="1:7" x14ac:dyDescent="0.4">
      <c r="A7361" s="1">
        <v>43995</v>
      </c>
      <c r="B7361" t="s">
        <v>34</v>
      </c>
      <c r="C7361" t="s">
        <v>75</v>
      </c>
      <c r="D7361" t="str">
        <f>TRIM(COVID_STATE[[#This Row],[ REGION_HOLD]])</f>
        <v>Midwest</v>
      </c>
      <c r="E7361">
        <v>337</v>
      </c>
      <c r="F7361">
        <v>1</v>
      </c>
      <c r="G7361">
        <v>651</v>
      </c>
    </row>
    <row r="7362" spans="1:7" x14ac:dyDescent="0.4">
      <c r="A7362" s="1">
        <v>43995</v>
      </c>
      <c r="B7362" t="s">
        <v>29</v>
      </c>
      <c r="C7362" t="s">
        <v>75</v>
      </c>
      <c r="D7362" t="str">
        <f>TRIM(COVID_STATE[[#This Row],[ REGION_HOLD]])</f>
        <v>Midwest</v>
      </c>
      <c r="E7362">
        <v>43</v>
      </c>
      <c r="F7362">
        <v>1</v>
      </c>
      <c r="G7362">
        <v>244</v>
      </c>
    </row>
    <row r="7363" spans="1:7" x14ac:dyDescent="0.4">
      <c r="A7363" s="1">
        <v>43995</v>
      </c>
      <c r="B7363" t="s">
        <v>23</v>
      </c>
      <c r="C7363" t="s">
        <v>71</v>
      </c>
      <c r="D7363" t="str">
        <f>TRIM(COVID_STATE[[#This Row],[ REGION_HOLD]])</f>
        <v>South</v>
      </c>
      <c r="E7363">
        <v>253</v>
      </c>
      <c r="F7363">
        <v>2</v>
      </c>
      <c r="G7363">
        <v>527</v>
      </c>
    </row>
    <row r="7364" spans="1:7" x14ac:dyDescent="0.4">
      <c r="A7364" s="1">
        <v>43995</v>
      </c>
      <c r="B7364" t="s">
        <v>35</v>
      </c>
      <c r="C7364" t="s">
        <v>71</v>
      </c>
      <c r="D7364" t="str">
        <f>TRIM(COVID_STATE[[#This Row],[ REGION_HOLD]])</f>
        <v>South</v>
      </c>
      <c r="E7364">
        <v>1288</v>
      </c>
      <c r="F7364">
        <v>8</v>
      </c>
      <c r="G7364">
        <v>3004</v>
      </c>
    </row>
    <row r="7365" spans="1:7" x14ac:dyDescent="0.4">
      <c r="A7365" s="1">
        <v>43995</v>
      </c>
      <c r="B7365" t="s">
        <v>46</v>
      </c>
      <c r="C7365" t="s">
        <v>74</v>
      </c>
      <c r="D7365" t="str">
        <f>TRIM(COVID_STATE[[#This Row],[ REGION_HOLD]])</f>
        <v>Northeast</v>
      </c>
      <c r="E7365">
        <v>36</v>
      </c>
      <c r="F7365">
        <v>0</v>
      </c>
      <c r="G7365">
        <v>100</v>
      </c>
    </row>
    <row r="7366" spans="1:7" x14ac:dyDescent="0.4">
      <c r="A7366" s="1">
        <v>43995</v>
      </c>
      <c r="B7366" t="s">
        <v>18</v>
      </c>
      <c r="C7366" t="s">
        <v>71</v>
      </c>
      <c r="D7366" t="str">
        <f>TRIM(COVID_STATE[[#This Row],[ REGION_HOLD]])</f>
        <v>South</v>
      </c>
      <c r="E7366">
        <v>673</v>
      </c>
      <c r="F7366">
        <v>26</v>
      </c>
      <c r="G7366">
        <v>2926</v>
      </c>
    </row>
    <row r="7367" spans="1:7" x14ac:dyDescent="0.4">
      <c r="A7367" s="1">
        <v>43995</v>
      </c>
      <c r="B7367" t="s">
        <v>4</v>
      </c>
      <c r="C7367" t="s">
        <v>74</v>
      </c>
      <c r="D7367" t="str">
        <f>TRIM(COVID_STATE[[#This Row],[ REGION_HOLD]])</f>
        <v>Northeast</v>
      </c>
      <c r="E7367">
        <v>336</v>
      </c>
      <c r="F7367">
        <v>38</v>
      </c>
      <c r="G7367">
        <v>7576</v>
      </c>
    </row>
    <row r="7368" spans="1:7" x14ac:dyDescent="0.4">
      <c r="A7368" s="1">
        <v>43995</v>
      </c>
      <c r="B7368" t="s">
        <v>37</v>
      </c>
      <c r="C7368" t="s">
        <v>75</v>
      </c>
      <c r="D7368" t="str">
        <f>TRIM(COVID_STATE[[#This Row],[ REGION_HOLD]])</f>
        <v>Midwest</v>
      </c>
      <c r="E7368">
        <v>143</v>
      </c>
      <c r="F7368">
        <v>23</v>
      </c>
      <c r="G7368">
        <v>6017</v>
      </c>
    </row>
    <row r="7369" spans="1:7" x14ac:dyDescent="0.4">
      <c r="A7369" s="1">
        <v>43995</v>
      </c>
      <c r="B7369" t="s">
        <v>24</v>
      </c>
      <c r="C7369" t="s">
        <v>75</v>
      </c>
      <c r="D7369" t="str">
        <f>TRIM(COVID_STATE[[#This Row],[ REGION_HOLD]])</f>
        <v>Midwest</v>
      </c>
      <c r="E7369">
        <v>377</v>
      </c>
      <c r="F7369">
        <v>9</v>
      </c>
      <c r="G7369">
        <v>1314</v>
      </c>
    </row>
    <row r="7370" spans="1:7" x14ac:dyDescent="0.4">
      <c r="A7370" s="1">
        <v>43995</v>
      </c>
      <c r="B7370" t="s">
        <v>41</v>
      </c>
      <c r="C7370" t="s">
        <v>71</v>
      </c>
      <c r="D7370" t="str">
        <f>TRIM(COVID_STATE[[#This Row],[ REGION_HOLD]])</f>
        <v>South</v>
      </c>
      <c r="E7370">
        <v>257</v>
      </c>
      <c r="F7370">
        <v>8</v>
      </c>
      <c r="G7370">
        <v>889</v>
      </c>
    </row>
    <row r="7371" spans="1:7" x14ac:dyDescent="0.4">
      <c r="A7371" s="1">
        <v>43995</v>
      </c>
      <c r="B7371" t="s">
        <v>30</v>
      </c>
      <c r="C7371" t="s">
        <v>75</v>
      </c>
      <c r="D7371" t="str">
        <f>TRIM(COVID_STATE[[#This Row],[ REGION_HOLD]])</f>
        <v>Midwest</v>
      </c>
      <c r="E7371">
        <v>216</v>
      </c>
      <c r="F7371">
        <v>6</v>
      </c>
      <c r="G7371">
        <v>890</v>
      </c>
    </row>
    <row r="7372" spans="1:7" x14ac:dyDescent="0.4">
      <c r="A7372" s="1">
        <v>43995</v>
      </c>
      <c r="B7372" t="s">
        <v>49</v>
      </c>
      <c r="C7372" t="s">
        <v>73</v>
      </c>
      <c r="D7372" t="str">
        <f>TRIM(COVID_STATE[[#This Row],[ REGION_HOLD]])</f>
        <v>West</v>
      </c>
      <c r="E7372">
        <v>15</v>
      </c>
      <c r="F7372">
        <v>0</v>
      </c>
      <c r="G7372">
        <v>18</v>
      </c>
    </row>
    <row r="7373" spans="1:7" x14ac:dyDescent="0.4">
      <c r="A7373" s="1">
        <v>43995</v>
      </c>
      <c r="B7373" t="s">
        <v>7</v>
      </c>
      <c r="C7373" t="s">
        <v>75</v>
      </c>
      <c r="D7373" t="str">
        <f>TRIM(COVID_STATE[[#This Row],[ REGION_HOLD]])</f>
        <v>Midwest</v>
      </c>
      <c r="E7373">
        <v>121</v>
      </c>
      <c r="F7373">
        <v>0</v>
      </c>
      <c r="G7373">
        <v>221</v>
      </c>
    </row>
    <row r="7374" spans="1:7" x14ac:dyDescent="0.4">
      <c r="A7374" s="1">
        <v>43995</v>
      </c>
      <c r="B7374" t="s">
        <v>19</v>
      </c>
      <c r="C7374" t="s">
        <v>73</v>
      </c>
      <c r="D7374" t="str">
        <f>TRIM(COVID_STATE[[#This Row],[ REGION_HOLD]])</f>
        <v>West</v>
      </c>
      <c r="E7374">
        <v>288</v>
      </c>
      <c r="F7374">
        <v>1</v>
      </c>
      <c r="G7374">
        <v>463</v>
      </c>
    </row>
    <row r="7375" spans="1:7" x14ac:dyDescent="0.4">
      <c r="A7375" s="1">
        <v>43995</v>
      </c>
      <c r="B7375" t="s">
        <v>14</v>
      </c>
      <c r="C7375" t="s">
        <v>74</v>
      </c>
      <c r="D7375" t="str">
        <f>TRIM(COVID_STATE[[#This Row],[ REGION_HOLD]])</f>
        <v>Northeast</v>
      </c>
      <c r="E7375">
        <v>48</v>
      </c>
      <c r="F7375">
        <v>3</v>
      </c>
      <c r="G7375">
        <v>318</v>
      </c>
    </row>
    <row r="7376" spans="1:7" x14ac:dyDescent="0.4">
      <c r="A7376" s="1">
        <v>43995</v>
      </c>
      <c r="B7376" t="s">
        <v>16</v>
      </c>
      <c r="C7376" t="s">
        <v>74</v>
      </c>
      <c r="D7376" t="str">
        <f>TRIM(COVID_STATE[[#This Row],[ REGION_HOLD]])</f>
        <v>Northeast</v>
      </c>
      <c r="E7376">
        <v>441</v>
      </c>
      <c r="F7376">
        <v>100</v>
      </c>
      <c r="G7376">
        <v>12589</v>
      </c>
    </row>
    <row r="7377" spans="1:7" x14ac:dyDescent="0.4">
      <c r="A7377" s="1">
        <v>43995</v>
      </c>
      <c r="B7377" t="s">
        <v>42</v>
      </c>
      <c r="C7377" t="s">
        <v>73</v>
      </c>
      <c r="D7377" t="str">
        <f>TRIM(COVID_STATE[[#This Row],[ REGION_HOLD]])</f>
        <v>West</v>
      </c>
      <c r="E7377">
        <v>95</v>
      </c>
      <c r="F7377">
        <v>5</v>
      </c>
      <c r="G7377">
        <v>431</v>
      </c>
    </row>
    <row r="7378" spans="1:7" x14ac:dyDescent="0.4">
      <c r="A7378" s="1">
        <v>43995</v>
      </c>
      <c r="B7378" t="s">
        <v>11</v>
      </c>
      <c r="C7378" t="s">
        <v>74</v>
      </c>
      <c r="D7378" t="str">
        <f>TRIM(COVID_STATE[[#This Row],[ REGION_HOLD]])</f>
        <v>Northeast</v>
      </c>
      <c r="E7378">
        <v>912</v>
      </c>
      <c r="F7378">
        <v>54</v>
      </c>
      <c r="G7378">
        <v>30565</v>
      </c>
    </row>
    <row r="7379" spans="1:7" x14ac:dyDescent="0.4">
      <c r="A7379" s="1">
        <v>43995</v>
      </c>
      <c r="B7379" t="s">
        <v>15</v>
      </c>
      <c r="C7379" t="s">
        <v>71</v>
      </c>
      <c r="D7379" t="str">
        <f>TRIM(COVID_STATE[[#This Row],[ REGION_HOLD]])</f>
        <v>South</v>
      </c>
      <c r="E7379">
        <v>1444</v>
      </c>
      <c r="F7379">
        <v>7</v>
      </c>
      <c r="G7379">
        <v>1135</v>
      </c>
    </row>
    <row r="7380" spans="1:7" x14ac:dyDescent="0.4">
      <c r="A7380" s="1">
        <v>43995</v>
      </c>
      <c r="B7380" t="s">
        <v>43</v>
      </c>
      <c r="C7380" t="s">
        <v>75</v>
      </c>
      <c r="D7380" t="str">
        <f>TRIM(COVID_STATE[[#This Row],[ REGION_HOLD]])</f>
        <v>Midwest</v>
      </c>
      <c r="E7380">
        <v>42</v>
      </c>
      <c r="F7380">
        <v>0</v>
      </c>
      <c r="G7380">
        <v>77</v>
      </c>
    </row>
    <row r="7381" spans="1:7" x14ac:dyDescent="0.4">
      <c r="A7381" s="1">
        <v>43995</v>
      </c>
      <c r="B7381" t="s">
        <v>36</v>
      </c>
      <c r="C7381" t="s">
        <v>75</v>
      </c>
      <c r="D7381" t="str">
        <f>TRIM(COVID_STATE[[#This Row],[ REGION_HOLD]])</f>
        <v>Midwest</v>
      </c>
      <c r="E7381">
        <v>424</v>
      </c>
      <c r="F7381">
        <v>46</v>
      </c>
      <c r="G7381">
        <v>2554</v>
      </c>
    </row>
    <row r="7382" spans="1:7" x14ac:dyDescent="0.4">
      <c r="A7382" s="1">
        <v>43995</v>
      </c>
      <c r="B7382" t="s">
        <v>25</v>
      </c>
      <c r="C7382" t="s">
        <v>71</v>
      </c>
      <c r="D7382" t="str">
        <f>TRIM(COVID_STATE[[#This Row],[ REGION_HOLD]])</f>
        <v>South</v>
      </c>
      <c r="E7382">
        <v>225</v>
      </c>
      <c r="F7382">
        <v>0</v>
      </c>
      <c r="G7382">
        <v>359</v>
      </c>
    </row>
    <row r="7383" spans="1:7" x14ac:dyDescent="0.4">
      <c r="A7383" s="1">
        <v>43995</v>
      </c>
      <c r="B7383" t="s">
        <v>9</v>
      </c>
      <c r="C7383" t="s">
        <v>73</v>
      </c>
      <c r="D7383" t="str">
        <f>TRIM(COVID_STATE[[#This Row],[ REGION_HOLD]])</f>
        <v>West</v>
      </c>
      <c r="E7383">
        <v>155</v>
      </c>
      <c r="F7383">
        <v>1</v>
      </c>
      <c r="G7383">
        <v>175</v>
      </c>
    </row>
    <row r="7384" spans="1:7" x14ac:dyDescent="0.4">
      <c r="A7384" s="1">
        <v>43995</v>
      </c>
      <c r="B7384" t="s">
        <v>26</v>
      </c>
      <c r="C7384" t="s">
        <v>74</v>
      </c>
      <c r="D7384" t="str">
        <f>TRIM(COVID_STATE[[#This Row],[ REGION_HOLD]])</f>
        <v>Northeast</v>
      </c>
      <c r="E7384">
        <v>410</v>
      </c>
      <c r="F7384">
        <v>35</v>
      </c>
      <c r="G7384">
        <v>6264</v>
      </c>
    </row>
    <row r="7385" spans="1:7" x14ac:dyDescent="0.4">
      <c r="A7385" s="1">
        <v>43995</v>
      </c>
      <c r="B7385" t="s">
        <v>12</v>
      </c>
      <c r="C7385" t="s">
        <v>74</v>
      </c>
      <c r="D7385" t="str">
        <f>TRIM(COVID_STATE[[#This Row],[ REGION_HOLD]])</f>
        <v>Northeast</v>
      </c>
      <c r="E7385">
        <v>0</v>
      </c>
      <c r="F7385">
        <v>0</v>
      </c>
      <c r="G7385">
        <v>833</v>
      </c>
    </row>
    <row r="7386" spans="1:7" x14ac:dyDescent="0.4">
      <c r="A7386" s="1">
        <v>43995</v>
      </c>
      <c r="B7386" t="s">
        <v>27</v>
      </c>
      <c r="C7386" t="s">
        <v>71</v>
      </c>
      <c r="D7386" t="str">
        <f>TRIM(COVID_STATE[[#This Row],[ REGION_HOLD]])</f>
        <v>South</v>
      </c>
      <c r="E7386">
        <v>785</v>
      </c>
      <c r="F7386">
        <v>6</v>
      </c>
      <c r="G7386">
        <v>599</v>
      </c>
    </row>
    <row r="7387" spans="1:7" x14ac:dyDescent="0.4">
      <c r="A7387" s="1">
        <v>43995</v>
      </c>
      <c r="B7387" t="s">
        <v>38</v>
      </c>
      <c r="C7387" t="s">
        <v>75</v>
      </c>
      <c r="D7387" t="str">
        <f>TRIM(COVID_STATE[[#This Row],[ REGION_HOLD]])</f>
        <v>Midwest</v>
      </c>
      <c r="E7387">
        <v>91</v>
      </c>
      <c r="F7387">
        <v>1</v>
      </c>
      <c r="G7387">
        <v>75</v>
      </c>
    </row>
    <row r="7388" spans="1:7" x14ac:dyDescent="0.4">
      <c r="A7388" s="1">
        <v>43995</v>
      </c>
      <c r="B7388" t="s">
        <v>20</v>
      </c>
      <c r="C7388" t="s">
        <v>71</v>
      </c>
      <c r="D7388" t="str">
        <f>TRIM(COVID_STATE[[#This Row],[ REGION_HOLD]])</f>
        <v>South</v>
      </c>
      <c r="E7388">
        <v>398</v>
      </c>
      <c r="F7388">
        <v>4</v>
      </c>
      <c r="G7388">
        <v>465</v>
      </c>
    </row>
    <row r="7389" spans="1:7" x14ac:dyDescent="0.4">
      <c r="A7389" s="1">
        <v>43995</v>
      </c>
      <c r="B7389" t="s">
        <v>6</v>
      </c>
      <c r="C7389" t="s">
        <v>71</v>
      </c>
      <c r="D7389" t="str">
        <f>TRIM(COVID_STATE[[#This Row],[ REGION_HOLD]])</f>
        <v>South</v>
      </c>
      <c r="E7389">
        <v>2089</v>
      </c>
      <c r="F7389">
        <v>24</v>
      </c>
      <c r="G7389">
        <v>1989</v>
      </c>
    </row>
    <row r="7390" spans="1:7" x14ac:dyDescent="0.4">
      <c r="A7390" s="1">
        <v>43995</v>
      </c>
      <c r="B7390" t="s">
        <v>8</v>
      </c>
      <c r="C7390" t="s">
        <v>73</v>
      </c>
      <c r="D7390" t="str">
        <f>TRIM(COVID_STATE[[#This Row],[ REGION_HOLD]])</f>
        <v>West</v>
      </c>
      <c r="E7390">
        <v>380</v>
      </c>
      <c r="F7390">
        <v>0</v>
      </c>
      <c r="G7390">
        <v>139</v>
      </c>
    </row>
    <row r="7391" spans="1:7" x14ac:dyDescent="0.4">
      <c r="A7391" s="1">
        <v>43995</v>
      </c>
      <c r="B7391" t="s">
        <v>31</v>
      </c>
      <c r="C7391" t="s">
        <v>74</v>
      </c>
      <c r="D7391" t="str">
        <f>TRIM(COVID_STATE[[#This Row],[ REGION_HOLD]])</f>
        <v>Northeast</v>
      </c>
      <c r="E7391">
        <v>6</v>
      </c>
      <c r="F7391">
        <v>0</v>
      </c>
      <c r="G7391">
        <v>55</v>
      </c>
    </row>
    <row r="7392" spans="1:7" x14ac:dyDescent="0.4">
      <c r="A7392" s="1">
        <v>43995</v>
      </c>
      <c r="B7392" t="s">
        <v>32</v>
      </c>
      <c r="C7392" t="s">
        <v>71</v>
      </c>
      <c r="D7392" t="str">
        <f>TRIM(COVID_STATE[[#This Row],[ REGION_HOLD]])</f>
        <v>South</v>
      </c>
      <c r="E7392">
        <v>658</v>
      </c>
      <c r="F7392">
        <v>7</v>
      </c>
      <c r="G7392">
        <v>1541</v>
      </c>
    </row>
    <row r="7393" spans="1:7" x14ac:dyDescent="0.4">
      <c r="A7393" s="1">
        <v>43995</v>
      </c>
      <c r="B7393" t="s">
        <v>0</v>
      </c>
      <c r="C7393" t="s">
        <v>73</v>
      </c>
      <c r="D7393" t="str">
        <f>TRIM(COVID_STATE[[#This Row],[ REGION_HOLD]])</f>
        <v>West</v>
      </c>
      <c r="E7393">
        <v>344</v>
      </c>
      <c r="F7393">
        <v>9</v>
      </c>
      <c r="G7393">
        <v>1216</v>
      </c>
    </row>
    <row r="7394" spans="1:7" x14ac:dyDescent="0.4">
      <c r="A7394" s="1">
        <v>43995</v>
      </c>
      <c r="B7394" t="s">
        <v>50</v>
      </c>
      <c r="C7394" t="s">
        <v>71</v>
      </c>
      <c r="D7394" t="str">
        <f>TRIM(COVID_STATE[[#This Row],[ REGION_HOLD]])</f>
        <v>South</v>
      </c>
      <c r="E7394">
        <v>25</v>
      </c>
      <c r="F7394">
        <v>0</v>
      </c>
      <c r="G7394">
        <v>88</v>
      </c>
    </row>
    <row r="7395" spans="1:7" x14ac:dyDescent="0.4">
      <c r="A7395" s="1">
        <v>43995</v>
      </c>
      <c r="B7395" t="s">
        <v>5</v>
      </c>
      <c r="C7395" t="s">
        <v>75</v>
      </c>
      <c r="D7395" t="str">
        <f>TRIM(COVID_STATE[[#This Row],[ REGION_HOLD]])</f>
        <v>Midwest</v>
      </c>
      <c r="E7395">
        <v>293</v>
      </c>
      <c r="F7395">
        <v>2</v>
      </c>
      <c r="G7395">
        <v>700</v>
      </c>
    </row>
    <row r="7396" spans="1:7" x14ac:dyDescent="0.4">
      <c r="A7396" s="1">
        <v>43995</v>
      </c>
      <c r="B7396" t="s">
        <v>44</v>
      </c>
      <c r="C7396" t="s">
        <v>73</v>
      </c>
      <c r="D7396" t="str">
        <f>TRIM(COVID_STATE[[#This Row],[ REGION_HOLD]])</f>
        <v>West</v>
      </c>
      <c r="E7396">
        <v>23</v>
      </c>
      <c r="F7396">
        <v>0</v>
      </c>
      <c r="G7396">
        <v>18</v>
      </c>
    </row>
    <row r="7397" spans="1:7" x14ac:dyDescent="0.4">
      <c r="A7397" s="1">
        <v>43996</v>
      </c>
      <c r="B7397" t="s">
        <v>47</v>
      </c>
      <c r="C7397" t="s">
        <v>71</v>
      </c>
      <c r="D7397" t="str">
        <f>TRIM(COVID_STATE[[#This Row],[ REGION_HOLD]])</f>
        <v>South</v>
      </c>
      <c r="E7397">
        <v>1014</v>
      </c>
      <c r="F7397">
        <v>0</v>
      </c>
      <c r="G7397">
        <v>773</v>
      </c>
    </row>
    <row r="7398" spans="1:7" x14ac:dyDescent="0.4">
      <c r="A7398" s="1">
        <v>43996</v>
      </c>
      <c r="B7398" t="s">
        <v>45</v>
      </c>
      <c r="C7398" t="s">
        <v>73</v>
      </c>
      <c r="D7398" t="str">
        <f>TRIM(COVID_STATE[[#This Row],[ REGION_HOLD]])</f>
        <v>West</v>
      </c>
      <c r="E7398">
        <v>12</v>
      </c>
      <c r="F7398">
        <v>0</v>
      </c>
      <c r="G7398">
        <v>10</v>
      </c>
    </row>
    <row r="7399" spans="1:7" x14ac:dyDescent="0.4">
      <c r="A7399" s="1">
        <v>43996</v>
      </c>
      <c r="B7399" t="s">
        <v>3</v>
      </c>
      <c r="C7399" t="s">
        <v>73</v>
      </c>
      <c r="D7399" t="str">
        <f>TRIM(COVID_STATE[[#This Row],[ REGION_HOLD]])</f>
        <v>West</v>
      </c>
      <c r="E7399">
        <v>1180</v>
      </c>
      <c r="F7399">
        <v>4</v>
      </c>
      <c r="G7399">
        <v>1194</v>
      </c>
    </row>
    <row r="7400" spans="1:7" x14ac:dyDescent="0.4">
      <c r="A7400" s="1">
        <v>43996</v>
      </c>
      <c r="B7400" t="s">
        <v>39</v>
      </c>
      <c r="C7400" t="s">
        <v>71</v>
      </c>
      <c r="D7400" t="str">
        <f>TRIM(COVID_STATE[[#This Row],[ REGION_HOLD]])</f>
        <v>South</v>
      </c>
      <c r="E7400">
        <v>406</v>
      </c>
      <c r="F7400">
        <v>2</v>
      </c>
      <c r="G7400">
        <v>179</v>
      </c>
    </row>
    <row r="7401" spans="1:7" x14ac:dyDescent="0.4">
      <c r="A7401" s="1">
        <v>43996</v>
      </c>
      <c r="B7401" t="s">
        <v>2</v>
      </c>
      <c r="C7401" t="s">
        <v>73</v>
      </c>
      <c r="D7401" t="str">
        <f>TRIM(COVID_STATE[[#This Row],[ REGION_HOLD]])</f>
        <v>West</v>
      </c>
      <c r="E7401">
        <v>2519</v>
      </c>
      <c r="F7401">
        <v>30</v>
      </c>
      <c r="G7401">
        <v>5089</v>
      </c>
    </row>
    <row r="7402" spans="1:7" x14ac:dyDescent="0.4">
      <c r="A7402" s="1">
        <v>43996</v>
      </c>
      <c r="B7402" t="s">
        <v>17</v>
      </c>
      <c r="C7402" t="s">
        <v>73</v>
      </c>
      <c r="D7402" t="str">
        <f>TRIM(COVID_STATE[[#This Row],[ REGION_HOLD]])</f>
        <v>West</v>
      </c>
      <c r="E7402">
        <v>113</v>
      </c>
      <c r="F7402">
        <v>1</v>
      </c>
      <c r="G7402">
        <v>1599</v>
      </c>
    </row>
    <row r="7403" spans="1:7" x14ac:dyDescent="0.4">
      <c r="A7403" s="1">
        <v>43996</v>
      </c>
      <c r="B7403" t="s">
        <v>33</v>
      </c>
      <c r="C7403" t="s">
        <v>74</v>
      </c>
      <c r="D7403" t="str">
        <f>TRIM(COVID_STATE[[#This Row],[ REGION_HOLD]])</f>
        <v>Northeast</v>
      </c>
      <c r="E7403">
        <v>94</v>
      </c>
      <c r="F7403">
        <v>15</v>
      </c>
      <c r="G7403">
        <v>4201</v>
      </c>
    </row>
    <row r="7404" spans="1:7" x14ac:dyDescent="0.4">
      <c r="A7404" s="1">
        <v>43996</v>
      </c>
      <c r="B7404" t="s">
        <v>40</v>
      </c>
      <c r="C7404" t="s">
        <v>71</v>
      </c>
      <c r="D7404" t="str">
        <f>TRIM(COVID_STATE[[#This Row],[ REGION_HOLD]])</f>
        <v>South</v>
      </c>
      <c r="E7404">
        <v>35</v>
      </c>
      <c r="F7404">
        <v>3</v>
      </c>
      <c r="G7404">
        <v>422</v>
      </c>
    </row>
    <row r="7405" spans="1:7" x14ac:dyDescent="0.4">
      <c r="A7405" s="1">
        <v>43996</v>
      </c>
      <c r="B7405" t="s">
        <v>28</v>
      </c>
      <c r="C7405" t="s">
        <v>71</v>
      </c>
      <c r="D7405" t="str">
        <f>TRIM(COVID_STATE[[#This Row],[ REGION_HOLD]])</f>
        <v>South</v>
      </c>
      <c r="E7405">
        <v>58</v>
      </c>
      <c r="F7405">
        <v>4</v>
      </c>
      <c r="G7405">
        <v>515</v>
      </c>
    </row>
    <row r="7406" spans="1:7" x14ac:dyDescent="0.4">
      <c r="A7406" s="1">
        <v>43996</v>
      </c>
      <c r="B7406" t="s">
        <v>10</v>
      </c>
      <c r="C7406" t="s">
        <v>71</v>
      </c>
      <c r="D7406" t="str">
        <f>TRIM(COVID_STATE[[#This Row],[ REGION_HOLD]])</f>
        <v>South</v>
      </c>
      <c r="E7406">
        <v>2016</v>
      </c>
      <c r="F7406">
        <v>6</v>
      </c>
      <c r="G7406">
        <v>2930</v>
      </c>
    </row>
    <row r="7407" spans="1:7" x14ac:dyDescent="0.4">
      <c r="A7407" s="1">
        <v>43996</v>
      </c>
      <c r="B7407" t="s">
        <v>13</v>
      </c>
      <c r="C7407" t="s">
        <v>71</v>
      </c>
      <c r="D7407" t="str">
        <f>TRIM(COVID_STATE[[#This Row],[ REGION_HOLD]])</f>
        <v>South</v>
      </c>
      <c r="E7407">
        <v>696</v>
      </c>
      <c r="F7407">
        <v>5</v>
      </c>
      <c r="G7407">
        <v>2416</v>
      </c>
    </row>
    <row r="7408" spans="1:7" x14ac:dyDescent="0.4">
      <c r="A7408" s="1">
        <v>43996</v>
      </c>
      <c r="B7408" t="s">
        <v>21</v>
      </c>
      <c r="C7408" t="s">
        <v>73</v>
      </c>
      <c r="D7408" t="str">
        <f>TRIM(COVID_STATE[[#This Row],[ REGION_HOLD]])</f>
        <v>West</v>
      </c>
      <c r="E7408">
        <v>5</v>
      </c>
      <c r="F7408">
        <v>0</v>
      </c>
      <c r="G7408">
        <v>17</v>
      </c>
    </row>
    <row r="7409" spans="1:7" x14ac:dyDescent="0.4">
      <c r="A7409" s="1">
        <v>43996</v>
      </c>
      <c r="B7409" t="s">
        <v>48</v>
      </c>
      <c r="C7409" t="s">
        <v>73</v>
      </c>
      <c r="D7409" t="str">
        <f>TRIM(COVID_STATE[[#This Row],[ REGION_HOLD]])</f>
        <v>West</v>
      </c>
      <c r="E7409">
        <v>14</v>
      </c>
      <c r="F7409">
        <v>1</v>
      </c>
      <c r="G7409">
        <v>88</v>
      </c>
    </row>
    <row r="7410" spans="1:7" x14ac:dyDescent="0.4">
      <c r="A7410" s="1">
        <v>43996</v>
      </c>
      <c r="B7410" t="s">
        <v>1</v>
      </c>
      <c r="C7410" t="s">
        <v>75</v>
      </c>
      <c r="D7410" t="str">
        <f>TRIM(COVID_STATE[[#This Row],[ REGION_HOLD]])</f>
        <v>Midwest</v>
      </c>
      <c r="E7410">
        <v>602</v>
      </c>
      <c r="F7410">
        <v>21</v>
      </c>
      <c r="G7410">
        <v>6512</v>
      </c>
    </row>
    <row r="7411" spans="1:7" x14ac:dyDescent="0.4">
      <c r="A7411" s="1">
        <v>43996</v>
      </c>
      <c r="B7411" t="s">
        <v>22</v>
      </c>
      <c r="C7411" t="s">
        <v>75</v>
      </c>
      <c r="D7411" t="str">
        <f>TRIM(COVID_STATE[[#This Row],[ REGION_HOLD]])</f>
        <v>Midwest</v>
      </c>
      <c r="E7411">
        <v>366</v>
      </c>
      <c r="F7411">
        <v>9</v>
      </c>
      <c r="G7411">
        <v>2422</v>
      </c>
    </row>
    <row r="7412" spans="1:7" x14ac:dyDescent="0.4">
      <c r="A7412" s="1">
        <v>43996</v>
      </c>
      <c r="B7412" t="s">
        <v>34</v>
      </c>
      <c r="C7412" t="s">
        <v>75</v>
      </c>
      <c r="D7412" t="str">
        <f>TRIM(COVID_STATE[[#This Row],[ REGION_HOLD]])</f>
        <v>Midwest</v>
      </c>
      <c r="E7412">
        <v>167</v>
      </c>
      <c r="F7412">
        <v>1</v>
      </c>
      <c r="G7412">
        <v>652</v>
      </c>
    </row>
    <row r="7413" spans="1:7" x14ac:dyDescent="0.4">
      <c r="A7413" s="1">
        <v>43996</v>
      </c>
      <c r="B7413" t="s">
        <v>29</v>
      </c>
      <c r="C7413" t="s">
        <v>75</v>
      </c>
      <c r="D7413" t="str">
        <f>TRIM(COVID_STATE[[#This Row],[ REGION_HOLD]])</f>
        <v>Midwest</v>
      </c>
      <c r="E7413">
        <v>52</v>
      </c>
      <c r="F7413">
        <v>0</v>
      </c>
      <c r="G7413">
        <v>244</v>
      </c>
    </row>
    <row r="7414" spans="1:7" x14ac:dyDescent="0.4">
      <c r="A7414" s="1">
        <v>43996</v>
      </c>
      <c r="B7414" t="s">
        <v>23</v>
      </c>
      <c r="C7414" t="s">
        <v>71</v>
      </c>
      <c r="D7414" t="str">
        <f>TRIM(COVID_STATE[[#This Row],[ REGION_HOLD]])</f>
        <v>South</v>
      </c>
      <c r="E7414">
        <v>47</v>
      </c>
      <c r="F7414">
        <v>0</v>
      </c>
      <c r="G7414">
        <v>527</v>
      </c>
    </row>
    <row r="7415" spans="1:7" x14ac:dyDescent="0.4">
      <c r="A7415" s="1">
        <v>43996</v>
      </c>
      <c r="B7415" t="s">
        <v>35</v>
      </c>
      <c r="C7415" t="s">
        <v>71</v>
      </c>
      <c r="D7415" t="str">
        <f>TRIM(COVID_STATE[[#This Row],[ REGION_HOLD]])</f>
        <v>South</v>
      </c>
      <c r="E7415">
        <v>336</v>
      </c>
      <c r="F7415">
        <v>10</v>
      </c>
      <c r="G7415">
        <v>3014</v>
      </c>
    </row>
    <row r="7416" spans="1:7" x14ac:dyDescent="0.4">
      <c r="A7416" s="1">
        <v>43996</v>
      </c>
      <c r="B7416" t="s">
        <v>46</v>
      </c>
      <c r="C7416" t="s">
        <v>74</v>
      </c>
      <c r="D7416" t="str">
        <f>TRIM(COVID_STATE[[#This Row],[ REGION_HOLD]])</f>
        <v>Northeast</v>
      </c>
      <c r="E7416">
        <v>36</v>
      </c>
      <c r="F7416">
        <v>0</v>
      </c>
      <c r="G7416">
        <v>100</v>
      </c>
    </row>
    <row r="7417" spans="1:7" x14ac:dyDescent="0.4">
      <c r="A7417" s="1">
        <v>43996</v>
      </c>
      <c r="B7417" t="s">
        <v>18</v>
      </c>
      <c r="C7417" t="s">
        <v>71</v>
      </c>
      <c r="D7417" t="str">
        <f>TRIM(COVID_STATE[[#This Row],[ REGION_HOLD]])</f>
        <v>South</v>
      </c>
      <c r="E7417">
        <v>393</v>
      </c>
      <c r="F7417">
        <v>13</v>
      </c>
      <c r="G7417">
        <v>2939</v>
      </c>
    </row>
    <row r="7418" spans="1:7" x14ac:dyDescent="0.4">
      <c r="A7418" s="1">
        <v>43996</v>
      </c>
      <c r="B7418" t="s">
        <v>4</v>
      </c>
      <c r="C7418" t="s">
        <v>74</v>
      </c>
      <c r="D7418" t="str">
        <f>TRIM(COVID_STATE[[#This Row],[ REGION_HOLD]])</f>
        <v>Northeast</v>
      </c>
      <c r="E7418">
        <v>208</v>
      </c>
      <c r="F7418">
        <v>48</v>
      </c>
      <c r="G7418">
        <v>7624</v>
      </c>
    </row>
    <row r="7419" spans="1:7" x14ac:dyDescent="0.4">
      <c r="A7419" s="1">
        <v>43996</v>
      </c>
      <c r="B7419" t="s">
        <v>37</v>
      </c>
      <c r="C7419" t="s">
        <v>75</v>
      </c>
      <c r="D7419" t="str">
        <f>TRIM(COVID_STATE[[#This Row],[ REGION_HOLD]])</f>
        <v>Midwest</v>
      </c>
      <c r="E7419">
        <v>222</v>
      </c>
      <c r="F7419">
        <v>3</v>
      </c>
      <c r="G7419">
        <v>6020</v>
      </c>
    </row>
    <row r="7420" spans="1:7" x14ac:dyDescent="0.4">
      <c r="A7420" s="1">
        <v>43996</v>
      </c>
      <c r="B7420" t="s">
        <v>24</v>
      </c>
      <c r="C7420" t="s">
        <v>75</v>
      </c>
      <c r="D7420" t="str">
        <f>TRIM(COVID_STATE[[#This Row],[ REGION_HOLD]])</f>
        <v>Midwest</v>
      </c>
      <c r="E7420">
        <v>299</v>
      </c>
      <c r="F7420">
        <v>15</v>
      </c>
      <c r="G7420">
        <v>1329</v>
      </c>
    </row>
    <row r="7421" spans="1:7" x14ac:dyDescent="0.4">
      <c r="A7421" s="1">
        <v>43996</v>
      </c>
      <c r="B7421" t="s">
        <v>41</v>
      </c>
      <c r="C7421" t="s">
        <v>71</v>
      </c>
      <c r="D7421" t="str">
        <f>TRIM(COVID_STATE[[#This Row],[ REGION_HOLD]])</f>
        <v>South</v>
      </c>
      <c r="E7421">
        <v>168</v>
      </c>
      <c r="F7421">
        <v>2</v>
      </c>
      <c r="G7421">
        <v>891</v>
      </c>
    </row>
    <row r="7422" spans="1:7" x14ac:dyDescent="0.4">
      <c r="A7422" s="1">
        <v>43996</v>
      </c>
      <c r="B7422" t="s">
        <v>30</v>
      </c>
      <c r="C7422" t="s">
        <v>75</v>
      </c>
      <c r="D7422" t="str">
        <f>TRIM(COVID_STATE[[#This Row],[ REGION_HOLD]])</f>
        <v>Midwest</v>
      </c>
      <c r="E7422">
        <v>57</v>
      </c>
      <c r="F7422">
        <v>0</v>
      </c>
      <c r="G7422">
        <v>890</v>
      </c>
    </row>
    <row r="7423" spans="1:7" x14ac:dyDescent="0.4">
      <c r="A7423" s="1">
        <v>43996</v>
      </c>
      <c r="B7423" t="s">
        <v>49</v>
      </c>
      <c r="C7423" t="s">
        <v>73</v>
      </c>
      <c r="D7423" t="str">
        <f>TRIM(COVID_STATE[[#This Row],[ REGION_HOLD]])</f>
        <v>West</v>
      </c>
      <c r="E7423">
        <v>13</v>
      </c>
      <c r="F7423">
        <v>1</v>
      </c>
      <c r="G7423">
        <v>19</v>
      </c>
    </row>
    <row r="7424" spans="1:7" x14ac:dyDescent="0.4">
      <c r="A7424" s="1">
        <v>43996</v>
      </c>
      <c r="B7424" t="s">
        <v>7</v>
      </c>
      <c r="C7424" t="s">
        <v>75</v>
      </c>
      <c r="D7424" t="str">
        <f>TRIM(COVID_STATE[[#This Row],[ REGION_HOLD]])</f>
        <v>Midwest</v>
      </c>
      <c r="E7424">
        <v>101</v>
      </c>
      <c r="F7424">
        <v>0</v>
      </c>
      <c r="G7424">
        <v>221</v>
      </c>
    </row>
    <row r="7425" spans="1:7" x14ac:dyDescent="0.4">
      <c r="A7425" s="1">
        <v>43996</v>
      </c>
      <c r="B7425" t="s">
        <v>19</v>
      </c>
      <c r="C7425" t="s">
        <v>73</v>
      </c>
      <c r="D7425" t="str">
        <f>TRIM(COVID_STATE[[#This Row],[ REGION_HOLD]])</f>
        <v>West</v>
      </c>
      <c r="E7425">
        <v>207</v>
      </c>
      <c r="F7425">
        <v>1</v>
      </c>
      <c r="G7425">
        <v>464</v>
      </c>
    </row>
    <row r="7426" spans="1:7" x14ac:dyDescent="0.4">
      <c r="A7426" s="1">
        <v>43996</v>
      </c>
      <c r="B7426" t="s">
        <v>14</v>
      </c>
      <c r="C7426" t="s">
        <v>74</v>
      </c>
      <c r="D7426" t="str">
        <f>TRIM(COVID_STATE[[#This Row],[ REGION_HOLD]])</f>
        <v>Northeast</v>
      </c>
      <c r="E7426">
        <v>19</v>
      </c>
      <c r="F7426">
        <v>2</v>
      </c>
      <c r="G7426">
        <v>320</v>
      </c>
    </row>
    <row r="7427" spans="1:7" x14ac:dyDescent="0.4">
      <c r="A7427" s="1">
        <v>43996</v>
      </c>
      <c r="B7427" t="s">
        <v>16</v>
      </c>
      <c r="C7427" t="s">
        <v>74</v>
      </c>
      <c r="D7427" t="str">
        <f>TRIM(COVID_STATE[[#This Row],[ REGION_HOLD]])</f>
        <v>Northeast</v>
      </c>
      <c r="E7427">
        <v>276</v>
      </c>
      <c r="F7427">
        <v>36</v>
      </c>
      <c r="G7427">
        <v>12625</v>
      </c>
    </row>
    <row r="7428" spans="1:7" x14ac:dyDescent="0.4">
      <c r="A7428" s="1">
        <v>43996</v>
      </c>
      <c r="B7428" t="s">
        <v>42</v>
      </c>
      <c r="C7428" t="s">
        <v>73</v>
      </c>
      <c r="D7428" t="str">
        <f>TRIM(COVID_STATE[[#This Row],[ REGION_HOLD]])</f>
        <v>West</v>
      </c>
      <c r="E7428">
        <v>102</v>
      </c>
      <c r="F7428">
        <v>4</v>
      </c>
      <c r="G7428">
        <v>435</v>
      </c>
    </row>
    <row r="7429" spans="1:7" x14ac:dyDescent="0.4">
      <c r="A7429" s="1">
        <v>43996</v>
      </c>
      <c r="B7429" t="s">
        <v>11</v>
      </c>
      <c r="C7429" t="s">
        <v>74</v>
      </c>
      <c r="D7429" t="str">
        <f>TRIM(COVID_STATE[[#This Row],[ REGION_HOLD]])</f>
        <v>Northeast</v>
      </c>
      <c r="E7429">
        <v>694</v>
      </c>
      <c r="F7429">
        <v>40</v>
      </c>
      <c r="G7429">
        <v>30605</v>
      </c>
    </row>
    <row r="7430" spans="1:7" x14ac:dyDescent="0.4">
      <c r="A7430" s="1">
        <v>43996</v>
      </c>
      <c r="B7430" t="s">
        <v>15</v>
      </c>
      <c r="C7430" t="s">
        <v>71</v>
      </c>
      <c r="D7430" t="str">
        <f>TRIM(COVID_STATE[[#This Row],[ REGION_HOLD]])</f>
        <v>South</v>
      </c>
      <c r="E7430">
        <v>1288</v>
      </c>
      <c r="F7430">
        <v>4</v>
      </c>
      <c r="G7430">
        <v>1139</v>
      </c>
    </row>
    <row r="7431" spans="1:7" x14ac:dyDescent="0.4">
      <c r="A7431" s="1">
        <v>43996</v>
      </c>
      <c r="B7431" t="s">
        <v>43</v>
      </c>
      <c r="C7431" t="s">
        <v>75</v>
      </c>
      <c r="D7431" t="str">
        <f>TRIM(COVID_STATE[[#This Row],[ REGION_HOLD]])</f>
        <v>Midwest</v>
      </c>
      <c r="E7431">
        <v>22</v>
      </c>
      <c r="F7431">
        <v>0</v>
      </c>
      <c r="G7431">
        <v>77</v>
      </c>
    </row>
    <row r="7432" spans="1:7" x14ac:dyDescent="0.4">
      <c r="A7432" s="1">
        <v>43996</v>
      </c>
      <c r="B7432" t="s">
        <v>36</v>
      </c>
      <c r="C7432" t="s">
        <v>75</v>
      </c>
      <c r="D7432" t="str">
        <f>TRIM(COVID_STATE[[#This Row],[ REGION_HOLD]])</f>
        <v>Midwest</v>
      </c>
      <c r="E7432">
        <v>300</v>
      </c>
      <c r="F7432">
        <v>3</v>
      </c>
      <c r="G7432">
        <v>2557</v>
      </c>
    </row>
    <row r="7433" spans="1:7" x14ac:dyDescent="0.4">
      <c r="A7433" s="1">
        <v>43996</v>
      </c>
      <c r="B7433" t="s">
        <v>25</v>
      </c>
      <c r="C7433" t="s">
        <v>71</v>
      </c>
      <c r="D7433" t="str">
        <f>TRIM(COVID_STATE[[#This Row],[ REGION_HOLD]])</f>
        <v>South</v>
      </c>
      <c r="E7433">
        <v>158</v>
      </c>
      <c r="F7433">
        <v>0</v>
      </c>
      <c r="G7433">
        <v>359</v>
      </c>
    </row>
    <row r="7434" spans="1:7" x14ac:dyDescent="0.4">
      <c r="A7434" s="1">
        <v>43996</v>
      </c>
      <c r="B7434" t="s">
        <v>9</v>
      </c>
      <c r="C7434" t="s">
        <v>73</v>
      </c>
      <c r="D7434" t="str">
        <f>TRIM(COVID_STATE[[#This Row],[ REGION_HOLD]])</f>
        <v>West</v>
      </c>
      <c r="E7434">
        <v>101</v>
      </c>
      <c r="F7434">
        <v>1</v>
      </c>
      <c r="G7434">
        <v>176</v>
      </c>
    </row>
    <row r="7435" spans="1:7" x14ac:dyDescent="0.4">
      <c r="A7435" s="1">
        <v>43996</v>
      </c>
      <c r="B7435" t="s">
        <v>26</v>
      </c>
      <c r="C7435" t="s">
        <v>74</v>
      </c>
      <c r="D7435" t="str">
        <f>TRIM(COVID_STATE[[#This Row],[ REGION_HOLD]])</f>
        <v>Northeast</v>
      </c>
      <c r="E7435">
        <v>313</v>
      </c>
      <c r="F7435">
        <v>11</v>
      </c>
      <c r="G7435">
        <v>6275</v>
      </c>
    </row>
    <row r="7436" spans="1:7" x14ac:dyDescent="0.4">
      <c r="A7436" s="1">
        <v>43996</v>
      </c>
      <c r="B7436" t="s">
        <v>12</v>
      </c>
      <c r="C7436" t="s">
        <v>74</v>
      </c>
      <c r="D7436" t="str">
        <f>TRIM(COVID_STATE[[#This Row],[ REGION_HOLD]])</f>
        <v>Northeast</v>
      </c>
      <c r="E7436">
        <v>0</v>
      </c>
      <c r="F7436">
        <v>0</v>
      </c>
      <c r="G7436">
        <v>833</v>
      </c>
    </row>
    <row r="7437" spans="1:7" x14ac:dyDescent="0.4">
      <c r="A7437" s="1">
        <v>43996</v>
      </c>
      <c r="B7437" t="s">
        <v>27</v>
      </c>
      <c r="C7437" t="s">
        <v>71</v>
      </c>
      <c r="D7437" t="str">
        <f>TRIM(COVID_STATE[[#This Row],[ REGION_HOLD]])</f>
        <v>South</v>
      </c>
      <c r="E7437">
        <v>841</v>
      </c>
      <c r="F7437">
        <v>1</v>
      </c>
      <c r="G7437">
        <v>600</v>
      </c>
    </row>
    <row r="7438" spans="1:7" x14ac:dyDescent="0.4">
      <c r="A7438" s="1">
        <v>43996</v>
      </c>
      <c r="B7438" t="s">
        <v>38</v>
      </c>
      <c r="C7438" t="s">
        <v>75</v>
      </c>
      <c r="D7438" t="str">
        <f>TRIM(COVID_STATE[[#This Row],[ REGION_HOLD]])</f>
        <v>Midwest</v>
      </c>
      <c r="E7438">
        <v>65</v>
      </c>
      <c r="F7438">
        <v>0</v>
      </c>
      <c r="G7438">
        <v>75</v>
      </c>
    </row>
    <row r="7439" spans="1:7" x14ac:dyDescent="0.4">
      <c r="A7439" s="1">
        <v>43996</v>
      </c>
      <c r="B7439" t="s">
        <v>20</v>
      </c>
      <c r="C7439" t="s">
        <v>71</v>
      </c>
      <c r="D7439" t="str">
        <f>TRIM(COVID_STATE[[#This Row],[ REGION_HOLD]])</f>
        <v>South</v>
      </c>
      <c r="E7439">
        <v>558</v>
      </c>
      <c r="F7439">
        <v>2</v>
      </c>
      <c r="G7439">
        <v>467</v>
      </c>
    </row>
    <row r="7440" spans="1:7" x14ac:dyDescent="0.4">
      <c r="A7440" s="1">
        <v>43996</v>
      </c>
      <c r="B7440" t="s">
        <v>6</v>
      </c>
      <c r="C7440" t="s">
        <v>71</v>
      </c>
      <c r="D7440" t="str">
        <f>TRIM(COVID_STATE[[#This Row],[ REGION_HOLD]])</f>
        <v>South</v>
      </c>
      <c r="E7440">
        <v>1422</v>
      </c>
      <c r="F7440">
        <v>6</v>
      </c>
      <c r="G7440">
        <v>1995</v>
      </c>
    </row>
    <row r="7441" spans="1:7" x14ac:dyDescent="0.4">
      <c r="A7441" s="1">
        <v>43996</v>
      </c>
      <c r="B7441" t="s">
        <v>8</v>
      </c>
      <c r="C7441" t="s">
        <v>73</v>
      </c>
      <c r="D7441" t="str">
        <f>TRIM(COVID_STATE[[#This Row],[ REGION_HOLD]])</f>
        <v>West</v>
      </c>
      <c r="E7441">
        <v>252</v>
      </c>
      <c r="F7441">
        <v>0</v>
      </c>
      <c r="G7441">
        <v>139</v>
      </c>
    </row>
    <row r="7442" spans="1:7" x14ac:dyDescent="0.4">
      <c r="A7442" s="1">
        <v>43996</v>
      </c>
      <c r="B7442" t="s">
        <v>31</v>
      </c>
      <c r="C7442" t="s">
        <v>74</v>
      </c>
      <c r="D7442" t="str">
        <f>TRIM(COVID_STATE[[#This Row],[ REGION_HOLD]])</f>
        <v>Northeast</v>
      </c>
      <c r="E7442">
        <v>2</v>
      </c>
      <c r="F7442">
        <v>0</v>
      </c>
      <c r="G7442">
        <v>55</v>
      </c>
    </row>
    <row r="7443" spans="1:7" x14ac:dyDescent="0.4">
      <c r="A7443" s="1">
        <v>43996</v>
      </c>
      <c r="B7443" t="s">
        <v>32</v>
      </c>
      <c r="C7443" t="s">
        <v>71</v>
      </c>
      <c r="D7443" t="str">
        <f>TRIM(COVID_STATE[[#This Row],[ REGION_HOLD]])</f>
        <v>South</v>
      </c>
      <c r="E7443">
        <v>637</v>
      </c>
      <c r="F7443">
        <v>5</v>
      </c>
      <c r="G7443">
        <v>1546</v>
      </c>
    </row>
    <row r="7444" spans="1:7" x14ac:dyDescent="0.4">
      <c r="A7444" s="1">
        <v>43996</v>
      </c>
      <c r="B7444" t="s">
        <v>0</v>
      </c>
      <c r="C7444" t="s">
        <v>73</v>
      </c>
      <c r="D7444" t="str">
        <f>TRIM(COVID_STATE[[#This Row],[ REGION_HOLD]])</f>
        <v>West</v>
      </c>
      <c r="E7444">
        <v>215</v>
      </c>
      <c r="F7444">
        <v>4</v>
      </c>
      <c r="G7444">
        <v>1220</v>
      </c>
    </row>
    <row r="7445" spans="1:7" x14ac:dyDescent="0.4">
      <c r="A7445" s="1">
        <v>43996</v>
      </c>
      <c r="B7445" t="s">
        <v>50</v>
      </c>
      <c r="C7445" t="s">
        <v>71</v>
      </c>
      <c r="D7445" t="str">
        <f>TRIM(COVID_STATE[[#This Row],[ REGION_HOLD]])</f>
        <v>South</v>
      </c>
      <c r="E7445">
        <v>16</v>
      </c>
      <c r="F7445">
        <v>0</v>
      </c>
      <c r="G7445">
        <v>88</v>
      </c>
    </row>
    <row r="7446" spans="1:7" x14ac:dyDescent="0.4">
      <c r="A7446" s="1">
        <v>43996</v>
      </c>
      <c r="B7446" t="s">
        <v>5</v>
      </c>
      <c r="C7446" t="s">
        <v>75</v>
      </c>
      <c r="D7446" t="str">
        <f>TRIM(COVID_STATE[[#This Row],[ REGION_HOLD]])</f>
        <v>Midwest</v>
      </c>
      <c r="E7446">
        <v>281</v>
      </c>
      <c r="F7446">
        <v>2</v>
      </c>
      <c r="G7446">
        <v>702</v>
      </c>
    </row>
    <row r="7447" spans="1:7" x14ac:dyDescent="0.4">
      <c r="A7447" s="1">
        <v>43996</v>
      </c>
      <c r="B7447" t="s">
        <v>44</v>
      </c>
      <c r="C7447" t="s">
        <v>73</v>
      </c>
      <c r="D7447" t="str">
        <f>TRIM(COVID_STATE[[#This Row],[ REGION_HOLD]])</f>
        <v>West</v>
      </c>
      <c r="E7447">
        <v>10</v>
      </c>
      <c r="F7447">
        <v>0</v>
      </c>
      <c r="G7447">
        <v>18</v>
      </c>
    </row>
    <row r="7448" spans="1:7" x14ac:dyDescent="0.4">
      <c r="A7448" s="1">
        <v>43997</v>
      </c>
      <c r="B7448" t="s">
        <v>47</v>
      </c>
      <c r="C7448" t="s">
        <v>71</v>
      </c>
      <c r="D7448" t="str">
        <f>TRIM(COVID_STATE[[#This Row],[ REGION_HOLD]])</f>
        <v>South</v>
      </c>
      <c r="E7448">
        <v>657</v>
      </c>
      <c r="F7448">
        <v>1</v>
      </c>
      <c r="G7448">
        <v>774</v>
      </c>
    </row>
    <row r="7449" spans="1:7" x14ac:dyDescent="0.4">
      <c r="A7449" s="1">
        <v>43997</v>
      </c>
      <c r="B7449" t="s">
        <v>45</v>
      </c>
      <c r="C7449" t="s">
        <v>73</v>
      </c>
      <c r="D7449" t="str">
        <f>TRIM(COVID_STATE[[#This Row],[ REGION_HOLD]])</f>
        <v>West</v>
      </c>
      <c r="E7449">
        <v>4</v>
      </c>
      <c r="F7449">
        <v>0</v>
      </c>
      <c r="G7449">
        <v>10</v>
      </c>
    </row>
    <row r="7450" spans="1:7" x14ac:dyDescent="0.4">
      <c r="A7450" s="1">
        <v>43997</v>
      </c>
      <c r="B7450" t="s">
        <v>3</v>
      </c>
      <c r="C7450" t="s">
        <v>73</v>
      </c>
      <c r="D7450" t="str">
        <f>TRIM(COVID_STATE[[#This Row],[ REGION_HOLD]])</f>
        <v>West</v>
      </c>
      <c r="E7450">
        <v>1052</v>
      </c>
      <c r="F7450">
        <v>10</v>
      </c>
      <c r="G7450">
        <v>1204</v>
      </c>
    </row>
    <row r="7451" spans="1:7" x14ac:dyDescent="0.4">
      <c r="A7451" s="1">
        <v>43997</v>
      </c>
      <c r="B7451" t="s">
        <v>39</v>
      </c>
      <c r="C7451" t="s">
        <v>71</v>
      </c>
      <c r="D7451" t="str">
        <f>TRIM(COVID_STATE[[#This Row],[ REGION_HOLD]])</f>
        <v>South</v>
      </c>
      <c r="E7451">
        <v>416</v>
      </c>
      <c r="F7451">
        <v>3</v>
      </c>
      <c r="G7451">
        <v>182</v>
      </c>
    </row>
    <row r="7452" spans="1:7" x14ac:dyDescent="0.4">
      <c r="A7452" s="1">
        <v>43997</v>
      </c>
      <c r="B7452" t="s">
        <v>2</v>
      </c>
      <c r="C7452" t="s">
        <v>73</v>
      </c>
      <c r="D7452" t="str">
        <f>TRIM(COVID_STATE[[#This Row],[ REGION_HOLD]])</f>
        <v>West</v>
      </c>
      <c r="E7452">
        <v>2709</v>
      </c>
      <c r="F7452">
        <v>31</v>
      </c>
      <c r="G7452">
        <v>5120</v>
      </c>
    </row>
    <row r="7453" spans="1:7" x14ac:dyDescent="0.4">
      <c r="A7453" s="1">
        <v>43997</v>
      </c>
      <c r="B7453" t="s">
        <v>17</v>
      </c>
      <c r="C7453" t="s">
        <v>73</v>
      </c>
      <c r="D7453" t="str">
        <f>TRIM(COVID_STATE[[#This Row],[ REGION_HOLD]])</f>
        <v>West</v>
      </c>
      <c r="E7453">
        <v>169</v>
      </c>
      <c r="F7453">
        <v>6</v>
      </c>
      <c r="G7453">
        <v>1605</v>
      </c>
    </row>
    <row r="7454" spans="1:7" x14ac:dyDescent="0.4">
      <c r="A7454" s="1">
        <v>43997</v>
      </c>
      <c r="B7454" t="s">
        <v>33</v>
      </c>
      <c r="C7454" t="s">
        <v>74</v>
      </c>
      <c r="D7454" t="str">
        <f>TRIM(COVID_STATE[[#This Row],[ REGION_HOLD]])</f>
        <v>Northeast</v>
      </c>
      <c r="E7454">
        <v>147</v>
      </c>
      <c r="F7454">
        <v>3</v>
      </c>
      <c r="G7454">
        <v>4204</v>
      </c>
    </row>
    <row r="7455" spans="1:7" x14ac:dyDescent="0.4">
      <c r="A7455" s="1">
        <v>43997</v>
      </c>
      <c r="B7455" t="s">
        <v>40</v>
      </c>
      <c r="C7455" t="s">
        <v>71</v>
      </c>
      <c r="D7455" t="str">
        <f>TRIM(COVID_STATE[[#This Row],[ REGION_HOLD]])</f>
        <v>South</v>
      </c>
      <c r="E7455">
        <v>76</v>
      </c>
      <c r="F7455">
        <v>1</v>
      </c>
      <c r="G7455">
        <v>423</v>
      </c>
    </row>
    <row r="7456" spans="1:7" x14ac:dyDescent="0.4">
      <c r="A7456" s="1">
        <v>43997</v>
      </c>
      <c r="B7456" t="s">
        <v>28</v>
      </c>
      <c r="C7456" t="s">
        <v>71</v>
      </c>
      <c r="D7456" t="str">
        <f>TRIM(COVID_STATE[[#This Row],[ REGION_HOLD]])</f>
        <v>South</v>
      </c>
      <c r="E7456">
        <v>32</v>
      </c>
      <c r="F7456">
        <v>0</v>
      </c>
      <c r="G7456">
        <v>515</v>
      </c>
    </row>
    <row r="7457" spans="1:7" x14ac:dyDescent="0.4">
      <c r="A7457" s="1">
        <v>43997</v>
      </c>
      <c r="B7457" t="s">
        <v>10</v>
      </c>
      <c r="C7457" t="s">
        <v>71</v>
      </c>
      <c r="D7457" t="str">
        <f>TRIM(COVID_STATE[[#This Row],[ REGION_HOLD]])</f>
        <v>South</v>
      </c>
      <c r="E7457">
        <v>1758</v>
      </c>
      <c r="F7457">
        <v>7</v>
      </c>
      <c r="G7457">
        <v>2937</v>
      </c>
    </row>
    <row r="7458" spans="1:7" x14ac:dyDescent="0.4">
      <c r="A7458" s="1">
        <v>43997</v>
      </c>
      <c r="B7458" t="s">
        <v>13</v>
      </c>
      <c r="C7458" t="s">
        <v>71</v>
      </c>
      <c r="D7458" t="str">
        <f>TRIM(COVID_STATE[[#This Row],[ REGION_HOLD]])</f>
        <v>South</v>
      </c>
      <c r="E7458">
        <v>631</v>
      </c>
      <c r="F7458">
        <v>41</v>
      </c>
      <c r="G7458">
        <v>2457</v>
      </c>
    </row>
    <row r="7459" spans="1:7" x14ac:dyDescent="0.4">
      <c r="A7459" s="1">
        <v>43997</v>
      </c>
      <c r="B7459" t="s">
        <v>21</v>
      </c>
      <c r="C7459" t="s">
        <v>73</v>
      </c>
      <c r="D7459" t="str">
        <f>TRIM(COVID_STATE[[#This Row],[ REGION_HOLD]])</f>
        <v>West</v>
      </c>
      <c r="E7459">
        <v>8</v>
      </c>
      <c r="F7459">
        <v>0</v>
      </c>
      <c r="G7459">
        <v>17</v>
      </c>
    </row>
    <row r="7460" spans="1:7" x14ac:dyDescent="0.4">
      <c r="A7460" s="1">
        <v>43997</v>
      </c>
      <c r="B7460" t="s">
        <v>48</v>
      </c>
      <c r="C7460" t="s">
        <v>73</v>
      </c>
      <c r="D7460" t="str">
        <f>TRIM(COVID_STATE[[#This Row],[ REGION_HOLD]])</f>
        <v>West</v>
      </c>
      <c r="E7460">
        <v>59</v>
      </c>
      <c r="F7460">
        <v>1</v>
      </c>
      <c r="G7460">
        <v>89</v>
      </c>
    </row>
    <row r="7461" spans="1:7" x14ac:dyDescent="0.4">
      <c r="A7461" s="1">
        <v>43997</v>
      </c>
      <c r="B7461" t="s">
        <v>1</v>
      </c>
      <c r="C7461" t="s">
        <v>75</v>
      </c>
      <c r="D7461" t="str">
        <f>TRIM(COVID_STATE[[#This Row],[ REGION_HOLD]])</f>
        <v>Midwest</v>
      </c>
      <c r="E7461">
        <v>528</v>
      </c>
      <c r="F7461">
        <v>31</v>
      </c>
      <c r="G7461">
        <v>6543</v>
      </c>
    </row>
    <row r="7462" spans="1:7" x14ac:dyDescent="0.4">
      <c r="A7462" s="1">
        <v>43997</v>
      </c>
      <c r="B7462" t="s">
        <v>22</v>
      </c>
      <c r="C7462" t="s">
        <v>75</v>
      </c>
      <c r="D7462" t="str">
        <f>TRIM(COVID_STATE[[#This Row],[ REGION_HOLD]])</f>
        <v>Midwest</v>
      </c>
      <c r="E7462">
        <v>521</v>
      </c>
      <c r="F7462">
        <v>11</v>
      </c>
      <c r="G7462">
        <v>2433</v>
      </c>
    </row>
    <row r="7463" spans="1:7" x14ac:dyDescent="0.4">
      <c r="A7463" s="1">
        <v>43997</v>
      </c>
      <c r="B7463" t="s">
        <v>34</v>
      </c>
      <c r="C7463" t="s">
        <v>75</v>
      </c>
      <c r="D7463" t="str">
        <f>TRIM(COVID_STATE[[#This Row],[ REGION_HOLD]])</f>
        <v>Midwest</v>
      </c>
      <c r="E7463">
        <v>151</v>
      </c>
      <c r="F7463">
        <v>9</v>
      </c>
      <c r="G7463">
        <v>661</v>
      </c>
    </row>
    <row r="7464" spans="1:7" x14ac:dyDescent="0.4">
      <c r="A7464" s="1">
        <v>43997</v>
      </c>
      <c r="B7464" t="s">
        <v>29</v>
      </c>
      <c r="C7464" t="s">
        <v>75</v>
      </c>
      <c r="D7464" t="str">
        <f>TRIM(COVID_STATE[[#This Row],[ REGION_HOLD]])</f>
        <v>Midwest</v>
      </c>
      <c r="E7464">
        <v>269</v>
      </c>
      <c r="F7464">
        <v>2</v>
      </c>
      <c r="G7464">
        <v>246</v>
      </c>
    </row>
    <row r="7465" spans="1:7" x14ac:dyDescent="0.4">
      <c r="A7465" s="1">
        <v>43997</v>
      </c>
      <c r="B7465" t="s">
        <v>23</v>
      </c>
      <c r="C7465" t="s">
        <v>71</v>
      </c>
      <c r="D7465" t="str">
        <f>TRIM(COVID_STATE[[#This Row],[ REGION_HOLD]])</f>
        <v>South</v>
      </c>
      <c r="E7465">
        <v>211</v>
      </c>
      <c r="F7465">
        <v>-3</v>
      </c>
      <c r="G7465">
        <v>524</v>
      </c>
    </row>
    <row r="7466" spans="1:7" x14ac:dyDescent="0.4">
      <c r="A7466" s="1">
        <v>43997</v>
      </c>
      <c r="B7466" t="s">
        <v>35</v>
      </c>
      <c r="C7466" t="s">
        <v>71</v>
      </c>
      <c r="D7466" t="str">
        <f>TRIM(COVID_STATE[[#This Row],[ REGION_HOLD]])</f>
        <v>South</v>
      </c>
      <c r="E7466">
        <v>552</v>
      </c>
      <c r="F7466">
        <v>4</v>
      </c>
      <c r="G7466">
        <v>3018</v>
      </c>
    </row>
    <row r="7467" spans="1:7" x14ac:dyDescent="0.4">
      <c r="A7467" s="1">
        <v>43997</v>
      </c>
      <c r="B7467" t="s">
        <v>46</v>
      </c>
      <c r="C7467" t="s">
        <v>74</v>
      </c>
      <c r="D7467" t="str">
        <f>TRIM(COVID_STATE[[#This Row],[ REGION_HOLD]])</f>
        <v>Northeast</v>
      </c>
      <c r="E7467">
        <v>17</v>
      </c>
      <c r="F7467">
        <v>1</v>
      </c>
      <c r="G7467">
        <v>101</v>
      </c>
    </row>
    <row r="7468" spans="1:7" x14ac:dyDescent="0.4">
      <c r="A7468" s="1">
        <v>43997</v>
      </c>
      <c r="B7468" t="s">
        <v>18</v>
      </c>
      <c r="C7468" t="s">
        <v>71</v>
      </c>
      <c r="D7468" t="str">
        <f>TRIM(COVID_STATE[[#This Row],[ REGION_HOLD]])</f>
        <v>South</v>
      </c>
      <c r="E7468">
        <v>325</v>
      </c>
      <c r="F7468">
        <v>8</v>
      </c>
      <c r="G7468">
        <v>2947</v>
      </c>
    </row>
    <row r="7469" spans="1:7" x14ac:dyDescent="0.4">
      <c r="A7469" s="1">
        <v>43997</v>
      </c>
      <c r="B7469" t="s">
        <v>4</v>
      </c>
      <c r="C7469" t="s">
        <v>74</v>
      </c>
      <c r="D7469" t="str">
        <f>TRIM(COVID_STATE[[#This Row],[ REGION_HOLD]])</f>
        <v>Northeast</v>
      </c>
      <c r="E7469">
        <v>87</v>
      </c>
      <c r="F7469">
        <v>22</v>
      </c>
      <c r="G7469">
        <v>7646</v>
      </c>
    </row>
    <row r="7470" spans="1:7" x14ac:dyDescent="0.4">
      <c r="A7470" s="1">
        <v>43997</v>
      </c>
      <c r="B7470" t="s">
        <v>37</v>
      </c>
      <c r="C7470" t="s">
        <v>75</v>
      </c>
      <c r="D7470" t="str">
        <f>TRIM(COVID_STATE[[#This Row],[ REGION_HOLD]])</f>
        <v>Midwest</v>
      </c>
      <c r="E7470">
        <v>56</v>
      </c>
      <c r="F7470">
        <v>5</v>
      </c>
      <c r="G7470">
        <v>6025</v>
      </c>
    </row>
    <row r="7471" spans="1:7" x14ac:dyDescent="0.4">
      <c r="A7471" s="1">
        <v>43997</v>
      </c>
      <c r="B7471" t="s">
        <v>24</v>
      </c>
      <c r="C7471" t="s">
        <v>75</v>
      </c>
      <c r="D7471" t="str">
        <f>TRIM(COVID_STATE[[#This Row],[ REGION_HOLD]])</f>
        <v>Midwest</v>
      </c>
      <c r="E7471">
        <v>222</v>
      </c>
      <c r="F7471">
        <v>6</v>
      </c>
      <c r="G7471">
        <v>1335</v>
      </c>
    </row>
    <row r="7472" spans="1:7" x14ac:dyDescent="0.4">
      <c r="A7472" s="1">
        <v>43997</v>
      </c>
      <c r="B7472" t="s">
        <v>41</v>
      </c>
      <c r="C7472" t="s">
        <v>71</v>
      </c>
      <c r="D7472" t="str">
        <f>TRIM(COVID_STATE[[#This Row],[ REGION_HOLD]])</f>
        <v>South</v>
      </c>
      <c r="E7472">
        <v>283</v>
      </c>
      <c r="F7472">
        <v>4</v>
      </c>
      <c r="G7472">
        <v>895</v>
      </c>
    </row>
    <row r="7473" spans="1:7" x14ac:dyDescent="0.4">
      <c r="A7473" s="1">
        <v>43997</v>
      </c>
      <c r="B7473" t="s">
        <v>30</v>
      </c>
      <c r="C7473" t="s">
        <v>75</v>
      </c>
      <c r="D7473" t="str">
        <f>TRIM(COVID_STATE[[#This Row],[ REGION_HOLD]])</f>
        <v>Midwest</v>
      </c>
      <c r="E7473">
        <v>328</v>
      </c>
      <c r="F7473">
        <v>5</v>
      </c>
      <c r="G7473">
        <v>895</v>
      </c>
    </row>
    <row r="7474" spans="1:7" x14ac:dyDescent="0.4">
      <c r="A7474" s="1">
        <v>43997</v>
      </c>
      <c r="B7474" t="s">
        <v>49</v>
      </c>
      <c r="C7474" t="s">
        <v>73</v>
      </c>
      <c r="D7474" t="str">
        <f>TRIM(COVID_STATE[[#This Row],[ REGION_HOLD]])</f>
        <v>West</v>
      </c>
      <c r="E7474">
        <v>8</v>
      </c>
      <c r="F7474">
        <v>0</v>
      </c>
      <c r="G7474">
        <v>19</v>
      </c>
    </row>
    <row r="7475" spans="1:7" x14ac:dyDescent="0.4">
      <c r="A7475" s="1">
        <v>43997</v>
      </c>
      <c r="B7475" t="s">
        <v>7</v>
      </c>
      <c r="C7475" t="s">
        <v>75</v>
      </c>
      <c r="D7475" t="str">
        <f>TRIM(COVID_STATE[[#This Row],[ REGION_HOLD]])</f>
        <v>Midwest</v>
      </c>
      <c r="E7475">
        <v>125</v>
      </c>
      <c r="F7475">
        <v>5</v>
      </c>
      <c r="G7475">
        <v>226</v>
      </c>
    </row>
    <row r="7476" spans="1:7" x14ac:dyDescent="0.4">
      <c r="A7476" s="1">
        <v>43997</v>
      </c>
      <c r="B7476" t="s">
        <v>19</v>
      </c>
      <c r="C7476" t="s">
        <v>73</v>
      </c>
      <c r="D7476" t="str">
        <f>TRIM(COVID_STATE[[#This Row],[ REGION_HOLD]])</f>
        <v>West</v>
      </c>
      <c r="E7476">
        <v>117</v>
      </c>
      <c r="F7476">
        <v>2</v>
      </c>
      <c r="G7476">
        <v>466</v>
      </c>
    </row>
    <row r="7477" spans="1:7" x14ac:dyDescent="0.4">
      <c r="A7477" s="1">
        <v>43997</v>
      </c>
      <c r="B7477" t="s">
        <v>14</v>
      </c>
      <c r="C7477" t="s">
        <v>74</v>
      </c>
      <c r="D7477" t="str">
        <f>TRIM(COVID_STATE[[#This Row],[ REGION_HOLD]])</f>
        <v>Northeast</v>
      </c>
      <c r="E7477">
        <v>27</v>
      </c>
      <c r="F7477">
        <v>0</v>
      </c>
      <c r="G7477">
        <v>320</v>
      </c>
    </row>
    <row r="7478" spans="1:7" x14ac:dyDescent="0.4">
      <c r="A7478" s="1">
        <v>43997</v>
      </c>
      <c r="B7478" t="s">
        <v>16</v>
      </c>
      <c r="C7478" t="s">
        <v>74</v>
      </c>
      <c r="D7478" t="str">
        <f>TRIM(COVID_STATE[[#This Row],[ REGION_HOLD]])</f>
        <v>Northeast</v>
      </c>
      <c r="E7478">
        <v>222</v>
      </c>
      <c r="F7478">
        <v>51</v>
      </c>
      <c r="G7478">
        <v>12676</v>
      </c>
    </row>
    <row r="7479" spans="1:7" x14ac:dyDescent="0.4">
      <c r="A7479" s="1">
        <v>43997</v>
      </c>
      <c r="B7479" t="s">
        <v>42</v>
      </c>
      <c r="C7479" t="s">
        <v>73</v>
      </c>
      <c r="D7479" t="str">
        <f>TRIM(COVID_STATE[[#This Row],[ REGION_HOLD]])</f>
        <v>West</v>
      </c>
      <c r="E7479">
        <v>122</v>
      </c>
      <c r="F7479">
        <v>5</v>
      </c>
      <c r="G7479">
        <v>440</v>
      </c>
    </row>
    <row r="7480" spans="1:7" x14ac:dyDescent="0.4">
      <c r="A7480" s="1">
        <v>43997</v>
      </c>
      <c r="B7480" t="s">
        <v>11</v>
      </c>
      <c r="C7480" t="s">
        <v>74</v>
      </c>
      <c r="D7480" t="str">
        <f>TRIM(COVID_STATE[[#This Row],[ REGION_HOLD]])</f>
        <v>Northeast</v>
      </c>
      <c r="E7480">
        <v>623</v>
      </c>
      <c r="F7480">
        <v>40</v>
      </c>
      <c r="G7480">
        <v>30645</v>
      </c>
    </row>
    <row r="7481" spans="1:7" x14ac:dyDescent="0.4">
      <c r="A7481" s="1">
        <v>43997</v>
      </c>
      <c r="B7481" t="s">
        <v>15</v>
      </c>
      <c r="C7481" t="s">
        <v>71</v>
      </c>
      <c r="D7481" t="str">
        <f>TRIM(COVID_STATE[[#This Row],[ REGION_HOLD]])</f>
        <v>South</v>
      </c>
      <c r="E7481">
        <v>1058</v>
      </c>
      <c r="F7481">
        <v>17</v>
      </c>
      <c r="G7481">
        <v>1156</v>
      </c>
    </row>
    <row r="7482" spans="1:7" x14ac:dyDescent="0.4">
      <c r="A7482" s="1">
        <v>43997</v>
      </c>
      <c r="B7482" t="s">
        <v>43</v>
      </c>
      <c r="C7482" t="s">
        <v>75</v>
      </c>
      <c r="D7482" t="str">
        <f>TRIM(COVID_STATE[[#This Row],[ REGION_HOLD]])</f>
        <v>Midwest</v>
      </c>
      <c r="E7482">
        <v>21</v>
      </c>
      <c r="F7482">
        <v>0</v>
      </c>
      <c r="G7482">
        <v>77</v>
      </c>
    </row>
    <row r="7483" spans="1:7" x14ac:dyDescent="0.4">
      <c r="A7483" s="1">
        <v>43997</v>
      </c>
      <c r="B7483" t="s">
        <v>36</v>
      </c>
      <c r="C7483" t="s">
        <v>75</v>
      </c>
      <c r="D7483" t="str">
        <f>TRIM(COVID_STATE[[#This Row],[ REGION_HOLD]])</f>
        <v>Midwest</v>
      </c>
      <c r="E7483">
        <v>428</v>
      </c>
      <c r="F7483">
        <v>16</v>
      </c>
      <c r="G7483">
        <v>2573</v>
      </c>
    </row>
    <row r="7484" spans="1:7" x14ac:dyDescent="0.4">
      <c r="A7484" s="1">
        <v>43997</v>
      </c>
      <c r="B7484" t="s">
        <v>25</v>
      </c>
      <c r="C7484" t="s">
        <v>71</v>
      </c>
      <c r="D7484" t="str">
        <f>TRIM(COVID_STATE[[#This Row],[ REGION_HOLD]])</f>
        <v>South</v>
      </c>
      <c r="E7484">
        <v>186</v>
      </c>
      <c r="F7484">
        <v>0</v>
      </c>
      <c r="G7484">
        <v>359</v>
      </c>
    </row>
    <row r="7485" spans="1:7" x14ac:dyDescent="0.4">
      <c r="A7485" s="1">
        <v>43997</v>
      </c>
      <c r="B7485" t="s">
        <v>9</v>
      </c>
      <c r="C7485" t="s">
        <v>73</v>
      </c>
      <c r="D7485" t="str">
        <f>TRIM(COVID_STATE[[#This Row],[ REGION_HOLD]])</f>
        <v>West</v>
      </c>
      <c r="E7485">
        <v>187</v>
      </c>
      <c r="F7485">
        <v>4</v>
      </c>
      <c r="G7485">
        <v>180</v>
      </c>
    </row>
    <row r="7486" spans="1:7" x14ac:dyDescent="0.4">
      <c r="A7486" s="1">
        <v>43997</v>
      </c>
      <c r="B7486" t="s">
        <v>26</v>
      </c>
      <c r="C7486" t="s">
        <v>74</v>
      </c>
      <c r="D7486" t="str">
        <f>TRIM(COVID_STATE[[#This Row],[ REGION_HOLD]])</f>
        <v>Northeast</v>
      </c>
      <c r="E7486">
        <v>386</v>
      </c>
      <c r="F7486">
        <v>32</v>
      </c>
      <c r="G7486">
        <v>6307</v>
      </c>
    </row>
    <row r="7487" spans="1:7" x14ac:dyDescent="0.4">
      <c r="A7487" s="1">
        <v>43997</v>
      </c>
      <c r="B7487" t="s">
        <v>12</v>
      </c>
      <c r="C7487" t="s">
        <v>74</v>
      </c>
      <c r="D7487" t="str">
        <f>TRIM(COVID_STATE[[#This Row],[ REGION_HOLD]])</f>
        <v>Northeast</v>
      </c>
      <c r="E7487">
        <v>146</v>
      </c>
      <c r="F7487">
        <v>18</v>
      </c>
      <c r="G7487">
        <v>851</v>
      </c>
    </row>
    <row r="7488" spans="1:7" x14ac:dyDescent="0.4">
      <c r="A7488" s="1">
        <v>43997</v>
      </c>
      <c r="B7488" t="s">
        <v>27</v>
      </c>
      <c r="C7488" t="s">
        <v>71</v>
      </c>
      <c r="D7488" t="str">
        <f>TRIM(COVID_STATE[[#This Row],[ REGION_HOLD]])</f>
        <v>South</v>
      </c>
      <c r="E7488">
        <v>585</v>
      </c>
      <c r="F7488">
        <v>2</v>
      </c>
      <c r="G7488">
        <v>602</v>
      </c>
    </row>
    <row r="7489" spans="1:7" x14ac:dyDescent="0.4">
      <c r="A7489" s="1">
        <v>43997</v>
      </c>
      <c r="B7489" t="s">
        <v>38</v>
      </c>
      <c r="C7489" t="s">
        <v>75</v>
      </c>
      <c r="D7489" t="str">
        <f>TRIM(COVID_STATE[[#This Row],[ REGION_HOLD]])</f>
        <v>Midwest</v>
      </c>
      <c r="E7489">
        <v>30</v>
      </c>
      <c r="F7489">
        <v>0</v>
      </c>
      <c r="G7489">
        <v>75</v>
      </c>
    </row>
    <row r="7490" spans="1:7" x14ac:dyDescent="0.4">
      <c r="A7490" s="1">
        <v>43997</v>
      </c>
      <c r="B7490" t="s">
        <v>20</v>
      </c>
      <c r="C7490" t="s">
        <v>71</v>
      </c>
      <c r="D7490" t="str">
        <f>TRIM(COVID_STATE[[#This Row],[ REGION_HOLD]])</f>
        <v>South</v>
      </c>
      <c r="E7490">
        <v>771</v>
      </c>
      <c r="F7490">
        <v>10</v>
      </c>
      <c r="G7490">
        <v>477</v>
      </c>
    </row>
    <row r="7491" spans="1:7" x14ac:dyDescent="0.4">
      <c r="A7491" s="1">
        <v>43997</v>
      </c>
      <c r="B7491" t="s">
        <v>6</v>
      </c>
      <c r="C7491" t="s">
        <v>71</v>
      </c>
      <c r="D7491" t="str">
        <f>TRIM(COVID_STATE[[#This Row],[ REGION_HOLD]])</f>
        <v>South</v>
      </c>
      <c r="E7491">
        <v>2185</v>
      </c>
      <c r="F7491">
        <v>23</v>
      </c>
      <c r="G7491">
        <v>2018</v>
      </c>
    </row>
    <row r="7492" spans="1:7" x14ac:dyDescent="0.4">
      <c r="A7492" s="1">
        <v>43997</v>
      </c>
      <c r="B7492" t="s">
        <v>8</v>
      </c>
      <c r="C7492" t="s">
        <v>73</v>
      </c>
      <c r="D7492" t="str">
        <f>TRIM(COVID_STATE[[#This Row],[ REGION_HOLD]])</f>
        <v>West</v>
      </c>
      <c r="E7492">
        <v>444</v>
      </c>
      <c r="F7492">
        <v>4</v>
      </c>
      <c r="G7492">
        <v>143</v>
      </c>
    </row>
    <row r="7493" spans="1:7" x14ac:dyDescent="0.4">
      <c r="A7493" s="1">
        <v>43997</v>
      </c>
      <c r="B7493" t="s">
        <v>31</v>
      </c>
      <c r="C7493" t="s">
        <v>74</v>
      </c>
      <c r="D7493" t="str">
        <f>TRIM(COVID_STATE[[#This Row],[ REGION_HOLD]])</f>
        <v>Northeast</v>
      </c>
      <c r="E7493">
        <v>3</v>
      </c>
      <c r="F7493">
        <v>0</v>
      </c>
      <c r="G7493">
        <v>55</v>
      </c>
    </row>
    <row r="7494" spans="1:7" x14ac:dyDescent="0.4">
      <c r="A7494" s="1">
        <v>43997</v>
      </c>
      <c r="B7494" t="s">
        <v>32</v>
      </c>
      <c r="C7494" t="s">
        <v>71</v>
      </c>
      <c r="D7494" t="str">
        <f>TRIM(COVID_STATE[[#This Row],[ REGION_HOLD]])</f>
        <v>South</v>
      </c>
      <c r="E7494">
        <v>380</v>
      </c>
      <c r="F7494">
        <v>6</v>
      </c>
      <c r="G7494">
        <v>1552</v>
      </c>
    </row>
    <row r="7495" spans="1:7" x14ac:dyDescent="0.4">
      <c r="A7495" s="1">
        <v>43997</v>
      </c>
      <c r="B7495" t="s">
        <v>0</v>
      </c>
      <c r="C7495" t="s">
        <v>73</v>
      </c>
      <c r="D7495" t="str">
        <f>TRIM(COVID_STATE[[#This Row],[ REGION_HOLD]])</f>
        <v>West</v>
      </c>
      <c r="E7495">
        <v>442</v>
      </c>
      <c r="F7495">
        <v>3</v>
      </c>
      <c r="G7495">
        <v>1223</v>
      </c>
    </row>
    <row r="7496" spans="1:7" x14ac:dyDescent="0.4">
      <c r="A7496" s="1">
        <v>43997</v>
      </c>
      <c r="B7496" t="s">
        <v>50</v>
      </c>
      <c r="C7496" t="s">
        <v>71</v>
      </c>
      <c r="D7496" t="str">
        <f>TRIM(COVID_STATE[[#This Row],[ REGION_HOLD]])</f>
        <v>South</v>
      </c>
      <c r="E7496">
        <v>32</v>
      </c>
      <c r="F7496">
        <v>0</v>
      </c>
      <c r="G7496">
        <v>88</v>
      </c>
    </row>
    <row r="7497" spans="1:7" x14ac:dyDescent="0.4">
      <c r="A7497" s="1">
        <v>43997</v>
      </c>
      <c r="B7497" t="s">
        <v>5</v>
      </c>
      <c r="C7497" t="s">
        <v>75</v>
      </c>
      <c r="D7497" t="str">
        <f>TRIM(COVID_STATE[[#This Row],[ REGION_HOLD]])</f>
        <v>Midwest</v>
      </c>
      <c r="E7497">
        <v>223</v>
      </c>
      <c r="F7497">
        <v>1</v>
      </c>
      <c r="G7497">
        <v>703</v>
      </c>
    </row>
    <row r="7498" spans="1:7" x14ac:dyDescent="0.4">
      <c r="A7498" s="1">
        <v>43997</v>
      </c>
      <c r="B7498" t="s">
        <v>44</v>
      </c>
      <c r="C7498" t="s">
        <v>73</v>
      </c>
      <c r="D7498" t="str">
        <f>TRIM(COVID_STATE[[#This Row],[ REGION_HOLD]])</f>
        <v>West</v>
      </c>
      <c r="E7498">
        <v>19</v>
      </c>
      <c r="F7498">
        <v>0</v>
      </c>
      <c r="G7498">
        <v>18</v>
      </c>
    </row>
    <row r="7499" spans="1:7" x14ac:dyDescent="0.4">
      <c r="A7499" s="1">
        <v>43998</v>
      </c>
      <c r="B7499" t="s">
        <v>47</v>
      </c>
      <c r="C7499" t="s">
        <v>71</v>
      </c>
      <c r="D7499" t="str">
        <f>TRIM(COVID_STATE[[#This Row],[ REGION_HOLD]])</f>
        <v>South</v>
      </c>
      <c r="E7499">
        <v>640</v>
      </c>
      <c r="F7499">
        <v>11</v>
      </c>
      <c r="G7499">
        <v>785</v>
      </c>
    </row>
    <row r="7500" spans="1:7" x14ac:dyDescent="0.4">
      <c r="A7500" s="1">
        <v>43998</v>
      </c>
      <c r="B7500" t="s">
        <v>45</v>
      </c>
      <c r="C7500" t="s">
        <v>73</v>
      </c>
      <c r="D7500" t="str">
        <f>TRIM(COVID_STATE[[#This Row],[ REGION_HOLD]])</f>
        <v>West</v>
      </c>
      <c r="E7500">
        <v>13</v>
      </c>
      <c r="F7500">
        <v>0</v>
      </c>
      <c r="G7500">
        <v>10</v>
      </c>
    </row>
    <row r="7501" spans="1:7" x14ac:dyDescent="0.4">
      <c r="A7501" s="1">
        <v>43998</v>
      </c>
      <c r="B7501" t="s">
        <v>3</v>
      </c>
      <c r="C7501" t="s">
        <v>73</v>
      </c>
      <c r="D7501" t="str">
        <f>TRIM(COVID_STATE[[#This Row],[ REGION_HOLD]])</f>
        <v>West</v>
      </c>
      <c r="E7501">
        <v>2293</v>
      </c>
      <c r="F7501">
        <v>24</v>
      </c>
      <c r="G7501">
        <v>1228</v>
      </c>
    </row>
    <row r="7502" spans="1:7" x14ac:dyDescent="0.4">
      <c r="A7502" s="1">
        <v>43998</v>
      </c>
      <c r="B7502" t="s">
        <v>39</v>
      </c>
      <c r="C7502" t="s">
        <v>71</v>
      </c>
      <c r="D7502" t="str">
        <f>TRIM(COVID_STATE[[#This Row],[ REGION_HOLD]])</f>
        <v>South</v>
      </c>
      <c r="E7502">
        <v>274</v>
      </c>
      <c r="F7502">
        <v>6</v>
      </c>
      <c r="G7502">
        <v>188</v>
      </c>
    </row>
    <row r="7503" spans="1:7" x14ac:dyDescent="0.4">
      <c r="A7503" s="1">
        <v>43998</v>
      </c>
      <c r="B7503" t="s">
        <v>2</v>
      </c>
      <c r="C7503" t="s">
        <v>73</v>
      </c>
      <c r="D7503" t="str">
        <f>TRIM(COVID_STATE[[#This Row],[ REGION_HOLD]])</f>
        <v>West</v>
      </c>
      <c r="E7503">
        <v>3469</v>
      </c>
      <c r="F7503">
        <v>82</v>
      </c>
      <c r="G7503">
        <v>5202</v>
      </c>
    </row>
    <row r="7504" spans="1:7" x14ac:dyDescent="0.4">
      <c r="A7504" s="1">
        <v>43998</v>
      </c>
      <c r="B7504" t="s">
        <v>17</v>
      </c>
      <c r="C7504" t="s">
        <v>73</v>
      </c>
      <c r="D7504" t="str">
        <f>TRIM(COVID_STATE[[#This Row],[ REGION_HOLD]])</f>
        <v>West</v>
      </c>
      <c r="E7504">
        <v>143</v>
      </c>
      <c r="F7504">
        <v>12</v>
      </c>
      <c r="G7504">
        <v>1617</v>
      </c>
    </row>
    <row r="7505" spans="1:7" x14ac:dyDescent="0.4">
      <c r="A7505" s="1">
        <v>43998</v>
      </c>
      <c r="B7505" t="s">
        <v>33</v>
      </c>
      <c r="C7505" t="s">
        <v>74</v>
      </c>
      <c r="D7505" t="str">
        <f>TRIM(COVID_STATE[[#This Row],[ REGION_HOLD]])</f>
        <v>Northeast</v>
      </c>
      <c r="E7505">
        <v>114</v>
      </c>
      <c r="F7505">
        <v>6</v>
      </c>
      <c r="G7505">
        <v>4210</v>
      </c>
    </row>
    <row r="7506" spans="1:7" x14ac:dyDescent="0.4">
      <c r="A7506" s="1">
        <v>43998</v>
      </c>
      <c r="B7506" t="s">
        <v>40</v>
      </c>
      <c r="C7506" t="s">
        <v>71</v>
      </c>
      <c r="D7506" t="str">
        <f>TRIM(COVID_STATE[[#This Row],[ REGION_HOLD]])</f>
        <v>South</v>
      </c>
      <c r="E7506">
        <v>63</v>
      </c>
      <c r="F7506">
        <v>1</v>
      </c>
      <c r="G7506">
        <v>424</v>
      </c>
    </row>
    <row r="7507" spans="1:7" x14ac:dyDescent="0.4">
      <c r="A7507" s="1">
        <v>43998</v>
      </c>
      <c r="B7507" t="s">
        <v>28</v>
      </c>
      <c r="C7507" t="s">
        <v>71</v>
      </c>
      <c r="D7507" t="str">
        <f>TRIM(COVID_STATE[[#This Row],[ REGION_HOLD]])</f>
        <v>South</v>
      </c>
      <c r="E7507">
        <v>19</v>
      </c>
      <c r="F7507">
        <v>5</v>
      </c>
      <c r="G7507">
        <v>520</v>
      </c>
    </row>
    <row r="7508" spans="1:7" x14ac:dyDescent="0.4">
      <c r="A7508" s="1">
        <v>43998</v>
      </c>
      <c r="B7508" t="s">
        <v>10</v>
      </c>
      <c r="C7508" t="s">
        <v>71</v>
      </c>
      <c r="D7508" t="str">
        <f>TRIM(COVID_STATE[[#This Row],[ REGION_HOLD]])</f>
        <v>South</v>
      </c>
      <c r="E7508">
        <v>2783</v>
      </c>
      <c r="F7508">
        <v>55</v>
      </c>
      <c r="G7508">
        <v>2992</v>
      </c>
    </row>
    <row r="7509" spans="1:7" x14ac:dyDescent="0.4">
      <c r="A7509" s="1">
        <v>43998</v>
      </c>
      <c r="B7509" t="s">
        <v>13</v>
      </c>
      <c r="C7509" t="s">
        <v>71</v>
      </c>
      <c r="D7509" t="str">
        <f>TRIM(COVID_STATE[[#This Row],[ REGION_HOLD]])</f>
        <v>South</v>
      </c>
      <c r="E7509">
        <v>797</v>
      </c>
      <c r="F7509">
        <v>35</v>
      </c>
      <c r="G7509">
        <v>2492</v>
      </c>
    </row>
    <row r="7510" spans="1:7" x14ac:dyDescent="0.4">
      <c r="A7510" s="1">
        <v>43998</v>
      </c>
      <c r="B7510" t="s">
        <v>21</v>
      </c>
      <c r="C7510" t="s">
        <v>73</v>
      </c>
      <c r="D7510" t="str">
        <f>TRIM(COVID_STATE[[#This Row],[ REGION_HOLD]])</f>
        <v>West</v>
      </c>
      <c r="E7510">
        <v>4</v>
      </c>
      <c r="F7510">
        <v>0</v>
      </c>
      <c r="G7510">
        <v>17</v>
      </c>
    </row>
    <row r="7511" spans="1:7" x14ac:dyDescent="0.4">
      <c r="A7511" s="1">
        <v>43998</v>
      </c>
      <c r="B7511" t="s">
        <v>48</v>
      </c>
      <c r="C7511" t="s">
        <v>73</v>
      </c>
      <c r="D7511" t="str">
        <f>TRIM(COVID_STATE[[#This Row],[ REGION_HOLD]])</f>
        <v>West</v>
      </c>
      <c r="E7511">
        <v>71</v>
      </c>
      <c r="F7511">
        <v>0</v>
      </c>
      <c r="G7511">
        <v>89</v>
      </c>
    </row>
    <row r="7512" spans="1:7" x14ac:dyDescent="0.4">
      <c r="A7512" s="1">
        <v>43998</v>
      </c>
      <c r="B7512" t="s">
        <v>1</v>
      </c>
      <c r="C7512" t="s">
        <v>75</v>
      </c>
      <c r="D7512" t="str">
        <f>TRIM(COVID_STATE[[#This Row],[ REGION_HOLD]])</f>
        <v>Midwest</v>
      </c>
      <c r="E7512">
        <v>619</v>
      </c>
      <c r="F7512">
        <v>65</v>
      </c>
      <c r="G7512">
        <v>6608</v>
      </c>
    </row>
    <row r="7513" spans="1:7" x14ac:dyDescent="0.4">
      <c r="A7513" s="1">
        <v>43998</v>
      </c>
      <c r="B7513" t="s">
        <v>22</v>
      </c>
      <c r="C7513" t="s">
        <v>75</v>
      </c>
      <c r="D7513" t="str">
        <f>TRIM(COVID_STATE[[#This Row],[ REGION_HOLD]])</f>
        <v>Midwest</v>
      </c>
      <c r="E7513">
        <v>358</v>
      </c>
      <c r="F7513">
        <v>14</v>
      </c>
      <c r="G7513">
        <v>2447</v>
      </c>
    </row>
    <row r="7514" spans="1:7" x14ac:dyDescent="0.4">
      <c r="A7514" s="1">
        <v>43998</v>
      </c>
      <c r="B7514" t="s">
        <v>34</v>
      </c>
      <c r="C7514" t="s">
        <v>75</v>
      </c>
      <c r="D7514" t="str">
        <f>TRIM(COVID_STATE[[#This Row],[ REGION_HOLD]])</f>
        <v>Midwest</v>
      </c>
      <c r="E7514">
        <v>153</v>
      </c>
      <c r="F7514">
        <v>9</v>
      </c>
      <c r="G7514">
        <v>670</v>
      </c>
    </row>
    <row r="7515" spans="1:7" x14ac:dyDescent="0.4">
      <c r="A7515" s="1">
        <v>43998</v>
      </c>
      <c r="B7515" t="s">
        <v>29</v>
      </c>
      <c r="C7515" t="s">
        <v>75</v>
      </c>
      <c r="D7515" t="str">
        <f>TRIM(COVID_STATE[[#This Row],[ REGION_HOLD]])</f>
        <v>Midwest</v>
      </c>
      <c r="E7515">
        <v>53</v>
      </c>
      <c r="F7515">
        <v>0</v>
      </c>
      <c r="G7515">
        <v>246</v>
      </c>
    </row>
    <row r="7516" spans="1:7" x14ac:dyDescent="0.4">
      <c r="A7516" s="1">
        <v>43998</v>
      </c>
      <c r="B7516" t="s">
        <v>23</v>
      </c>
      <c r="C7516" t="s">
        <v>71</v>
      </c>
      <c r="D7516" t="str">
        <f>TRIM(COVID_STATE[[#This Row],[ REGION_HOLD]])</f>
        <v>South</v>
      </c>
      <c r="E7516">
        <v>36</v>
      </c>
      <c r="F7516">
        <v>6</v>
      </c>
      <c r="G7516">
        <v>530</v>
      </c>
    </row>
    <row r="7517" spans="1:7" x14ac:dyDescent="0.4">
      <c r="A7517" s="1">
        <v>43998</v>
      </c>
      <c r="B7517" t="s">
        <v>35</v>
      </c>
      <c r="C7517" t="s">
        <v>71</v>
      </c>
      <c r="D7517" t="str">
        <f>TRIM(COVID_STATE[[#This Row],[ REGION_HOLD]])</f>
        <v>South</v>
      </c>
      <c r="E7517">
        <v>534</v>
      </c>
      <c r="F7517">
        <v>24</v>
      </c>
      <c r="G7517">
        <v>3042</v>
      </c>
    </row>
    <row r="7518" spans="1:7" x14ac:dyDescent="0.4">
      <c r="A7518" s="1">
        <v>43998</v>
      </c>
      <c r="B7518" t="s">
        <v>46</v>
      </c>
      <c r="C7518" t="s">
        <v>74</v>
      </c>
      <c r="D7518" t="str">
        <f>TRIM(COVID_STATE[[#This Row],[ REGION_HOLD]])</f>
        <v>Northeast</v>
      </c>
      <c r="E7518">
        <v>9</v>
      </c>
      <c r="F7518">
        <v>0</v>
      </c>
      <c r="G7518">
        <v>101</v>
      </c>
    </row>
    <row r="7519" spans="1:7" x14ac:dyDescent="0.4">
      <c r="A7519" s="1">
        <v>43998</v>
      </c>
      <c r="B7519" t="s">
        <v>18</v>
      </c>
      <c r="C7519" t="s">
        <v>71</v>
      </c>
      <c r="D7519" t="str">
        <f>TRIM(COVID_STATE[[#This Row],[ REGION_HOLD]])</f>
        <v>South</v>
      </c>
      <c r="E7519">
        <v>351</v>
      </c>
      <c r="F7519">
        <v>35</v>
      </c>
      <c r="G7519">
        <v>2982</v>
      </c>
    </row>
    <row r="7520" spans="1:7" x14ac:dyDescent="0.4">
      <c r="A7520" s="1">
        <v>43998</v>
      </c>
      <c r="B7520" t="s">
        <v>4</v>
      </c>
      <c r="C7520" t="s">
        <v>74</v>
      </c>
      <c r="D7520" t="str">
        <f>TRIM(COVID_STATE[[#This Row],[ REGION_HOLD]])</f>
        <v>Northeast</v>
      </c>
      <c r="E7520">
        <v>195</v>
      </c>
      <c r="F7520">
        <v>18</v>
      </c>
      <c r="G7520">
        <v>7664</v>
      </c>
    </row>
    <row r="7521" spans="1:7" x14ac:dyDescent="0.4">
      <c r="A7521" s="1">
        <v>43998</v>
      </c>
      <c r="B7521" t="s">
        <v>37</v>
      </c>
      <c r="C7521" t="s">
        <v>75</v>
      </c>
      <c r="D7521" t="str">
        <f>TRIM(COVID_STATE[[#This Row],[ REGION_HOLD]])</f>
        <v>Midwest</v>
      </c>
      <c r="E7521">
        <v>164</v>
      </c>
      <c r="F7521">
        <v>14</v>
      </c>
      <c r="G7521">
        <v>6039</v>
      </c>
    </row>
    <row r="7522" spans="1:7" x14ac:dyDescent="0.4">
      <c r="A7522" s="1">
        <v>43998</v>
      </c>
      <c r="B7522" t="s">
        <v>24</v>
      </c>
      <c r="C7522" t="s">
        <v>75</v>
      </c>
      <c r="D7522" t="str">
        <f>TRIM(COVID_STATE[[#This Row],[ REGION_HOLD]])</f>
        <v>Midwest</v>
      </c>
      <c r="E7522">
        <v>189</v>
      </c>
      <c r="F7522">
        <v>9</v>
      </c>
      <c r="G7522">
        <v>1344</v>
      </c>
    </row>
    <row r="7523" spans="1:7" x14ac:dyDescent="0.4">
      <c r="A7523" s="1">
        <v>43998</v>
      </c>
      <c r="B7523" t="s">
        <v>41</v>
      </c>
      <c r="C7523" t="s">
        <v>71</v>
      </c>
      <c r="D7523" t="str">
        <f>TRIM(COVID_STATE[[#This Row],[ REGION_HOLD]])</f>
        <v>South</v>
      </c>
      <c r="E7523">
        <v>353</v>
      </c>
      <c r="F7523">
        <v>20</v>
      </c>
      <c r="G7523">
        <v>915</v>
      </c>
    </row>
    <row r="7524" spans="1:7" x14ac:dyDescent="0.4">
      <c r="A7524" s="1">
        <v>43998</v>
      </c>
      <c r="B7524" t="s">
        <v>30</v>
      </c>
      <c r="C7524" t="s">
        <v>75</v>
      </c>
      <c r="D7524" t="str">
        <f>TRIM(COVID_STATE[[#This Row],[ REGION_HOLD]])</f>
        <v>Midwest</v>
      </c>
      <c r="E7524">
        <v>218</v>
      </c>
      <c r="F7524">
        <v>8</v>
      </c>
      <c r="G7524">
        <v>903</v>
      </c>
    </row>
    <row r="7525" spans="1:7" x14ac:dyDescent="0.4">
      <c r="A7525" s="1">
        <v>43998</v>
      </c>
      <c r="B7525" t="s">
        <v>49</v>
      </c>
      <c r="C7525" t="s">
        <v>73</v>
      </c>
      <c r="D7525" t="str">
        <f>TRIM(COVID_STATE[[#This Row],[ REGION_HOLD]])</f>
        <v>West</v>
      </c>
      <c r="E7525">
        <v>5</v>
      </c>
      <c r="F7525">
        <v>0</v>
      </c>
      <c r="G7525">
        <v>19</v>
      </c>
    </row>
    <row r="7526" spans="1:7" x14ac:dyDescent="0.4">
      <c r="A7526" s="1">
        <v>43998</v>
      </c>
      <c r="B7526" t="s">
        <v>7</v>
      </c>
      <c r="C7526" t="s">
        <v>75</v>
      </c>
      <c r="D7526" t="str">
        <f>TRIM(COVID_STATE[[#This Row],[ REGION_HOLD]])</f>
        <v>Midwest</v>
      </c>
      <c r="E7526">
        <v>171</v>
      </c>
      <c r="F7526">
        <v>10</v>
      </c>
      <c r="G7526">
        <v>236</v>
      </c>
    </row>
    <row r="7527" spans="1:7" x14ac:dyDescent="0.4">
      <c r="A7527" s="1">
        <v>43998</v>
      </c>
      <c r="B7527" t="s">
        <v>19</v>
      </c>
      <c r="C7527" t="s">
        <v>73</v>
      </c>
      <c r="D7527" t="str">
        <f>TRIM(COVID_STATE[[#This Row],[ REGION_HOLD]])</f>
        <v>West</v>
      </c>
      <c r="E7527">
        <v>357</v>
      </c>
      <c r="F7527">
        <v>1</v>
      </c>
      <c r="G7527">
        <v>467</v>
      </c>
    </row>
    <row r="7528" spans="1:7" x14ac:dyDescent="0.4">
      <c r="A7528" s="1">
        <v>43998</v>
      </c>
      <c r="B7528" t="s">
        <v>14</v>
      </c>
      <c r="C7528" t="s">
        <v>74</v>
      </c>
      <c r="D7528" t="str">
        <f>TRIM(COVID_STATE[[#This Row],[ REGION_HOLD]])</f>
        <v>Northeast</v>
      </c>
      <c r="E7528">
        <v>19</v>
      </c>
      <c r="F7528">
        <v>6</v>
      </c>
      <c r="G7528">
        <v>326</v>
      </c>
    </row>
    <row r="7529" spans="1:7" x14ac:dyDescent="0.4">
      <c r="A7529" s="1">
        <v>43998</v>
      </c>
      <c r="B7529" t="s">
        <v>16</v>
      </c>
      <c r="C7529" t="s">
        <v>74</v>
      </c>
      <c r="D7529" t="str">
        <f>TRIM(COVID_STATE[[#This Row],[ REGION_HOLD]])</f>
        <v>Northeast</v>
      </c>
      <c r="E7529">
        <v>323</v>
      </c>
      <c r="F7529">
        <v>51</v>
      </c>
      <c r="G7529">
        <v>12727</v>
      </c>
    </row>
    <row r="7530" spans="1:7" x14ac:dyDescent="0.4">
      <c r="A7530" s="1">
        <v>43998</v>
      </c>
      <c r="B7530" t="s">
        <v>42</v>
      </c>
      <c r="C7530" t="s">
        <v>73</v>
      </c>
      <c r="D7530" t="str">
        <f>TRIM(COVID_STATE[[#This Row],[ REGION_HOLD]])</f>
        <v>West</v>
      </c>
      <c r="E7530">
        <v>88</v>
      </c>
      <c r="F7530">
        <v>7</v>
      </c>
      <c r="G7530">
        <v>447</v>
      </c>
    </row>
    <row r="7531" spans="1:7" x14ac:dyDescent="0.4">
      <c r="A7531" s="1">
        <v>43998</v>
      </c>
      <c r="B7531" t="s">
        <v>11</v>
      </c>
      <c r="C7531" t="s">
        <v>74</v>
      </c>
      <c r="D7531" t="str">
        <f>TRIM(COVID_STATE[[#This Row],[ REGION_HOLD]])</f>
        <v>Northeast</v>
      </c>
      <c r="E7531">
        <v>630</v>
      </c>
      <c r="F7531">
        <v>38</v>
      </c>
      <c r="G7531">
        <v>30683</v>
      </c>
    </row>
    <row r="7532" spans="1:7" x14ac:dyDescent="0.4">
      <c r="A7532" s="1">
        <v>43998</v>
      </c>
      <c r="B7532" t="s">
        <v>15</v>
      </c>
      <c r="C7532" t="s">
        <v>71</v>
      </c>
      <c r="D7532" t="str">
        <f>TRIM(COVID_STATE[[#This Row],[ REGION_HOLD]])</f>
        <v>South</v>
      </c>
      <c r="E7532">
        <v>848</v>
      </c>
      <c r="F7532">
        <v>29</v>
      </c>
      <c r="G7532">
        <v>1185</v>
      </c>
    </row>
    <row r="7533" spans="1:7" x14ac:dyDescent="0.4">
      <c r="A7533" s="1">
        <v>43998</v>
      </c>
      <c r="B7533" t="s">
        <v>43</v>
      </c>
      <c r="C7533" t="s">
        <v>75</v>
      </c>
      <c r="D7533" t="str">
        <f>TRIM(COVID_STATE[[#This Row],[ REGION_HOLD]])</f>
        <v>Midwest</v>
      </c>
      <c r="E7533">
        <v>23</v>
      </c>
      <c r="F7533">
        <v>0</v>
      </c>
      <c r="G7533">
        <v>77</v>
      </c>
    </row>
    <row r="7534" spans="1:7" x14ac:dyDescent="0.4">
      <c r="A7534" s="1">
        <v>43998</v>
      </c>
      <c r="B7534" t="s">
        <v>36</v>
      </c>
      <c r="C7534" t="s">
        <v>75</v>
      </c>
      <c r="D7534" t="str">
        <f>TRIM(COVID_STATE[[#This Row],[ REGION_HOLD]])</f>
        <v>Midwest</v>
      </c>
      <c r="E7534">
        <v>434</v>
      </c>
      <c r="F7534">
        <v>24</v>
      </c>
      <c r="G7534">
        <v>2597</v>
      </c>
    </row>
    <row r="7535" spans="1:7" x14ac:dyDescent="0.4">
      <c r="A7535" s="1">
        <v>43998</v>
      </c>
      <c r="B7535" t="s">
        <v>25</v>
      </c>
      <c r="C7535" t="s">
        <v>71</v>
      </c>
      <c r="D7535" t="str">
        <f>TRIM(COVID_STATE[[#This Row],[ REGION_HOLD]])</f>
        <v>South</v>
      </c>
      <c r="E7535">
        <v>228</v>
      </c>
      <c r="F7535">
        <v>4</v>
      </c>
      <c r="G7535">
        <v>363</v>
      </c>
    </row>
    <row r="7536" spans="1:7" x14ac:dyDescent="0.4">
      <c r="A7536" s="1">
        <v>43998</v>
      </c>
      <c r="B7536" t="s">
        <v>9</v>
      </c>
      <c r="C7536" t="s">
        <v>73</v>
      </c>
      <c r="D7536" t="str">
        <f>TRIM(COVID_STATE[[#This Row],[ REGION_HOLD]])</f>
        <v>West</v>
      </c>
      <c r="E7536">
        <v>280</v>
      </c>
      <c r="F7536">
        <v>2</v>
      </c>
      <c r="G7536">
        <v>182</v>
      </c>
    </row>
    <row r="7537" spans="1:7" x14ac:dyDescent="0.4">
      <c r="A7537" s="1">
        <v>43998</v>
      </c>
      <c r="B7537" t="s">
        <v>26</v>
      </c>
      <c r="C7537" t="s">
        <v>74</v>
      </c>
      <c r="D7537" t="str">
        <f>TRIM(COVID_STATE[[#This Row],[ REGION_HOLD]])</f>
        <v>Northeast</v>
      </c>
      <c r="E7537">
        <v>390</v>
      </c>
      <c r="F7537">
        <v>30</v>
      </c>
      <c r="G7537">
        <v>6337</v>
      </c>
    </row>
    <row r="7538" spans="1:7" x14ac:dyDescent="0.4">
      <c r="A7538" s="1">
        <v>43998</v>
      </c>
      <c r="B7538" t="s">
        <v>12</v>
      </c>
      <c r="C7538" t="s">
        <v>74</v>
      </c>
      <c r="D7538" t="str">
        <f>TRIM(COVID_STATE[[#This Row],[ REGION_HOLD]])</f>
        <v>Northeast</v>
      </c>
      <c r="E7538">
        <v>71</v>
      </c>
      <c r="F7538">
        <v>14</v>
      </c>
      <c r="G7538">
        <v>865</v>
      </c>
    </row>
    <row r="7539" spans="1:7" x14ac:dyDescent="0.4">
      <c r="A7539" s="1">
        <v>43998</v>
      </c>
      <c r="B7539" t="s">
        <v>27</v>
      </c>
      <c r="C7539" t="s">
        <v>71</v>
      </c>
      <c r="D7539" t="str">
        <f>TRIM(COVID_STATE[[#This Row],[ REGION_HOLD]])</f>
        <v>South</v>
      </c>
      <c r="E7539">
        <v>614</v>
      </c>
      <c r="F7539">
        <v>5</v>
      </c>
      <c r="G7539">
        <v>607</v>
      </c>
    </row>
    <row r="7540" spans="1:7" x14ac:dyDescent="0.4">
      <c r="A7540" s="1">
        <v>43998</v>
      </c>
      <c r="B7540" t="s">
        <v>38</v>
      </c>
      <c r="C7540" t="s">
        <v>75</v>
      </c>
      <c r="D7540" t="str">
        <f>TRIM(COVID_STATE[[#This Row],[ REGION_HOLD]])</f>
        <v>Midwest</v>
      </c>
      <c r="E7540">
        <v>38</v>
      </c>
      <c r="F7540">
        <v>2</v>
      </c>
      <c r="G7540">
        <v>77</v>
      </c>
    </row>
    <row r="7541" spans="1:7" x14ac:dyDescent="0.4">
      <c r="A7541" s="1">
        <v>43998</v>
      </c>
      <c r="B7541" t="s">
        <v>20</v>
      </c>
      <c r="C7541" t="s">
        <v>71</v>
      </c>
      <c r="D7541" t="str">
        <f>TRIM(COVID_STATE[[#This Row],[ REGION_HOLD]])</f>
        <v>South</v>
      </c>
      <c r="E7541">
        <v>678</v>
      </c>
      <c r="F7541">
        <v>10</v>
      </c>
      <c r="G7541">
        <v>487</v>
      </c>
    </row>
    <row r="7542" spans="1:7" x14ac:dyDescent="0.4">
      <c r="A7542" s="1">
        <v>43998</v>
      </c>
      <c r="B7542" t="s">
        <v>6</v>
      </c>
      <c r="C7542" t="s">
        <v>71</v>
      </c>
      <c r="D7542" t="str">
        <f>TRIM(COVID_STATE[[#This Row],[ REGION_HOLD]])</f>
        <v>South</v>
      </c>
      <c r="E7542">
        <v>4246</v>
      </c>
      <c r="F7542">
        <v>39</v>
      </c>
      <c r="G7542">
        <v>2057</v>
      </c>
    </row>
    <row r="7543" spans="1:7" x14ac:dyDescent="0.4">
      <c r="A7543" s="1">
        <v>43998</v>
      </c>
      <c r="B7543" t="s">
        <v>8</v>
      </c>
      <c r="C7543" t="s">
        <v>73</v>
      </c>
      <c r="D7543" t="str">
        <f>TRIM(COVID_STATE[[#This Row],[ REGION_HOLD]])</f>
        <v>West</v>
      </c>
      <c r="E7543">
        <v>320</v>
      </c>
      <c r="F7543">
        <v>2</v>
      </c>
      <c r="G7543">
        <v>145</v>
      </c>
    </row>
    <row r="7544" spans="1:7" x14ac:dyDescent="0.4">
      <c r="A7544" s="1">
        <v>43998</v>
      </c>
      <c r="B7544" t="s">
        <v>31</v>
      </c>
      <c r="C7544" t="s">
        <v>74</v>
      </c>
      <c r="D7544" t="str">
        <f>TRIM(COVID_STATE[[#This Row],[ REGION_HOLD]])</f>
        <v>Northeast</v>
      </c>
      <c r="E7544">
        <v>0</v>
      </c>
      <c r="F7544">
        <v>0</v>
      </c>
      <c r="G7544">
        <v>55</v>
      </c>
    </row>
    <row r="7545" spans="1:7" x14ac:dyDescent="0.4">
      <c r="A7545" s="1">
        <v>43998</v>
      </c>
      <c r="B7545" t="s">
        <v>32</v>
      </c>
      <c r="C7545" t="s">
        <v>71</v>
      </c>
      <c r="D7545" t="str">
        <f>TRIM(COVID_STATE[[#This Row],[ REGION_HOLD]])</f>
        <v>South</v>
      </c>
      <c r="E7545">
        <v>445</v>
      </c>
      <c r="F7545">
        <v>18</v>
      </c>
      <c r="G7545">
        <v>1570</v>
      </c>
    </row>
    <row r="7546" spans="1:7" x14ac:dyDescent="0.4">
      <c r="A7546" s="1">
        <v>43998</v>
      </c>
      <c r="B7546" t="s">
        <v>0</v>
      </c>
      <c r="C7546" t="s">
        <v>73</v>
      </c>
      <c r="D7546" t="str">
        <f>TRIM(COVID_STATE[[#This Row],[ REGION_HOLD]])</f>
        <v>West</v>
      </c>
      <c r="E7546">
        <v>372</v>
      </c>
      <c r="F7546">
        <v>11</v>
      </c>
      <c r="G7546">
        <v>1234</v>
      </c>
    </row>
    <row r="7547" spans="1:7" x14ac:dyDescent="0.4">
      <c r="A7547" s="1">
        <v>43998</v>
      </c>
      <c r="B7547" t="s">
        <v>50</v>
      </c>
      <c r="C7547" t="s">
        <v>71</v>
      </c>
      <c r="D7547" t="str">
        <f>TRIM(COVID_STATE[[#This Row],[ REGION_HOLD]])</f>
        <v>South</v>
      </c>
      <c r="E7547">
        <v>19</v>
      </c>
      <c r="F7547">
        <v>0</v>
      </c>
      <c r="G7547">
        <v>88</v>
      </c>
    </row>
    <row r="7548" spans="1:7" x14ac:dyDescent="0.4">
      <c r="A7548" s="1">
        <v>43998</v>
      </c>
      <c r="B7548" t="s">
        <v>5</v>
      </c>
      <c r="C7548" t="s">
        <v>75</v>
      </c>
      <c r="D7548" t="str">
        <f>TRIM(COVID_STATE[[#This Row],[ REGION_HOLD]])</f>
        <v>Midwest</v>
      </c>
      <c r="E7548">
        <v>299</v>
      </c>
      <c r="F7548">
        <v>7</v>
      </c>
      <c r="G7548">
        <v>710</v>
      </c>
    </row>
    <row r="7549" spans="1:7" x14ac:dyDescent="0.4">
      <c r="A7549" s="1">
        <v>43998</v>
      </c>
      <c r="B7549" t="s">
        <v>44</v>
      </c>
      <c r="C7549" t="s">
        <v>73</v>
      </c>
      <c r="D7549" t="str">
        <f>TRIM(COVID_STATE[[#This Row],[ REGION_HOLD]])</f>
        <v>West</v>
      </c>
      <c r="E7549">
        <v>10</v>
      </c>
      <c r="F7549">
        <v>0</v>
      </c>
      <c r="G7549">
        <v>18</v>
      </c>
    </row>
    <row r="7550" spans="1:7" x14ac:dyDescent="0.4">
      <c r="A7550" s="1">
        <v>43999</v>
      </c>
      <c r="B7550" t="s">
        <v>47</v>
      </c>
      <c r="C7550" t="s">
        <v>71</v>
      </c>
      <c r="D7550" t="str">
        <f>TRIM(COVID_STATE[[#This Row],[ REGION_HOLD]])</f>
        <v>South</v>
      </c>
      <c r="E7550">
        <v>400</v>
      </c>
      <c r="F7550">
        <v>5</v>
      </c>
      <c r="G7550">
        <v>790</v>
      </c>
    </row>
    <row r="7551" spans="1:7" x14ac:dyDescent="0.4">
      <c r="A7551" s="1">
        <v>43999</v>
      </c>
      <c r="B7551" t="s">
        <v>45</v>
      </c>
      <c r="C7551" t="s">
        <v>73</v>
      </c>
      <c r="D7551" t="str">
        <f>TRIM(COVID_STATE[[#This Row],[ REGION_HOLD]])</f>
        <v>West</v>
      </c>
      <c r="E7551">
        <v>25</v>
      </c>
      <c r="F7551">
        <v>0</v>
      </c>
      <c r="G7551">
        <v>10</v>
      </c>
    </row>
    <row r="7552" spans="1:7" x14ac:dyDescent="0.4">
      <c r="A7552" s="1">
        <v>43999</v>
      </c>
      <c r="B7552" t="s">
        <v>3</v>
      </c>
      <c r="C7552" t="s">
        <v>73</v>
      </c>
      <c r="D7552" t="str">
        <f>TRIM(COVID_STATE[[#This Row],[ REGION_HOLD]])</f>
        <v>West</v>
      </c>
      <c r="E7552">
        <v>1861</v>
      </c>
      <c r="F7552">
        <v>24</v>
      </c>
      <c r="G7552">
        <v>1252</v>
      </c>
    </row>
    <row r="7553" spans="1:7" x14ac:dyDescent="0.4">
      <c r="A7553" s="1">
        <v>43999</v>
      </c>
      <c r="B7553" t="s">
        <v>39</v>
      </c>
      <c r="C7553" t="s">
        <v>71</v>
      </c>
      <c r="D7553" t="str">
        <f>TRIM(COVID_STATE[[#This Row],[ REGION_HOLD]])</f>
        <v>South</v>
      </c>
      <c r="E7553">
        <v>415</v>
      </c>
      <c r="F7553">
        <v>9</v>
      </c>
      <c r="G7553">
        <v>197</v>
      </c>
    </row>
    <row r="7554" spans="1:7" x14ac:dyDescent="0.4">
      <c r="A7554" s="1">
        <v>43999</v>
      </c>
      <c r="B7554" t="s">
        <v>2</v>
      </c>
      <c r="C7554" t="s">
        <v>73</v>
      </c>
      <c r="D7554" t="str">
        <f>TRIM(COVID_STATE[[#This Row],[ REGION_HOLD]])</f>
        <v>West</v>
      </c>
      <c r="E7554">
        <v>4250</v>
      </c>
      <c r="F7554">
        <v>81</v>
      </c>
      <c r="G7554">
        <v>5283</v>
      </c>
    </row>
    <row r="7555" spans="1:7" x14ac:dyDescent="0.4">
      <c r="A7555" s="1">
        <v>43999</v>
      </c>
      <c r="B7555" t="s">
        <v>17</v>
      </c>
      <c r="C7555" t="s">
        <v>73</v>
      </c>
      <c r="D7555" t="str">
        <f>TRIM(COVID_STATE[[#This Row],[ REGION_HOLD]])</f>
        <v>West</v>
      </c>
      <c r="E7555">
        <v>231</v>
      </c>
      <c r="F7555">
        <v>14</v>
      </c>
      <c r="G7555">
        <v>1631</v>
      </c>
    </row>
    <row r="7556" spans="1:7" x14ac:dyDescent="0.4">
      <c r="A7556" s="1">
        <v>43999</v>
      </c>
      <c r="B7556" t="s">
        <v>33</v>
      </c>
      <c r="C7556" t="s">
        <v>74</v>
      </c>
      <c r="D7556" t="str">
        <f>TRIM(COVID_STATE[[#This Row],[ REGION_HOLD]])</f>
        <v>Northeast</v>
      </c>
      <c r="E7556">
        <v>80</v>
      </c>
      <c r="F7556">
        <v>9</v>
      </c>
      <c r="G7556">
        <v>4219</v>
      </c>
    </row>
    <row r="7557" spans="1:7" x14ac:dyDescent="0.4">
      <c r="A7557" s="1">
        <v>43999</v>
      </c>
      <c r="B7557" t="s">
        <v>40</v>
      </c>
      <c r="C7557" t="s">
        <v>71</v>
      </c>
      <c r="D7557" t="str">
        <f>TRIM(COVID_STATE[[#This Row],[ REGION_HOLD]])</f>
        <v>South</v>
      </c>
      <c r="E7557">
        <v>41</v>
      </c>
      <c r="F7557">
        <v>2</v>
      </c>
      <c r="G7557">
        <v>426</v>
      </c>
    </row>
    <row r="7558" spans="1:7" x14ac:dyDescent="0.4">
      <c r="A7558" s="1">
        <v>43999</v>
      </c>
      <c r="B7558" t="s">
        <v>28</v>
      </c>
      <c r="C7558" t="s">
        <v>71</v>
      </c>
      <c r="D7558" t="str">
        <f>TRIM(COVID_STATE[[#This Row],[ REGION_HOLD]])</f>
        <v>South</v>
      </c>
      <c r="E7558">
        <v>29</v>
      </c>
      <c r="F7558">
        <v>3</v>
      </c>
      <c r="G7558">
        <v>523</v>
      </c>
    </row>
    <row r="7559" spans="1:7" x14ac:dyDescent="0.4">
      <c r="A7559" s="1">
        <v>43999</v>
      </c>
      <c r="B7559" t="s">
        <v>10</v>
      </c>
      <c r="C7559" t="s">
        <v>71</v>
      </c>
      <c r="D7559" t="str">
        <f>TRIM(COVID_STATE[[#This Row],[ REGION_HOLD]])</f>
        <v>South</v>
      </c>
      <c r="E7559">
        <v>2610</v>
      </c>
      <c r="F7559">
        <v>25</v>
      </c>
      <c r="G7559">
        <v>3017</v>
      </c>
    </row>
    <row r="7560" spans="1:7" x14ac:dyDescent="0.4">
      <c r="A7560" s="1">
        <v>43999</v>
      </c>
      <c r="B7560" t="s">
        <v>13</v>
      </c>
      <c r="C7560" t="s">
        <v>71</v>
      </c>
      <c r="D7560" t="str">
        <f>TRIM(COVID_STATE[[#This Row],[ REGION_HOLD]])</f>
        <v>South</v>
      </c>
      <c r="E7560">
        <v>915</v>
      </c>
      <c r="F7560">
        <v>44</v>
      </c>
      <c r="G7560">
        <v>2536</v>
      </c>
    </row>
    <row r="7561" spans="1:7" x14ac:dyDescent="0.4">
      <c r="A7561" s="1">
        <v>43999</v>
      </c>
      <c r="B7561" t="s">
        <v>21</v>
      </c>
      <c r="C7561" t="s">
        <v>73</v>
      </c>
      <c r="D7561" t="str">
        <f>TRIM(COVID_STATE[[#This Row],[ REGION_HOLD]])</f>
        <v>West</v>
      </c>
      <c r="E7561">
        <v>4</v>
      </c>
      <c r="F7561">
        <v>0</v>
      </c>
      <c r="G7561">
        <v>17</v>
      </c>
    </row>
    <row r="7562" spans="1:7" x14ac:dyDescent="0.4">
      <c r="A7562" s="1">
        <v>43999</v>
      </c>
      <c r="B7562" t="s">
        <v>48</v>
      </c>
      <c r="C7562" t="s">
        <v>73</v>
      </c>
      <c r="D7562" t="str">
        <f>TRIM(COVID_STATE[[#This Row],[ REGION_HOLD]])</f>
        <v>West</v>
      </c>
      <c r="E7562">
        <v>91</v>
      </c>
      <c r="F7562">
        <v>0</v>
      </c>
      <c r="G7562">
        <v>89</v>
      </c>
    </row>
    <row r="7563" spans="1:7" x14ac:dyDescent="0.4">
      <c r="A7563" s="1">
        <v>43999</v>
      </c>
      <c r="B7563" t="s">
        <v>1</v>
      </c>
      <c r="C7563" t="s">
        <v>75</v>
      </c>
      <c r="D7563" t="str">
        <f>TRIM(COVID_STATE[[#This Row],[ REGION_HOLD]])</f>
        <v>Midwest</v>
      </c>
      <c r="E7563">
        <v>550</v>
      </c>
      <c r="F7563">
        <v>79</v>
      </c>
      <c r="G7563">
        <v>6687</v>
      </c>
    </row>
    <row r="7564" spans="1:7" x14ac:dyDescent="0.4">
      <c r="A7564" s="1">
        <v>43999</v>
      </c>
      <c r="B7564" t="s">
        <v>22</v>
      </c>
      <c r="C7564" t="s">
        <v>75</v>
      </c>
      <c r="D7564" t="str">
        <f>TRIM(COVID_STATE[[#This Row],[ REGION_HOLD]])</f>
        <v>Midwest</v>
      </c>
      <c r="E7564">
        <v>256</v>
      </c>
      <c r="F7564">
        <v>28</v>
      </c>
      <c r="G7564">
        <v>2475</v>
      </c>
    </row>
    <row r="7565" spans="1:7" x14ac:dyDescent="0.4">
      <c r="A7565" s="1">
        <v>43999</v>
      </c>
      <c r="B7565" t="s">
        <v>34</v>
      </c>
      <c r="C7565" t="s">
        <v>75</v>
      </c>
      <c r="D7565" t="str">
        <f>TRIM(COVID_STATE[[#This Row],[ REGION_HOLD]])</f>
        <v>Midwest</v>
      </c>
      <c r="E7565">
        <v>353</v>
      </c>
      <c r="F7565">
        <v>7</v>
      </c>
      <c r="G7565">
        <v>677</v>
      </c>
    </row>
    <row r="7566" spans="1:7" x14ac:dyDescent="0.4">
      <c r="A7566" s="1">
        <v>43999</v>
      </c>
      <c r="B7566" t="s">
        <v>29</v>
      </c>
      <c r="C7566" t="s">
        <v>75</v>
      </c>
      <c r="D7566" t="str">
        <f>TRIM(COVID_STATE[[#This Row],[ REGION_HOLD]])</f>
        <v>Midwest</v>
      </c>
      <c r="E7566">
        <v>232</v>
      </c>
      <c r="F7566">
        <v>2</v>
      </c>
      <c r="G7566">
        <v>248</v>
      </c>
    </row>
    <row r="7567" spans="1:7" x14ac:dyDescent="0.4">
      <c r="A7567" s="1">
        <v>43999</v>
      </c>
      <c r="B7567" t="s">
        <v>23</v>
      </c>
      <c r="C7567" t="s">
        <v>71</v>
      </c>
      <c r="D7567" t="str">
        <f>TRIM(COVID_STATE[[#This Row],[ REGION_HOLD]])</f>
        <v>South</v>
      </c>
      <c r="E7567">
        <v>291</v>
      </c>
      <c r="F7567">
        <v>6</v>
      </c>
      <c r="G7567">
        <v>536</v>
      </c>
    </row>
    <row r="7568" spans="1:7" x14ac:dyDescent="0.4">
      <c r="A7568" s="1">
        <v>43999</v>
      </c>
      <c r="B7568" t="s">
        <v>35</v>
      </c>
      <c r="C7568" t="s">
        <v>71</v>
      </c>
      <c r="D7568" t="str">
        <f>TRIM(COVID_STATE[[#This Row],[ REGION_HOLD]])</f>
        <v>South</v>
      </c>
      <c r="E7568">
        <v>928</v>
      </c>
      <c r="F7568">
        <v>20</v>
      </c>
      <c r="G7568">
        <v>3062</v>
      </c>
    </row>
    <row r="7569" spans="1:7" x14ac:dyDescent="0.4">
      <c r="A7569" s="1">
        <v>43999</v>
      </c>
      <c r="B7569" t="s">
        <v>46</v>
      </c>
      <c r="C7569" t="s">
        <v>74</v>
      </c>
      <c r="D7569" t="str">
        <f>TRIM(COVID_STATE[[#This Row],[ REGION_HOLD]])</f>
        <v>Northeast</v>
      </c>
      <c r="E7569">
        <v>17</v>
      </c>
      <c r="F7569">
        <v>1</v>
      </c>
      <c r="G7569">
        <v>102</v>
      </c>
    </row>
    <row r="7570" spans="1:7" x14ac:dyDescent="0.4">
      <c r="A7570" s="1">
        <v>43999</v>
      </c>
      <c r="B7570" t="s">
        <v>18</v>
      </c>
      <c r="C7570" t="s">
        <v>71</v>
      </c>
      <c r="D7570" t="str">
        <f>TRIM(COVID_STATE[[#This Row],[ REGION_HOLD]])</f>
        <v>South</v>
      </c>
      <c r="E7570">
        <v>561</v>
      </c>
      <c r="F7570">
        <v>14</v>
      </c>
      <c r="G7570">
        <v>2996</v>
      </c>
    </row>
    <row r="7571" spans="1:7" x14ac:dyDescent="0.4">
      <c r="A7571" s="1">
        <v>43999</v>
      </c>
      <c r="B7571" t="s">
        <v>4</v>
      </c>
      <c r="C7571" t="s">
        <v>74</v>
      </c>
      <c r="D7571" t="str">
        <f>TRIM(COVID_STATE[[#This Row],[ REGION_HOLD]])</f>
        <v>Northeast</v>
      </c>
      <c r="E7571">
        <v>266</v>
      </c>
      <c r="F7571">
        <v>69</v>
      </c>
      <c r="G7571">
        <v>7733</v>
      </c>
    </row>
    <row r="7572" spans="1:7" x14ac:dyDescent="0.4">
      <c r="A7572" s="1">
        <v>43999</v>
      </c>
      <c r="B7572" t="s">
        <v>37</v>
      </c>
      <c r="C7572" t="s">
        <v>75</v>
      </c>
      <c r="D7572" t="str">
        <f>TRIM(COVID_STATE[[#This Row],[ REGION_HOLD]])</f>
        <v>Midwest</v>
      </c>
      <c r="E7572">
        <v>228</v>
      </c>
      <c r="F7572">
        <v>2</v>
      </c>
      <c r="G7572">
        <v>6041</v>
      </c>
    </row>
    <row r="7573" spans="1:7" x14ac:dyDescent="0.4">
      <c r="A7573" s="1">
        <v>43999</v>
      </c>
      <c r="B7573" t="s">
        <v>24</v>
      </c>
      <c r="C7573" t="s">
        <v>75</v>
      </c>
      <c r="D7573" t="str">
        <f>TRIM(COVID_STATE[[#This Row],[ REGION_HOLD]])</f>
        <v>Midwest</v>
      </c>
      <c r="E7573">
        <v>415</v>
      </c>
      <c r="F7573">
        <v>13</v>
      </c>
      <c r="G7573">
        <v>1357</v>
      </c>
    </row>
    <row r="7574" spans="1:7" x14ac:dyDescent="0.4">
      <c r="A7574" s="1">
        <v>43999</v>
      </c>
      <c r="B7574" t="s">
        <v>41</v>
      </c>
      <c r="C7574" t="s">
        <v>71</v>
      </c>
      <c r="D7574" t="str">
        <f>TRIM(COVID_STATE[[#This Row],[ REGION_HOLD]])</f>
        <v>South</v>
      </c>
      <c r="E7574">
        <v>489</v>
      </c>
      <c r="F7574">
        <v>23</v>
      </c>
      <c r="G7574">
        <v>938</v>
      </c>
    </row>
    <row r="7575" spans="1:7" x14ac:dyDescent="0.4">
      <c r="A7575" s="1">
        <v>43999</v>
      </c>
      <c r="B7575" t="s">
        <v>30</v>
      </c>
      <c r="C7575" t="s">
        <v>75</v>
      </c>
      <c r="D7575" t="str">
        <f>TRIM(COVID_STATE[[#This Row],[ REGION_HOLD]])</f>
        <v>Midwest</v>
      </c>
      <c r="E7575">
        <v>221</v>
      </c>
      <c r="F7575">
        <v>21</v>
      </c>
      <c r="G7575">
        <v>924</v>
      </c>
    </row>
    <row r="7576" spans="1:7" x14ac:dyDescent="0.4">
      <c r="A7576" s="1">
        <v>43999</v>
      </c>
      <c r="B7576" t="s">
        <v>49</v>
      </c>
      <c r="C7576" t="s">
        <v>73</v>
      </c>
      <c r="D7576" t="str">
        <f>TRIM(COVID_STATE[[#This Row],[ REGION_HOLD]])</f>
        <v>West</v>
      </c>
      <c r="E7576">
        <v>16</v>
      </c>
      <c r="F7576">
        <v>1</v>
      </c>
      <c r="G7576">
        <v>20</v>
      </c>
    </row>
    <row r="7577" spans="1:7" x14ac:dyDescent="0.4">
      <c r="A7577" s="1">
        <v>43999</v>
      </c>
      <c r="B7577" t="s">
        <v>7</v>
      </c>
      <c r="C7577" t="s">
        <v>75</v>
      </c>
      <c r="D7577" t="str">
        <f>TRIM(COVID_STATE[[#This Row],[ REGION_HOLD]])</f>
        <v>Midwest</v>
      </c>
      <c r="E7577">
        <v>195</v>
      </c>
      <c r="F7577">
        <v>3</v>
      </c>
      <c r="G7577">
        <v>239</v>
      </c>
    </row>
    <row r="7578" spans="1:7" x14ac:dyDescent="0.4">
      <c r="A7578" s="1">
        <v>43999</v>
      </c>
      <c r="B7578" t="s">
        <v>19</v>
      </c>
      <c r="C7578" t="s">
        <v>73</v>
      </c>
      <c r="D7578" t="str">
        <f>TRIM(COVID_STATE[[#This Row],[ REGION_HOLD]])</f>
        <v>West</v>
      </c>
      <c r="E7578">
        <v>179</v>
      </c>
      <c r="F7578">
        <v>6</v>
      </c>
      <c r="G7578">
        <v>473</v>
      </c>
    </row>
    <row r="7579" spans="1:7" x14ac:dyDescent="0.4">
      <c r="A7579" s="1">
        <v>43999</v>
      </c>
      <c r="B7579" t="s">
        <v>14</v>
      </c>
      <c r="C7579" t="s">
        <v>74</v>
      </c>
      <c r="D7579" t="str">
        <f>TRIM(COVID_STATE[[#This Row],[ REGION_HOLD]])</f>
        <v>Northeast</v>
      </c>
      <c r="E7579">
        <v>72</v>
      </c>
      <c r="F7579">
        <v>4</v>
      </c>
      <c r="G7579">
        <v>330</v>
      </c>
    </row>
    <row r="7580" spans="1:7" x14ac:dyDescent="0.4">
      <c r="A7580" s="1">
        <v>43999</v>
      </c>
      <c r="B7580" t="s">
        <v>16</v>
      </c>
      <c r="C7580" t="s">
        <v>74</v>
      </c>
      <c r="D7580" t="str">
        <f>TRIM(COVID_STATE[[#This Row],[ REGION_HOLD]])</f>
        <v>Northeast</v>
      </c>
      <c r="E7580">
        <v>277</v>
      </c>
      <c r="F7580">
        <v>42</v>
      </c>
      <c r="G7580">
        <v>12769</v>
      </c>
    </row>
    <row r="7581" spans="1:7" x14ac:dyDescent="0.4">
      <c r="A7581" s="1">
        <v>43999</v>
      </c>
      <c r="B7581" t="s">
        <v>42</v>
      </c>
      <c r="C7581" t="s">
        <v>73</v>
      </c>
      <c r="D7581" t="str">
        <f>TRIM(COVID_STATE[[#This Row],[ REGION_HOLD]])</f>
        <v>West</v>
      </c>
      <c r="E7581">
        <v>132</v>
      </c>
      <c r="F7581">
        <v>5</v>
      </c>
      <c r="G7581">
        <v>452</v>
      </c>
    </row>
    <row r="7582" spans="1:7" x14ac:dyDescent="0.4">
      <c r="A7582" s="1">
        <v>43999</v>
      </c>
      <c r="B7582" t="s">
        <v>11</v>
      </c>
      <c r="C7582" t="s">
        <v>74</v>
      </c>
      <c r="D7582" t="str">
        <f>TRIM(COVID_STATE[[#This Row],[ REGION_HOLD]])</f>
        <v>Northeast</v>
      </c>
      <c r="E7582">
        <v>561</v>
      </c>
      <c r="F7582">
        <v>39</v>
      </c>
      <c r="G7582">
        <v>30722</v>
      </c>
    </row>
    <row r="7583" spans="1:7" x14ac:dyDescent="0.4">
      <c r="A7583" s="1">
        <v>43999</v>
      </c>
      <c r="B7583" t="s">
        <v>15</v>
      </c>
      <c r="C7583" t="s">
        <v>71</v>
      </c>
      <c r="D7583" t="str">
        <f>TRIM(COVID_STATE[[#This Row],[ REGION_HOLD]])</f>
        <v>South</v>
      </c>
      <c r="E7583">
        <v>1037</v>
      </c>
      <c r="F7583">
        <v>13</v>
      </c>
      <c r="G7583">
        <v>1198</v>
      </c>
    </row>
    <row r="7584" spans="1:7" x14ac:dyDescent="0.4">
      <c r="A7584" s="1">
        <v>43999</v>
      </c>
      <c r="B7584" t="s">
        <v>43</v>
      </c>
      <c r="C7584" t="s">
        <v>75</v>
      </c>
      <c r="D7584" t="str">
        <f>TRIM(COVID_STATE[[#This Row],[ REGION_HOLD]])</f>
        <v>Midwest</v>
      </c>
      <c r="E7584">
        <v>43</v>
      </c>
      <c r="F7584">
        <v>1</v>
      </c>
      <c r="G7584">
        <v>78</v>
      </c>
    </row>
    <row r="7585" spans="1:7" x14ac:dyDescent="0.4">
      <c r="A7585" s="1">
        <v>43999</v>
      </c>
      <c r="B7585" t="s">
        <v>36</v>
      </c>
      <c r="C7585" t="s">
        <v>75</v>
      </c>
      <c r="D7585" t="str">
        <f>TRIM(COVID_STATE[[#This Row],[ REGION_HOLD]])</f>
        <v>Midwest</v>
      </c>
      <c r="E7585">
        <v>412</v>
      </c>
      <c r="F7585">
        <v>14</v>
      </c>
      <c r="G7585">
        <v>2611</v>
      </c>
    </row>
    <row r="7586" spans="1:7" x14ac:dyDescent="0.4">
      <c r="A7586" s="1">
        <v>43999</v>
      </c>
      <c r="B7586" t="s">
        <v>25</v>
      </c>
      <c r="C7586" t="s">
        <v>71</v>
      </c>
      <c r="D7586" t="str">
        <f>TRIM(COVID_STATE[[#This Row],[ REGION_HOLD]])</f>
        <v>South</v>
      </c>
      <c r="E7586">
        <v>259</v>
      </c>
      <c r="F7586">
        <v>1</v>
      </c>
      <c r="G7586">
        <v>364</v>
      </c>
    </row>
    <row r="7587" spans="1:7" x14ac:dyDescent="0.4">
      <c r="A7587" s="1">
        <v>43999</v>
      </c>
      <c r="B7587" t="s">
        <v>9</v>
      </c>
      <c r="C7587" t="s">
        <v>73</v>
      </c>
      <c r="D7587" t="str">
        <f>TRIM(COVID_STATE[[#This Row],[ REGION_HOLD]])</f>
        <v>West</v>
      </c>
      <c r="E7587">
        <v>124</v>
      </c>
      <c r="F7587">
        <v>1</v>
      </c>
      <c r="G7587">
        <v>183</v>
      </c>
    </row>
    <row r="7588" spans="1:7" x14ac:dyDescent="0.4">
      <c r="A7588" s="1">
        <v>43999</v>
      </c>
      <c r="B7588" t="s">
        <v>26</v>
      </c>
      <c r="C7588" t="s">
        <v>74</v>
      </c>
      <c r="D7588" t="str">
        <f>TRIM(COVID_STATE[[#This Row],[ REGION_HOLD]])</f>
        <v>Northeast</v>
      </c>
      <c r="E7588">
        <v>310</v>
      </c>
      <c r="F7588">
        <v>39</v>
      </c>
      <c r="G7588">
        <v>6376</v>
      </c>
    </row>
    <row r="7589" spans="1:7" x14ac:dyDescent="0.4">
      <c r="A7589" s="1">
        <v>43999</v>
      </c>
      <c r="B7589" t="s">
        <v>12</v>
      </c>
      <c r="C7589" t="s">
        <v>74</v>
      </c>
      <c r="D7589" t="str">
        <f>TRIM(COVID_STATE[[#This Row],[ REGION_HOLD]])</f>
        <v>Northeast</v>
      </c>
      <c r="E7589">
        <v>49</v>
      </c>
      <c r="F7589">
        <v>11</v>
      </c>
      <c r="G7589">
        <v>876</v>
      </c>
    </row>
    <row r="7590" spans="1:7" x14ac:dyDescent="0.4">
      <c r="A7590" s="1">
        <v>43999</v>
      </c>
      <c r="B7590" t="s">
        <v>27</v>
      </c>
      <c r="C7590" t="s">
        <v>71</v>
      </c>
      <c r="D7590" t="str">
        <f>TRIM(COVID_STATE[[#This Row],[ REGION_HOLD]])</f>
        <v>South</v>
      </c>
      <c r="E7590">
        <v>561</v>
      </c>
      <c r="F7590">
        <v>10</v>
      </c>
      <c r="G7590">
        <v>617</v>
      </c>
    </row>
    <row r="7591" spans="1:7" x14ac:dyDescent="0.4">
      <c r="A7591" s="1">
        <v>43999</v>
      </c>
      <c r="B7591" t="s">
        <v>38</v>
      </c>
      <c r="C7591" t="s">
        <v>75</v>
      </c>
      <c r="D7591" t="str">
        <f>TRIM(COVID_STATE[[#This Row],[ REGION_HOLD]])</f>
        <v>Midwest</v>
      </c>
      <c r="E7591">
        <v>84</v>
      </c>
      <c r="F7591">
        <v>1</v>
      </c>
      <c r="G7591">
        <v>78</v>
      </c>
    </row>
    <row r="7592" spans="1:7" x14ac:dyDescent="0.4">
      <c r="A7592" s="1">
        <v>43999</v>
      </c>
      <c r="B7592" t="s">
        <v>20</v>
      </c>
      <c r="C7592" t="s">
        <v>71</v>
      </c>
      <c r="D7592" t="str">
        <f>TRIM(COVID_STATE[[#This Row],[ REGION_HOLD]])</f>
        <v>South</v>
      </c>
      <c r="E7592">
        <v>489</v>
      </c>
      <c r="F7592">
        <v>6</v>
      </c>
      <c r="G7592">
        <v>493</v>
      </c>
    </row>
    <row r="7593" spans="1:7" x14ac:dyDescent="0.4">
      <c r="A7593" s="1">
        <v>43999</v>
      </c>
      <c r="B7593" t="s">
        <v>6</v>
      </c>
      <c r="C7593" t="s">
        <v>71</v>
      </c>
      <c r="D7593" t="str">
        <f>TRIM(COVID_STATE[[#This Row],[ REGION_HOLD]])</f>
        <v>South</v>
      </c>
      <c r="E7593">
        <v>3493</v>
      </c>
      <c r="F7593">
        <v>42</v>
      </c>
      <c r="G7593">
        <v>2099</v>
      </c>
    </row>
    <row r="7594" spans="1:7" x14ac:dyDescent="0.4">
      <c r="A7594" s="1">
        <v>43999</v>
      </c>
      <c r="B7594" t="s">
        <v>8</v>
      </c>
      <c r="C7594" t="s">
        <v>73</v>
      </c>
      <c r="D7594" t="str">
        <f>TRIM(COVID_STATE[[#This Row],[ REGION_HOLD]])</f>
        <v>West</v>
      </c>
      <c r="E7594">
        <v>387</v>
      </c>
      <c r="F7594">
        <v>-4</v>
      </c>
      <c r="G7594">
        <v>141</v>
      </c>
    </row>
    <row r="7595" spans="1:7" x14ac:dyDescent="0.4">
      <c r="A7595" s="1">
        <v>43999</v>
      </c>
      <c r="B7595" t="s">
        <v>31</v>
      </c>
      <c r="C7595" t="s">
        <v>74</v>
      </c>
      <c r="D7595" t="str">
        <f>TRIM(COVID_STATE[[#This Row],[ REGION_HOLD]])</f>
        <v>Northeast</v>
      </c>
      <c r="E7595">
        <v>0</v>
      </c>
      <c r="F7595">
        <v>0</v>
      </c>
      <c r="G7595">
        <v>55</v>
      </c>
    </row>
    <row r="7596" spans="1:7" x14ac:dyDescent="0.4">
      <c r="A7596" s="1">
        <v>43999</v>
      </c>
      <c r="B7596" t="s">
        <v>32</v>
      </c>
      <c r="C7596" t="s">
        <v>71</v>
      </c>
      <c r="D7596" t="str">
        <f>TRIM(COVID_STATE[[#This Row],[ REGION_HOLD]])</f>
        <v>South</v>
      </c>
      <c r="E7596">
        <v>444</v>
      </c>
      <c r="F7596">
        <v>13</v>
      </c>
      <c r="G7596">
        <v>1583</v>
      </c>
    </row>
    <row r="7597" spans="1:7" x14ac:dyDescent="0.4">
      <c r="A7597" s="1">
        <v>43999</v>
      </c>
      <c r="B7597" t="s">
        <v>0</v>
      </c>
      <c r="C7597" t="s">
        <v>73</v>
      </c>
      <c r="D7597" t="str">
        <f>TRIM(COVID_STATE[[#This Row],[ REGION_HOLD]])</f>
        <v>West</v>
      </c>
      <c r="E7597">
        <v>321</v>
      </c>
      <c r="F7597">
        <v>-5</v>
      </c>
      <c r="G7597">
        <v>1229</v>
      </c>
    </row>
    <row r="7598" spans="1:7" x14ac:dyDescent="0.4">
      <c r="A7598" s="1">
        <v>43999</v>
      </c>
      <c r="B7598" t="s">
        <v>50</v>
      </c>
      <c r="C7598" t="s">
        <v>71</v>
      </c>
      <c r="D7598" t="str">
        <f>TRIM(COVID_STATE[[#This Row],[ REGION_HOLD]])</f>
        <v>South</v>
      </c>
      <c r="E7598">
        <v>35</v>
      </c>
      <c r="F7598">
        <v>0</v>
      </c>
      <c r="G7598">
        <v>88</v>
      </c>
    </row>
    <row r="7599" spans="1:7" x14ac:dyDescent="0.4">
      <c r="A7599" s="1">
        <v>43999</v>
      </c>
      <c r="B7599" t="s">
        <v>5</v>
      </c>
      <c r="C7599" t="s">
        <v>75</v>
      </c>
      <c r="D7599" t="str">
        <f>TRIM(COVID_STATE[[#This Row],[ REGION_HOLD]])</f>
        <v>Midwest</v>
      </c>
      <c r="E7599">
        <v>338</v>
      </c>
      <c r="F7599">
        <v>9</v>
      </c>
      <c r="G7599">
        <v>719</v>
      </c>
    </row>
    <row r="7600" spans="1:7" x14ac:dyDescent="0.4">
      <c r="A7600" s="1">
        <v>43999</v>
      </c>
      <c r="B7600" t="s">
        <v>44</v>
      </c>
      <c r="C7600" t="s">
        <v>73</v>
      </c>
      <c r="D7600" t="str">
        <f>TRIM(COVID_STATE[[#This Row],[ REGION_HOLD]])</f>
        <v>West</v>
      </c>
      <c r="E7600">
        <v>25</v>
      </c>
      <c r="F7600">
        <v>0</v>
      </c>
      <c r="G7600">
        <v>18</v>
      </c>
    </row>
    <row r="7601" spans="1:7" x14ac:dyDescent="0.4">
      <c r="A7601" s="1">
        <v>44000</v>
      </c>
      <c r="B7601" t="s">
        <v>47</v>
      </c>
      <c r="C7601" t="s">
        <v>71</v>
      </c>
      <c r="D7601" t="str">
        <f>TRIM(COVID_STATE[[#This Row],[ REGION_HOLD]])</f>
        <v>South</v>
      </c>
      <c r="E7601">
        <v>894</v>
      </c>
      <c r="F7601">
        <v>20</v>
      </c>
      <c r="G7601">
        <v>810</v>
      </c>
    </row>
    <row r="7602" spans="1:7" x14ac:dyDescent="0.4">
      <c r="A7602" s="1">
        <v>44000</v>
      </c>
      <c r="B7602" t="s">
        <v>45</v>
      </c>
      <c r="C7602" t="s">
        <v>73</v>
      </c>
      <c r="D7602" t="str">
        <f>TRIM(COVID_STATE[[#This Row],[ REGION_HOLD]])</f>
        <v>West</v>
      </c>
      <c r="E7602">
        <v>19</v>
      </c>
      <c r="F7602">
        <v>0</v>
      </c>
      <c r="G7602">
        <v>10</v>
      </c>
    </row>
    <row r="7603" spans="1:7" x14ac:dyDescent="0.4">
      <c r="A7603" s="1">
        <v>44000</v>
      </c>
      <c r="B7603" t="s">
        <v>3</v>
      </c>
      <c r="C7603" t="s">
        <v>73</v>
      </c>
      <c r="D7603" t="str">
        <f>TRIM(COVID_STATE[[#This Row],[ REGION_HOLD]])</f>
        <v>West</v>
      </c>
      <c r="E7603">
        <v>2572</v>
      </c>
      <c r="F7603">
        <v>35</v>
      </c>
      <c r="G7603">
        <v>1287</v>
      </c>
    </row>
    <row r="7604" spans="1:7" x14ac:dyDescent="0.4">
      <c r="A7604" s="1">
        <v>44000</v>
      </c>
      <c r="B7604" t="s">
        <v>39</v>
      </c>
      <c r="C7604" t="s">
        <v>71</v>
      </c>
      <c r="D7604" t="str">
        <f>TRIM(COVID_STATE[[#This Row],[ REGION_HOLD]])</f>
        <v>South</v>
      </c>
      <c r="E7604">
        <v>322</v>
      </c>
      <c r="F7604">
        <v>11</v>
      </c>
      <c r="G7604">
        <v>208</v>
      </c>
    </row>
    <row r="7605" spans="1:7" x14ac:dyDescent="0.4">
      <c r="A7605" s="1">
        <v>44000</v>
      </c>
      <c r="B7605" t="s">
        <v>2</v>
      </c>
      <c r="C7605" t="s">
        <v>73</v>
      </c>
      <c r="D7605" t="str">
        <f>TRIM(COVID_STATE[[#This Row],[ REGION_HOLD]])</f>
        <v>West</v>
      </c>
      <c r="E7605">
        <v>3754</v>
      </c>
      <c r="F7605">
        <v>76</v>
      </c>
      <c r="G7605">
        <v>5359</v>
      </c>
    </row>
    <row r="7606" spans="1:7" x14ac:dyDescent="0.4">
      <c r="A7606" s="1">
        <v>44000</v>
      </c>
      <c r="B7606" t="s">
        <v>17</v>
      </c>
      <c r="C7606" t="s">
        <v>73</v>
      </c>
      <c r="D7606" t="str">
        <f>TRIM(COVID_STATE[[#This Row],[ REGION_HOLD]])</f>
        <v>West</v>
      </c>
      <c r="E7606">
        <v>228</v>
      </c>
      <c r="F7606">
        <v>7</v>
      </c>
      <c r="G7606">
        <v>1638</v>
      </c>
    </row>
    <row r="7607" spans="1:7" x14ac:dyDescent="0.4">
      <c r="A7607" s="1">
        <v>44000</v>
      </c>
      <c r="B7607" t="s">
        <v>33</v>
      </c>
      <c r="C7607" t="s">
        <v>74</v>
      </c>
      <c r="D7607" t="str">
        <f>TRIM(COVID_STATE[[#This Row],[ REGION_HOLD]])</f>
        <v>Northeast</v>
      </c>
      <c r="E7607">
        <v>11</v>
      </c>
      <c r="F7607">
        <v>7</v>
      </c>
      <c r="G7607">
        <v>4226</v>
      </c>
    </row>
    <row r="7608" spans="1:7" x14ac:dyDescent="0.4">
      <c r="A7608" s="1">
        <v>44000</v>
      </c>
      <c r="B7608" t="s">
        <v>40</v>
      </c>
      <c r="C7608" t="s">
        <v>71</v>
      </c>
      <c r="D7608" t="str">
        <f>TRIM(COVID_STATE[[#This Row],[ REGION_HOLD]])</f>
        <v>South</v>
      </c>
      <c r="E7608">
        <v>55</v>
      </c>
      <c r="F7608">
        <v>5</v>
      </c>
      <c r="G7608">
        <v>431</v>
      </c>
    </row>
    <row r="7609" spans="1:7" x14ac:dyDescent="0.4">
      <c r="A7609" s="1">
        <v>44000</v>
      </c>
      <c r="B7609" t="s">
        <v>28</v>
      </c>
      <c r="C7609" t="s">
        <v>71</v>
      </c>
      <c r="D7609" t="str">
        <f>TRIM(COVID_STATE[[#This Row],[ REGION_HOLD]])</f>
        <v>South</v>
      </c>
      <c r="E7609">
        <v>56</v>
      </c>
      <c r="F7609">
        <v>4</v>
      </c>
      <c r="G7609">
        <v>527</v>
      </c>
    </row>
    <row r="7610" spans="1:7" x14ac:dyDescent="0.4">
      <c r="A7610" s="1">
        <v>44000</v>
      </c>
      <c r="B7610" t="s">
        <v>10</v>
      </c>
      <c r="C7610" t="s">
        <v>71</v>
      </c>
      <c r="D7610" t="str">
        <f>TRIM(COVID_STATE[[#This Row],[ REGION_HOLD]])</f>
        <v>South</v>
      </c>
      <c r="E7610">
        <v>3207</v>
      </c>
      <c r="F7610">
        <v>43</v>
      </c>
      <c r="G7610">
        <v>3060</v>
      </c>
    </row>
    <row r="7611" spans="1:7" x14ac:dyDescent="0.4">
      <c r="A7611" s="1">
        <v>44000</v>
      </c>
      <c r="B7611" t="s">
        <v>13</v>
      </c>
      <c r="C7611" t="s">
        <v>71</v>
      </c>
      <c r="D7611" t="str">
        <f>TRIM(COVID_STATE[[#This Row],[ REGION_HOLD]])</f>
        <v>South</v>
      </c>
      <c r="E7611">
        <v>823</v>
      </c>
      <c r="F7611">
        <v>29</v>
      </c>
      <c r="G7611">
        <v>2565</v>
      </c>
    </row>
    <row r="7612" spans="1:7" x14ac:dyDescent="0.4">
      <c r="A7612" s="1">
        <v>44000</v>
      </c>
      <c r="B7612" t="s">
        <v>21</v>
      </c>
      <c r="C7612" t="s">
        <v>73</v>
      </c>
      <c r="D7612" t="str">
        <f>TRIM(COVID_STATE[[#This Row],[ REGION_HOLD]])</f>
        <v>West</v>
      </c>
      <c r="E7612">
        <v>18</v>
      </c>
      <c r="F7612">
        <v>0</v>
      </c>
      <c r="G7612">
        <v>17</v>
      </c>
    </row>
    <row r="7613" spans="1:7" x14ac:dyDescent="0.4">
      <c r="A7613" s="1">
        <v>44000</v>
      </c>
      <c r="B7613" t="s">
        <v>48</v>
      </c>
      <c r="C7613" t="s">
        <v>73</v>
      </c>
      <c r="D7613" t="str">
        <f>TRIM(COVID_STATE[[#This Row],[ REGION_HOLD]])</f>
        <v>West</v>
      </c>
      <c r="E7613">
        <v>110</v>
      </c>
      <c r="F7613">
        <v>1</v>
      </c>
      <c r="G7613">
        <v>90</v>
      </c>
    </row>
    <row r="7614" spans="1:7" x14ac:dyDescent="0.4">
      <c r="A7614" s="1">
        <v>44000</v>
      </c>
      <c r="B7614" t="s">
        <v>1</v>
      </c>
      <c r="C7614" t="s">
        <v>75</v>
      </c>
      <c r="D7614" t="str">
        <f>TRIM(COVID_STATE[[#This Row],[ REGION_HOLD]])</f>
        <v>Midwest</v>
      </c>
      <c r="E7614">
        <v>665</v>
      </c>
      <c r="F7614">
        <v>50</v>
      </c>
      <c r="G7614">
        <v>6737</v>
      </c>
    </row>
    <row r="7615" spans="1:7" x14ac:dyDescent="0.4">
      <c r="A7615" s="1">
        <v>44000</v>
      </c>
      <c r="B7615" t="s">
        <v>22</v>
      </c>
      <c r="C7615" t="s">
        <v>75</v>
      </c>
      <c r="D7615" t="str">
        <f>TRIM(COVID_STATE[[#This Row],[ REGION_HOLD]])</f>
        <v>Midwest</v>
      </c>
      <c r="E7615">
        <v>444</v>
      </c>
      <c r="F7615">
        <v>16</v>
      </c>
      <c r="G7615">
        <v>2491</v>
      </c>
    </row>
    <row r="7616" spans="1:7" x14ac:dyDescent="0.4">
      <c r="A7616" s="1">
        <v>44000</v>
      </c>
      <c r="B7616" t="s">
        <v>34</v>
      </c>
      <c r="C7616" t="s">
        <v>75</v>
      </c>
      <c r="D7616" t="str">
        <f>TRIM(COVID_STATE[[#This Row],[ REGION_HOLD]])</f>
        <v>Midwest</v>
      </c>
      <c r="E7616">
        <v>343</v>
      </c>
      <c r="F7616">
        <v>3</v>
      </c>
      <c r="G7616">
        <v>680</v>
      </c>
    </row>
    <row r="7617" spans="1:7" x14ac:dyDescent="0.4">
      <c r="A7617" s="1">
        <v>44000</v>
      </c>
      <c r="B7617" t="s">
        <v>29</v>
      </c>
      <c r="C7617" t="s">
        <v>75</v>
      </c>
      <c r="D7617" t="str">
        <f>TRIM(COVID_STATE[[#This Row],[ REGION_HOLD]])</f>
        <v>Midwest</v>
      </c>
      <c r="E7617">
        <v>85</v>
      </c>
      <c r="F7617">
        <v>4</v>
      </c>
      <c r="G7617">
        <v>252</v>
      </c>
    </row>
    <row r="7618" spans="1:7" x14ac:dyDescent="0.4">
      <c r="A7618" s="1">
        <v>44000</v>
      </c>
      <c r="B7618" t="s">
        <v>23</v>
      </c>
      <c r="C7618" t="s">
        <v>71</v>
      </c>
      <c r="D7618" t="str">
        <f>TRIM(COVID_STATE[[#This Row],[ REGION_HOLD]])</f>
        <v>South</v>
      </c>
      <c r="E7618">
        <v>201</v>
      </c>
      <c r="F7618">
        <v>4</v>
      </c>
      <c r="G7618">
        <v>540</v>
      </c>
    </row>
    <row r="7619" spans="1:7" x14ac:dyDescent="0.4">
      <c r="A7619" s="1">
        <v>44000</v>
      </c>
      <c r="B7619" t="s">
        <v>35</v>
      </c>
      <c r="C7619" t="s">
        <v>71</v>
      </c>
      <c r="D7619" t="str">
        <f>TRIM(COVID_STATE[[#This Row],[ REGION_HOLD]])</f>
        <v>South</v>
      </c>
      <c r="E7619">
        <v>760</v>
      </c>
      <c r="F7619">
        <v>7</v>
      </c>
      <c r="G7619">
        <v>3069</v>
      </c>
    </row>
    <row r="7620" spans="1:7" x14ac:dyDescent="0.4">
      <c r="A7620" s="1">
        <v>44000</v>
      </c>
      <c r="B7620" t="s">
        <v>46</v>
      </c>
      <c r="C7620" t="s">
        <v>74</v>
      </c>
      <c r="D7620" t="str">
        <f>TRIM(COVID_STATE[[#This Row],[ REGION_HOLD]])</f>
        <v>Northeast</v>
      </c>
      <c r="E7620">
        <v>42</v>
      </c>
      <c r="F7620">
        <v>0</v>
      </c>
      <c r="G7620">
        <v>102</v>
      </c>
    </row>
    <row r="7621" spans="1:7" x14ac:dyDescent="0.4">
      <c r="A7621" s="1">
        <v>44000</v>
      </c>
      <c r="B7621" t="s">
        <v>18</v>
      </c>
      <c r="C7621" t="s">
        <v>71</v>
      </c>
      <c r="D7621" t="str">
        <f>TRIM(COVID_STATE[[#This Row],[ REGION_HOLD]])</f>
        <v>South</v>
      </c>
      <c r="E7621">
        <v>274</v>
      </c>
      <c r="F7621">
        <v>20</v>
      </c>
      <c r="G7621">
        <v>3016</v>
      </c>
    </row>
    <row r="7622" spans="1:7" x14ac:dyDescent="0.4">
      <c r="A7622" s="1">
        <v>44000</v>
      </c>
      <c r="B7622" t="s">
        <v>4</v>
      </c>
      <c r="C7622" t="s">
        <v>74</v>
      </c>
      <c r="D7622" t="str">
        <f>TRIM(COVID_STATE[[#This Row],[ REGION_HOLD]])</f>
        <v>Northeast</v>
      </c>
      <c r="E7622">
        <v>271</v>
      </c>
      <c r="F7622">
        <v>36</v>
      </c>
      <c r="G7622">
        <v>7769</v>
      </c>
    </row>
    <row r="7623" spans="1:7" x14ac:dyDescent="0.4">
      <c r="A7623" s="1">
        <v>44000</v>
      </c>
      <c r="B7623" t="s">
        <v>37</v>
      </c>
      <c r="C7623" t="s">
        <v>75</v>
      </c>
      <c r="D7623" t="str">
        <f>TRIM(COVID_STATE[[#This Row],[ REGION_HOLD]])</f>
        <v>Midwest</v>
      </c>
      <c r="E7623">
        <v>286</v>
      </c>
      <c r="F7623">
        <v>23</v>
      </c>
      <c r="G7623">
        <v>6064</v>
      </c>
    </row>
    <row r="7624" spans="1:7" x14ac:dyDescent="0.4">
      <c r="A7624" s="1">
        <v>44000</v>
      </c>
      <c r="B7624" t="s">
        <v>24</v>
      </c>
      <c r="C7624" t="s">
        <v>75</v>
      </c>
      <c r="D7624" t="str">
        <f>TRIM(COVID_STATE[[#This Row],[ REGION_HOLD]])</f>
        <v>Midwest</v>
      </c>
      <c r="E7624">
        <v>379</v>
      </c>
      <c r="F7624">
        <v>19</v>
      </c>
      <c r="G7624">
        <v>1376</v>
      </c>
    </row>
    <row r="7625" spans="1:7" x14ac:dyDescent="0.4">
      <c r="A7625" s="1">
        <v>44000</v>
      </c>
      <c r="B7625" t="s">
        <v>41</v>
      </c>
      <c r="C7625" t="s">
        <v>71</v>
      </c>
      <c r="D7625" t="str">
        <f>TRIM(COVID_STATE[[#This Row],[ REGION_HOLD]])</f>
        <v>South</v>
      </c>
      <c r="E7625">
        <v>381</v>
      </c>
      <c r="F7625">
        <v>5</v>
      </c>
      <c r="G7625">
        <v>943</v>
      </c>
    </row>
    <row r="7626" spans="1:7" x14ac:dyDescent="0.4">
      <c r="A7626" s="1">
        <v>44000</v>
      </c>
      <c r="B7626" t="s">
        <v>30</v>
      </c>
      <c r="C7626" t="s">
        <v>75</v>
      </c>
      <c r="D7626" t="str">
        <f>TRIM(COVID_STATE[[#This Row],[ REGION_HOLD]])</f>
        <v>Midwest</v>
      </c>
      <c r="E7626">
        <v>337</v>
      </c>
      <c r="F7626">
        <v>39</v>
      </c>
      <c r="G7626">
        <v>963</v>
      </c>
    </row>
    <row r="7627" spans="1:7" x14ac:dyDescent="0.4">
      <c r="A7627" s="1">
        <v>44000</v>
      </c>
      <c r="B7627" t="s">
        <v>49</v>
      </c>
      <c r="C7627" t="s">
        <v>73</v>
      </c>
      <c r="D7627" t="str">
        <f>TRIM(COVID_STATE[[#This Row],[ REGION_HOLD]])</f>
        <v>West</v>
      </c>
      <c r="E7627">
        <v>25</v>
      </c>
      <c r="F7627">
        <v>0</v>
      </c>
      <c r="G7627">
        <v>20</v>
      </c>
    </row>
    <row r="7628" spans="1:7" x14ac:dyDescent="0.4">
      <c r="A7628" s="1">
        <v>44000</v>
      </c>
      <c r="B7628" t="s">
        <v>7</v>
      </c>
      <c r="C7628" t="s">
        <v>75</v>
      </c>
      <c r="D7628" t="str">
        <f>TRIM(COVID_STATE[[#This Row],[ REGION_HOLD]])</f>
        <v>Midwest</v>
      </c>
      <c r="E7628">
        <v>189</v>
      </c>
      <c r="F7628">
        <v>5</v>
      </c>
      <c r="G7628">
        <v>244</v>
      </c>
    </row>
    <row r="7629" spans="1:7" x14ac:dyDescent="0.4">
      <c r="A7629" s="1">
        <v>44000</v>
      </c>
      <c r="B7629" t="s">
        <v>19</v>
      </c>
      <c r="C7629" t="s">
        <v>73</v>
      </c>
      <c r="D7629" t="str">
        <f>TRIM(COVID_STATE[[#This Row],[ REGION_HOLD]])</f>
        <v>West</v>
      </c>
      <c r="E7629">
        <v>312</v>
      </c>
      <c r="F7629">
        <v>2</v>
      </c>
      <c r="G7629">
        <v>475</v>
      </c>
    </row>
    <row r="7630" spans="1:7" x14ac:dyDescent="0.4">
      <c r="A7630" s="1">
        <v>44000</v>
      </c>
      <c r="B7630" t="s">
        <v>14</v>
      </c>
      <c r="C7630" t="s">
        <v>74</v>
      </c>
      <c r="D7630" t="str">
        <f>TRIM(COVID_STATE[[#This Row],[ REGION_HOLD]])</f>
        <v>Northeast</v>
      </c>
      <c r="E7630">
        <v>14</v>
      </c>
      <c r="F7630">
        <v>1</v>
      </c>
      <c r="G7630">
        <v>331</v>
      </c>
    </row>
    <row r="7631" spans="1:7" x14ac:dyDescent="0.4">
      <c r="A7631" s="1">
        <v>44000</v>
      </c>
      <c r="B7631" t="s">
        <v>16</v>
      </c>
      <c r="C7631" t="s">
        <v>74</v>
      </c>
      <c r="D7631" t="str">
        <f>TRIM(COVID_STATE[[#This Row],[ REGION_HOLD]])</f>
        <v>Northeast</v>
      </c>
      <c r="E7631">
        <v>404</v>
      </c>
      <c r="F7631">
        <v>31</v>
      </c>
      <c r="G7631">
        <v>12800</v>
      </c>
    </row>
    <row r="7632" spans="1:7" x14ac:dyDescent="0.4">
      <c r="A7632" s="1">
        <v>44000</v>
      </c>
      <c r="B7632" t="s">
        <v>42</v>
      </c>
      <c r="C7632" t="s">
        <v>73</v>
      </c>
      <c r="D7632" t="str">
        <f>TRIM(COVID_STATE[[#This Row],[ REGION_HOLD]])</f>
        <v>West</v>
      </c>
      <c r="E7632">
        <v>88</v>
      </c>
      <c r="F7632">
        <v>4</v>
      </c>
      <c r="G7632">
        <v>456</v>
      </c>
    </row>
    <row r="7633" spans="1:7" x14ac:dyDescent="0.4">
      <c r="A7633" s="1">
        <v>44000</v>
      </c>
      <c r="B7633" t="s">
        <v>11</v>
      </c>
      <c r="C7633" t="s">
        <v>74</v>
      </c>
      <c r="D7633" t="str">
        <f>TRIM(COVID_STATE[[#This Row],[ REGION_HOLD]])</f>
        <v>Northeast</v>
      </c>
      <c r="E7633">
        <v>626</v>
      </c>
      <c r="F7633">
        <v>45</v>
      </c>
      <c r="G7633">
        <v>30767</v>
      </c>
    </row>
    <row r="7634" spans="1:7" x14ac:dyDescent="0.4">
      <c r="A7634" s="1">
        <v>44000</v>
      </c>
      <c r="B7634" t="s">
        <v>15</v>
      </c>
      <c r="C7634" t="s">
        <v>71</v>
      </c>
      <c r="D7634" t="str">
        <f>TRIM(COVID_STATE[[#This Row],[ REGION_HOLD]])</f>
        <v>South</v>
      </c>
      <c r="E7634">
        <v>1284</v>
      </c>
      <c r="F7634">
        <v>11</v>
      </c>
      <c r="G7634">
        <v>1209</v>
      </c>
    </row>
    <row r="7635" spans="1:7" x14ac:dyDescent="0.4">
      <c r="A7635" s="1">
        <v>44000</v>
      </c>
      <c r="B7635" t="s">
        <v>43</v>
      </c>
      <c r="C7635" t="s">
        <v>75</v>
      </c>
      <c r="D7635" t="str">
        <f>TRIM(COVID_STATE[[#This Row],[ REGION_HOLD]])</f>
        <v>Midwest</v>
      </c>
      <c r="E7635">
        <v>29</v>
      </c>
      <c r="F7635">
        <v>3</v>
      </c>
      <c r="G7635">
        <v>81</v>
      </c>
    </row>
    <row r="7636" spans="1:7" x14ac:dyDescent="0.4">
      <c r="A7636" s="1">
        <v>44000</v>
      </c>
      <c r="B7636" t="s">
        <v>36</v>
      </c>
      <c r="C7636" t="s">
        <v>75</v>
      </c>
      <c r="D7636" t="str">
        <f>TRIM(COVID_STATE[[#This Row],[ REGION_HOLD]])</f>
        <v>Midwest</v>
      </c>
      <c r="E7636">
        <v>700</v>
      </c>
      <c r="F7636">
        <v>22</v>
      </c>
      <c r="G7636">
        <v>2633</v>
      </c>
    </row>
    <row r="7637" spans="1:7" x14ac:dyDescent="0.4">
      <c r="A7637" s="1">
        <v>44000</v>
      </c>
      <c r="B7637" t="s">
        <v>25</v>
      </c>
      <c r="C7637" t="s">
        <v>71</v>
      </c>
      <c r="D7637" t="str">
        <f>TRIM(COVID_STATE[[#This Row],[ REGION_HOLD]])</f>
        <v>South</v>
      </c>
      <c r="E7637">
        <v>451</v>
      </c>
      <c r="F7637">
        <v>2</v>
      </c>
      <c r="G7637">
        <v>366</v>
      </c>
    </row>
    <row r="7638" spans="1:7" x14ac:dyDescent="0.4">
      <c r="A7638" s="1">
        <v>44000</v>
      </c>
      <c r="B7638" t="s">
        <v>9</v>
      </c>
      <c r="C7638" t="s">
        <v>73</v>
      </c>
      <c r="D7638" t="str">
        <f>TRIM(COVID_STATE[[#This Row],[ REGION_HOLD]])</f>
        <v>West</v>
      </c>
      <c r="E7638">
        <v>155</v>
      </c>
      <c r="F7638">
        <v>4</v>
      </c>
      <c r="G7638">
        <v>187</v>
      </c>
    </row>
    <row r="7639" spans="1:7" x14ac:dyDescent="0.4">
      <c r="A7639" s="1">
        <v>44000</v>
      </c>
      <c r="B7639" t="s">
        <v>26</v>
      </c>
      <c r="C7639" t="s">
        <v>74</v>
      </c>
      <c r="D7639" t="str">
        <f>TRIM(COVID_STATE[[#This Row],[ REGION_HOLD]])</f>
        <v>Northeast</v>
      </c>
      <c r="E7639">
        <v>393</v>
      </c>
      <c r="F7639">
        <v>41</v>
      </c>
      <c r="G7639">
        <v>6417</v>
      </c>
    </row>
    <row r="7640" spans="1:7" x14ac:dyDescent="0.4">
      <c r="A7640" s="1">
        <v>44000</v>
      </c>
      <c r="B7640" t="s">
        <v>12</v>
      </c>
      <c r="C7640" t="s">
        <v>74</v>
      </c>
      <c r="D7640" t="str">
        <f>TRIM(COVID_STATE[[#This Row],[ REGION_HOLD]])</f>
        <v>Northeast</v>
      </c>
      <c r="E7640">
        <v>56</v>
      </c>
      <c r="F7640">
        <v>9</v>
      </c>
      <c r="G7640">
        <v>885</v>
      </c>
    </row>
    <row r="7641" spans="1:7" x14ac:dyDescent="0.4">
      <c r="A7641" s="1">
        <v>44000</v>
      </c>
      <c r="B7641" t="s">
        <v>27</v>
      </c>
      <c r="C7641" t="s">
        <v>71</v>
      </c>
      <c r="D7641" t="str">
        <f>TRIM(COVID_STATE[[#This Row],[ REGION_HOLD]])</f>
        <v>South</v>
      </c>
      <c r="E7641">
        <v>992</v>
      </c>
      <c r="F7641">
        <v>4</v>
      </c>
      <c r="G7641">
        <v>621</v>
      </c>
    </row>
    <row r="7642" spans="1:7" x14ac:dyDescent="0.4">
      <c r="A7642" s="1">
        <v>44000</v>
      </c>
      <c r="B7642" t="s">
        <v>38</v>
      </c>
      <c r="C7642" t="s">
        <v>75</v>
      </c>
      <c r="D7642" t="str">
        <f>TRIM(COVID_STATE[[#This Row],[ REGION_HOLD]])</f>
        <v>Midwest</v>
      </c>
      <c r="E7642">
        <v>59</v>
      </c>
      <c r="F7642">
        <v>0</v>
      </c>
      <c r="G7642">
        <v>78</v>
      </c>
    </row>
    <row r="7643" spans="1:7" x14ac:dyDescent="0.4">
      <c r="A7643" s="1">
        <v>44000</v>
      </c>
      <c r="B7643" t="s">
        <v>20</v>
      </c>
      <c r="C7643" t="s">
        <v>71</v>
      </c>
      <c r="D7643" t="str">
        <f>TRIM(COVID_STATE[[#This Row],[ REGION_HOLD]])</f>
        <v>South</v>
      </c>
      <c r="E7643">
        <v>492</v>
      </c>
      <c r="F7643">
        <v>11</v>
      </c>
      <c r="G7643">
        <v>504</v>
      </c>
    </row>
    <row r="7644" spans="1:7" x14ac:dyDescent="0.4">
      <c r="A7644" s="1">
        <v>44000</v>
      </c>
      <c r="B7644" t="s">
        <v>6</v>
      </c>
      <c r="C7644" t="s">
        <v>71</v>
      </c>
      <c r="D7644" t="str">
        <f>TRIM(COVID_STATE[[#This Row],[ REGION_HOLD]])</f>
        <v>South</v>
      </c>
      <c r="E7644">
        <v>3211</v>
      </c>
      <c r="F7644">
        <v>38</v>
      </c>
      <c r="G7644">
        <v>2137</v>
      </c>
    </row>
    <row r="7645" spans="1:7" x14ac:dyDescent="0.4">
      <c r="A7645" s="1">
        <v>44000</v>
      </c>
      <c r="B7645" t="s">
        <v>8</v>
      </c>
      <c r="C7645" t="s">
        <v>73</v>
      </c>
      <c r="D7645" t="str">
        <f>TRIM(COVID_STATE[[#This Row],[ REGION_HOLD]])</f>
        <v>West</v>
      </c>
      <c r="E7645">
        <v>551</v>
      </c>
      <c r="F7645">
        <v>2</v>
      </c>
      <c r="G7645">
        <v>143</v>
      </c>
    </row>
    <row r="7646" spans="1:7" x14ac:dyDescent="0.4">
      <c r="A7646" s="1">
        <v>44000</v>
      </c>
      <c r="B7646" t="s">
        <v>31</v>
      </c>
      <c r="C7646" t="s">
        <v>74</v>
      </c>
      <c r="D7646" t="str">
        <f>TRIM(COVID_STATE[[#This Row],[ REGION_HOLD]])</f>
        <v>Northeast</v>
      </c>
      <c r="E7646">
        <v>5</v>
      </c>
      <c r="F7646">
        <v>1</v>
      </c>
      <c r="G7646">
        <v>56</v>
      </c>
    </row>
    <row r="7647" spans="1:7" x14ac:dyDescent="0.4">
      <c r="A7647" s="1">
        <v>44000</v>
      </c>
      <c r="B7647" t="s">
        <v>32</v>
      </c>
      <c r="C7647" t="s">
        <v>71</v>
      </c>
      <c r="D7647" t="str">
        <f>TRIM(COVID_STATE[[#This Row],[ REGION_HOLD]])</f>
        <v>South</v>
      </c>
      <c r="E7647">
        <v>463</v>
      </c>
      <c r="F7647">
        <v>3</v>
      </c>
      <c r="G7647">
        <v>1586</v>
      </c>
    </row>
    <row r="7648" spans="1:7" x14ac:dyDescent="0.4">
      <c r="A7648" s="1">
        <v>44000</v>
      </c>
      <c r="B7648" t="s">
        <v>0</v>
      </c>
      <c r="C7648" t="s">
        <v>73</v>
      </c>
      <c r="D7648" t="str">
        <f>TRIM(COVID_STATE[[#This Row],[ REGION_HOLD]])</f>
        <v>West</v>
      </c>
      <c r="E7648">
        <v>393</v>
      </c>
      <c r="F7648">
        <v>17</v>
      </c>
      <c r="G7648">
        <v>1246</v>
      </c>
    </row>
    <row r="7649" spans="1:7" x14ac:dyDescent="0.4">
      <c r="A7649" s="1">
        <v>44000</v>
      </c>
      <c r="B7649" t="s">
        <v>50</v>
      </c>
      <c r="C7649" t="s">
        <v>71</v>
      </c>
      <c r="D7649" t="str">
        <f>TRIM(COVID_STATE[[#This Row],[ REGION_HOLD]])</f>
        <v>South</v>
      </c>
      <c r="E7649">
        <v>42</v>
      </c>
      <c r="F7649">
        <v>0</v>
      </c>
      <c r="G7649">
        <v>88</v>
      </c>
    </row>
    <row r="7650" spans="1:7" x14ac:dyDescent="0.4">
      <c r="A7650" s="1">
        <v>44000</v>
      </c>
      <c r="B7650" t="s">
        <v>5</v>
      </c>
      <c r="C7650" t="s">
        <v>75</v>
      </c>
      <c r="D7650" t="str">
        <f>TRIM(COVID_STATE[[#This Row],[ REGION_HOLD]])</f>
        <v>Midwest</v>
      </c>
      <c r="E7650">
        <v>444</v>
      </c>
      <c r="F7650">
        <v>6</v>
      </c>
      <c r="G7650">
        <v>725</v>
      </c>
    </row>
    <row r="7651" spans="1:7" x14ac:dyDescent="0.4">
      <c r="A7651" s="1">
        <v>44000</v>
      </c>
      <c r="B7651" t="s">
        <v>44</v>
      </c>
      <c r="C7651" t="s">
        <v>73</v>
      </c>
      <c r="D7651" t="str">
        <f>TRIM(COVID_STATE[[#This Row],[ REGION_HOLD]])</f>
        <v>West</v>
      </c>
      <c r="E7651">
        <v>30</v>
      </c>
      <c r="F7651">
        <v>0</v>
      </c>
      <c r="G7651">
        <v>18</v>
      </c>
    </row>
    <row r="7652" spans="1:7" x14ac:dyDescent="0.4">
      <c r="A7652" s="1">
        <v>44001</v>
      </c>
      <c r="B7652" t="s">
        <v>47</v>
      </c>
      <c r="C7652" t="s">
        <v>71</v>
      </c>
      <c r="D7652" t="str">
        <f>TRIM(COVID_STATE[[#This Row],[ REGION_HOLD]])</f>
        <v>South</v>
      </c>
      <c r="E7652">
        <v>796</v>
      </c>
      <c r="F7652">
        <v>12</v>
      </c>
      <c r="G7652">
        <v>822</v>
      </c>
    </row>
    <row r="7653" spans="1:7" x14ac:dyDescent="0.4">
      <c r="A7653" s="1">
        <v>44001</v>
      </c>
      <c r="B7653" t="s">
        <v>45</v>
      </c>
      <c r="C7653" t="s">
        <v>73</v>
      </c>
      <c r="D7653" t="str">
        <f>TRIM(COVID_STATE[[#This Row],[ REGION_HOLD]])</f>
        <v>West</v>
      </c>
      <c r="E7653">
        <v>26</v>
      </c>
      <c r="F7653">
        <v>0</v>
      </c>
      <c r="G7653">
        <v>10</v>
      </c>
    </row>
    <row r="7654" spans="1:7" x14ac:dyDescent="0.4">
      <c r="A7654" s="1">
        <v>44001</v>
      </c>
      <c r="B7654" t="s">
        <v>3</v>
      </c>
      <c r="C7654" t="s">
        <v>73</v>
      </c>
      <c r="D7654" t="str">
        <f>TRIM(COVID_STATE[[#This Row],[ REGION_HOLD]])</f>
        <v>West</v>
      </c>
      <c r="E7654">
        <v>3183</v>
      </c>
      <c r="F7654">
        <v>35</v>
      </c>
      <c r="G7654">
        <v>1322</v>
      </c>
    </row>
    <row r="7655" spans="1:7" x14ac:dyDescent="0.4">
      <c r="A7655" s="1">
        <v>44001</v>
      </c>
      <c r="B7655" t="s">
        <v>39</v>
      </c>
      <c r="C7655" t="s">
        <v>71</v>
      </c>
      <c r="D7655" t="str">
        <f>TRIM(COVID_STATE[[#This Row],[ REGION_HOLD]])</f>
        <v>South</v>
      </c>
      <c r="E7655">
        <v>703</v>
      </c>
      <c r="F7655">
        <v>6</v>
      </c>
      <c r="G7655">
        <v>214</v>
      </c>
    </row>
    <row r="7656" spans="1:7" x14ac:dyDescent="0.4">
      <c r="A7656" s="1">
        <v>44001</v>
      </c>
      <c r="B7656" t="s">
        <v>2</v>
      </c>
      <c r="C7656" t="s">
        <v>73</v>
      </c>
      <c r="D7656" t="str">
        <f>TRIM(COVID_STATE[[#This Row],[ REGION_HOLD]])</f>
        <v>West</v>
      </c>
      <c r="E7656">
        <v>3708</v>
      </c>
      <c r="F7656">
        <v>66</v>
      </c>
      <c r="G7656">
        <v>5425</v>
      </c>
    </row>
    <row r="7657" spans="1:7" x14ac:dyDescent="0.4">
      <c r="A7657" s="1">
        <v>44001</v>
      </c>
      <c r="B7657" t="s">
        <v>17</v>
      </c>
      <c r="C7657" t="s">
        <v>73</v>
      </c>
      <c r="D7657" t="str">
        <f>TRIM(COVID_STATE[[#This Row],[ REGION_HOLD]])</f>
        <v>West</v>
      </c>
      <c r="E7657">
        <v>286</v>
      </c>
      <c r="F7657">
        <v>5</v>
      </c>
      <c r="G7657">
        <v>1643</v>
      </c>
    </row>
    <row r="7658" spans="1:7" x14ac:dyDescent="0.4">
      <c r="A7658" s="1">
        <v>44001</v>
      </c>
      <c r="B7658" t="s">
        <v>33</v>
      </c>
      <c r="C7658" t="s">
        <v>74</v>
      </c>
      <c r="D7658" t="str">
        <f>TRIM(COVID_STATE[[#This Row],[ REGION_HOLD]])</f>
        <v>Northeast</v>
      </c>
      <c r="E7658">
        <v>117</v>
      </c>
      <c r="F7658">
        <v>12</v>
      </c>
      <c r="G7658">
        <v>4238</v>
      </c>
    </row>
    <row r="7659" spans="1:7" x14ac:dyDescent="0.4">
      <c r="A7659" s="1">
        <v>44001</v>
      </c>
      <c r="B7659" t="s">
        <v>40</v>
      </c>
      <c r="C7659" t="s">
        <v>71</v>
      </c>
      <c r="D7659" t="str">
        <f>TRIM(COVID_STATE[[#This Row],[ REGION_HOLD]])</f>
        <v>South</v>
      </c>
      <c r="E7659">
        <v>112</v>
      </c>
      <c r="F7659">
        <v>2</v>
      </c>
      <c r="G7659">
        <v>433</v>
      </c>
    </row>
    <row r="7660" spans="1:7" x14ac:dyDescent="0.4">
      <c r="A7660" s="1">
        <v>44001</v>
      </c>
      <c r="B7660" t="s">
        <v>28</v>
      </c>
      <c r="C7660" t="s">
        <v>71</v>
      </c>
      <c r="D7660" t="str">
        <f>TRIM(COVID_STATE[[#This Row],[ REGION_HOLD]])</f>
        <v>South</v>
      </c>
      <c r="E7660">
        <v>49</v>
      </c>
      <c r="F7660">
        <v>3</v>
      </c>
      <c r="G7660">
        <v>530</v>
      </c>
    </row>
    <row r="7661" spans="1:7" x14ac:dyDescent="0.4">
      <c r="A7661" s="1">
        <v>44001</v>
      </c>
      <c r="B7661" t="s">
        <v>10</v>
      </c>
      <c r="C7661" t="s">
        <v>71</v>
      </c>
      <c r="D7661" t="str">
        <f>TRIM(COVID_STATE[[#This Row],[ REGION_HOLD]])</f>
        <v>South</v>
      </c>
      <c r="E7661">
        <v>3822</v>
      </c>
      <c r="F7661">
        <v>43</v>
      </c>
      <c r="G7661">
        <v>3103</v>
      </c>
    </row>
    <row r="7662" spans="1:7" x14ac:dyDescent="0.4">
      <c r="A7662" s="1">
        <v>44001</v>
      </c>
      <c r="B7662" t="s">
        <v>13</v>
      </c>
      <c r="C7662" t="s">
        <v>71</v>
      </c>
      <c r="D7662" t="str">
        <f>TRIM(COVID_STATE[[#This Row],[ REGION_HOLD]])</f>
        <v>South</v>
      </c>
      <c r="E7662">
        <v>1077</v>
      </c>
      <c r="F7662">
        <v>31</v>
      </c>
      <c r="G7662">
        <v>2596</v>
      </c>
    </row>
    <row r="7663" spans="1:7" x14ac:dyDescent="0.4">
      <c r="A7663" s="1">
        <v>44001</v>
      </c>
      <c r="B7663" t="s">
        <v>21</v>
      </c>
      <c r="C7663" t="s">
        <v>73</v>
      </c>
      <c r="D7663" t="str">
        <f>TRIM(COVID_STATE[[#This Row],[ REGION_HOLD]])</f>
        <v>West</v>
      </c>
      <c r="E7663">
        <v>27</v>
      </c>
      <c r="F7663">
        <v>0</v>
      </c>
      <c r="G7663">
        <v>17</v>
      </c>
    </row>
    <row r="7664" spans="1:7" x14ac:dyDescent="0.4">
      <c r="A7664" s="1">
        <v>44001</v>
      </c>
      <c r="B7664" t="s">
        <v>48</v>
      </c>
      <c r="C7664" t="s">
        <v>73</v>
      </c>
      <c r="D7664" t="str">
        <f>TRIM(COVID_STATE[[#This Row],[ REGION_HOLD]])</f>
        <v>West</v>
      </c>
      <c r="E7664">
        <v>127</v>
      </c>
      <c r="F7664">
        <v>0</v>
      </c>
      <c r="G7664">
        <v>90</v>
      </c>
    </row>
    <row r="7665" spans="1:7" x14ac:dyDescent="0.4">
      <c r="A7665" s="1">
        <v>44001</v>
      </c>
      <c r="B7665" t="s">
        <v>1</v>
      </c>
      <c r="C7665" t="s">
        <v>75</v>
      </c>
      <c r="D7665" t="str">
        <f>TRIM(COVID_STATE[[#This Row],[ REGION_HOLD]])</f>
        <v>Midwest</v>
      </c>
      <c r="E7665">
        <v>836</v>
      </c>
      <c r="F7665">
        <v>64</v>
      </c>
      <c r="G7665">
        <v>6801</v>
      </c>
    </row>
    <row r="7666" spans="1:7" x14ac:dyDescent="0.4">
      <c r="A7666" s="1">
        <v>44001</v>
      </c>
      <c r="B7666" t="s">
        <v>22</v>
      </c>
      <c r="C7666" t="s">
        <v>75</v>
      </c>
      <c r="D7666" t="str">
        <f>TRIM(COVID_STATE[[#This Row],[ REGION_HOLD]])</f>
        <v>Midwest</v>
      </c>
      <c r="E7666">
        <v>321</v>
      </c>
      <c r="F7666">
        <v>25</v>
      </c>
      <c r="G7666">
        <v>2516</v>
      </c>
    </row>
    <row r="7667" spans="1:7" x14ac:dyDescent="0.4">
      <c r="A7667" s="1">
        <v>44001</v>
      </c>
      <c r="B7667" t="s">
        <v>34</v>
      </c>
      <c r="C7667" t="s">
        <v>75</v>
      </c>
      <c r="D7667" t="str">
        <f>TRIM(COVID_STATE[[#This Row],[ REGION_HOLD]])</f>
        <v>Midwest</v>
      </c>
      <c r="E7667">
        <v>465</v>
      </c>
      <c r="F7667">
        <v>1</v>
      </c>
      <c r="G7667">
        <v>681</v>
      </c>
    </row>
    <row r="7668" spans="1:7" x14ac:dyDescent="0.4">
      <c r="A7668" s="1">
        <v>44001</v>
      </c>
      <c r="B7668" t="s">
        <v>29</v>
      </c>
      <c r="C7668" t="s">
        <v>75</v>
      </c>
      <c r="D7668" t="str">
        <f>TRIM(COVID_STATE[[#This Row],[ REGION_HOLD]])</f>
        <v>Midwest</v>
      </c>
      <c r="E7668">
        <v>282</v>
      </c>
      <c r="F7668">
        <v>3</v>
      </c>
      <c r="G7668">
        <v>255</v>
      </c>
    </row>
    <row r="7669" spans="1:7" x14ac:dyDescent="0.4">
      <c r="A7669" s="1">
        <v>44001</v>
      </c>
      <c r="B7669" t="s">
        <v>23</v>
      </c>
      <c r="C7669" t="s">
        <v>71</v>
      </c>
      <c r="D7669" t="str">
        <f>TRIM(COVID_STATE[[#This Row],[ REGION_HOLD]])</f>
        <v>South</v>
      </c>
      <c r="E7669">
        <v>238</v>
      </c>
      <c r="F7669">
        <v>2</v>
      </c>
      <c r="G7669">
        <v>542</v>
      </c>
    </row>
    <row r="7670" spans="1:7" x14ac:dyDescent="0.4">
      <c r="A7670" s="1">
        <v>44001</v>
      </c>
      <c r="B7670" t="s">
        <v>35</v>
      </c>
      <c r="C7670" t="s">
        <v>71</v>
      </c>
      <c r="D7670" t="str">
        <f>TRIM(COVID_STATE[[#This Row],[ REGION_HOLD]])</f>
        <v>South</v>
      </c>
      <c r="E7670">
        <v>-879</v>
      </c>
      <c r="F7670">
        <v>15</v>
      </c>
      <c r="G7670">
        <v>3084</v>
      </c>
    </row>
    <row r="7671" spans="1:7" x14ac:dyDescent="0.4">
      <c r="A7671" s="1">
        <v>44001</v>
      </c>
      <c r="B7671" t="s">
        <v>46</v>
      </c>
      <c r="C7671" t="s">
        <v>74</v>
      </c>
      <c r="D7671" t="str">
        <f>TRIM(COVID_STATE[[#This Row],[ REGION_HOLD]])</f>
        <v>Northeast</v>
      </c>
      <c r="E7671">
        <v>35</v>
      </c>
      <c r="F7671">
        <v>0</v>
      </c>
      <c r="G7671">
        <v>102</v>
      </c>
    </row>
    <row r="7672" spans="1:7" x14ac:dyDescent="0.4">
      <c r="A7672" s="1">
        <v>44001</v>
      </c>
      <c r="B7672" t="s">
        <v>18</v>
      </c>
      <c r="C7672" t="s">
        <v>71</v>
      </c>
      <c r="D7672" t="str">
        <f>TRIM(COVID_STATE[[#This Row],[ REGION_HOLD]])</f>
        <v>South</v>
      </c>
      <c r="E7672">
        <v>311</v>
      </c>
      <c r="F7672">
        <v>14</v>
      </c>
      <c r="G7672">
        <v>3030</v>
      </c>
    </row>
    <row r="7673" spans="1:7" x14ac:dyDescent="0.4">
      <c r="A7673" s="1">
        <v>44001</v>
      </c>
      <c r="B7673" t="s">
        <v>4</v>
      </c>
      <c r="C7673" t="s">
        <v>74</v>
      </c>
      <c r="D7673" t="str">
        <f>TRIM(COVID_STATE[[#This Row],[ REGION_HOLD]])</f>
        <v>Northeast</v>
      </c>
      <c r="E7673">
        <v>228</v>
      </c>
      <c r="F7673">
        <v>30</v>
      </c>
      <c r="G7673">
        <v>7799</v>
      </c>
    </row>
    <row r="7674" spans="1:7" x14ac:dyDescent="0.4">
      <c r="A7674" s="1">
        <v>44001</v>
      </c>
      <c r="B7674" t="s">
        <v>37</v>
      </c>
      <c r="C7674" t="s">
        <v>75</v>
      </c>
      <c r="D7674" t="str">
        <f>TRIM(COVID_STATE[[#This Row],[ REGION_HOLD]])</f>
        <v>Midwest</v>
      </c>
      <c r="E7674">
        <v>320</v>
      </c>
      <c r="F7674">
        <v>7</v>
      </c>
      <c r="G7674">
        <v>6071</v>
      </c>
    </row>
    <row r="7675" spans="1:7" x14ac:dyDescent="0.4">
      <c r="A7675" s="1">
        <v>44001</v>
      </c>
      <c r="B7675" t="s">
        <v>24</v>
      </c>
      <c r="C7675" t="s">
        <v>75</v>
      </c>
      <c r="D7675" t="str">
        <f>TRIM(COVID_STATE[[#This Row],[ REGION_HOLD]])</f>
        <v>Midwest</v>
      </c>
      <c r="E7675">
        <v>356</v>
      </c>
      <c r="F7675">
        <v>17</v>
      </c>
      <c r="G7675">
        <v>1393</v>
      </c>
    </row>
    <row r="7676" spans="1:7" x14ac:dyDescent="0.4">
      <c r="A7676" s="1">
        <v>44001</v>
      </c>
      <c r="B7676" t="s">
        <v>41</v>
      </c>
      <c r="C7676" t="s">
        <v>71</v>
      </c>
      <c r="D7676" t="str">
        <f>TRIM(COVID_STATE[[#This Row],[ REGION_HOLD]])</f>
        <v>South</v>
      </c>
      <c r="E7676">
        <v>0</v>
      </c>
      <c r="F7676">
        <v>0</v>
      </c>
      <c r="G7676">
        <v>943</v>
      </c>
    </row>
    <row r="7677" spans="1:7" x14ac:dyDescent="0.4">
      <c r="A7677" s="1">
        <v>44001</v>
      </c>
      <c r="B7677" t="s">
        <v>30</v>
      </c>
      <c r="C7677" t="s">
        <v>75</v>
      </c>
      <c r="D7677" t="str">
        <f>TRIM(COVID_STATE[[#This Row],[ REGION_HOLD]])</f>
        <v>Midwest</v>
      </c>
      <c r="E7677">
        <v>292</v>
      </c>
      <c r="F7677">
        <v>10</v>
      </c>
      <c r="G7677">
        <v>973</v>
      </c>
    </row>
    <row r="7678" spans="1:7" x14ac:dyDescent="0.4">
      <c r="A7678" s="1">
        <v>44001</v>
      </c>
      <c r="B7678" t="s">
        <v>49</v>
      </c>
      <c r="C7678" t="s">
        <v>73</v>
      </c>
      <c r="D7678" t="str">
        <f>TRIM(COVID_STATE[[#This Row],[ REGION_HOLD]])</f>
        <v>West</v>
      </c>
      <c r="E7678">
        <v>11</v>
      </c>
      <c r="F7678">
        <v>0</v>
      </c>
      <c r="G7678">
        <v>20</v>
      </c>
    </row>
    <row r="7679" spans="1:7" x14ac:dyDescent="0.4">
      <c r="A7679" s="1">
        <v>44001</v>
      </c>
      <c r="B7679" t="s">
        <v>7</v>
      </c>
      <c r="C7679" t="s">
        <v>75</v>
      </c>
      <c r="D7679" t="str">
        <f>TRIM(COVID_STATE[[#This Row],[ REGION_HOLD]])</f>
        <v>Midwest</v>
      </c>
      <c r="E7679">
        <v>176</v>
      </c>
      <c r="F7679">
        <v>5</v>
      </c>
      <c r="G7679">
        <v>249</v>
      </c>
    </row>
    <row r="7680" spans="1:7" x14ac:dyDescent="0.4">
      <c r="A7680" s="1">
        <v>44001</v>
      </c>
      <c r="B7680" t="s">
        <v>19</v>
      </c>
      <c r="C7680" t="s">
        <v>73</v>
      </c>
      <c r="D7680" t="str">
        <f>TRIM(COVID_STATE[[#This Row],[ REGION_HOLD]])</f>
        <v>West</v>
      </c>
      <c r="E7680">
        <v>361</v>
      </c>
      <c r="F7680">
        <v>4</v>
      </c>
      <c r="G7680">
        <v>479</v>
      </c>
    </row>
    <row r="7681" spans="1:7" x14ac:dyDescent="0.4">
      <c r="A7681" s="1">
        <v>44001</v>
      </c>
      <c r="B7681" t="s">
        <v>14</v>
      </c>
      <c r="C7681" t="s">
        <v>74</v>
      </c>
      <c r="D7681" t="str">
        <f>TRIM(COVID_STATE[[#This Row],[ REGION_HOLD]])</f>
        <v>Northeast</v>
      </c>
      <c r="E7681">
        <v>36</v>
      </c>
      <c r="F7681">
        <v>6</v>
      </c>
      <c r="G7681">
        <v>337</v>
      </c>
    </row>
    <row r="7682" spans="1:7" x14ac:dyDescent="0.4">
      <c r="A7682" s="1">
        <v>44001</v>
      </c>
      <c r="B7682" t="s">
        <v>16</v>
      </c>
      <c r="C7682" t="s">
        <v>74</v>
      </c>
      <c r="D7682" t="str">
        <f>TRIM(COVID_STATE[[#This Row],[ REGION_HOLD]])</f>
        <v>Northeast</v>
      </c>
      <c r="E7682">
        <v>389</v>
      </c>
      <c r="F7682">
        <v>35</v>
      </c>
      <c r="G7682">
        <v>12835</v>
      </c>
    </row>
    <row r="7683" spans="1:7" x14ac:dyDescent="0.4">
      <c r="A7683" s="1">
        <v>44001</v>
      </c>
      <c r="B7683" t="s">
        <v>42</v>
      </c>
      <c r="C7683" t="s">
        <v>73</v>
      </c>
      <c r="D7683" t="str">
        <f>TRIM(COVID_STATE[[#This Row],[ REGION_HOLD]])</f>
        <v>West</v>
      </c>
      <c r="E7683">
        <v>107</v>
      </c>
      <c r="F7683">
        <v>8</v>
      </c>
      <c r="G7683">
        <v>464</v>
      </c>
    </row>
    <row r="7684" spans="1:7" x14ac:dyDescent="0.4">
      <c r="A7684" s="1">
        <v>44001</v>
      </c>
      <c r="B7684" t="s">
        <v>11</v>
      </c>
      <c r="C7684" t="s">
        <v>74</v>
      </c>
      <c r="D7684" t="str">
        <f>TRIM(COVID_STATE[[#This Row],[ REGION_HOLD]])</f>
        <v>Northeast</v>
      </c>
      <c r="E7684">
        <v>794</v>
      </c>
      <c r="F7684">
        <v>49</v>
      </c>
      <c r="G7684">
        <v>30816</v>
      </c>
    </row>
    <row r="7685" spans="1:7" x14ac:dyDescent="0.4">
      <c r="A7685" s="1">
        <v>44001</v>
      </c>
      <c r="B7685" t="s">
        <v>15</v>
      </c>
      <c r="C7685" t="s">
        <v>71</v>
      </c>
      <c r="D7685" t="str">
        <f>TRIM(COVID_STATE[[#This Row],[ REGION_HOLD]])</f>
        <v>South</v>
      </c>
      <c r="E7685">
        <v>1588</v>
      </c>
      <c r="F7685">
        <v>14</v>
      </c>
      <c r="G7685">
        <v>1223</v>
      </c>
    </row>
    <row r="7686" spans="1:7" x14ac:dyDescent="0.4">
      <c r="A7686" s="1">
        <v>44001</v>
      </c>
      <c r="B7686" t="s">
        <v>43</v>
      </c>
      <c r="C7686" t="s">
        <v>75</v>
      </c>
      <c r="D7686" t="str">
        <f>TRIM(COVID_STATE[[#This Row],[ REGION_HOLD]])</f>
        <v>Midwest</v>
      </c>
      <c r="E7686">
        <v>33</v>
      </c>
      <c r="F7686">
        <v>1</v>
      </c>
      <c r="G7686">
        <v>82</v>
      </c>
    </row>
    <row r="7687" spans="1:7" x14ac:dyDescent="0.4">
      <c r="A7687" s="1">
        <v>44001</v>
      </c>
      <c r="B7687" t="s">
        <v>36</v>
      </c>
      <c r="C7687" t="s">
        <v>75</v>
      </c>
      <c r="D7687" t="str">
        <f>TRIM(COVID_STATE[[#This Row],[ REGION_HOLD]])</f>
        <v>Midwest</v>
      </c>
      <c r="E7687">
        <v>609</v>
      </c>
      <c r="F7687">
        <v>34</v>
      </c>
      <c r="G7687">
        <v>2667</v>
      </c>
    </row>
    <row r="7688" spans="1:7" x14ac:dyDescent="0.4">
      <c r="A7688" s="1">
        <v>44001</v>
      </c>
      <c r="B7688" t="s">
        <v>25</v>
      </c>
      <c r="C7688" t="s">
        <v>71</v>
      </c>
      <c r="D7688" t="str">
        <f>TRIM(COVID_STATE[[#This Row],[ REGION_HOLD]])</f>
        <v>South</v>
      </c>
      <c r="E7688">
        <v>352</v>
      </c>
      <c r="F7688">
        <v>1</v>
      </c>
      <c r="G7688">
        <v>367</v>
      </c>
    </row>
    <row r="7689" spans="1:7" x14ac:dyDescent="0.4">
      <c r="A7689" s="1">
        <v>44001</v>
      </c>
      <c r="B7689" t="s">
        <v>9</v>
      </c>
      <c r="C7689" t="s">
        <v>73</v>
      </c>
      <c r="D7689" t="str">
        <f>TRIM(COVID_STATE[[#This Row],[ REGION_HOLD]])</f>
        <v>West</v>
      </c>
      <c r="E7689">
        <v>202</v>
      </c>
      <c r="F7689">
        <v>1</v>
      </c>
      <c r="G7689">
        <v>188</v>
      </c>
    </row>
    <row r="7690" spans="1:7" x14ac:dyDescent="0.4">
      <c r="A7690" s="1">
        <v>44001</v>
      </c>
      <c r="B7690" t="s">
        <v>26</v>
      </c>
      <c r="C7690" t="s">
        <v>74</v>
      </c>
      <c r="D7690" t="str">
        <f>TRIM(COVID_STATE[[#This Row],[ REGION_HOLD]])</f>
        <v>Northeast</v>
      </c>
      <c r="E7690">
        <v>508</v>
      </c>
      <c r="F7690">
        <v>29</v>
      </c>
      <c r="G7690">
        <v>6446</v>
      </c>
    </row>
    <row r="7691" spans="1:7" x14ac:dyDescent="0.4">
      <c r="A7691" s="1">
        <v>44001</v>
      </c>
      <c r="B7691" t="s">
        <v>12</v>
      </c>
      <c r="C7691" t="s">
        <v>74</v>
      </c>
      <c r="D7691" t="str">
        <f>TRIM(COVID_STATE[[#This Row],[ REGION_HOLD]])</f>
        <v>Northeast</v>
      </c>
      <c r="E7691">
        <v>68</v>
      </c>
      <c r="F7691">
        <v>9</v>
      </c>
      <c r="G7691">
        <v>894</v>
      </c>
    </row>
    <row r="7692" spans="1:7" x14ac:dyDescent="0.4">
      <c r="A7692" s="1">
        <v>44001</v>
      </c>
      <c r="B7692" t="s">
        <v>27</v>
      </c>
      <c r="C7692" t="s">
        <v>71</v>
      </c>
      <c r="D7692" t="str">
        <f>TRIM(COVID_STATE[[#This Row],[ REGION_HOLD]])</f>
        <v>South</v>
      </c>
      <c r="E7692">
        <v>1083</v>
      </c>
      <c r="F7692">
        <v>18</v>
      </c>
      <c r="G7692">
        <v>639</v>
      </c>
    </row>
    <row r="7693" spans="1:7" x14ac:dyDescent="0.4">
      <c r="A7693" s="1">
        <v>44001</v>
      </c>
      <c r="B7693" t="s">
        <v>38</v>
      </c>
      <c r="C7693" t="s">
        <v>75</v>
      </c>
      <c r="D7693" t="str">
        <f>TRIM(COVID_STATE[[#This Row],[ REGION_HOLD]])</f>
        <v>Midwest</v>
      </c>
      <c r="E7693">
        <v>49</v>
      </c>
      <c r="F7693">
        <v>3</v>
      </c>
      <c r="G7693">
        <v>81</v>
      </c>
    </row>
    <row r="7694" spans="1:7" x14ac:dyDescent="0.4">
      <c r="A7694" s="1">
        <v>44001</v>
      </c>
      <c r="B7694" t="s">
        <v>20</v>
      </c>
      <c r="C7694" t="s">
        <v>71</v>
      </c>
      <c r="D7694" t="str">
        <f>TRIM(COVID_STATE[[#This Row],[ REGION_HOLD]])</f>
        <v>South</v>
      </c>
      <c r="E7694">
        <v>999</v>
      </c>
      <c r="F7694">
        <v>4</v>
      </c>
      <c r="G7694">
        <v>508</v>
      </c>
    </row>
    <row r="7695" spans="1:7" x14ac:dyDescent="0.4">
      <c r="A7695" s="1">
        <v>44001</v>
      </c>
      <c r="B7695" t="s">
        <v>6</v>
      </c>
      <c r="C7695" t="s">
        <v>71</v>
      </c>
      <c r="D7695" t="str">
        <f>TRIM(COVID_STATE[[#This Row],[ REGION_HOLD]])</f>
        <v>South</v>
      </c>
      <c r="E7695">
        <v>4645</v>
      </c>
      <c r="F7695">
        <v>31</v>
      </c>
      <c r="G7695">
        <v>2168</v>
      </c>
    </row>
    <row r="7696" spans="1:7" x14ac:dyDescent="0.4">
      <c r="A7696" s="1">
        <v>44001</v>
      </c>
      <c r="B7696" t="s">
        <v>8</v>
      </c>
      <c r="C7696" t="s">
        <v>73</v>
      </c>
      <c r="D7696" t="str">
        <f>TRIM(COVID_STATE[[#This Row],[ REGION_HOLD]])</f>
        <v>West</v>
      </c>
      <c r="E7696">
        <v>570</v>
      </c>
      <c r="F7696">
        <v>12</v>
      </c>
      <c r="G7696">
        <v>155</v>
      </c>
    </row>
    <row r="7697" spans="1:7" x14ac:dyDescent="0.4">
      <c r="A7697" s="1">
        <v>44001</v>
      </c>
      <c r="B7697" t="s">
        <v>31</v>
      </c>
      <c r="C7697" t="s">
        <v>74</v>
      </c>
      <c r="D7697" t="str">
        <f>TRIM(COVID_STATE[[#This Row],[ REGION_HOLD]])</f>
        <v>Northeast</v>
      </c>
      <c r="E7697">
        <v>9</v>
      </c>
      <c r="F7697">
        <v>0</v>
      </c>
      <c r="G7697">
        <v>56</v>
      </c>
    </row>
    <row r="7698" spans="1:7" x14ac:dyDescent="0.4">
      <c r="A7698" s="1">
        <v>44001</v>
      </c>
      <c r="B7698" t="s">
        <v>32</v>
      </c>
      <c r="C7698" t="s">
        <v>71</v>
      </c>
      <c r="D7698" t="str">
        <f>TRIM(COVID_STATE[[#This Row],[ REGION_HOLD]])</f>
        <v>South</v>
      </c>
      <c r="E7698">
        <v>555</v>
      </c>
      <c r="F7698">
        <v>16</v>
      </c>
      <c r="G7698">
        <v>1602</v>
      </c>
    </row>
    <row r="7699" spans="1:7" x14ac:dyDescent="0.4">
      <c r="A7699" s="1">
        <v>44001</v>
      </c>
      <c r="B7699" t="s">
        <v>0</v>
      </c>
      <c r="C7699" t="s">
        <v>73</v>
      </c>
      <c r="D7699" t="str">
        <f>TRIM(COVID_STATE[[#This Row],[ REGION_HOLD]])</f>
        <v>West</v>
      </c>
      <c r="E7699">
        <v>382</v>
      </c>
      <c r="F7699">
        <v>12</v>
      </c>
      <c r="G7699">
        <v>1258</v>
      </c>
    </row>
    <row r="7700" spans="1:7" x14ac:dyDescent="0.4">
      <c r="A7700" s="1">
        <v>44001</v>
      </c>
      <c r="B7700" t="s">
        <v>50</v>
      </c>
      <c r="C7700" t="s">
        <v>71</v>
      </c>
      <c r="D7700" t="str">
        <f>TRIM(COVID_STATE[[#This Row],[ REGION_HOLD]])</f>
        <v>South</v>
      </c>
      <c r="E7700">
        <v>50</v>
      </c>
      <c r="F7700">
        <v>0</v>
      </c>
      <c r="G7700">
        <v>88</v>
      </c>
    </row>
    <row r="7701" spans="1:7" x14ac:dyDescent="0.4">
      <c r="A7701" s="1">
        <v>44001</v>
      </c>
      <c r="B7701" t="s">
        <v>5</v>
      </c>
      <c r="C7701" t="s">
        <v>75</v>
      </c>
      <c r="D7701" t="str">
        <f>TRIM(COVID_STATE[[#This Row],[ REGION_HOLD]])</f>
        <v>Midwest</v>
      </c>
      <c r="E7701">
        <v>302</v>
      </c>
      <c r="F7701">
        <v>11</v>
      </c>
      <c r="G7701">
        <v>736</v>
      </c>
    </row>
    <row r="7702" spans="1:7" x14ac:dyDescent="0.4">
      <c r="A7702" s="1">
        <v>44001</v>
      </c>
      <c r="B7702" t="s">
        <v>44</v>
      </c>
      <c r="C7702" t="s">
        <v>73</v>
      </c>
      <c r="D7702" t="str">
        <f>TRIM(COVID_STATE[[#This Row],[ REGION_HOLD]])</f>
        <v>West</v>
      </c>
      <c r="E7702">
        <v>29</v>
      </c>
      <c r="F7702">
        <v>2</v>
      </c>
      <c r="G7702">
        <v>20</v>
      </c>
    </row>
    <row r="7703" spans="1:7" x14ac:dyDescent="0.4">
      <c r="A7703" s="1">
        <v>44002</v>
      </c>
      <c r="B7703" t="s">
        <v>47</v>
      </c>
      <c r="C7703" t="s">
        <v>71</v>
      </c>
      <c r="D7703" t="str">
        <f>TRIM(COVID_STATE[[#This Row],[ REGION_HOLD]])</f>
        <v>South</v>
      </c>
      <c r="E7703">
        <v>547</v>
      </c>
      <c r="F7703">
        <v>16</v>
      </c>
      <c r="G7703">
        <v>838</v>
      </c>
    </row>
    <row r="7704" spans="1:7" x14ac:dyDescent="0.4">
      <c r="A7704" s="1">
        <v>44002</v>
      </c>
      <c r="B7704" t="s">
        <v>45</v>
      </c>
      <c r="C7704" t="s">
        <v>73</v>
      </c>
      <c r="D7704" t="str">
        <f>TRIM(COVID_STATE[[#This Row],[ REGION_HOLD]])</f>
        <v>West</v>
      </c>
      <c r="E7704">
        <v>24</v>
      </c>
      <c r="F7704">
        <v>0</v>
      </c>
      <c r="G7704">
        <v>10</v>
      </c>
    </row>
    <row r="7705" spans="1:7" x14ac:dyDescent="0.4">
      <c r="A7705" s="1">
        <v>44002</v>
      </c>
      <c r="B7705" t="s">
        <v>3</v>
      </c>
      <c r="C7705" t="s">
        <v>73</v>
      </c>
      <c r="D7705" t="str">
        <f>TRIM(COVID_STATE[[#This Row],[ REGION_HOLD]])</f>
        <v>West</v>
      </c>
      <c r="E7705">
        <v>3284</v>
      </c>
      <c r="F7705">
        <v>25</v>
      </c>
      <c r="G7705">
        <v>1347</v>
      </c>
    </row>
    <row r="7706" spans="1:7" x14ac:dyDescent="0.4">
      <c r="A7706" s="1">
        <v>44002</v>
      </c>
      <c r="B7706" t="s">
        <v>39</v>
      </c>
      <c r="C7706" t="s">
        <v>71</v>
      </c>
      <c r="D7706" t="str">
        <f>TRIM(COVID_STATE[[#This Row],[ REGION_HOLD]])</f>
        <v>South</v>
      </c>
      <c r="E7706">
        <v>511</v>
      </c>
      <c r="F7706">
        <v>10</v>
      </c>
      <c r="G7706">
        <v>224</v>
      </c>
    </row>
    <row r="7707" spans="1:7" x14ac:dyDescent="0.4">
      <c r="A7707" s="1">
        <v>44002</v>
      </c>
      <c r="B7707" t="s">
        <v>2</v>
      </c>
      <c r="C7707" t="s">
        <v>73</v>
      </c>
      <c r="D7707" t="str">
        <f>TRIM(COVID_STATE[[#This Row],[ REGION_HOLD]])</f>
        <v>West</v>
      </c>
      <c r="E7707">
        <v>4011</v>
      </c>
      <c r="F7707">
        <v>70</v>
      </c>
      <c r="G7707">
        <v>5495</v>
      </c>
    </row>
    <row r="7708" spans="1:7" x14ac:dyDescent="0.4">
      <c r="A7708" s="1">
        <v>44002</v>
      </c>
      <c r="B7708" t="s">
        <v>17</v>
      </c>
      <c r="C7708" t="s">
        <v>73</v>
      </c>
      <c r="D7708" t="str">
        <f>TRIM(COVID_STATE[[#This Row],[ REGION_HOLD]])</f>
        <v>West</v>
      </c>
      <c r="E7708">
        <v>162</v>
      </c>
      <c r="F7708">
        <v>4</v>
      </c>
      <c r="G7708">
        <v>1647</v>
      </c>
    </row>
    <row r="7709" spans="1:7" x14ac:dyDescent="0.4">
      <c r="A7709" s="1">
        <v>44002</v>
      </c>
      <c r="B7709" t="s">
        <v>33</v>
      </c>
      <c r="C7709" t="s">
        <v>74</v>
      </c>
      <c r="D7709" t="str">
        <f>TRIM(COVID_STATE[[#This Row],[ REGION_HOLD]])</f>
        <v>Northeast</v>
      </c>
      <c r="E7709">
        <v>158</v>
      </c>
      <c r="F7709">
        <v>13</v>
      </c>
      <c r="G7709">
        <v>4251</v>
      </c>
    </row>
    <row r="7710" spans="1:7" x14ac:dyDescent="0.4">
      <c r="A7710" s="1">
        <v>44002</v>
      </c>
      <c r="B7710" t="s">
        <v>40</v>
      </c>
      <c r="C7710" t="s">
        <v>71</v>
      </c>
      <c r="D7710" t="str">
        <f>TRIM(COVID_STATE[[#This Row],[ REGION_HOLD]])</f>
        <v>South</v>
      </c>
      <c r="E7710">
        <v>70</v>
      </c>
      <c r="F7710">
        <v>1</v>
      </c>
      <c r="G7710">
        <v>434</v>
      </c>
    </row>
    <row r="7711" spans="1:7" x14ac:dyDescent="0.4">
      <c r="A7711" s="1">
        <v>44002</v>
      </c>
      <c r="B7711" t="s">
        <v>28</v>
      </c>
      <c r="C7711" t="s">
        <v>71</v>
      </c>
      <c r="D7711" t="str">
        <f>TRIM(COVID_STATE[[#This Row],[ REGION_HOLD]])</f>
        <v>South</v>
      </c>
      <c r="E7711">
        <v>32</v>
      </c>
      <c r="F7711">
        <v>1</v>
      </c>
      <c r="G7711">
        <v>531</v>
      </c>
    </row>
    <row r="7712" spans="1:7" x14ac:dyDescent="0.4">
      <c r="A7712" s="1">
        <v>44002</v>
      </c>
      <c r="B7712" t="s">
        <v>10</v>
      </c>
      <c r="C7712" t="s">
        <v>71</v>
      </c>
      <c r="D7712" t="str">
        <f>TRIM(COVID_STATE[[#This Row],[ REGION_HOLD]])</f>
        <v>South</v>
      </c>
      <c r="E7712">
        <v>4049</v>
      </c>
      <c r="F7712">
        <v>40</v>
      </c>
      <c r="G7712">
        <v>3143</v>
      </c>
    </row>
    <row r="7713" spans="1:7" x14ac:dyDescent="0.4">
      <c r="A7713" s="1">
        <v>44002</v>
      </c>
      <c r="B7713" t="s">
        <v>13</v>
      </c>
      <c r="C7713" t="s">
        <v>71</v>
      </c>
      <c r="D7713" t="str">
        <f>TRIM(COVID_STATE[[#This Row],[ REGION_HOLD]])</f>
        <v>South</v>
      </c>
      <c r="E7713">
        <v>1552</v>
      </c>
      <c r="F7713">
        <v>6</v>
      </c>
      <c r="G7713">
        <v>2602</v>
      </c>
    </row>
    <row r="7714" spans="1:7" x14ac:dyDescent="0.4">
      <c r="A7714" s="1">
        <v>44002</v>
      </c>
      <c r="B7714" t="s">
        <v>21</v>
      </c>
      <c r="C7714" t="s">
        <v>73</v>
      </c>
      <c r="D7714" t="str">
        <f>TRIM(COVID_STATE[[#This Row],[ REGION_HOLD]])</f>
        <v>West</v>
      </c>
      <c r="E7714">
        <v>14</v>
      </c>
      <c r="F7714">
        <v>0</v>
      </c>
      <c r="G7714">
        <v>17</v>
      </c>
    </row>
    <row r="7715" spans="1:7" x14ac:dyDescent="0.4">
      <c r="A7715" s="1">
        <v>44002</v>
      </c>
      <c r="B7715" t="s">
        <v>48</v>
      </c>
      <c r="C7715" t="s">
        <v>73</v>
      </c>
      <c r="D7715" t="str">
        <f>TRIM(COVID_STATE[[#This Row],[ REGION_HOLD]])</f>
        <v>West</v>
      </c>
      <c r="E7715">
        <v>135</v>
      </c>
      <c r="F7715">
        <v>0</v>
      </c>
      <c r="G7715">
        <v>90</v>
      </c>
    </row>
    <row r="7716" spans="1:7" x14ac:dyDescent="0.4">
      <c r="A7716" s="1">
        <v>44002</v>
      </c>
      <c r="B7716" t="s">
        <v>1</v>
      </c>
      <c r="C7716" t="s">
        <v>75</v>
      </c>
      <c r="D7716" t="str">
        <f>TRIM(COVID_STATE[[#This Row],[ REGION_HOLD]])</f>
        <v>Midwest</v>
      </c>
      <c r="E7716">
        <v>618</v>
      </c>
      <c r="F7716">
        <v>45</v>
      </c>
      <c r="G7716">
        <v>6846</v>
      </c>
    </row>
    <row r="7717" spans="1:7" x14ac:dyDescent="0.4">
      <c r="A7717" s="1">
        <v>44002</v>
      </c>
      <c r="B7717" t="s">
        <v>22</v>
      </c>
      <c r="C7717" t="s">
        <v>75</v>
      </c>
      <c r="D7717" t="str">
        <f>TRIM(COVID_STATE[[#This Row],[ REGION_HOLD]])</f>
        <v>Midwest</v>
      </c>
      <c r="E7717">
        <v>334</v>
      </c>
      <c r="F7717">
        <v>20</v>
      </c>
      <c r="G7717">
        <v>2536</v>
      </c>
    </row>
    <row r="7718" spans="1:7" x14ac:dyDescent="0.4">
      <c r="A7718" s="1">
        <v>44002</v>
      </c>
      <c r="B7718" t="s">
        <v>34</v>
      </c>
      <c r="C7718" t="s">
        <v>75</v>
      </c>
      <c r="D7718" t="str">
        <f>TRIM(COVID_STATE[[#This Row],[ REGION_HOLD]])</f>
        <v>Midwest</v>
      </c>
      <c r="E7718">
        <v>128</v>
      </c>
      <c r="F7718">
        <v>4</v>
      </c>
      <c r="G7718">
        <v>685</v>
      </c>
    </row>
    <row r="7719" spans="1:7" x14ac:dyDescent="0.4">
      <c r="A7719" s="1">
        <v>44002</v>
      </c>
      <c r="B7719" t="s">
        <v>29</v>
      </c>
      <c r="C7719" t="s">
        <v>75</v>
      </c>
      <c r="D7719" t="str">
        <f>TRIM(COVID_STATE[[#This Row],[ REGION_HOLD]])</f>
        <v>Midwest</v>
      </c>
      <c r="E7719">
        <v>50</v>
      </c>
      <c r="F7719">
        <v>2</v>
      </c>
      <c r="G7719">
        <v>257</v>
      </c>
    </row>
    <row r="7720" spans="1:7" x14ac:dyDescent="0.4">
      <c r="A7720" s="1">
        <v>44002</v>
      </c>
      <c r="B7720" t="s">
        <v>23</v>
      </c>
      <c r="C7720" t="s">
        <v>71</v>
      </c>
      <c r="D7720" t="str">
        <f>TRIM(COVID_STATE[[#This Row],[ REGION_HOLD]])</f>
        <v>South</v>
      </c>
      <c r="E7720">
        <v>171</v>
      </c>
      <c r="F7720">
        <v>0</v>
      </c>
      <c r="G7720">
        <v>542</v>
      </c>
    </row>
    <row r="7721" spans="1:7" x14ac:dyDescent="0.4">
      <c r="A7721" s="1">
        <v>44002</v>
      </c>
      <c r="B7721" t="s">
        <v>35</v>
      </c>
      <c r="C7721" t="s">
        <v>71</v>
      </c>
      <c r="D7721" t="str">
        <f>TRIM(COVID_STATE[[#This Row],[ REGION_HOLD]])</f>
        <v>South</v>
      </c>
      <c r="E7721">
        <v>870</v>
      </c>
      <c r="F7721">
        <v>20</v>
      </c>
      <c r="G7721">
        <v>3104</v>
      </c>
    </row>
    <row r="7722" spans="1:7" x14ac:dyDescent="0.4">
      <c r="A7722" s="1">
        <v>44002</v>
      </c>
      <c r="B7722" t="s">
        <v>46</v>
      </c>
      <c r="C7722" t="s">
        <v>74</v>
      </c>
      <c r="D7722" t="str">
        <f>TRIM(COVID_STATE[[#This Row],[ REGION_HOLD]])</f>
        <v>Northeast</v>
      </c>
      <c r="E7722">
        <v>25</v>
      </c>
      <c r="F7722">
        <v>0</v>
      </c>
      <c r="G7722">
        <v>102</v>
      </c>
    </row>
    <row r="7723" spans="1:7" x14ac:dyDescent="0.4">
      <c r="A7723" s="1">
        <v>44002</v>
      </c>
      <c r="B7723" t="s">
        <v>18</v>
      </c>
      <c r="C7723" t="s">
        <v>71</v>
      </c>
      <c r="D7723" t="str">
        <f>TRIM(COVID_STATE[[#This Row],[ REGION_HOLD]])</f>
        <v>South</v>
      </c>
      <c r="E7723">
        <v>415</v>
      </c>
      <c r="F7723">
        <v>22</v>
      </c>
      <c r="G7723">
        <v>3052</v>
      </c>
    </row>
    <row r="7724" spans="1:7" x14ac:dyDescent="0.4">
      <c r="A7724" s="1">
        <v>44002</v>
      </c>
      <c r="B7724" t="s">
        <v>4</v>
      </c>
      <c r="C7724" t="s">
        <v>74</v>
      </c>
      <c r="D7724" t="str">
        <f>TRIM(COVID_STATE[[#This Row],[ REGION_HOLD]])</f>
        <v>Northeast</v>
      </c>
      <c r="E7724">
        <v>286</v>
      </c>
      <c r="F7724">
        <v>28</v>
      </c>
      <c r="G7724">
        <v>7827</v>
      </c>
    </row>
    <row r="7725" spans="1:7" x14ac:dyDescent="0.4">
      <c r="A7725" s="1">
        <v>44002</v>
      </c>
      <c r="B7725" t="s">
        <v>37</v>
      </c>
      <c r="C7725" t="s">
        <v>75</v>
      </c>
      <c r="D7725" t="str">
        <f>TRIM(COVID_STATE[[#This Row],[ REGION_HOLD]])</f>
        <v>Midwest</v>
      </c>
      <c r="E7725">
        <v>421</v>
      </c>
      <c r="F7725">
        <v>20</v>
      </c>
      <c r="G7725">
        <v>6091</v>
      </c>
    </row>
    <row r="7726" spans="1:7" x14ac:dyDescent="0.4">
      <c r="A7726" s="1">
        <v>44002</v>
      </c>
      <c r="B7726" t="s">
        <v>24</v>
      </c>
      <c r="C7726" t="s">
        <v>75</v>
      </c>
      <c r="D7726" t="str">
        <f>TRIM(COVID_STATE[[#This Row],[ REGION_HOLD]])</f>
        <v>Midwest</v>
      </c>
      <c r="E7726">
        <v>436</v>
      </c>
      <c r="F7726">
        <v>11</v>
      </c>
      <c r="G7726">
        <v>1404</v>
      </c>
    </row>
    <row r="7727" spans="1:7" x14ac:dyDescent="0.4">
      <c r="A7727" s="1">
        <v>44002</v>
      </c>
      <c r="B7727" t="s">
        <v>41</v>
      </c>
      <c r="C7727" t="s">
        <v>71</v>
      </c>
      <c r="D7727" t="str">
        <f>TRIM(COVID_STATE[[#This Row],[ REGION_HOLD]])</f>
        <v>South</v>
      </c>
      <c r="E7727">
        <v>0</v>
      </c>
      <c r="F7727">
        <v>0</v>
      </c>
      <c r="G7727">
        <v>943</v>
      </c>
    </row>
    <row r="7728" spans="1:7" x14ac:dyDescent="0.4">
      <c r="A7728" s="1">
        <v>44002</v>
      </c>
      <c r="B7728" t="s">
        <v>30</v>
      </c>
      <c r="C7728" t="s">
        <v>75</v>
      </c>
      <c r="D7728" t="str">
        <f>TRIM(COVID_STATE[[#This Row],[ REGION_HOLD]])</f>
        <v>Midwest</v>
      </c>
      <c r="E7728">
        <v>375</v>
      </c>
      <c r="F7728">
        <v>2</v>
      </c>
      <c r="G7728">
        <v>975</v>
      </c>
    </row>
    <row r="7729" spans="1:7" x14ac:dyDescent="0.4">
      <c r="A7729" s="1">
        <v>44002</v>
      </c>
      <c r="B7729" t="s">
        <v>49</v>
      </c>
      <c r="C7729" t="s">
        <v>73</v>
      </c>
      <c r="D7729" t="str">
        <f>TRIM(COVID_STATE[[#This Row],[ REGION_HOLD]])</f>
        <v>West</v>
      </c>
      <c r="E7729">
        <v>32</v>
      </c>
      <c r="F7729">
        <v>0</v>
      </c>
      <c r="G7729">
        <v>20</v>
      </c>
    </row>
    <row r="7730" spans="1:7" x14ac:dyDescent="0.4">
      <c r="A7730" s="1">
        <v>44002</v>
      </c>
      <c r="B7730" t="s">
        <v>7</v>
      </c>
      <c r="C7730" t="s">
        <v>75</v>
      </c>
      <c r="D7730" t="str">
        <f>TRIM(COVID_STATE[[#This Row],[ REGION_HOLD]])</f>
        <v>Midwest</v>
      </c>
      <c r="E7730">
        <v>116</v>
      </c>
      <c r="F7730">
        <v>0</v>
      </c>
      <c r="G7730">
        <v>249</v>
      </c>
    </row>
    <row r="7731" spans="1:7" x14ac:dyDescent="0.4">
      <c r="A7731" s="1">
        <v>44002</v>
      </c>
      <c r="B7731" t="s">
        <v>19</v>
      </c>
      <c r="C7731" t="s">
        <v>73</v>
      </c>
      <c r="D7731" t="str">
        <f>TRIM(COVID_STATE[[#This Row],[ REGION_HOLD]])</f>
        <v>West</v>
      </c>
      <c r="E7731">
        <v>452</v>
      </c>
      <c r="F7731">
        <v>7</v>
      </c>
      <c r="G7731">
        <v>486</v>
      </c>
    </row>
    <row r="7732" spans="1:7" x14ac:dyDescent="0.4">
      <c r="A7732" s="1">
        <v>44002</v>
      </c>
      <c r="B7732" t="s">
        <v>14</v>
      </c>
      <c r="C7732" t="s">
        <v>74</v>
      </c>
      <c r="D7732" t="str">
        <f>TRIM(COVID_STATE[[#This Row],[ REGION_HOLD]])</f>
        <v>Northeast</v>
      </c>
      <c r="E7732">
        <v>32</v>
      </c>
      <c r="F7732">
        <v>2</v>
      </c>
      <c r="G7732">
        <v>339</v>
      </c>
    </row>
    <row r="7733" spans="1:7" x14ac:dyDescent="0.4">
      <c r="A7733" s="1">
        <v>44002</v>
      </c>
      <c r="B7733" t="s">
        <v>16</v>
      </c>
      <c r="C7733" t="s">
        <v>74</v>
      </c>
      <c r="D7733" t="str">
        <f>TRIM(COVID_STATE[[#This Row],[ REGION_HOLD]])</f>
        <v>Northeast</v>
      </c>
      <c r="E7733">
        <v>338</v>
      </c>
      <c r="F7733">
        <v>22</v>
      </c>
      <c r="G7733">
        <v>12857</v>
      </c>
    </row>
    <row r="7734" spans="1:7" x14ac:dyDescent="0.4">
      <c r="A7734" s="1">
        <v>44002</v>
      </c>
      <c r="B7734" t="s">
        <v>42</v>
      </c>
      <c r="C7734" t="s">
        <v>73</v>
      </c>
      <c r="D7734" t="str">
        <f>TRIM(COVID_STATE[[#This Row],[ REGION_HOLD]])</f>
        <v>West</v>
      </c>
      <c r="E7734">
        <v>170</v>
      </c>
      <c r="F7734">
        <v>2</v>
      </c>
      <c r="G7734">
        <v>466</v>
      </c>
    </row>
    <row r="7735" spans="1:7" x14ac:dyDescent="0.4">
      <c r="A7735" s="1">
        <v>44002</v>
      </c>
      <c r="B7735" t="s">
        <v>11</v>
      </c>
      <c r="C7735" t="s">
        <v>74</v>
      </c>
      <c r="D7735" t="str">
        <f>TRIM(COVID_STATE[[#This Row],[ REGION_HOLD]])</f>
        <v>Northeast</v>
      </c>
      <c r="E7735">
        <v>707</v>
      </c>
      <c r="F7735">
        <v>23</v>
      </c>
      <c r="G7735">
        <v>30839</v>
      </c>
    </row>
    <row r="7736" spans="1:7" x14ac:dyDescent="0.4">
      <c r="A7736" s="1">
        <v>44002</v>
      </c>
      <c r="B7736" t="s">
        <v>15</v>
      </c>
      <c r="C7736" t="s">
        <v>71</v>
      </c>
      <c r="D7736" t="str">
        <f>TRIM(COVID_STATE[[#This Row],[ REGION_HOLD]])</f>
        <v>South</v>
      </c>
      <c r="E7736">
        <v>1626</v>
      </c>
      <c r="F7736">
        <v>16</v>
      </c>
      <c r="G7736">
        <v>1239</v>
      </c>
    </row>
    <row r="7737" spans="1:7" x14ac:dyDescent="0.4">
      <c r="A7737" s="1">
        <v>44002</v>
      </c>
      <c r="B7737" t="s">
        <v>43</v>
      </c>
      <c r="C7737" t="s">
        <v>75</v>
      </c>
      <c r="D7737" t="str">
        <f>TRIM(COVID_STATE[[#This Row],[ REGION_HOLD]])</f>
        <v>Midwest</v>
      </c>
      <c r="E7737">
        <v>25</v>
      </c>
      <c r="F7737">
        <v>0</v>
      </c>
      <c r="G7737">
        <v>82</v>
      </c>
    </row>
    <row r="7738" spans="1:7" x14ac:dyDescent="0.4">
      <c r="A7738" s="1">
        <v>44002</v>
      </c>
      <c r="B7738" t="s">
        <v>36</v>
      </c>
      <c r="C7738" t="s">
        <v>75</v>
      </c>
      <c r="D7738" t="str">
        <f>TRIM(COVID_STATE[[#This Row],[ REGION_HOLD]])</f>
        <v>Midwest</v>
      </c>
      <c r="E7738">
        <v>531</v>
      </c>
      <c r="F7738">
        <v>30</v>
      </c>
      <c r="G7738">
        <v>2697</v>
      </c>
    </row>
    <row r="7739" spans="1:7" x14ac:dyDescent="0.4">
      <c r="A7739" s="1">
        <v>44002</v>
      </c>
      <c r="B7739" t="s">
        <v>25</v>
      </c>
      <c r="C7739" t="s">
        <v>71</v>
      </c>
      <c r="D7739" t="str">
        <f>TRIM(COVID_STATE[[#This Row],[ REGION_HOLD]])</f>
        <v>South</v>
      </c>
      <c r="E7739">
        <v>331</v>
      </c>
      <c r="F7739">
        <v>1</v>
      </c>
      <c r="G7739">
        <v>368</v>
      </c>
    </row>
    <row r="7740" spans="1:7" x14ac:dyDescent="0.4">
      <c r="A7740" s="1">
        <v>44002</v>
      </c>
      <c r="B7740" t="s">
        <v>9</v>
      </c>
      <c r="C7740" t="s">
        <v>73</v>
      </c>
      <c r="D7740" t="str">
        <f>TRIM(COVID_STATE[[#This Row],[ REGION_HOLD]])</f>
        <v>West</v>
      </c>
      <c r="E7740">
        <v>90</v>
      </c>
      <c r="F7740">
        <v>0</v>
      </c>
      <c r="G7740">
        <v>188</v>
      </c>
    </row>
    <row r="7741" spans="1:7" x14ac:dyDescent="0.4">
      <c r="A7741" s="1">
        <v>44002</v>
      </c>
      <c r="B7741" t="s">
        <v>26</v>
      </c>
      <c r="C7741" t="s">
        <v>74</v>
      </c>
      <c r="D7741" t="str">
        <f>TRIM(COVID_STATE[[#This Row],[ REGION_HOLD]])</f>
        <v>Northeast</v>
      </c>
      <c r="E7741">
        <v>390</v>
      </c>
      <c r="F7741">
        <v>21</v>
      </c>
      <c r="G7741">
        <v>6467</v>
      </c>
    </row>
    <row r="7742" spans="1:7" x14ac:dyDescent="0.4">
      <c r="A7742" s="1">
        <v>44002</v>
      </c>
      <c r="B7742" t="s">
        <v>12</v>
      </c>
      <c r="C7742" t="s">
        <v>74</v>
      </c>
      <c r="D7742" t="str">
        <f>TRIM(COVID_STATE[[#This Row],[ REGION_HOLD]])</f>
        <v>Northeast</v>
      </c>
      <c r="E7742">
        <v>0</v>
      </c>
      <c r="F7742">
        <v>0</v>
      </c>
      <c r="G7742">
        <v>894</v>
      </c>
    </row>
    <row r="7743" spans="1:7" x14ac:dyDescent="0.4">
      <c r="A7743" s="1">
        <v>44002</v>
      </c>
      <c r="B7743" t="s">
        <v>27</v>
      </c>
      <c r="C7743" t="s">
        <v>71</v>
      </c>
      <c r="D7743" t="str">
        <f>TRIM(COVID_STATE[[#This Row],[ REGION_HOLD]])</f>
        <v>South</v>
      </c>
      <c r="E7743">
        <v>1155</v>
      </c>
      <c r="F7743">
        <v>5</v>
      </c>
      <c r="G7743">
        <v>644</v>
      </c>
    </row>
    <row r="7744" spans="1:7" x14ac:dyDescent="0.4">
      <c r="A7744" s="1">
        <v>44002</v>
      </c>
      <c r="B7744" t="s">
        <v>38</v>
      </c>
      <c r="C7744" t="s">
        <v>75</v>
      </c>
      <c r="D7744" t="str">
        <f>TRIM(COVID_STATE[[#This Row],[ REGION_HOLD]])</f>
        <v>Midwest</v>
      </c>
      <c r="E7744">
        <v>67</v>
      </c>
      <c r="F7744">
        <v>0</v>
      </c>
      <c r="G7744">
        <v>81</v>
      </c>
    </row>
    <row r="7745" spans="1:7" x14ac:dyDescent="0.4">
      <c r="A7745" s="1">
        <v>44002</v>
      </c>
      <c r="B7745" t="s">
        <v>20</v>
      </c>
      <c r="C7745" t="s">
        <v>71</v>
      </c>
      <c r="D7745" t="str">
        <f>TRIM(COVID_STATE[[#This Row],[ REGION_HOLD]])</f>
        <v>South</v>
      </c>
      <c r="E7745">
        <v>620</v>
      </c>
      <c r="F7745">
        <v>8</v>
      </c>
      <c r="G7745">
        <v>516</v>
      </c>
    </row>
    <row r="7746" spans="1:7" x14ac:dyDescent="0.4">
      <c r="A7746" s="1">
        <v>44002</v>
      </c>
      <c r="B7746" t="s">
        <v>6</v>
      </c>
      <c r="C7746" t="s">
        <v>71</v>
      </c>
      <c r="D7746" t="str">
        <f>TRIM(COVID_STATE[[#This Row],[ REGION_HOLD]])</f>
        <v>South</v>
      </c>
      <c r="E7746">
        <v>4272</v>
      </c>
      <c r="F7746">
        <v>18</v>
      </c>
      <c r="G7746">
        <v>2186</v>
      </c>
    </row>
    <row r="7747" spans="1:7" x14ac:dyDescent="0.4">
      <c r="A7747" s="1">
        <v>44002</v>
      </c>
      <c r="B7747" t="s">
        <v>8</v>
      </c>
      <c r="C7747" t="s">
        <v>73</v>
      </c>
      <c r="D7747" t="str">
        <f>TRIM(COVID_STATE[[#This Row],[ REGION_HOLD]])</f>
        <v>West</v>
      </c>
      <c r="E7747">
        <v>588</v>
      </c>
      <c r="F7747">
        <v>0</v>
      </c>
      <c r="G7747">
        <v>155</v>
      </c>
    </row>
    <row r="7748" spans="1:7" x14ac:dyDescent="0.4">
      <c r="A7748" s="1">
        <v>44002</v>
      </c>
      <c r="B7748" t="s">
        <v>31</v>
      </c>
      <c r="C7748" t="s">
        <v>74</v>
      </c>
      <c r="D7748" t="str">
        <f>TRIM(COVID_STATE[[#This Row],[ REGION_HOLD]])</f>
        <v>Northeast</v>
      </c>
      <c r="E7748">
        <v>3</v>
      </c>
      <c r="F7748">
        <v>0</v>
      </c>
      <c r="G7748">
        <v>56</v>
      </c>
    </row>
    <row r="7749" spans="1:7" x14ac:dyDescent="0.4">
      <c r="A7749" s="1">
        <v>44002</v>
      </c>
      <c r="B7749" t="s">
        <v>32</v>
      </c>
      <c r="C7749" t="s">
        <v>71</v>
      </c>
      <c r="D7749" t="str">
        <f>TRIM(COVID_STATE[[#This Row],[ REGION_HOLD]])</f>
        <v>South</v>
      </c>
      <c r="E7749">
        <v>650</v>
      </c>
      <c r="F7749">
        <v>5</v>
      </c>
      <c r="G7749">
        <v>1607</v>
      </c>
    </row>
    <row r="7750" spans="1:7" x14ac:dyDescent="0.4">
      <c r="A7750" s="1">
        <v>44002</v>
      </c>
      <c r="B7750" t="s">
        <v>0</v>
      </c>
      <c r="C7750" t="s">
        <v>73</v>
      </c>
      <c r="D7750" t="str">
        <f>TRIM(COVID_STATE[[#This Row],[ REGION_HOLD]])</f>
        <v>West</v>
      </c>
      <c r="E7750">
        <v>421</v>
      </c>
      <c r="F7750">
        <v>10</v>
      </c>
      <c r="G7750">
        <v>1268</v>
      </c>
    </row>
    <row r="7751" spans="1:7" x14ac:dyDescent="0.4">
      <c r="A7751" s="1">
        <v>44002</v>
      </c>
      <c r="B7751" t="s">
        <v>50</v>
      </c>
      <c r="C7751" t="s">
        <v>71</v>
      </c>
      <c r="D7751" t="str">
        <f>TRIM(COVID_STATE[[#This Row],[ REGION_HOLD]])</f>
        <v>South</v>
      </c>
      <c r="E7751">
        <v>32</v>
      </c>
      <c r="F7751">
        <v>0</v>
      </c>
      <c r="G7751">
        <v>88</v>
      </c>
    </row>
    <row r="7752" spans="1:7" x14ac:dyDescent="0.4">
      <c r="A7752" s="1">
        <v>44002</v>
      </c>
      <c r="B7752" t="s">
        <v>5</v>
      </c>
      <c r="C7752" t="s">
        <v>75</v>
      </c>
      <c r="D7752" t="str">
        <f>TRIM(COVID_STATE[[#This Row],[ REGION_HOLD]])</f>
        <v>Midwest</v>
      </c>
      <c r="E7752">
        <v>401</v>
      </c>
      <c r="F7752">
        <v>15</v>
      </c>
      <c r="G7752">
        <v>751</v>
      </c>
    </row>
    <row r="7753" spans="1:7" x14ac:dyDescent="0.4">
      <c r="A7753" s="1">
        <v>44002</v>
      </c>
      <c r="B7753" t="s">
        <v>44</v>
      </c>
      <c r="C7753" t="s">
        <v>73</v>
      </c>
      <c r="D7753" t="str">
        <f>TRIM(COVID_STATE[[#This Row],[ REGION_HOLD]])</f>
        <v>West</v>
      </c>
      <c r="E7753">
        <v>6</v>
      </c>
      <c r="F7753">
        <v>0</v>
      </c>
      <c r="G7753">
        <v>20</v>
      </c>
    </row>
    <row r="7754" spans="1:7" x14ac:dyDescent="0.4">
      <c r="A7754" s="1">
        <v>44003</v>
      </c>
      <c r="B7754" t="s">
        <v>47</v>
      </c>
      <c r="C7754" t="s">
        <v>71</v>
      </c>
      <c r="D7754" t="str">
        <f>TRIM(COVID_STATE[[#This Row],[ REGION_HOLD]])</f>
        <v>South</v>
      </c>
      <c r="E7754">
        <v>472</v>
      </c>
      <c r="F7754">
        <v>1</v>
      </c>
      <c r="G7754">
        <v>839</v>
      </c>
    </row>
    <row r="7755" spans="1:7" x14ac:dyDescent="0.4">
      <c r="A7755" s="1">
        <v>44003</v>
      </c>
      <c r="B7755" t="s">
        <v>45</v>
      </c>
      <c r="C7755" t="s">
        <v>73</v>
      </c>
      <c r="D7755" t="str">
        <f>TRIM(COVID_STATE[[#This Row],[ REGION_HOLD]])</f>
        <v>West</v>
      </c>
      <c r="E7755">
        <v>14</v>
      </c>
      <c r="F7755">
        <v>0</v>
      </c>
      <c r="G7755">
        <v>10</v>
      </c>
    </row>
    <row r="7756" spans="1:7" x14ac:dyDescent="0.4">
      <c r="A7756" s="1">
        <v>44003</v>
      </c>
      <c r="B7756" t="s">
        <v>3</v>
      </c>
      <c r="C7756" t="s">
        <v>73</v>
      </c>
      <c r="D7756" t="str">
        <f>TRIM(COVID_STATE[[#This Row],[ REGION_HOLD]])</f>
        <v>West</v>
      </c>
      <c r="E7756">
        <v>2468</v>
      </c>
      <c r="F7756">
        <v>3</v>
      </c>
      <c r="G7756">
        <v>1350</v>
      </c>
    </row>
    <row r="7757" spans="1:7" x14ac:dyDescent="0.4">
      <c r="A7757" s="1">
        <v>44003</v>
      </c>
      <c r="B7757" t="s">
        <v>39</v>
      </c>
      <c r="C7757" t="s">
        <v>71</v>
      </c>
      <c r="D7757" t="str">
        <f>TRIM(COVID_STATE[[#This Row],[ REGION_HOLD]])</f>
        <v>South</v>
      </c>
      <c r="E7757">
        <v>419</v>
      </c>
      <c r="F7757">
        <v>1</v>
      </c>
      <c r="G7757">
        <v>225</v>
      </c>
    </row>
    <row r="7758" spans="1:7" x14ac:dyDescent="0.4">
      <c r="A7758" s="1">
        <v>44003</v>
      </c>
      <c r="B7758" t="s">
        <v>2</v>
      </c>
      <c r="C7758" t="s">
        <v>73</v>
      </c>
      <c r="D7758" t="str">
        <f>TRIM(COVID_STATE[[#This Row],[ REGION_HOLD]])</f>
        <v>West</v>
      </c>
      <c r="E7758">
        <v>3953</v>
      </c>
      <c r="F7758">
        <v>22</v>
      </c>
      <c r="G7758">
        <v>5517</v>
      </c>
    </row>
    <row r="7759" spans="1:7" x14ac:dyDescent="0.4">
      <c r="A7759" s="1">
        <v>44003</v>
      </c>
      <c r="B7759" t="s">
        <v>17</v>
      </c>
      <c r="C7759" t="s">
        <v>73</v>
      </c>
      <c r="D7759" t="str">
        <f>TRIM(COVID_STATE[[#This Row],[ REGION_HOLD]])</f>
        <v>West</v>
      </c>
      <c r="E7759">
        <v>190</v>
      </c>
      <c r="F7759">
        <v>0</v>
      </c>
      <c r="G7759">
        <v>1647</v>
      </c>
    </row>
    <row r="7760" spans="1:7" x14ac:dyDescent="0.4">
      <c r="A7760" s="1">
        <v>44003</v>
      </c>
      <c r="B7760" t="s">
        <v>33</v>
      </c>
      <c r="C7760" t="s">
        <v>74</v>
      </c>
      <c r="D7760" t="str">
        <f>TRIM(COVID_STATE[[#This Row],[ REGION_HOLD]])</f>
        <v>Northeast</v>
      </c>
      <c r="E7760">
        <v>40</v>
      </c>
      <c r="F7760">
        <v>9</v>
      </c>
      <c r="G7760">
        <v>4260</v>
      </c>
    </row>
    <row r="7761" spans="1:7" x14ac:dyDescent="0.4">
      <c r="A7761" s="1">
        <v>44003</v>
      </c>
      <c r="B7761" t="s">
        <v>40</v>
      </c>
      <c r="C7761" t="s">
        <v>71</v>
      </c>
      <c r="D7761" t="str">
        <f>TRIM(COVID_STATE[[#This Row],[ REGION_HOLD]])</f>
        <v>South</v>
      </c>
      <c r="E7761">
        <v>94</v>
      </c>
      <c r="F7761">
        <v>1</v>
      </c>
      <c r="G7761">
        <v>435</v>
      </c>
    </row>
    <row r="7762" spans="1:7" x14ac:dyDescent="0.4">
      <c r="A7762" s="1">
        <v>44003</v>
      </c>
      <c r="B7762" t="s">
        <v>28</v>
      </c>
      <c r="C7762" t="s">
        <v>71</v>
      </c>
      <c r="D7762" t="str">
        <f>TRIM(COVID_STATE[[#This Row],[ REGION_HOLD]])</f>
        <v>South</v>
      </c>
      <c r="E7762">
        <v>36</v>
      </c>
      <c r="F7762">
        <v>2</v>
      </c>
      <c r="G7762">
        <v>533</v>
      </c>
    </row>
    <row r="7763" spans="1:7" x14ac:dyDescent="0.4">
      <c r="A7763" s="1">
        <v>44003</v>
      </c>
      <c r="B7763" t="s">
        <v>10</v>
      </c>
      <c r="C7763" t="s">
        <v>71</v>
      </c>
      <c r="D7763" t="str">
        <f>TRIM(COVID_STATE[[#This Row],[ REGION_HOLD]])</f>
        <v>South</v>
      </c>
      <c r="E7763">
        <v>3494</v>
      </c>
      <c r="F7763">
        <v>17</v>
      </c>
      <c r="G7763">
        <v>3160</v>
      </c>
    </row>
    <row r="7764" spans="1:7" x14ac:dyDescent="0.4">
      <c r="A7764" s="1">
        <v>44003</v>
      </c>
      <c r="B7764" t="s">
        <v>13</v>
      </c>
      <c r="C7764" t="s">
        <v>71</v>
      </c>
      <c r="D7764" t="str">
        <f>TRIM(COVID_STATE[[#This Row],[ REGION_HOLD]])</f>
        <v>South</v>
      </c>
      <c r="E7764">
        <v>824</v>
      </c>
      <c r="F7764">
        <v>1</v>
      </c>
      <c r="G7764">
        <v>2603</v>
      </c>
    </row>
    <row r="7765" spans="1:7" x14ac:dyDescent="0.4">
      <c r="A7765" s="1">
        <v>44003</v>
      </c>
      <c r="B7765" t="s">
        <v>21</v>
      </c>
      <c r="C7765" t="s">
        <v>73</v>
      </c>
      <c r="D7765" t="str">
        <f>TRIM(COVID_STATE[[#This Row],[ REGION_HOLD]])</f>
        <v>West</v>
      </c>
      <c r="E7765">
        <v>11</v>
      </c>
      <c r="F7765">
        <v>0</v>
      </c>
      <c r="G7765">
        <v>17</v>
      </c>
    </row>
    <row r="7766" spans="1:7" x14ac:dyDescent="0.4">
      <c r="A7766" s="1">
        <v>44003</v>
      </c>
      <c r="B7766" t="s">
        <v>48</v>
      </c>
      <c r="C7766" t="s">
        <v>73</v>
      </c>
      <c r="D7766" t="str">
        <f>TRIM(COVID_STATE[[#This Row],[ REGION_HOLD]])</f>
        <v>West</v>
      </c>
      <c r="E7766">
        <v>19</v>
      </c>
      <c r="F7766">
        <v>0</v>
      </c>
      <c r="G7766">
        <v>90</v>
      </c>
    </row>
    <row r="7767" spans="1:7" x14ac:dyDescent="0.4">
      <c r="A7767" s="1">
        <v>44003</v>
      </c>
      <c r="B7767" t="s">
        <v>1</v>
      </c>
      <c r="C7767" t="s">
        <v>75</v>
      </c>
      <c r="D7767" t="str">
        <f>TRIM(COVID_STATE[[#This Row],[ REGION_HOLD]])</f>
        <v>Midwest</v>
      </c>
      <c r="E7767">
        <v>619</v>
      </c>
      <c r="F7767">
        <v>19</v>
      </c>
      <c r="G7767">
        <v>6865</v>
      </c>
    </row>
    <row r="7768" spans="1:7" x14ac:dyDescent="0.4">
      <c r="A7768" s="1">
        <v>44003</v>
      </c>
      <c r="B7768" t="s">
        <v>22</v>
      </c>
      <c r="C7768" t="s">
        <v>75</v>
      </c>
      <c r="D7768" t="str">
        <f>TRIM(COVID_STATE[[#This Row],[ REGION_HOLD]])</f>
        <v>Midwest</v>
      </c>
      <c r="E7768">
        <v>361</v>
      </c>
      <c r="F7768">
        <v>4</v>
      </c>
      <c r="G7768">
        <v>2540</v>
      </c>
    </row>
    <row r="7769" spans="1:7" x14ac:dyDescent="0.4">
      <c r="A7769" s="1">
        <v>44003</v>
      </c>
      <c r="B7769" t="s">
        <v>34</v>
      </c>
      <c r="C7769" t="s">
        <v>75</v>
      </c>
      <c r="D7769" t="str">
        <f>TRIM(COVID_STATE[[#This Row],[ REGION_HOLD]])</f>
        <v>Midwest</v>
      </c>
      <c r="E7769">
        <v>468</v>
      </c>
      <c r="F7769">
        <v>1</v>
      </c>
      <c r="G7769">
        <v>686</v>
      </c>
    </row>
    <row r="7770" spans="1:7" x14ac:dyDescent="0.4">
      <c r="A7770" s="1">
        <v>44003</v>
      </c>
      <c r="B7770" t="s">
        <v>29</v>
      </c>
      <c r="C7770" t="s">
        <v>75</v>
      </c>
      <c r="D7770" t="str">
        <f>TRIM(COVID_STATE[[#This Row],[ REGION_HOLD]])</f>
        <v>Midwest</v>
      </c>
      <c r="E7770">
        <v>40</v>
      </c>
      <c r="F7770">
        <v>1</v>
      </c>
      <c r="G7770">
        <v>258</v>
      </c>
    </row>
    <row r="7771" spans="1:7" x14ac:dyDescent="0.4">
      <c r="A7771" s="1">
        <v>44003</v>
      </c>
      <c r="B7771" t="s">
        <v>23</v>
      </c>
      <c r="C7771" t="s">
        <v>71</v>
      </c>
      <c r="D7771" t="str">
        <f>TRIM(COVID_STATE[[#This Row],[ REGION_HOLD]])</f>
        <v>South</v>
      </c>
      <c r="E7771">
        <v>119</v>
      </c>
      <c r="F7771">
        <v>2</v>
      </c>
      <c r="G7771">
        <v>544</v>
      </c>
    </row>
    <row r="7772" spans="1:7" x14ac:dyDescent="0.4">
      <c r="A7772" s="1">
        <v>44003</v>
      </c>
      <c r="B7772" t="s">
        <v>35</v>
      </c>
      <c r="C7772" t="s">
        <v>71</v>
      </c>
      <c r="D7772" t="str">
        <f>TRIM(COVID_STATE[[#This Row],[ REGION_HOLD]])</f>
        <v>South</v>
      </c>
      <c r="E7772">
        <v>393</v>
      </c>
      <c r="F7772">
        <v>1</v>
      </c>
      <c r="G7772">
        <v>3105</v>
      </c>
    </row>
    <row r="7773" spans="1:7" x14ac:dyDescent="0.4">
      <c r="A7773" s="1">
        <v>44003</v>
      </c>
      <c r="B7773" t="s">
        <v>46</v>
      </c>
      <c r="C7773" t="s">
        <v>74</v>
      </c>
      <c r="D7773" t="str">
        <f>TRIM(COVID_STATE[[#This Row],[ REGION_HOLD]])</f>
        <v>Northeast</v>
      </c>
      <c r="E7773">
        <v>19</v>
      </c>
      <c r="F7773">
        <v>0</v>
      </c>
      <c r="G7773">
        <v>102</v>
      </c>
    </row>
    <row r="7774" spans="1:7" x14ac:dyDescent="0.4">
      <c r="A7774" s="1">
        <v>44003</v>
      </c>
      <c r="B7774" t="s">
        <v>18</v>
      </c>
      <c r="C7774" t="s">
        <v>71</v>
      </c>
      <c r="D7774" t="str">
        <f>TRIM(COVID_STATE[[#This Row],[ REGION_HOLD]])</f>
        <v>South</v>
      </c>
      <c r="E7774">
        <v>338</v>
      </c>
      <c r="F7774">
        <v>14</v>
      </c>
      <c r="G7774">
        <v>3066</v>
      </c>
    </row>
    <row r="7775" spans="1:7" x14ac:dyDescent="0.4">
      <c r="A7775" s="1">
        <v>44003</v>
      </c>
      <c r="B7775" t="s">
        <v>4</v>
      </c>
      <c r="C7775" t="s">
        <v>74</v>
      </c>
      <c r="D7775" t="str">
        <f>TRIM(COVID_STATE[[#This Row],[ REGION_HOLD]])</f>
        <v>Northeast</v>
      </c>
      <c r="E7775">
        <v>125</v>
      </c>
      <c r="F7775">
        <v>30</v>
      </c>
      <c r="G7775">
        <v>7857</v>
      </c>
    </row>
    <row r="7776" spans="1:7" x14ac:dyDescent="0.4">
      <c r="A7776" s="1">
        <v>44003</v>
      </c>
      <c r="B7776" t="s">
        <v>37</v>
      </c>
      <c r="C7776" t="s">
        <v>75</v>
      </c>
      <c r="D7776" t="str">
        <f>TRIM(COVID_STATE[[#This Row],[ REGION_HOLD]])</f>
        <v>Midwest</v>
      </c>
      <c r="E7776">
        <v>152</v>
      </c>
      <c r="F7776">
        <v>3</v>
      </c>
      <c r="G7776">
        <v>6094</v>
      </c>
    </row>
    <row r="7777" spans="1:7" x14ac:dyDescent="0.4">
      <c r="A7777" s="1">
        <v>44003</v>
      </c>
      <c r="B7777" t="s">
        <v>24</v>
      </c>
      <c r="C7777" t="s">
        <v>75</v>
      </c>
      <c r="D7777" t="str">
        <f>TRIM(COVID_STATE[[#This Row],[ REGION_HOLD]])</f>
        <v>Midwest</v>
      </c>
      <c r="E7777">
        <v>453</v>
      </c>
      <c r="F7777">
        <v>8</v>
      </c>
      <c r="G7777">
        <v>1412</v>
      </c>
    </row>
    <row r="7778" spans="1:7" x14ac:dyDescent="0.4">
      <c r="A7778" s="1">
        <v>44003</v>
      </c>
      <c r="B7778" t="s">
        <v>41</v>
      </c>
      <c r="C7778" t="s">
        <v>71</v>
      </c>
      <c r="D7778" t="str">
        <f>TRIM(COVID_STATE[[#This Row],[ REGION_HOLD]])</f>
        <v>South</v>
      </c>
      <c r="E7778">
        <v>0</v>
      </c>
      <c r="F7778">
        <v>0</v>
      </c>
      <c r="G7778">
        <v>943</v>
      </c>
    </row>
    <row r="7779" spans="1:7" x14ac:dyDescent="0.4">
      <c r="A7779" s="1">
        <v>44003</v>
      </c>
      <c r="B7779" t="s">
        <v>30</v>
      </c>
      <c r="C7779" t="s">
        <v>75</v>
      </c>
      <c r="D7779" t="str">
        <f>TRIM(COVID_STATE[[#This Row],[ REGION_HOLD]])</f>
        <v>Midwest</v>
      </c>
      <c r="E7779">
        <v>397</v>
      </c>
      <c r="F7779">
        <v>0</v>
      </c>
      <c r="G7779">
        <v>975</v>
      </c>
    </row>
    <row r="7780" spans="1:7" x14ac:dyDescent="0.4">
      <c r="A7780" s="1">
        <v>44003</v>
      </c>
      <c r="B7780" t="s">
        <v>49</v>
      </c>
      <c r="C7780" t="s">
        <v>73</v>
      </c>
      <c r="D7780" t="str">
        <f>TRIM(COVID_STATE[[#This Row],[ REGION_HOLD]])</f>
        <v>West</v>
      </c>
      <c r="E7780">
        <v>19</v>
      </c>
      <c r="F7780">
        <v>0</v>
      </c>
      <c r="G7780">
        <v>20</v>
      </c>
    </row>
    <row r="7781" spans="1:7" x14ac:dyDescent="0.4">
      <c r="A7781" s="1">
        <v>44003</v>
      </c>
      <c r="B7781" t="s">
        <v>7</v>
      </c>
      <c r="C7781" t="s">
        <v>75</v>
      </c>
      <c r="D7781" t="str">
        <f>TRIM(COVID_STATE[[#This Row],[ REGION_HOLD]])</f>
        <v>Midwest</v>
      </c>
      <c r="E7781">
        <v>103</v>
      </c>
      <c r="F7781">
        <v>3</v>
      </c>
      <c r="G7781">
        <v>252</v>
      </c>
    </row>
    <row r="7782" spans="1:7" x14ac:dyDescent="0.4">
      <c r="A7782" s="1">
        <v>44003</v>
      </c>
      <c r="B7782" t="s">
        <v>19</v>
      </c>
      <c r="C7782" t="s">
        <v>73</v>
      </c>
      <c r="D7782" t="str">
        <f>TRIM(COVID_STATE[[#This Row],[ REGION_HOLD]])</f>
        <v>West</v>
      </c>
      <c r="E7782">
        <v>259</v>
      </c>
      <c r="F7782">
        <v>1</v>
      </c>
      <c r="G7782">
        <v>487</v>
      </c>
    </row>
    <row r="7783" spans="1:7" x14ac:dyDescent="0.4">
      <c r="A7783" s="1">
        <v>44003</v>
      </c>
      <c r="B7783" t="s">
        <v>14</v>
      </c>
      <c r="C7783" t="s">
        <v>74</v>
      </c>
      <c r="D7783" t="str">
        <f>TRIM(COVID_STATE[[#This Row],[ REGION_HOLD]])</f>
        <v>Northeast</v>
      </c>
      <c r="E7783">
        <v>26</v>
      </c>
      <c r="F7783">
        <v>0</v>
      </c>
      <c r="G7783">
        <v>339</v>
      </c>
    </row>
    <row r="7784" spans="1:7" x14ac:dyDescent="0.4">
      <c r="A7784" s="1">
        <v>44003</v>
      </c>
      <c r="B7784" t="s">
        <v>16</v>
      </c>
      <c r="C7784" t="s">
        <v>74</v>
      </c>
      <c r="D7784" t="str">
        <f>TRIM(COVID_STATE[[#This Row],[ REGION_HOLD]])</f>
        <v>Northeast</v>
      </c>
      <c r="E7784">
        <v>308</v>
      </c>
      <c r="F7784">
        <v>13</v>
      </c>
      <c r="G7784">
        <v>12870</v>
      </c>
    </row>
    <row r="7785" spans="1:7" x14ac:dyDescent="0.4">
      <c r="A7785" s="1">
        <v>44003</v>
      </c>
      <c r="B7785" t="s">
        <v>42</v>
      </c>
      <c r="C7785" t="s">
        <v>73</v>
      </c>
      <c r="D7785" t="str">
        <f>TRIM(COVID_STATE[[#This Row],[ REGION_HOLD]])</f>
        <v>West</v>
      </c>
      <c r="E7785">
        <v>135</v>
      </c>
      <c r="F7785">
        <v>3</v>
      </c>
      <c r="G7785">
        <v>469</v>
      </c>
    </row>
    <row r="7786" spans="1:7" x14ac:dyDescent="0.4">
      <c r="A7786" s="1">
        <v>44003</v>
      </c>
      <c r="B7786" t="s">
        <v>11</v>
      </c>
      <c r="C7786" t="s">
        <v>74</v>
      </c>
      <c r="D7786" t="str">
        <f>TRIM(COVID_STATE[[#This Row],[ REGION_HOLD]])</f>
        <v>Northeast</v>
      </c>
      <c r="E7786">
        <v>665</v>
      </c>
      <c r="F7786">
        <v>45</v>
      </c>
      <c r="G7786">
        <v>30884</v>
      </c>
    </row>
    <row r="7787" spans="1:7" x14ac:dyDescent="0.4">
      <c r="A7787" s="1">
        <v>44003</v>
      </c>
      <c r="B7787" t="s">
        <v>15</v>
      </c>
      <c r="C7787" t="s">
        <v>71</v>
      </c>
      <c r="D7787" t="str">
        <f>TRIM(COVID_STATE[[#This Row],[ REGION_HOLD]])</f>
        <v>South</v>
      </c>
      <c r="E7787">
        <v>1214</v>
      </c>
      <c r="F7787">
        <v>6</v>
      </c>
      <c r="G7787">
        <v>1245</v>
      </c>
    </row>
    <row r="7788" spans="1:7" x14ac:dyDescent="0.4">
      <c r="A7788" s="1">
        <v>44003</v>
      </c>
      <c r="B7788" t="s">
        <v>43</v>
      </c>
      <c r="C7788" t="s">
        <v>75</v>
      </c>
      <c r="D7788" t="str">
        <f>TRIM(COVID_STATE[[#This Row],[ REGION_HOLD]])</f>
        <v>Midwest</v>
      </c>
      <c r="E7788">
        <v>37</v>
      </c>
      <c r="F7788">
        <v>1</v>
      </c>
      <c r="G7788">
        <v>83</v>
      </c>
    </row>
    <row r="7789" spans="1:7" x14ac:dyDescent="0.4">
      <c r="A7789" s="1">
        <v>44003</v>
      </c>
      <c r="B7789" t="s">
        <v>36</v>
      </c>
      <c r="C7789" t="s">
        <v>75</v>
      </c>
      <c r="D7789" t="str">
        <f>TRIM(COVID_STATE[[#This Row],[ REGION_HOLD]])</f>
        <v>Midwest</v>
      </c>
      <c r="E7789">
        <v>546</v>
      </c>
      <c r="F7789">
        <v>3</v>
      </c>
      <c r="G7789">
        <v>2700</v>
      </c>
    </row>
    <row r="7790" spans="1:7" x14ac:dyDescent="0.4">
      <c r="A7790" s="1">
        <v>44003</v>
      </c>
      <c r="B7790" t="s">
        <v>25</v>
      </c>
      <c r="C7790" t="s">
        <v>71</v>
      </c>
      <c r="D7790" t="str">
        <f>TRIM(COVID_STATE[[#This Row],[ REGION_HOLD]])</f>
        <v>South</v>
      </c>
      <c r="E7790">
        <v>478</v>
      </c>
      <c r="F7790">
        <v>1</v>
      </c>
      <c r="G7790">
        <v>369</v>
      </c>
    </row>
    <row r="7791" spans="1:7" x14ac:dyDescent="0.4">
      <c r="A7791" s="1">
        <v>44003</v>
      </c>
      <c r="B7791" t="s">
        <v>9</v>
      </c>
      <c r="C7791" t="s">
        <v>73</v>
      </c>
      <c r="D7791" t="str">
        <f>TRIM(COVID_STATE[[#This Row],[ REGION_HOLD]])</f>
        <v>West</v>
      </c>
      <c r="E7791">
        <v>263</v>
      </c>
      <c r="F7791">
        <v>2</v>
      </c>
      <c r="G7791">
        <v>190</v>
      </c>
    </row>
    <row r="7792" spans="1:7" x14ac:dyDescent="0.4">
      <c r="A7792" s="1">
        <v>44003</v>
      </c>
      <c r="B7792" t="s">
        <v>26</v>
      </c>
      <c r="C7792" t="s">
        <v>74</v>
      </c>
      <c r="D7792" t="str">
        <f>TRIM(COVID_STATE[[#This Row],[ REGION_HOLD]])</f>
        <v>Northeast</v>
      </c>
      <c r="E7792">
        <v>346</v>
      </c>
      <c r="F7792">
        <v>5</v>
      </c>
      <c r="G7792">
        <v>6472</v>
      </c>
    </row>
    <row r="7793" spans="1:7" x14ac:dyDescent="0.4">
      <c r="A7793" s="1">
        <v>44003</v>
      </c>
      <c r="B7793" t="s">
        <v>12</v>
      </c>
      <c r="C7793" t="s">
        <v>74</v>
      </c>
      <c r="D7793" t="str">
        <f>TRIM(COVID_STATE[[#This Row],[ REGION_HOLD]])</f>
        <v>Northeast</v>
      </c>
      <c r="E7793">
        <v>0</v>
      </c>
      <c r="F7793">
        <v>0</v>
      </c>
      <c r="G7793">
        <v>894</v>
      </c>
    </row>
    <row r="7794" spans="1:7" x14ac:dyDescent="0.4">
      <c r="A7794" s="1">
        <v>44003</v>
      </c>
      <c r="B7794" t="s">
        <v>27</v>
      </c>
      <c r="C7794" t="s">
        <v>71</v>
      </c>
      <c r="D7794" t="str">
        <f>TRIM(COVID_STATE[[#This Row],[ REGION_HOLD]])</f>
        <v>South</v>
      </c>
      <c r="E7794">
        <v>907</v>
      </c>
      <c r="F7794">
        <v>9</v>
      </c>
      <c r="G7794">
        <v>653</v>
      </c>
    </row>
    <row r="7795" spans="1:7" x14ac:dyDescent="0.4">
      <c r="A7795" s="1">
        <v>44003</v>
      </c>
      <c r="B7795" t="s">
        <v>38</v>
      </c>
      <c r="C7795" t="s">
        <v>75</v>
      </c>
      <c r="D7795" t="str">
        <f>TRIM(COVID_STATE[[#This Row],[ REGION_HOLD]])</f>
        <v>Midwest</v>
      </c>
      <c r="E7795">
        <v>72</v>
      </c>
      <c r="F7795">
        <v>0</v>
      </c>
      <c r="G7795">
        <v>81</v>
      </c>
    </row>
    <row r="7796" spans="1:7" x14ac:dyDescent="0.4">
      <c r="A7796" s="1">
        <v>44003</v>
      </c>
      <c r="B7796" t="s">
        <v>20</v>
      </c>
      <c r="C7796" t="s">
        <v>71</v>
      </c>
      <c r="D7796" t="str">
        <f>TRIM(COVID_STATE[[#This Row],[ REGION_HOLD]])</f>
        <v>South</v>
      </c>
      <c r="E7796">
        <v>496</v>
      </c>
      <c r="F7796">
        <v>3</v>
      </c>
      <c r="G7796">
        <v>519</v>
      </c>
    </row>
    <row r="7797" spans="1:7" x14ac:dyDescent="0.4">
      <c r="A7797" s="1">
        <v>44003</v>
      </c>
      <c r="B7797" t="s">
        <v>6</v>
      </c>
      <c r="C7797" t="s">
        <v>71</v>
      </c>
      <c r="D7797" t="str">
        <f>TRIM(COVID_STATE[[#This Row],[ REGION_HOLD]])</f>
        <v>South</v>
      </c>
      <c r="E7797">
        <v>3292</v>
      </c>
      <c r="F7797">
        <v>9</v>
      </c>
      <c r="G7797">
        <v>2195</v>
      </c>
    </row>
    <row r="7798" spans="1:7" x14ac:dyDescent="0.4">
      <c r="A7798" s="1">
        <v>44003</v>
      </c>
      <c r="B7798" t="s">
        <v>8</v>
      </c>
      <c r="C7798" t="s">
        <v>73</v>
      </c>
      <c r="D7798" t="str">
        <f>TRIM(COVID_STATE[[#This Row],[ REGION_HOLD]])</f>
        <v>West</v>
      </c>
      <c r="E7798">
        <v>394</v>
      </c>
      <c r="F7798">
        <v>3</v>
      </c>
      <c r="G7798">
        <v>158</v>
      </c>
    </row>
    <row r="7799" spans="1:7" x14ac:dyDescent="0.4">
      <c r="A7799" s="1">
        <v>44003</v>
      </c>
      <c r="B7799" t="s">
        <v>31</v>
      </c>
      <c r="C7799" t="s">
        <v>74</v>
      </c>
      <c r="D7799" t="str">
        <f>TRIM(COVID_STATE[[#This Row],[ REGION_HOLD]])</f>
        <v>Northeast</v>
      </c>
      <c r="E7799">
        <v>12</v>
      </c>
      <c r="F7799">
        <v>0</v>
      </c>
      <c r="G7799">
        <v>56</v>
      </c>
    </row>
    <row r="7800" spans="1:7" x14ac:dyDescent="0.4">
      <c r="A7800" s="1">
        <v>44003</v>
      </c>
      <c r="B7800" t="s">
        <v>32</v>
      </c>
      <c r="C7800" t="s">
        <v>71</v>
      </c>
      <c r="D7800" t="str">
        <f>TRIM(COVID_STATE[[#This Row],[ REGION_HOLD]])</f>
        <v>South</v>
      </c>
      <c r="E7800">
        <v>551</v>
      </c>
      <c r="F7800">
        <v>4</v>
      </c>
      <c r="G7800">
        <v>1611</v>
      </c>
    </row>
    <row r="7801" spans="1:7" x14ac:dyDescent="0.4">
      <c r="A7801" s="1">
        <v>44003</v>
      </c>
      <c r="B7801" t="s">
        <v>0</v>
      </c>
      <c r="C7801" t="s">
        <v>73</v>
      </c>
      <c r="D7801" t="str">
        <f>TRIM(COVID_STATE[[#This Row],[ REGION_HOLD]])</f>
        <v>West</v>
      </c>
      <c r="E7801">
        <v>331</v>
      </c>
      <c r="F7801">
        <v>3</v>
      </c>
      <c r="G7801">
        <v>1271</v>
      </c>
    </row>
    <row r="7802" spans="1:7" x14ac:dyDescent="0.4">
      <c r="A7802" s="1">
        <v>44003</v>
      </c>
      <c r="B7802" t="s">
        <v>50</v>
      </c>
      <c r="C7802" t="s">
        <v>71</v>
      </c>
      <c r="D7802" t="str">
        <f>TRIM(COVID_STATE[[#This Row],[ REGION_HOLD]])</f>
        <v>South</v>
      </c>
      <c r="E7802">
        <v>43</v>
      </c>
      <c r="F7802">
        <v>1</v>
      </c>
      <c r="G7802">
        <v>89</v>
      </c>
    </row>
    <row r="7803" spans="1:7" x14ac:dyDescent="0.4">
      <c r="A7803" s="1">
        <v>44003</v>
      </c>
      <c r="B7803" t="s">
        <v>5</v>
      </c>
      <c r="C7803" t="s">
        <v>75</v>
      </c>
      <c r="D7803" t="str">
        <f>TRIM(COVID_STATE[[#This Row],[ REGION_HOLD]])</f>
        <v>Midwest</v>
      </c>
      <c r="E7803">
        <v>284</v>
      </c>
      <c r="F7803">
        <v>0</v>
      </c>
      <c r="G7803">
        <v>751</v>
      </c>
    </row>
    <row r="7804" spans="1:7" x14ac:dyDescent="0.4">
      <c r="A7804" s="1">
        <v>44003</v>
      </c>
      <c r="B7804" t="s">
        <v>44</v>
      </c>
      <c r="C7804" t="s">
        <v>73</v>
      </c>
      <c r="D7804" t="str">
        <f>TRIM(COVID_STATE[[#This Row],[ REGION_HOLD]])</f>
        <v>West</v>
      </c>
      <c r="E7804">
        <v>18</v>
      </c>
      <c r="F7804">
        <v>0</v>
      </c>
      <c r="G7804">
        <v>20</v>
      </c>
    </row>
    <row r="7805" spans="1:7" x14ac:dyDescent="0.4">
      <c r="A7805" s="1">
        <v>44004</v>
      </c>
      <c r="B7805" t="s">
        <v>47</v>
      </c>
      <c r="C7805" t="s">
        <v>71</v>
      </c>
      <c r="D7805" t="str">
        <f>TRIM(COVID_STATE[[#This Row],[ REGION_HOLD]])</f>
        <v>South</v>
      </c>
      <c r="E7805">
        <v>433</v>
      </c>
      <c r="F7805">
        <v>2</v>
      </c>
      <c r="G7805">
        <v>841</v>
      </c>
    </row>
    <row r="7806" spans="1:7" x14ac:dyDescent="0.4">
      <c r="A7806" s="1">
        <v>44004</v>
      </c>
      <c r="B7806" t="s">
        <v>45</v>
      </c>
      <c r="C7806" t="s">
        <v>73</v>
      </c>
      <c r="D7806" t="str">
        <f>TRIM(COVID_STATE[[#This Row],[ REGION_HOLD]])</f>
        <v>West</v>
      </c>
      <c r="E7806">
        <v>10</v>
      </c>
      <c r="F7806">
        <v>0</v>
      </c>
      <c r="G7806">
        <v>10</v>
      </c>
    </row>
    <row r="7807" spans="1:7" x14ac:dyDescent="0.4">
      <c r="A7807" s="1">
        <v>44004</v>
      </c>
      <c r="B7807" t="s">
        <v>3</v>
      </c>
      <c r="C7807" t="s">
        <v>73</v>
      </c>
      <c r="D7807" t="str">
        <f>TRIM(COVID_STATE[[#This Row],[ REGION_HOLD]])</f>
        <v>West</v>
      </c>
      <c r="E7807">
        <v>2101</v>
      </c>
      <c r="F7807">
        <v>4</v>
      </c>
      <c r="G7807">
        <v>1354</v>
      </c>
    </row>
    <row r="7808" spans="1:7" x14ac:dyDescent="0.4">
      <c r="A7808" s="1">
        <v>44004</v>
      </c>
      <c r="B7808" t="s">
        <v>39</v>
      </c>
      <c r="C7808" t="s">
        <v>71</v>
      </c>
      <c r="D7808" t="str">
        <f>TRIM(COVID_STATE[[#This Row],[ REGION_HOLD]])</f>
        <v>South</v>
      </c>
      <c r="E7808">
        <v>522</v>
      </c>
      <c r="F7808">
        <v>2</v>
      </c>
      <c r="G7808">
        <v>227</v>
      </c>
    </row>
    <row r="7809" spans="1:7" x14ac:dyDescent="0.4">
      <c r="A7809" s="1">
        <v>44004</v>
      </c>
      <c r="B7809" t="s">
        <v>2</v>
      </c>
      <c r="C7809" t="s">
        <v>73</v>
      </c>
      <c r="D7809" t="str">
        <f>TRIM(COVID_STATE[[#This Row],[ REGION_HOLD]])</f>
        <v>West</v>
      </c>
      <c r="E7809">
        <v>5813</v>
      </c>
      <c r="F7809">
        <v>44</v>
      </c>
      <c r="G7809">
        <v>5561</v>
      </c>
    </row>
    <row r="7810" spans="1:7" x14ac:dyDescent="0.4">
      <c r="A7810" s="1">
        <v>44004</v>
      </c>
      <c r="B7810" t="s">
        <v>17</v>
      </c>
      <c r="C7810" t="s">
        <v>73</v>
      </c>
      <c r="D7810" t="str">
        <f>TRIM(COVID_STATE[[#This Row],[ REGION_HOLD]])</f>
        <v>West</v>
      </c>
      <c r="E7810">
        <v>165</v>
      </c>
      <c r="F7810">
        <v>4</v>
      </c>
      <c r="G7810">
        <v>1651</v>
      </c>
    </row>
    <row r="7811" spans="1:7" x14ac:dyDescent="0.4">
      <c r="A7811" s="1">
        <v>44004</v>
      </c>
      <c r="B7811" t="s">
        <v>33</v>
      </c>
      <c r="C7811" t="s">
        <v>74</v>
      </c>
      <c r="D7811" t="str">
        <f>TRIM(COVID_STATE[[#This Row],[ REGION_HOLD]])</f>
        <v>Northeast</v>
      </c>
      <c r="E7811">
        <v>27</v>
      </c>
      <c r="F7811">
        <v>3</v>
      </c>
      <c r="G7811">
        <v>4263</v>
      </c>
    </row>
    <row r="7812" spans="1:7" x14ac:dyDescent="0.4">
      <c r="A7812" s="1">
        <v>44004</v>
      </c>
      <c r="B7812" t="s">
        <v>40</v>
      </c>
      <c r="C7812" t="s">
        <v>71</v>
      </c>
      <c r="D7812" t="str">
        <f>TRIM(COVID_STATE[[#This Row],[ REGION_HOLD]])</f>
        <v>South</v>
      </c>
      <c r="E7812">
        <v>45</v>
      </c>
      <c r="F7812">
        <v>0</v>
      </c>
      <c r="G7812">
        <v>435</v>
      </c>
    </row>
    <row r="7813" spans="1:7" x14ac:dyDescent="0.4">
      <c r="A7813" s="1">
        <v>44004</v>
      </c>
      <c r="B7813" t="s">
        <v>28</v>
      </c>
      <c r="C7813" t="s">
        <v>71</v>
      </c>
      <c r="D7813" t="str">
        <f>TRIM(COVID_STATE[[#This Row],[ REGION_HOLD]])</f>
        <v>South</v>
      </c>
      <c r="E7813">
        <v>38</v>
      </c>
      <c r="F7813">
        <v>2</v>
      </c>
      <c r="G7813">
        <v>535</v>
      </c>
    </row>
    <row r="7814" spans="1:7" x14ac:dyDescent="0.4">
      <c r="A7814" s="1">
        <v>44004</v>
      </c>
      <c r="B7814" t="s">
        <v>10</v>
      </c>
      <c r="C7814" t="s">
        <v>71</v>
      </c>
      <c r="D7814" t="str">
        <f>TRIM(COVID_STATE[[#This Row],[ REGION_HOLD]])</f>
        <v>South</v>
      </c>
      <c r="E7814">
        <v>2926</v>
      </c>
      <c r="F7814">
        <v>12</v>
      </c>
      <c r="G7814">
        <v>3172</v>
      </c>
    </row>
    <row r="7815" spans="1:7" x14ac:dyDescent="0.4">
      <c r="A7815" s="1">
        <v>44004</v>
      </c>
      <c r="B7815" t="s">
        <v>13</v>
      </c>
      <c r="C7815" t="s">
        <v>71</v>
      </c>
      <c r="D7815" t="str">
        <f>TRIM(COVID_STATE[[#This Row],[ REGION_HOLD]])</f>
        <v>South</v>
      </c>
      <c r="E7815">
        <v>1212</v>
      </c>
      <c r="F7815">
        <v>4</v>
      </c>
      <c r="G7815">
        <v>2607</v>
      </c>
    </row>
    <row r="7816" spans="1:7" x14ac:dyDescent="0.4">
      <c r="A7816" s="1">
        <v>44004</v>
      </c>
      <c r="B7816" t="s">
        <v>21</v>
      </c>
      <c r="C7816" t="s">
        <v>73</v>
      </c>
      <c r="D7816" t="str">
        <f>TRIM(COVID_STATE[[#This Row],[ REGION_HOLD]])</f>
        <v>West</v>
      </c>
      <c r="E7816">
        <v>2</v>
      </c>
      <c r="F7816">
        <v>0</v>
      </c>
      <c r="G7816">
        <v>17</v>
      </c>
    </row>
    <row r="7817" spans="1:7" x14ac:dyDescent="0.4">
      <c r="A7817" s="1">
        <v>44004</v>
      </c>
      <c r="B7817" t="s">
        <v>48</v>
      </c>
      <c r="C7817" t="s">
        <v>73</v>
      </c>
      <c r="D7817" t="str">
        <f>TRIM(COVID_STATE[[#This Row],[ REGION_HOLD]])</f>
        <v>West</v>
      </c>
      <c r="E7817">
        <v>242</v>
      </c>
      <c r="F7817">
        <v>0</v>
      </c>
      <c r="G7817">
        <v>90</v>
      </c>
    </row>
    <row r="7818" spans="1:7" x14ac:dyDescent="0.4">
      <c r="A7818" s="1">
        <v>44004</v>
      </c>
      <c r="B7818" t="s">
        <v>1</v>
      </c>
      <c r="C7818" t="s">
        <v>75</v>
      </c>
      <c r="D7818" t="str">
        <f>TRIM(COVID_STATE[[#This Row],[ REGION_HOLD]])</f>
        <v>Midwest</v>
      </c>
      <c r="E7818">
        <v>461</v>
      </c>
      <c r="F7818">
        <v>24</v>
      </c>
      <c r="G7818">
        <v>6889</v>
      </c>
    </row>
    <row r="7819" spans="1:7" x14ac:dyDescent="0.4">
      <c r="A7819" s="1">
        <v>44004</v>
      </c>
      <c r="B7819" t="s">
        <v>22</v>
      </c>
      <c r="C7819" t="s">
        <v>75</v>
      </c>
      <c r="D7819" t="str">
        <f>TRIM(COVID_STATE[[#This Row],[ REGION_HOLD]])</f>
        <v>Midwest</v>
      </c>
      <c r="E7819">
        <v>213</v>
      </c>
      <c r="F7819">
        <v>13</v>
      </c>
      <c r="G7819">
        <v>2553</v>
      </c>
    </row>
    <row r="7820" spans="1:7" x14ac:dyDescent="0.4">
      <c r="A7820" s="1">
        <v>44004</v>
      </c>
      <c r="B7820" t="s">
        <v>34</v>
      </c>
      <c r="C7820" t="s">
        <v>75</v>
      </c>
      <c r="D7820" t="str">
        <f>TRIM(COVID_STATE[[#This Row],[ REGION_HOLD]])</f>
        <v>Midwest</v>
      </c>
      <c r="E7820">
        <v>197</v>
      </c>
      <c r="F7820">
        <v>1</v>
      </c>
      <c r="G7820">
        <v>687</v>
      </c>
    </row>
    <row r="7821" spans="1:7" x14ac:dyDescent="0.4">
      <c r="A7821" s="1">
        <v>44004</v>
      </c>
      <c r="B7821" t="s">
        <v>29</v>
      </c>
      <c r="C7821" t="s">
        <v>75</v>
      </c>
      <c r="D7821" t="str">
        <f>TRIM(COVID_STATE[[#This Row],[ REGION_HOLD]])</f>
        <v>Midwest</v>
      </c>
      <c r="E7821">
        <v>318</v>
      </c>
      <c r="F7821">
        <v>2</v>
      </c>
      <c r="G7821">
        <v>260</v>
      </c>
    </row>
    <row r="7822" spans="1:7" x14ac:dyDescent="0.4">
      <c r="A7822" s="1">
        <v>44004</v>
      </c>
      <c r="B7822" t="s">
        <v>23</v>
      </c>
      <c r="C7822" t="s">
        <v>71</v>
      </c>
      <c r="D7822" t="str">
        <f>TRIM(COVID_STATE[[#This Row],[ REGION_HOLD]])</f>
        <v>South</v>
      </c>
      <c r="E7822">
        <v>154</v>
      </c>
      <c r="F7822">
        <v>5</v>
      </c>
      <c r="G7822">
        <v>549</v>
      </c>
    </row>
    <row r="7823" spans="1:7" x14ac:dyDescent="0.4">
      <c r="A7823" s="1">
        <v>44004</v>
      </c>
      <c r="B7823" t="s">
        <v>35</v>
      </c>
      <c r="C7823" t="s">
        <v>71</v>
      </c>
      <c r="D7823" t="str">
        <f>TRIM(COVID_STATE[[#This Row],[ REGION_HOLD]])</f>
        <v>South</v>
      </c>
      <c r="E7823">
        <v>462</v>
      </c>
      <c r="F7823">
        <v>12</v>
      </c>
      <c r="G7823">
        <v>3117</v>
      </c>
    </row>
    <row r="7824" spans="1:7" x14ac:dyDescent="0.4">
      <c r="A7824" s="1">
        <v>44004</v>
      </c>
      <c r="B7824" t="s">
        <v>46</v>
      </c>
      <c r="C7824" t="s">
        <v>74</v>
      </c>
      <c r="D7824" t="str">
        <f>TRIM(COVID_STATE[[#This Row],[ REGION_HOLD]])</f>
        <v>Northeast</v>
      </c>
      <c r="E7824">
        <v>14</v>
      </c>
      <c r="F7824">
        <v>0</v>
      </c>
      <c r="G7824">
        <v>102</v>
      </c>
    </row>
    <row r="7825" spans="1:7" x14ac:dyDescent="0.4">
      <c r="A7825" s="1">
        <v>44004</v>
      </c>
      <c r="B7825" t="s">
        <v>18</v>
      </c>
      <c r="C7825" t="s">
        <v>71</v>
      </c>
      <c r="D7825" t="str">
        <f>TRIM(COVID_STATE[[#This Row],[ REGION_HOLD]])</f>
        <v>South</v>
      </c>
      <c r="E7825">
        <v>299</v>
      </c>
      <c r="F7825">
        <v>8</v>
      </c>
      <c r="G7825">
        <v>3074</v>
      </c>
    </row>
    <row r="7826" spans="1:7" x14ac:dyDescent="0.4">
      <c r="A7826" s="1">
        <v>44004</v>
      </c>
      <c r="B7826" t="s">
        <v>4</v>
      </c>
      <c r="C7826" t="s">
        <v>74</v>
      </c>
      <c r="D7826" t="str">
        <f>TRIM(COVID_STATE[[#This Row],[ REGION_HOLD]])</f>
        <v>Northeast</v>
      </c>
      <c r="E7826">
        <v>149</v>
      </c>
      <c r="F7826">
        <v>16</v>
      </c>
      <c r="G7826">
        <v>7873</v>
      </c>
    </row>
    <row r="7827" spans="1:7" x14ac:dyDescent="0.4">
      <c r="A7827" s="1">
        <v>44004</v>
      </c>
      <c r="B7827" t="s">
        <v>37</v>
      </c>
      <c r="C7827" t="s">
        <v>75</v>
      </c>
      <c r="D7827" t="str">
        <f>TRIM(COVID_STATE[[#This Row],[ REGION_HOLD]])</f>
        <v>Midwest</v>
      </c>
      <c r="E7827">
        <v>271</v>
      </c>
      <c r="F7827">
        <v>7</v>
      </c>
      <c r="G7827">
        <v>6101</v>
      </c>
    </row>
    <row r="7828" spans="1:7" x14ac:dyDescent="0.4">
      <c r="A7828" s="1">
        <v>44004</v>
      </c>
      <c r="B7828" t="s">
        <v>24</v>
      </c>
      <c r="C7828" t="s">
        <v>75</v>
      </c>
      <c r="D7828" t="str">
        <f>TRIM(COVID_STATE[[#This Row],[ REGION_HOLD]])</f>
        <v>Midwest</v>
      </c>
      <c r="E7828">
        <v>307</v>
      </c>
      <c r="F7828">
        <v>4</v>
      </c>
      <c r="G7828">
        <v>1416</v>
      </c>
    </row>
    <row r="7829" spans="1:7" x14ac:dyDescent="0.4">
      <c r="A7829" s="1">
        <v>44004</v>
      </c>
      <c r="B7829" t="s">
        <v>41</v>
      </c>
      <c r="C7829" t="s">
        <v>71</v>
      </c>
      <c r="D7829" t="str">
        <f>TRIM(COVID_STATE[[#This Row],[ REGION_HOLD]])</f>
        <v>South</v>
      </c>
      <c r="E7829">
        <v>1265</v>
      </c>
      <c r="F7829">
        <v>35</v>
      </c>
      <c r="G7829">
        <v>978</v>
      </c>
    </row>
    <row r="7830" spans="1:7" x14ac:dyDescent="0.4">
      <c r="A7830" s="1">
        <v>44004</v>
      </c>
      <c r="B7830" t="s">
        <v>30</v>
      </c>
      <c r="C7830" t="s">
        <v>75</v>
      </c>
      <c r="D7830" t="str">
        <f>TRIM(COVID_STATE[[#This Row],[ REGION_HOLD]])</f>
        <v>Midwest</v>
      </c>
      <c r="E7830">
        <v>181</v>
      </c>
      <c r="F7830">
        <v>5</v>
      </c>
      <c r="G7830">
        <v>980</v>
      </c>
    </row>
    <row r="7831" spans="1:7" x14ac:dyDescent="0.4">
      <c r="A7831" s="1">
        <v>44004</v>
      </c>
      <c r="B7831" t="s">
        <v>49</v>
      </c>
      <c r="C7831" t="s">
        <v>73</v>
      </c>
      <c r="D7831" t="str">
        <f>TRIM(COVID_STATE[[#This Row],[ REGION_HOLD]])</f>
        <v>West</v>
      </c>
      <c r="E7831">
        <v>17</v>
      </c>
      <c r="F7831">
        <v>1</v>
      </c>
      <c r="G7831">
        <v>21</v>
      </c>
    </row>
    <row r="7832" spans="1:7" x14ac:dyDescent="0.4">
      <c r="A7832" s="1">
        <v>44004</v>
      </c>
      <c r="B7832" t="s">
        <v>7</v>
      </c>
      <c r="C7832" t="s">
        <v>75</v>
      </c>
      <c r="D7832" t="str">
        <f>TRIM(COVID_STATE[[#This Row],[ REGION_HOLD]])</f>
        <v>Midwest</v>
      </c>
      <c r="E7832">
        <v>147</v>
      </c>
      <c r="F7832">
        <v>3</v>
      </c>
      <c r="G7832">
        <v>255</v>
      </c>
    </row>
    <row r="7833" spans="1:7" x14ac:dyDescent="0.4">
      <c r="A7833" s="1">
        <v>44004</v>
      </c>
      <c r="B7833" t="s">
        <v>19</v>
      </c>
      <c r="C7833" t="s">
        <v>73</v>
      </c>
      <c r="D7833" t="str">
        <f>TRIM(COVID_STATE[[#This Row],[ REGION_HOLD]])</f>
        <v>West</v>
      </c>
      <c r="E7833">
        <v>339</v>
      </c>
      <c r="F7833">
        <v>3</v>
      </c>
      <c r="G7833">
        <v>490</v>
      </c>
    </row>
    <row r="7834" spans="1:7" x14ac:dyDescent="0.4">
      <c r="A7834" s="1">
        <v>44004</v>
      </c>
      <c r="B7834" t="s">
        <v>14</v>
      </c>
      <c r="C7834" t="s">
        <v>74</v>
      </c>
      <c r="D7834" t="str">
        <f>TRIM(COVID_STATE[[#This Row],[ REGION_HOLD]])</f>
        <v>Northeast</v>
      </c>
      <c r="E7834">
        <v>14</v>
      </c>
      <c r="F7834">
        <v>0</v>
      </c>
      <c r="G7834">
        <v>339</v>
      </c>
    </row>
    <row r="7835" spans="1:7" x14ac:dyDescent="0.4">
      <c r="A7835" s="1">
        <v>44004</v>
      </c>
      <c r="B7835" t="s">
        <v>16</v>
      </c>
      <c r="C7835" t="s">
        <v>74</v>
      </c>
      <c r="D7835" t="str">
        <f>TRIM(COVID_STATE[[#This Row],[ REGION_HOLD]])</f>
        <v>Northeast</v>
      </c>
      <c r="E7835">
        <v>273</v>
      </c>
      <c r="F7835">
        <v>25</v>
      </c>
      <c r="G7835">
        <v>12895</v>
      </c>
    </row>
    <row r="7836" spans="1:7" x14ac:dyDescent="0.4">
      <c r="A7836" s="1">
        <v>44004</v>
      </c>
      <c r="B7836" t="s">
        <v>42</v>
      </c>
      <c r="C7836" t="s">
        <v>73</v>
      </c>
      <c r="D7836" t="str">
        <f>TRIM(COVID_STATE[[#This Row],[ REGION_HOLD]])</f>
        <v>West</v>
      </c>
      <c r="E7836">
        <v>129</v>
      </c>
      <c r="F7836">
        <v>0</v>
      </c>
      <c r="G7836">
        <v>469</v>
      </c>
    </row>
    <row r="7837" spans="1:7" x14ac:dyDescent="0.4">
      <c r="A7837" s="1">
        <v>44004</v>
      </c>
      <c r="B7837" t="s">
        <v>11</v>
      </c>
      <c r="C7837" t="s">
        <v>74</v>
      </c>
      <c r="D7837" t="str">
        <f>TRIM(COVID_STATE[[#This Row],[ REGION_HOLD]])</f>
        <v>Northeast</v>
      </c>
      <c r="E7837">
        <v>555</v>
      </c>
      <c r="F7837">
        <v>50</v>
      </c>
      <c r="G7837">
        <v>30934</v>
      </c>
    </row>
    <row r="7838" spans="1:7" x14ac:dyDescent="0.4">
      <c r="A7838" s="1">
        <v>44004</v>
      </c>
      <c r="B7838" t="s">
        <v>15</v>
      </c>
      <c r="C7838" t="s">
        <v>71</v>
      </c>
      <c r="D7838" t="str">
        <f>TRIM(COVID_STATE[[#This Row],[ REGION_HOLD]])</f>
        <v>South</v>
      </c>
      <c r="E7838">
        <v>986</v>
      </c>
      <c r="F7838">
        <v>5</v>
      </c>
      <c r="G7838">
        <v>1250</v>
      </c>
    </row>
    <row r="7839" spans="1:7" x14ac:dyDescent="0.4">
      <c r="A7839" s="1">
        <v>44004</v>
      </c>
      <c r="B7839" t="s">
        <v>43</v>
      </c>
      <c r="C7839" t="s">
        <v>75</v>
      </c>
      <c r="D7839" t="str">
        <f>TRIM(COVID_STATE[[#This Row],[ REGION_HOLD]])</f>
        <v>Midwest</v>
      </c>
      <c r="E7839">
        <v>25</v>
      </c>
      <c r="F7839">
        <v>0</v>
      </c>
      <c r="G7839">
        <v>83</v>
      </c>
    </row>
    <row r="7840" spans="1:7" x14ac:dyDescent="0.4">
      <c r="A7840" s="1">
        <v>44004</v>
      </c>
      <c r="B7840" t="s">
        <v>36</v>
      </c>
      <c r="C7840" t="s">
        <v>75</v>
      </c>
      <c r="D7840" t="str">
        <f>TRIM(COVID_STATE[[#This Row],[ REGION_HOLD]])</f>
        <v>Midwest</v>
      </c>
      <c r="E7840">
        <v>729</v>
      </c>
      <c r="F7840">
        <v>4</v>
      </c>
      <c r="G7840">
        <v>2704</v>
      </c>
    </row>
    <row r="7841" spans="1:7" x14ac:dyDescent="0.4">
      <c r="A7841" s="1">
        <v>44004</v>
      </c>
      <c r="B7841" t="s">
        <v>25</v>
      </c>
      <c r="C7841" t="s">
        <v>71</v>
      </c>
      <c r="D7841" t="str">
        <f>TRIM(COVID_STATE[[#This Row],[ REGION_HOLD]])</f>
        <v>South</v>
      </c>
      <c r="E7841">
        <v>217</v>
      </c>
      <c r="F7841">
        <v>0</v>
      </c>
      <c r="G7841">
        <v>369</v>
      </c>
    </row>
    <row r="7842" spans="1:7" x14ac:dyDescent="0.4">
      <c r="A7842" s="1">
        <v>44004</v>
      </c>
      <c r="B7842" t="s">
        <v>9</v>
      </c>
      <c r="C7842" t="s">
        <v>73</v>
      </c>
      <c r="D7842" t="str">
        <f>TRIM(COVID_STATE[[#This Row],[ REGION_HOLD]])</f>
        <v>West</v>
      </c>
      <c r="E7842">
        <v>170</v>
      </c>
      <c r="F7842">
        <v>2</v>
      </c>
      <c r="G7842">
        <v>192</v>
      </c>
    </row>
    <row r="7843" spans="1:7" x14ac:dyDescent="0.4">
      <c r="A7843" s="1">
        <v>44004</v>
      </c>
      <c r="B7843" t="s">
        <v>26</v>
      </c>
      <c r="C7843" t="s">
        <v>74</v>
      </c>
      <c r="D7843" t="str">
        <f>TRIM(COVID_STATE[[#This Row],[ REGION_HOLD]])</f>
        <v>Northeast</v>
      </c>
      <c r="E7843">
        <v>642</v>
      </c>
      <c r="F7843">
        <v>3</v>
      </c>
      <c r="G7843">
        <v>6475</v>
      </c>
    </row>
    <row r="7844" spans="1:7" x14ac:dyDescent="0.4">
      <c r="A7844" s="1">
        <v>44004</v>
      </c>
      <c r="B7844" t="s">
        <v>12</v>
      </c>
      <c r="C7844" t="s">
        <v>74</v>
      </c>
      <c r="D7844" t="str">
        <f>TRIM(COVID_STATE[[#This Row],[ REGION_HOLD]])</f>
        <v>Northeast</v>
      </c>
      <c r="E7844">
        <v>122</v>
      </c>
      <c r="F7844">
        <v>9</v>
      </c>
      <c r="G7844">
        <v>903</v>
      </c>
    </row>
    <row r="7845" spans="1:7" x14ac:dyDescent="0.4">
      <c r="A7845" s="1">
        <v>44004</v>
      </c>
      <c r="B7845" t="s">
        <v>27</v>
      </c>
      <c r="C7845" t="s">
        <v>71</v>
      </c>
      <c r="D7845" t="str">
        <f>TRIM(COVID_STATE[[#This Row],[ REGION_HOLD]])</f>
        <v>South</v>
      </c>
      <c r="E7845">
        <v>1008</v>
      </c>
      <c r="F7845">
        <v>6</v>
      </c>
      <c r="G7845">
        <v>659</v>
      </c>
    </row>
    <row r="7846" spans="1:7" x14ac:dyDescent="0.4">
      <c r="A7846" s="1">
        <v>44004</v>
      </c>
      <c r="B7846" t="s">
        <v>38</v>
      </c>
      <c r="C7846" t="s">
        <v>75</v>
      </c>
      <c r="D7846" t="str">
        <f>TRIM(COVID_STATE[[#This Row],[ REGION_HOLD]])</f>
        <v>Midwest</v>
      </c>
      <c r="E7846">
        <v>29</v>
      </c>
      <c r="F7846">
        <v>0</v>
      </c>
      <c r="G7846">
        <v>81</v>
      </c>
    </row>
    <row r="7847" spans="1:7" x14ac:dyDescent="0.4">
      <c r="A7847" s="1">
        <v>44004</v>
      </c>
      <c r="B7847" t="s">
        <v>20</v>
      </c>
      <c r="C7847" t="s">
        <v>71</v>
      </c>
      <c r="D7847" t="str">
        <f>TRIM(COVID_STATE[[#This Row],[ REGION_HOLD]])</f>
        <v>South</v>
      </c>
      <c r="E7847">
        <v>536</v>
      </c>
      <c r="F7847">
        <v>6</v>
      </c>
      <c r="G7847">
        <v>525</v>
      </c>
    </row>
    <row r="7848" spans="1:7" x14ac:dyDescent="0.4">
      <c r="A7848" s="1">
        <v>44004</v>
      </c>
      <c r="B7848" t="s">
        <v>6</v>
      </c>
      <c r="C7848" t="s">
        <v>71</v>
      </c>
      <c r="D7848" t="str">
        <f>TRIM(COVID_STATE[[#This Row],[ REGION_HOLD]])</f>
        <v>South</v>
      </c>
      <c r="E7848">
        <v>4760</v>
      </c>
      <c r="F7848">
        <v>18</v>
      </c>
      <c r="G7848">
        <v>2213</v>
      </c>
    </row>
    <row r="7849" spans="1:7" x14ac:dyDescent="0.4">
      <c r="A7849" s="1">
        <v>44004</v>
      </c>
      <c r="B7849" t="s">
        <v>8</v>
      </c>
      <c r="C7849" t="s">
        <v>73</v>
      </c>
      <c r="D7849" t="str">
        <f>TRIM(COVID_STATE[[#This Row],[ REGION_HOLD]])</f>
        <v>West</v>
      </c>
      <c r="E7849">
        <v>468</v>
      </c>
      <c r="F7849">
        <v>0</v>
      </c>
      <c r="G7849">
        <v>158</v>
      </c>
    </row>
    <row r="7850" spans="1:7" x14ac:dyDescent="0.4">
      <c r="A7850" s="1">
        <v>44004</v>
      </c>
      <c r="B7850" t="s">
        <v>31</v>
      </c>
      <c r="C7850" t="s">
        <v>74</v>
      </c>
      <c r="D7850" t="str">
        <f>TRIM(COVID_STATE[[#This Row],[ REGION_HOLD]])</f>
        <v>Northeast</v>
      </c>
      <c r="E7850">
        <v>4</v>
      </c>
      <c r="F7850">
        <v>0</v>
      </c>
      <c r="G7850">
        <v>56</v>
      </c>
    </row>
    <row r="7851" spans="1:7" x14ac:dyDescent="0.4">
      <c r="A7851" s="1">
        <v>44004</v>
      </c>
      <c r="B7851" t="s">
        <v>32</v>
      </c>
      <c r="C7851" t="s">
        <v>71</v>
      </c>
      <c r="D7851" t="str">
        <f>TRIM(COVID_STATE[[#This Row],[ REGION_HOLD]])</f>
        <v>South</v>
      </c>
      <c r="E7851">
        <v>471</v>
      </c>
      <c r="F7851">
        <v>9</v>
      </c>
      <c r="G7851">
        <v>1620</v>
      </c>
    </row>
    <row r="7852" spans="1:7" x14ac:dyDescent="0.4">
      <c r="A7852" s="1">
        <v>44004</v>
      </c>
      <c r="B7852" t="s">
        <v>0</v>
      </c>
      <c r="C7852" t="s">
        <v>73</v>
      </c>
      <c r="D7852" t="str">
        <f>TRIM(COVID_STATE[[#This Row],[ REGION_HOLD]])</f>
        <v>West</v>
      </c>
      <c r="E7852">
        <v>646</v>
      </c>
      <c r="F7852">
        <v>6</v>
      </c>
      <c r="G7852">
        <v>1277</v>
      </c>
    </row>
    <row r="7853" spans="1:7" x14ac:dyDescent="0.4">
      <c r="A7853" s="1">
        <v>44004</v>
      </c>
      <c r="B7853" t="s">
        <v>50</v>
      </c>
      <c r="C7853" t="s">
        <v>71</v>
      </c>
      <c r="D7853" t="str">
        <f>TRIM(COVID_STATE[[#This Row],[ REGION_HOLD]])</f>
        <v>South</v>
      </c>
      <c r="E7853">
        <v>28</v>
      </c>
      <c r="F7853">
        <v>1</v>
      </c>
      <c r="G7853">
        <v>90</v>
      </c>
    </row>
    <row r="7854" spans="1:7" x14ac:dyDescent="0.4">
      <c r="A7854" s="1">
        <v>44004</v>
      </c>
      <c r="B7854" t="s">
        <v>5</v>
      </c>
      <c r="C7854" t="s">
        <v>75</v>
      </c>
      <c r="D7854" t="str">
        <f>TRIM(COVID_STATE[[#This Row],[ REGION_HOLD]])</f>
        <v>Midwest</v>
      </c>
      <c r="E7854">
        <v>251</v>
      </c>
      <c r="F7854">
        <v>0</v>
      </c>
      <c r="G7854">
        <v>751</v>
      </c>
    </row>
    <row r="7855" spans="1:7" x14ac:dyDescent="0.4">
      <c r="A7855" s="1">
        <v>44004</v>
      </c>
      <c r="B7855" t="s">
        <v>44</v>
      </c>
      <c r="C7855" t="s">
        <v>73</v>
      </c>
      <c r="D7855" t="str">
        <f>TRIM(COVID_STATE[[#This Row],[ REGION_HOLD]])</f>
        <v>West</v>
      </c>
      <c r="E7855">
        <v>33</v>
      </c>
      <c r="F7855">
        <v>0</v>
      </c>
      <c r="G7855">
        <v>20</v>
      </c>
    </row>
    <row r="7856" spans="1:7" x14ac:dyDescent="0.4">
      <c r="A7856" s="1">
        <v>44005</v>
      </c>
      <c r="B7856" t="s">
        <v>47</v>
      </c>
      <c r="C7856" t="s">
        <v>71</v>
      </c>
      <c r="D7856" t="str">
        <f>TRIM(COVID_STATE[[#This Row],[ REGION_HOLD]])</f>
        <v>South</v>
      </c>
      <c r="E7856">
        <v>643</v>
      </c>
      <c r="F7856">
        <v>23</v>
      </c>
      <c r="G7856">
        <v>864</v>
      </c>
    </row>
    <row r="7857" spans="1:7" x14ac:dyDescent="0.4">
      <c r="A7857" s="1">
        <v>44005</v>
      </c>
      <c r="B7857" t="s">
        <v>45</v>
      </c>
      <c r="C7857" t="s">
        <v>73</v>
      </c>
      <c r="D7857" t="str">
        <f>TRIM(COVID_STATE[[#This Row],[ REGION_HOLD]])</f>
        <v>West</v>
      </c>
      <c r="E7857">
        <v>36</v>
      </c>
      <c r="F7857">
        <v>0</v>
      </c>
      <c r="G7857">
        <v>10</v>
      </c>
    </row>
    <row r="7858" spans="1:7" x14ac:dyDescent="0.4">
      <c r="A7858" s="1">
        <v>44005</v>
      </c>
      <c r="B7858" t="s">
        <v>3</v>
      </c>
      <c r="C7858" t="s">
        <v>73</v>
      </c>
      <c r="D7858" t="str">
        <f>TRIM(COVID_STATE[[#This Row],[ REGION_HOLD]])</f>
        <v>West</v>
      </c>
      <c r="E7858">
        <v>3630</v>
      </c>
      <c r="F7858">
        <v>44</v>
      </c>
      <c r="G7858">
        <v>1398</v>
      </c>
    </row>
    <row r="7859" spans="1:7" x14ac:dyDescent="0.4">
      <c r="A7859" s="1">
        <v>44005</v>
      </c>
      <c r="B7859" t="s">
        <v>39</v>
      </c>
      <c r="C7859" t="s">
        <v>71</v>
      </c>
      <c r="D7859" t="str">
        <f>TRIM(COVID_STATE[[#This Row],[ REGION_HOLD]])</f>
        <v>South</v>
      </c>
      <c r="E7859">
        <v>595</v>
      </c>
      <c r="F7859">
        <v>10</v>
      </c>
      <c r="G7859">
        <v>237</v>
      </c>
    </row>
    <row r="7860" spans="1:7" x14ac:dyDescent="0.4">
      <c r="A7860" s="1">
        <v>44005</v>
      </c>
      <c r="B7860" t="s">
        <v>2</v>
      </c>
      <c r="C7860" t="s">
        <v>73</v>
      </c>
      <c r="D7860" t="str">
        <f>TRIM(COVID_STATE[[#This Row],[ REGION_HOLD]])</f>
        <v>West</v>
      </c>
      <c r="E7860">
        <v>6419</v>
      </c>
      <c r="F7860">
        <v>76</v>
      </c>
      <c r="G7860">
        <v>5637</v>
      </c>
    </row>
    <row r="7861" spans="1:7" x14ac:dyDescent="0.4">
      <c r="A7861" s="1">
        <v>44005</v>
      </c>
      <c r="B7861" t="s">
        <v>17</v>
      </c>
      <c r="C7861" t="s">
        <v>73</v>
      </c>
      <c r="D7861" t="str">
        <f>TRIM(COVID_STATE[[#This Row],[ REGION_HOLD]])</f>
        <v>West</v>
      </c>
      <c r="E7861">
        <v>188</v>
      </c>
      <c r="F7861">
        <v>14</v>
      </c>
      <c r="G7861">
        <v>1665</v>
      </c>
    </row>
    <row r="7862" spans="1:7" x14ac:dyDescent="0.4">
      <c r="A7862" s="1">
        <v>44005</v>
      </c>
      <c r="B7862" t="s">
        <v>33</v>
      </c>
      <c r="C7862" t="s">
        <v>74</v>
      </c>
      <c r="D7862" t="str">
        <f>TRIM(COVID_STATE[[#This Row],[ REGION_HOLD]])</f>
        <v>Northeast</v>
      </c>
      <c r="E7862">
        <v>117</v>
      </c>
      <c r="F7862">
        <v>14</v>
      </c>
      <c r="G7862">
        <v>4277</v>
      </c>
    </row>
    <row r="7863" spans="1:7" x14ac:dyDescent="0.4">
      <c r="A7863" s="1">
        <v>44005</v>
      </c>
      <c r="B7863" t="s">
        <v>40</v>
      </c>
      <c r="C7863" t="s">
        <v>71</v>
      </c>
      <c r="D7863" t="str">
        <f>TRIM(COVID_STATE[[#This Row],[ REGION_HOLD]])</f>
        <v>South</v>
      </c>
      <c r="E7863">
        <v>27</v>
      </c>
      <c r="F7863">
        <v>69</v>
      </c>
      <c r="G7863">
        <v>504</v>
      </c>
    </row>
    <row r="7864" spans="1:7" x14ac:dyDescent="0.4">
      <c r="A7864" s="1">
        <v>44005</v>
      </c>
      <c r="B7864" t="s">
        <v>28</v>
      </c>
      <c r="C7864" t="s">
        <v>71</v>
      </c>
      <c r="D7864" t="str">
        <f>TRIM(COVID_STATE[[#This Row],[ REGION_HOLD]])</f>
        <v>South</v>
      </c>
      <c r="E7864">
        <v>36</v>
      </c>
      <c r="F7864">
        <v>2</v>
      </c>
      <c r="G7864">
        <v>537</v>
      </c>
    </row>
    <row r="7865" spans="1:7" x14ac:dyDescent="0.4">
      <c r="A7865" s="1">
        <v>44005</v>
      </c>
      <c r="B7865" t="s">
        <v>10</v>
      </c>
      <c r="C7865" t="s">
        <v>71</v>
      </c>
      <c r="D7865" t="str">
        <f>TRIM(COVID_STATE[[#This Row],[ REGION_HOLD]])</f>
        <v>South</v>
      </c>
      <c r="E7865">
        <v>3286</v>
      </c>
      <c r="F7865">
        <v>65</v>
      </c>
      <c r="G7865">
        <v>3237</v>
      </c>
    </row>
    <row r="7866" spans="1:7" x14ac:dyDescent="0.4">
      <c r="A7866" s="1">
        <v>44005</v>
      </c>
      <c r="B7866" t="s">
        <v>13</v>
      </c>
      <c r="C7866" t="s">
        <v>71</v>
      </c>
      <c r="D7866" t="str">
        <f>TRIM(COVID_STATE[[#This Row],[ REGION_HOLD]])</f>
        <v>South</v>
      </c>
      <c r="E7866">
        <v>1872</v>
      </c>
      <c r="F7866">
        <v>39</v>
      </c>
      <c r="G7866">
        <v>2646</v>
      </c>
    </row>
    <row r="7867" spans="1:7" x14ac:dyDescent="0.4">
      <c r="A7867" s="1">
        <v>44005</v>
      </c>
      <c r="B7867" t="s">
        <v>21</v>
      </c>
      <c r="C7867" t="s">
        <v>73</v>
      </c>
      <c r="D7867" t="str">
        <f>TRIM(COVID_STATE[[#This Row],[ REGION_HOLD]])</f>
        <v>West</v>
      </c>
      <c r="E7867">
        <v>3</v>
      </c>
      <c r="F7867">
        <v>0</v>
      </c>
      <c r="G7867">
        <v>17</v>
      </c>
    </row>
    <row r="7868" spans="1:7" x14ac:dyDescent="0.4">
      <c r="A7868" s="1">
        <v>44005</v>
      </c>
      <c r="B7868" t="s">
        <v>48</v>
      </c>
      <c r="C7868" t="s">
        <v>73</v>
      </c>
      <c r="D7868" t="str">
        <f>TRIM(COVID_STATE[[#This Row],[ REGION_HOLD]])</f>
        <v>West</v>
      </c>
      <c r="E7868">
        <v>145</v>
      </c>
      <c r="F7868">
        <v>0</v>
      </c>
      <c r="G7868">
        <v>90</v>
      </c>
    </row>
    <row r="7869" spans="1:7" x14ac:dyDescent="0.4">
      <c r="A7869" s="1">
        <v>44005</v>
      </c>
      <c r="B7869" t="s">
        <v>1</v>
      </c>
      <c r="C7869" t="s">
        <v>75</v>
      </c>
      <c r="D7869" t="str">
        <f>TRIM(COVID_STATE[[#This Row],[ REGION_HOLD]])</f>
        <v>Midwest</v>
      </c>
      <c r="E7869">
        <v>667</v>
      </c>
      <c r="F7869">
        <v>36</v>
      </c>
      <c r="G7869">
        <v>6925</v>
      </c>
    </row>
    <row r="7870" spans="1:7" x14ac:dyDescent="0.4">
      <c r="A7870" s="1">
        <v>44005</v>
      </c>
      <c r="B7870" t="s">
        <v>22</v>
      </c>
      <c r="C7870" t="s">
        <v>75</v>
      </c>
      <c r="D7870" t="str">
        <f>TRIM(COVID_STATE[[#This Row],[ REGION_HOLD]])</f>
        <v>Midwest</v>
      </c>
      <c r="E7870">
        <v>258</v>
      </c>
      <c r="F7870">
        <v>16</v>
      </c>
      <c r="G7870">
        <v>2569</v>
      </c>
    </row>
    <row r="7871" spans="1:7" x14ac:dyDescent="0.4">
      <c r="A7871" s="1">
        <v>44005</v>
      </c>
      <c r="B7871" t="s">
        <v>34</v>
      </c>
      <c r="C7871" t="s">
        <v>75</v>
      </c>
      <c r="D7871" t="str">
        <f>TRIM(COVID_STATE[[#This Row],[ REGION_HOLD]])</f>
        <v>Midwest</v>
      </c>
      <c r="E7871">
        <v>253</v>
      </c>
      <c r="F7871">
        <v>3</v>
      </c>
      <c r="G7871">
        <v>690</v>
      </c>
    </row>
    <row r="7872" spans="1:7" x14ac:dyDescent="0.4">
      <c r="A7872" s="1">
        <v>44005</v>
      </c>
      <c r="B7872" t="s">
        <v>29</v>
      </c>
      <c r="C7872" t="s">
        <v>75</v>
      </c>
      <c r="D7872" t="str">
        <f>TRIM(COVID_STATE[[#This Row],[ REGION_HOLD]])</f>
        <v>Midwest</v>
      </c>
      <c r="E7872">
        <v>83</v>
      </c>
      <c r="F7872">
        <v>1</v>
      </c>
      <c r="G7872">
        <v>261</v>
      </c>
    </row>
    <row r="7873" spans="1:7" x14ac:dyDescent="0.4">
      <c r="A7873" s="1">
        <v>44005</v>
      </c>
      <c r="B7873" t="s">
        <v>23</v>
      </c>
      <c r="C7873" t="s">
        <v>71</v>
      </c>
      <c r="D7873" t="str">
        <f>TRIM(COVID_STATE[[#This Row],[ REGION_HOLD]])</f>
        <v>South</v>
      </c>
      <c r="E7873">
        <v>250</v>
      </c>
      <c r="F7873">
        <v>10</v>
      </c>
      <c r="G7873">
        <v>559</v>
      </c>
    </row>
    <row r="7874" spans="1:7" x14ac:dyDescent="0.4">
      <c r="A7874" s="1">
        <v>44005</v>
      </c>
      <c r="B7874" t="s">
        <v>35</v>
      </c>
      <c r="C7874" t="s">
        <v>71</v>
      </c>
      <c r="D7874" t="str">
        <f>TRIM(COVID_STATE[[#This Row],[ REGION_HOLD]])</f>
        <v>South</v>
      </c>
      <c r="E7874">
        <v>1356</v>
      </c>
      <c r="F7874">
        <v>17</v>
      </c>
      <c r="G7874">
        <v>3134</v>
      </c>
    </row>
    <row r="7875" spans="1:7" x14ac:dyDescent="0.4">
      <c r="A7875" s="1">
        <v>44005</v>
      </c>
      <c r="B7875" t="s">
        <v>46</v>
      </c>
      <c r="C7875" t="s">
        <v>74</v>
      </c>
      <c r="D7875" t="str">
        <f>TRIM(COVID_STATE[[#This Row],[ REGION_HOLD]])</f>
        <v>Northeast</v>
      </c>
      <c r="E7875">
        <v>23</v>
      </c>
      <c r="F7875">
        <v>0</v>
      </c>
      <c r="G7875">
        <v>102</v>
      </c>
    </row>
    <row r="7876" spans="1:7" x14ac:dyDescent="0.4">
      <c r="A7876" s="1">
        <v>44005</v>
      </c>
      <c r="B7876" t="s">
        <v>18</v>
      </c>
      <c r="C7876" t="s">
        <v>71</v>
      </c>
      <c r="D7876" t="str">
        <f>TRIM(COVID_STATE[[#This Row],[ REGION_HOLD]])</f>
        <v>South</v>
      </c>
      <c r="E7876">
        <v>400</v>
      </c>
      <c r="F7876">
        <v>18</v>
      </c>
      <c r="G7876">
        <v>3092</v>
      </c>
    </row>
    <row r="7877" spans="1:7" x14ac:dyDescent="0.4">
      <c r="A7877" s="1">
        <v>44005</v>
      </c>
      <c r="B7877" t="s">
        <v>4</v>
      </c>
      <c r="C7877" t="s">
        <v>74</v>
      </c>
      <c r="D7877" t="str">
        <f>TRIM(COVID_STATE[[#This Row],[ REGION_HOLD]])</f>
        <v>Northeast</v>
      </c>
      <c r="E7877">
        <v>229</v>
      </c>
      <c r="F7877">
        <v>16</v>
      </c>
      <c r="G7877">
        <v>7889</v>
      </c>
    </row>
    <row r="7878" spans="1:7" x14ac:dyDescent="0.4">
      <c r="A7878" s="1">
        <v>44005</v>
      </c>
      <c r="B7878" t="s">
        <v>37</v>
      </c>
      <c r="C7878" t="s">
        <v>75</v>
      </c>
      <c r="D7878" t="str">
        <f>TRIM(COVID_STATE[[#This Row],[ REGION_HOLD]])</f>
        <v>Midwest</v>
      </c>
      <c r="E7878">
        <v>229</v>
      </c>
      <c r="F7878">
        <v>12</v>
      </c>
      <c r="G7878">
        <v>6113</v>
      </c>
    </row>
    <row r="7879" spans="1:7" x14ac:dyDescent="0.4">
      <c r="A7879" s="1">
        <v>44005</v>
      </c>
      <c r="B7879" t="s">
        <v>24</v>
      </c>
      <c r="C7879" t="s">
        <v>75</v>
      </c>
      <c r="D7879" t="str">
        <f>TRIM(COVID_STATE[[#This Row],[ REGION_HOLD]])</f>
        <v>Midwest</v>
      </c>
      <c r="E7879">
        <v>242</v>
      </c>
      <c r="F7879">
        <v>9</v>
      </c>
      <c r="G7879">
        <v>1425</v>
      </c>
    </row>
    <row r="7880" spans="1:7" x14ac:dyDescent="0.4">
      <c r="A7880" s="1">
        <v>44005</v>
      </c>
      <c r="B7880" t="s">
        <v>41</v>
      </c>
      <c r="C7880" t="s">
        <v>71</v>
      </c>
      <c r="D7880" t="str">
        <f>TRIM(COVID_STATE[[#This Row],[ REGION_HOLD]])</f>
        <v>South</v>
      </c>
      <c r="E7880">
        <v>611</v>
      </c>
      <c r="F7880">
        <v>11</v>
      </c>
      <c r="G7880">
        <v>989</v>
      </c>
    </row>
    <row r="7881" spans="1:7" x14ac:dyDescent="0.4">
      <c r="A7881" s="1">
        <v>44005</v>
      </c>
      <c r="B7881" t="s">
        <v>30</v>
      </c>
      <c r="C7881" t="s">
        <v>75</v>
      </c>
      <c r="D7881" t="str">
        <f>TRIM(COVID_STATE[[#This Row],[ REGION_HOLD]])</f>
        <v>Midwest</v>
      </c>
      <c r="E7881">
        <v>415</v>
      </c>
      <c r="F7881">
        <v>13</v>
      </c>
      <c r="G7881">
        <v>993</v>
      </c>
    </row>
    <row r="7882" spans="1:7" x14ac:dyDescent="0.4">
      <c r="A7882" s="1">
        <v>44005</v>
      </c>
      <c r="B7882" t="s">
        <v>49</v>
      </c>
      <c r="C7882" t="s">
        <v>73</v>
      </c>
      <c r="D7882" t="str">
        <f>TRIM(COVID_STATE[[#This Row],[ REGION_HOLD]])</f>
        <v>West</v>
      </c>
      <c r="E7882">
        <v>9</v>
      </c>
      <c r="F7882">
        <v>0</v>
      </c>
      <c r="G7882">
        <v>21</v>
      </c>
    </row>
    <row r="7883" spans="1:7" x14ac:dyDescent="0.4">
      <c r="A7883" s="1">
        <v>44005</v>
      </c>
      <c r="B7883" t="s">
        <v>7</v>
      </c>
      <c r="C7883" t="s">
        <v>75</v>
      </c>
      <c r="D7883" t="str">
        <f>TRIM(COVID_STATE[[#This Row],[ REGION_HOLD]])</f>
        <v>Midwest</v>
      </c>
      <c r="E7883">
        <v>135</v>
      </c>
      <c r="F7883">
        <v>7</v>
      </c>
      <c r="G7883">
        <v>262</v>
      </c>
    </row>
    <row r="7884" spans="1:7" x14ac:dyDescent="0.4">
      <c r="A7884" s="1">
        <v>44005</v>
      </c>
      <c r="B7884" t="s">
        <v>19</v>
      </c>
      <c r="C7884" t="s">
        <v>73</v>
      </c>
      <c r="D7884" t="str">
        <f>TRIM(COVID_STATE[[#This Row],[ REGION_HOLD]])</f>
        <v>West</v>
      </c>
      <c r="E7884">
        <v>483</v>
      </c>
      <c r="F7884">
        <v>2</v>
      </c>
      <c r="G7884">
        <v>492</v>
      </c>
    </row>
    <row r="7885" spans="1:7" x14ac:dyDescent="0.4">
      <c r="A7885" s="1">
        <v>44005</v>
      </c>
      <c r="B7885" t="s">
        <v>14</v>
      </c>
      <c r="C7885" t="s">
        <v>74</v>
      </c>
      <c r="D7885" t="str">
        <f>TRIM(COVID_STATE[[#This Row],[ REGION_HOLD]])</f>
        <v>Northeast</v>
      </c>
      <c r="E7885">
        <v>13</v>
      </c>
      <c r="F7885">
        <v>4</v>
      </c>
      <c r="G7885">
        <v>343</v>
      </c>
    </row>
    <row r="7886" spans="1:7" x14ac:dyDescent="0.4">
      <c r="A7886" s="1">
        <v>44005</v>
      </c>
      <c r="B7886" t="s">
        <v>16</v>
      </c>
      <c r="C7886" t="s">
        <v>74</v>
      </c>
      <c r="D7886" t="str">
        <f>TRIM(COVID_STATE[[#This Row],[ REGION_HOLD]])</f>
        <v>Northeast</v>
      </c>
      <c r="E7886">
        <v>319</v>
      </c>
      <c r="F7886">
        <v>54</v>
      </c>
      <c r="G7886">
        <v>12949</v>
      </c>
    </row>
    <row r="7887" spans="1:7" x14ac:dyDescent="0.4">
      <c r="A7887" s="1">
        <v>44005</v>
      </c>
      <c r="B7887" t="s">
        <v>42</v>
      </c>
      <c r="C7887" t="s">
        <v>73</v>
      </c>
      <c r="D7887" t="str">
        <f>TRIM(COVID_STATE[[#This Row],[ REGION_HOLD]])</f>
        <v>West</v>
      </c>
      <c r="E7887">
        <v>144</v>
      </c>
      <c r="F7887">
        <v>7</v>
      </c>
      <c r="G7887">
        <v>476</v>
      </c>
    </row>
    <row r="7888" spans="1:7" x14ac:dyDescent="0.4">
      <c r="A7888" s="1">
        <v>44005</v>
      </c>
      <c r="B7888" t="s">
        <v>11</v>
      </c>
      <c r="C7888" t="s">
        <v>74</v>
      </c>
      <c r="D7888" t="str">
        <f>TRIM(COVID_STATE[[#This Row],[ REGION_HOLD]])</f>
        <v>Northeast</v>
      </c>
      <c r="E7888">
        <v>598</v>
      </c>
      <c r="F7888">
        <v>36</v>
      </c>
      <c r="G7888">
        <v>30970</v>
      </c>
    </row>
    <row r="7889" spans="1:7" x14ac:dyDescent="0.4">
      <c r="A7889" s="1">
        <v>44005</v>
      </c>
      <c r="B7889" t="s">
        <v>15</v>
      </c>
      <c r="C7889" t="s">
        <v>71</v>
      </c>
      <c r="D7889" t="str">
        <f>TRIM(COVID_STATE[[#This Row],[ REGION_HOLD]])</f>
        <v>South</v>
      </c>
      <c r="E7889">
        <v>984</v>
      </c>
      <c r="F7889">
        <v>26</v>
      </c>
      <c r="G7889">
        <v>1276</v>
      </c>
    </row>
    <row r="7890" spans="1:7" x14ac:dyDescent="0.4">
      <c r="A7890" s="1">
        <v>44005</v>
      </c>
      <c r="B7890" t="s">
        <v>43</v>
      </c>
      <c r="C7890" t="s">
        <v>75</v>
      </c>
      <c r="D7890" t="str">
        <f>TRIM(COVID_STATE[[#This Row],[ REGION_HOLD]])</f>
        <v>Midwest</v>
      </c>
      <c r="E7890">
        <v>7</v>
      </c>
      <c r="F7890">
        <v>1</v>
      </c>
      <c r="G7890">
        <v>84</v>
      </c>
    </row>
    <row r="7891" spans="1:7" x14ac:dyDescent="0.4">
      <c r="A7891" s="1">
        <v>44005</v>
      </c>
      <c r="B7891" t="s">
        <v>36</v>
      </c>
      <c r="C7891" t="s">
        <v>75</v>
      </c>
      <c r="D7891" t="str">
        <f>TRIM(COVID_STATE[[#This Row],[ REGION_HOLD]])</f>
        <v>Midwest</v>
      </c>
      <c r="E7891">
        <v>590</v>
      </c>
      <c r="F7891">
        <v>31</v>
      </c>
      <c r="G7891">
        <v>2735</v>
      </c>
    </row>
    <row r="7892" spans="1:7" x14ac:dyDescent="0.4">
      <c r="A7892" s="1">
        <v>44005</v>
      </c>
      <c r="B7892" t="s">
        <v>25</v>
      </c>
      <c r="C7892" t="s">
        <v>71</v>
      </c>
      <c r="D7892" t="str">
        <f>TRIM(COVID_STATE[[#This Row],[ REGION_HOLD]])</f>
        <v>South</v>
      </c>
      <c r="E7892">
        <v>295</v>
      </c>
      <c r="F7892">
        <v>2</v>
      </c>
      <c r="G7892">
        <v>371</v>
      </c>
    </row>
    <row r="7893" spans="1:7" x14ac:dyDescent="0.4">
      <c r="A7893" s="1">
        <v>44005</v>
      </c>
      <c r="B7893" t="s">
        <v>9</v>
      </c>
      <c r="C7893" t="s">
        <v>73</v>
      </c>
      <c r="D7893" t="str">
        <f>TRIM(COVID_STATE[[#This Row],[ REGION_HOLD]])</f>
        <v>West</v>
      </c>
      <c r="E7893">
        <v>202</v>
      </c>
      <c r="F7893">
        <v>0</v>
      </c>
      <c r="G7893">
        <v>192</v>
      </c>
    </row>
    <row r="7894" spans="1:7" x14ac:dyDescent="0.4">
      <c r="A7894" s="1">
        <v>44005</v>
      </c>
      <c r="B7894" t="s">
        <v>26</v>
      </c>
      <c r="C7894" t="s">
        <v>74</v>
      </c>
      <c r="D7894" t="str">
        <f>TRIM(COVID_STATE[[#This Row],[ REGION_HOLD]])</f>
        <v>Northeast</v>
      </c>
      <c r="E7894">
        <v>617</v>
      </c>
      <c r="F7894">
        <v>36</v>
      </c>
      <c r="G7894">
        <v>6511</v>
      </c>
    </row>
    <row r="7895" spans="1:7" x14ac:dyDescent="0.4">
      <c r="A7895" s="1">
        <v>44005</v>
      </c>
      <c r="B7895" t="s">
        <v>12</v>
      </c>
      <c r="C7895" t="s">
        <v>74</v>
      </c>
      <c r="D7895" t="str">
        <f>TRIM(COVID_STATE[[#This Row],[ REGION_HOLD]])</f>
        <v>Northeast</v>
      </c>
      <c r="E7895">
        <v>74</v>
      </c>
      <c r="F7895">
        <v>3</v>
      </c>
      <c r="G7895">
        <v>906</v>
      </c>
    </row>
    <row r="7896" spans="1:7" x14ac:dyDescent="0.4">
      <c r="A7896" s="1">
        <v>44005</v>
      </c>
      <c r="B7896" t="s">
        <v>27</v>
      </c>
      <c r="C7896" t="s">
        <v>71</v>
      </c>
      <c r="D7896" t="str">
        <f>TRIM(COVID_STATE[[#This Row],[ REGION_HOLD]])</f>
        <v>South</v>
      </c>
      <c r="E7896">
        <v>912</v>
      </c>
      <c r="F7896">
        <v>14</v>
      </c>
      <c r="G7896">
        <v>673</v>
      </c>
    </row>
    <row r="7897" spans="1:7" x14ac:dyDescent="0.4">
      <c r="A7897" s="1">
        <v>44005</v>
      </c>
      <c r="B7897" t="s">
        <v>38</v>
      </c>
      <c r="C7897" t="s">
        <v>75</v>
      </c>
      <c r="D7897" t="str">
        <f>TRIM(COVID_STATE[[#This Row],[ REGION_HOLD]])</f>
        <v>Midwest</v>
      </c>
      <c r="E7897">
        <v>27</v>
      </c>
      <c r="F7897">
        <v>2</v>
      </c>
      <c r="G7897">
        <v>83</v>
      </c>
    </row>
    <row r="7898" spans="1:7" x14ac:dyDescent="0.4">
      <c r="A7898" s="1">
        <v>44005</v>
      </c>
      <c r="B7898" t="s">
        <v>20</v>
      </c>
      <c r="C7898" t="s">
        <v>71</v>
      </c>
      <c r="D7898" t="str">
        <f>TRIM(COVID_STATE[[#This Row],[ REGION_HOLD]])</f>
        <v>South</v>
      </c>
      <c r="E7898">
        <v>763</v>
      </c>
      <c r="F7898">
        <v>10</v>
      </c>
      <c r="G7898">
        <v>535</v>
      </c>
    </row>
    <row r="7899" spans="1:7" x14ac:dyDescent="0.4">
      <c r="A7899" s="1">
        <v>44005</v>
      </c>
      <c r="B7899" t="s">
        <v>6</v>
      </c>
      <c r="C7899" t="s">
        <v>71</v>
      </c>
      <c r="D7899" t="str">
        <f>TRIM(COVID_STATE[[#This Row],[ REGION_HOLD]])</f>
        <v>South</v>
      </c>
      <c r="E7899">
        <v>5080</v>
      </c>
      <c r="F7899">
        <v>33</v>
      </c>
      <c r="G7899">
        <v>2246</v>
      </c>
    </row>
    <row r="7900" spans="1:7" x14ac:dyDescent="0.4">
      <c r="A7900" s="1">
        <v>44005</v>
      </c>
      <c r="B7900" t="s">
        <v>8</v>
      </c>
      <c r="C7900" t="s">
        <v>73</v>
      </c>
      <c r="D7900" t="str">
        <f>TRIM(COVID_STATE[[#This Row],[ REGION_HOLD]])</f>
        <v>West</v>
      </c>
      <c r="E7900">
        <v>419</v>
      </c>
      <c r="F7900">
        <v>5</v>
      </c>
      <c r="G7900">
        <v>163</v>
      </c>
    </row>
    <row r="7901" spans="1:7" x14ac:dyDescent="0.4">
      <c r="A7901" s="1">
        <v>44005</v>
      </c>
      <c r="B7901" t="s">
        <v>31</v>
      </c>
      <c r="C7901" t="s">
        <v>74</v>
      </c>
      <c r="D7901" t="str">
        <f>TRIM(COVID_STATE[[#This Row],[ REGION_HOLD]])</f>
        <v>Northeast</v>
      </c>
      <c r="E7901">
        <v>1</v>
      </c>
      <c r="F7901">
        <v>0</v>
      </c>
      <c r="G7901">
        <v>56</v>
      </c>
    </row>
    <row r="7902" spans="1:7" x14ac:dyDescent="0.4">
      <c r="A7902" s="1">
        <v>44005</v>
      </c>
      <c r="B7902" t="s">
        <v>32</v>
      </c>
      <c r="C7902" t="s">
        <v>71</v>
      </c>
      <c r="D7902" t="str">
        <f>TRIM(COVID_STATE[[#This Row],[ REGION_HOLD]])</f>
        <v>South</v>
      </c>
      <c r="E7902">
        <v>529</v>
      </c>
      <c r="F7902">
        <v>25</v>
      </c>
      <c r="G7902">
        <v>1645</v>
      </c>
    </row>
    <row r="7903" spans="1:7" x14ac:dyDescent="0.4">
      <c r="A7903" s="1">
        <v>44005</v>
      </c>
      <c r="B7903" t="s">
        <v>0</v>
      </c>
      <c r="C7903" t="s">
        <v>73</v>
      </c>
      <c r="D7903" t="str">
        <f>TRIM(COVID_STATE[[#This Row],[ REGION_HOLD]])</f>
        <v>West</v>
      </c>
      <c r="E7903">
        <v>335</v>
      </c>
      <c r="F7903">
        <v>8</v>
      </c>
      <c r="G7903">
        <v>1285</v>
      </c>
    </row>
    <row r="7904" spans="1:7" x14ac:dyDescent="0.4">
      <c r="A7904" s="1">
        <v>44005</v>
      </c>
      <c r="B7904" t="s">
        <v>50</v>
      </c>
      <c r="C7904" t="s">
        <v>71</v>
      </c>
      <c r="D7904" t="str">
        <f>TRIM(COVID_STATE[[#This Row],[ REGION_HOLD]])</f>
        <v>South</v>
      </c>
      <c r="E7904">
        <v>22</v>
      </c>
      <c r="F7904">
        <v>2</v>
      </c>
      <c r="G7904">
        <v>92</v>
      </c>
    </row>
    <row r="7905" spans="1:7" x14ac:dyDescent="0.4">
      <c r="A7905" s="1">
        <v>44005</v>
      </c>
      <c r="B7905" t="s">
        <v>5</v>
      </c>
      <c r="C7905" t="s">
        <v>75</v>
      </c>
      <c r="D7905" t="str">
        <f>TRIM(COVID_STATE[[#This Row],[ REGION_HOLD]])</f>
        <v>Midwest</v>
      </c>
      <c r="E7905">
        <v>338</v>
      </c>
      <c r="F7905">
        <v>7</v>
      </c>
      <c r="G7905">
        <v>758</v>
      </c>
    </row>
    <row r="7906" spans="1:7" x14ac:dyDescent="0.4">
      <c r="A7906" s="1">
        <v>44005</v>
      </c>
      <c r="B7906" t="s">
        <v>44</v>
      </c>
      <c r="C7906" t="s">
        <v>73</v>
      </c>
      <c r="D7906" t="str">
        <f>TRIM(COVID_STATE[[#This Row],[ REGION_HOLD]])</f>
        <v>West</v>
      </c>
      <c r="E7906">
        <v>24</v>
      </c>
      <c r="F7906">
        <v>0</v>
      </c>
      <c r="G7906">
        <v>20</v>
      </c>
    </row>
    <row r="7907" spans="1:7" x14ac:dyDescent="0.4">
      <c r="A7907" s="1">
        <v>44006</v>
      </c>
      <c r="B7907" t="s">
        <v>47</v>
      </c>
      <c r="C7907" t="s">
        <v>71</v>
      </c>
      <c r="D7907" t="str">
        <f>TRIM(COVID_STATE[[#This Row],[ REGION_HOLD]])</f>
        <v>South</v>
      </c>
      <c r="E7907">
        <v>967</v>
      </c>
      <c r="F7907">
        <v>27</v>
      </c>
      <c r="G7907">
        <v>891</v>
      </c>
    </row>
    <row r="7908" spans="1:7" x14ac:dyDescent="0.4">
      <c r="A7908" s="1">
        <v>44006</v>
      </c>
      <c r="B7908" t="s">
        <v>45</v>
      </c>
      <c r="C7908" t="s">
        <v>73</v>
      </c>
      <c r="D7908" t="str">
        <f>TRIM(COVID_STATE[[#This Row],[ REGION_HOLD]])</f>
        <v>West</v>
      </c>
      <c r="E7908">
        <v>21</v>
      </c>
      <c r="F7908">
        <v>0</v>
      </c>
      <c r="G7908">
        <v>10</v>
      </c>
    </row>
    <row r="7909" spans="1:7" x14ac:dyDescent="0.4">
      <c r="A7909" s="1">
        <v>44006</v>
      </c>
      <c r="B7909" t="s">
        <v>3</v>
      </c>
      <c r="C7909" t="s">
        <v>73</v>
      </c>
      <c r="D7909" t="str">
        <f>TRIM(COVID_STATE[[#This Row],[ REGION_HOLD]])</f>
        <v>West</v>
      </c>
      <c r="E7909">
        <v>1810</v>
      </c>
      <c r="F7909">
        <v>69</v>
      </c>
      <c r="G7909">
        <v>1467</v>
      </c>
    </row>
    <row r="7910" spans="1:7" x14ac:dyDescent="0.4">
      <c r="A7910" s="1">
        <v>44006</v>
      </c>
      <c r="B7910" t="s">
        <v>39</v>
      </c>
      <c r="C7910" t="s">
        <v>71</v>
      </c>
      <c r="D7910" t="str">
        <f>TRIM(COVID_STATE[[#This Row],[ REGION_HOLD]])</f>
        <v>South</v>
      </c>
      <c r="E7910">
        <v>697</v>
      </c>
      <c r="F7910">
        <v>3</v>
      </c>
      <c r="G7910">
        <v>240</v>
      </c>
    </row>
    <row r="7911" spans="1:7" x14ac:dyDescent="0.4">
      <c r="A7911" s="1">
        <v>44006</v>
      </c>
      <c r="B7911" t="s">
        <v>2</v>
      </c>
      <c r="C7911" t="s">
        <v>73</v>
      </c>
      <c r="D7911" t="str">
        <f>TRIM(COVID_STATE[[#This Row],[ REGION_HOLD]])</f>
        <v>West</v>
      </c>
      <c r="E7911">
        <v>4850</v>
      </c>
      <c r="F7911">
        <v>91</v>
      </c>
      <c r="G7911">
        <v>5728</v>
      </c>
    </row>
    <row r="7912" spans="1:7" x14ac:dyDescent="0.4">
      <c r="A7912" s="1">
        <v>44006</v>
      </c>
      <c r="B7912" t="s">
        <v>17</v>
      </c>
      <c r="C7912" t="s">
        <v>73</v>
      </c>
      <c r="D7912" t="str">
        <f>TRIM(COVID_STATE[[#This Row],[ REGION_HOLD]])</f>
        <v>West</v>
      </c>
      <c r="E7912">
        <v>262</v>
      </c>
      <c r="F7912">
        <v>2</v>
      </c>
      <c r="G7912">
        <v>1667</v>
      </c>
    </row>
    <row r="7913" spans="1:7" x14ac:dyDescent="0.4">
      <c r="A7913" s="1">
        <v>44006</v>
      </c>
      <c r="B7913" t="s">
        <v>33</v>
      </c>
      <c r="C7913" t="s">
        <v>74</v>
      </c>
      <c r="D7913" t="str">
        <f>TRIM(COVID_STATE[[#This Row],[ REGION_HOLD]])</f>
        <v>Northeast</v>
      </c>
      <c r="E7913">
        <v>14</v>
      </c>
      <c r="F7913">
        <v>10</v>
      </c>
      <c r="G7913">
        <v>4287</v>
      </c>
    </row>
    <row r="7914" spans="1:7" x14ac:dyDescent="0.4">
      <c r="A7914" s="1">
        <v>44006</v>
      </c>
      <c r="B7914" t="s">
        <v>40</v>
      </c>
      <c r="C7914" t="s">
        <v>71</v>
      </c>
      <c r="D7914" t="str">
        <f>TRIM(COVID_STATE[[#This Row],[ REGION_HOLD]])</f>
        <v>South</v>
      </c>
      <c r="E7914">
        <v>42</v>
      </c>
      <c r="F7914">
        <v>1</v>
      </c>
      <c r="G7914">
        <v>505</v>
      </c>
    </row>
    <row r="7915" spans="1:7" x14ac:dyDescent="0.4">
      <c r="A7915" s="1">
        <v>44006</v>
      </c>
      <c r="B7915" t="s">
        <v>28</v>
      </c>
      <c r="C7915" t="s">
        <v>71</v>
      </c>
      <c r="D7915" t="str">
        <f>TRIM(COVID_STATE[[#This Row],[ REGION_HOLD]])</f>
        <v>South</v>
      </c>
      <c r="E7915">
        <v>34</v>
      </c>
      <c r="F7915">
        <v>4</v>
      </c>
      <c r="G7915">
        <v>541</v>
      </c>
    </row>
    <row r="7916" spans="1:7" x14ac:dyDescent="0.4">
      <c r="A7916" s="1">
        <v>44006</v>
      </c>
      <c r="B7916" t="s">
        <v>10</v>
      </c>
      <c r="C7916" t="s">
        <v>71</v>
      </c>
      <c r="D7916" t="str">
        <f>TRIM(COVID_STATE[[#This Row],[ REGION_HOLD]])</f>
        <v>South</v>
      </c>
      <c r="E7916">
        <v>5511</v>
      </c>
      <c r="F7916">
        <v>43</v>
      </c>
      <c r="G7916">
        <v>3280</v>
      </c>
    </row>
    <row r="7917" spans="1:7" x14ac:dyDescent="0.4">
      <c r="A7917" s="1">
        <v>44006</v>
      </c>
      <c r="B7917" t="s">
        <v>13</v>
      </c>
      <c r="C7917" t="s">
        <v>71</v>
      </c>
      <c r="D7917" t="str">
        <f>TRIM(COVID_STATE[[#This Row],[ REGION_HOLD]])</f>
        <v>South</v>
      </c>
      <c r="E7917">
        <v>1713</v>
      </c>
      <c r="F7917">
        <v>12</v>
      </c>
      <c r="G7917">
        <v>2658</v>
      </c>
    </row>
    <row r="7918" spans="1:7" x14ac:dyDescent="0.4">
      <c r="A7918" s="1">
        <v>44006</v>
      </c>
      <c r="B7918" t="s">
        <v>21</v>
      </c>
      <c r="C7918" t="s">
        <v>73</v>
      </c>
      <c r="D7918" t="str">
        <f>TRIM(COVID_STATE[[#This Row],[ REGION_HOLD]])</f>
        <v>West</v>
      </c>
      <c r="E7918">
        <v>14</v>
      </c>
      <c r="F7918">
        <v>0</v>
      </c>
      <c r="G7918">
        <v>17</v>
      </c>
    </row>
    <row r="7919" spans="1:7" x14ac:dyDescent="0.4">
      <c r="A7919" s="1">
        <v>44006</v>
      </c>
      <c r="B7919" t="s">
        <v>48</v>
      </c>
      <c r="C7919" t="s">
        <v>73</v>
      </c>
      <c r="D7919" t="str">
        <f>TRIM(COVID_STATE[[#This Row],[ REGION_HOLD]])</f>
        <v>West</v>
      </c>
      <c r="E7919">
        <v>238</v>
      </c>
      <c r="F7919">
        <v>1</v>
      </c>
      <c r="G7919">
        <v>91</v>
      </c>
    </row>
    <row r="7920" spans="1:7" x14ac:dyDescent="0.4">
      <c r="A7920" s="1">
        <v>44006</v>
      </c>
      <c r="B7920" t="s">
        <v>1</v>
      </c>
      <c r="C7920" t="s">
        <v>75</v>
      </c>
      <c r="D7920" t="str">
        <f>TRIM(COVID_STATE[[#This Row],[ REGION_HOLD]])</f>
        <v>Midwest</v>
      </c>
      <c r="E7920">
        <v>743</v>
      </c>
      <c r="F7920">
        <v>61</v>
      </c>
      <c r="G7920">
        <v>6986</v>
      </c>
    </row>
    <row r="7921" spans="1:7" x14ac:dyDescent="0.4">
      <c r="A7921" s="1">
        <v>44006</v>
      </c>
      <c r="B7921" t="s">
        <v>22</v>
      </c>
      <c r="C7921" t="s">
        <v>75</v>
      </c>
      <c r="D7921" t="str">
        <f>TRIM(COVID_STATE[[#This Row],[ REGION_HOLD]])</f>
        <v>Midwest</v>
      </c>
      <c r="E7921">
        <v>293</v>
      </c>
      <c r="F7921">
        <v>9</v>
      </c>
      <c r="G7921">
        <v>2578</v>
      </c>
    </row>
    <row r="7922" spans="1:7" x14ac:dyDescent="0.4">
      <c r="A7922" s="1">
        <v>44006</v>
      </c>
      <c r="B7922" t="s">
        <v>34</v>
      </c>
      <c r="C7922" t="s">
        <v>75</v>
      </c>
      <c r="D7922" t="str">
        <f>TRIM(COVID_STATE[[#This Row],[ REGION_HOLD]])</f>
        <v>Midwest</v>
      </c>
      <c r="E7922">
        <v>427</v>
      </c>
      <c r="F7922">
        <v>4</v>
      </c>
      <c r="G7922">
        <v>694</v>
      </c>
    </row>
    <row r="7923" spans="1:7" x14ac:dyDescent="0.4">
      <c r="A7923" s="1">
        <v>44006</v>
      </c>
      <c r="B7923" t="s">
        <v>29</v>
      </c>
      <c r="C7923" t="s">
        <v>75</v>
      </c>
      <c r="D7923" t="str">
        <f>TRIM(COVID_STATE[[#This Row],[ REGION_HOLD]])</f>
        <v>Midwest</v>
      </c>
      <c r="E7923">
        <v>451</v>
      </c>
      <c r="F7923">
        <v>1</v>
      </c>
      <c r="G7923">
        <v>262</v>
      </c>
    </row>
    <row r="7924" spans="1:7" x14ac:dyDescent="0.4">
      <c r="A7924" s="1">
        <v>44006</v>
      </c>
      <c r="B7924" t="s">
        <v>23</v>
      </c>
      <c r="C7924" t="s">
        <v>71</v>
      </c>
      <c r="D7924" t="str">
        <f>TRIM(COVID_STATE[[#This Row],[ REGION_HOLD]])</f>
        <v>South</v>
      </c>
      <c r="E7924">
        <v>199</v>
      </c>
      <c r="F7924">
        <v>2</v>
      </c>
      <c r="G7924">
        <v>561</v>
      </c>
    </row>
    <row r="7925" spans="1:7" x14ac:dyDescent="0.4">
      <c r="A7925" s="1">
        <v>44006</v>
      </c>
      <c r="B7925" t="s">
        <v>35</v>
      </c>
      <c r="C7925" t="s">
        <v>71</v>
      </c>
      <c r="D7925" t="str">
        <f>TRIM(COVID_STATE[[#This Row],[ REGION_HOLD]])</f>
        <v>South</v>
      </c>
      <c r="E7925">
        <v>882</v>
      </c>
      <c r="F7925">
        <v>18</v>
      </c>
      <c r="G7925">
        <v>3152</v>
      </c>
    </row>
    <row r="7926" spans="1:7" x14ac:dyDescent="0.4">
      <c r="A7926" s="1">
        <v>44006</v>
      </c>
      <c r="B7926" t="s">
        <v>46</v>
      </c>
      <c r="C7926" t="s">
        <v>74</v>
      </c>
      <c r="D7926" t="str">
        <f>TRIM(COVID_STATE[[#This Row],[ REGION_HOLD]])</f>
        <v>Northeast</v>
      </c>
      <c r="E7926">
        <v>23</v>
      </c>
      <c r="F7926">
        <v>1</v>
      </c>
      <c r="G7926">
        <v>103</v>
      </c>
    </row>
    <row r="7927" spans="1:7" x14ac:dyDescent="0.4">
      <c r="A7927" s="1">
        <v>44006</v>
      </c>
      <c r="B7927" t="s">
        <v>18</v>
      </c>
      <c r="C7927" t="s">
        <v>71</v>
      </c>
      <c r="D7927" t="str">
        <f>TRIM(COVID_STATE[[#This Row],[ REGION_HOLD]])</f>
        <v>South</v>
      </c>
      <c r="E7927">
        <v>332</v>
      </c>
      <c r="F7927">
        <v>16</v>
      </c>
      <c r="G7927">
        <v>3108</v>
      </c>
    </row>
    <row r="7928" spans="1:7" x14ac:dyDescent="0.4">
      <c r="A7928" s="1">
        <v>44006</v>
      </c>
      <c r="B7928" t="s">
        <v>4</v>
      </c>
      <c r="C7928" t="s">
        <v>74</v>
      </c>
      <c r="D7928" t="str">
        <f>TRIM(COVID_STATE[[#This Row],[ REGION_HOLD]])</f>
        <v>Northeast</v>
      </c>
      <c r="E7928">
        <v>172</v>
      </c>
      <c r="F7928">
        <v>48</v>
      </c>
      <c r="G7928">
        <v>7937</v>
      </c>
    </row>
    <row r="7929" spans="1:7" x14ac:dyDescent="0.4">
      <c r="A7929" s="1">
        <v>44006</v>
      </c>
      <c r="B7929" t="s">
        <v>37</v>
      </c>
      <c r="C7929" t="s">
        <v>75</v>
      </c>
      <c r="D7929" t="str">
        <f>TRIM(COVID_STATE[[#This Row],[ REGION_HOLD]])</f>
        <v>Midwest</v>
      </c>
      <c r="E7929">
        <v>338</v>
      </c>
      <c r="F7929">
        <v>5</v>
      </c>
      <c r="G7929">
        <v>6118</v>
      </c>
    </row>
    <row r="7930" spans="1:7" x14ac:dyDescent="0.4">
      <c r="A7930" s="1">
        <v>44006</v>
      </c>
      <c r="B7930" t="s">
        <v>24</v>
      </c>
      <c r="C7930" t="s">
        <v>75</v>
      </c>
      <c r="D7930" t="str">
        <f>TRIM(COVID_STATE[[#This Row],[ REGION_HOLD]])</f>
        <v>Midwest</v>
      </c>
      <c r="E7930">
        <v>297</v>
      </c>
      <c r="F7930">
        <v>7</v>
      </c>
      <c r="G7930">
        <v>1432</v>
      </c>
    </row>
    <row r="7931" spans="1:7" x14ac:dyDescent="0.4">
      <c r="A7931" s="1">
        <v>44006</v>
      </c>
      <c r="B7931" t="s">
        <v>41</v>
      </c>
      <c r="C7931" t="s">
        <v>71</v>
      </c>
      <c r="D7931" t="str">
        <f>TRIM(COVID_STATE[[#This Row],[ REGION_HOLD]])</f>
        <v>South</v>
      </c>
      <c r="E7931">
        <v>526</v>
      </c>
      <c r="F7931">
        <v>22</v>
      </c>
      <c r="G7931">
        <v>1011</v>
      </c>
    </row>
    <row r="7932" spans="1:7" x14ac:dyDescent="0.4">
      <c r="A7932" s="1">
        <v>44006</v>
      </c>
      <c r="B7932" t="s">
        <v>30</v>
      </c>
      <c r="C7932" t="s">
        <v>75</v>
      </c>
      <c r="D7932" t="str">
        <f>TRIM(COVID_STATE[[#This Row],[ REGION_HOLD]])</f>
        <v>Midwest</v>
      </c>
      <c r="E7932">
        <v>330</v>
      </c>
      <c r="F7932">
        <v>8</v>
      </c>
      <c r="G7932">
        <v>1001</v>
      </c>
    </row>
    <row r="7933" spans="1:7" x14ac:dyDescent="0.4">
      <c r="A7933" s="1">
        <v>44006</v>
      </c>
      <c r="B7933" t="s">
        <v>49</v>
      </c>
      <c r="C7933" t="s">
        <v>73</v>
      </c>
      <c r="D7933" t="str">
        <f>TRIM(COVID_STATE[[#This Row],[ REGION_HOLD]])</f>
        <v>West</v>
      </c>
      <c r="E7933">
        <v>23</v>
      </c>
      <c r="F7933">
        <v>0</v>
      </c>
      <c r="G7933">
        <v>21</v>
      </c>
    </row>
    <row r="7934" spans="1:7" x14ac:dyDescent="0.4">
      <c r="A7934" s="1">
        <v>44006</v>
      </c>
      <c r="B7934" t="s">
        <v>7</v>
      </c>
      <c r="C7934" t="s">
        <v>75</v>
      </c>
      <c r="D7934" t="str">
        <f>TRIM(COVID_STATE[[#This Row],[ REGION_HOLD]])</f>
        <v>Midwest</v>
      </c>
      <c r="E7934">
        <v>129</v>
      </c>
      <c r="F7934">
        <v>1</v>
      </c>
      <c r="G7934">
        <v>263</v>
      </c>
    </row>
    <row r="7935" spans="1:7" x14ac:dyDescent="0.4">
      <c r="A7935" s="1">
        <v>44006</v>
      </c>
      <c r="B7935" t="s">
        <v>19</v>
      </c>
      <c r="C7935" t="s">
        <v>73</v>
      </c>
      <c r="D7935" t="str">
        <f>TRIM(COVID_STATE[[#This Row],[ REGION_HOLD]])</f>
        <v>West</v>
      </c>
      <c r="E7935">
        <v>402</v>
      </c>
      <c r="F7935">
        <v>2</v>
      </c>
      <c r="G7935">
        <v>494</v>
      </c>
    </row>
    <row r="7936" spans="1:7" x14ac:dyDescent="0.4">
      <c r="A7936" s="1">
        <v>44006</v>
      </c>
      <c r="B7936" t="s">
        <v>14</v>
      </c>
      <c r="C7936" t="s">
        <v>74</v>
      </c>
      <c r="D7936" t="str">
        <f>TRIM(COVID_STATE[[#This Row],[ REGION_HOLD]])</f>
        <v>Northeast</v>
      </c>
      <c r="E7936">
        <v>27</v>
      </c>
      <c r="F7936">
        <v>4</v>
      </c>
      <c r="G7936">
        <v>347</v>
      </c>
    </row>
    <row r="7937" spans="1:7" x14ac:dyDescent="0.4">
      <c r="A7937" s="1">
        <v>44006</v>
      </c>
      <c r="B7937" t="s">
        <v>16</v>
      </c>
      <c r="C7937" t="s">
        <v>74</v>
      </c>
      <c r="D7937" t="str">
        <f>TRIM(COVID_STATE[[#This Row],[ REGION_HOLD]])</f>
        <v>Northeast</v>
      </c>
      <c r="E7937">
        <v>158</v>
      </c>
      <c r="F7937">
        <v>46</v>
      </c>
      <c r="G7937">
        <v>12995</v>
      </c>
    </row>
    <row r="7938" spans="1:7" x14ac:dyDescent="0.4">
      <c r="A7938" s="1">
        <v>44006</v>
      </c>
      <c r="B7938" t="s">
        <v>42</v>
      </c>
      <c r="C7938" t="s">
        <v>73</v>
      </c>
      <c r="D7938" t="str">
        <f>TRIM(COVID_STATE[[#This Row],[ REGION_HOLD]])</f>
        <v>West</v>
      </c>
      <c r="E7938">
        <v>152</v>
      </c>
      <c r="F7938">
        <v>4</v>
      </c>
      <c r="G7938">
        <v>480</v>
      </c>
    </row>
    <row r="7939" spans="1:7" x14ac:dyDescent="0.4">
      <c r="A7939" s="1">
        <v>44006</v>
      </c>
      <c r="B7939" t="s">
        <v>11</v>
      </c>
      <c r="C7939" t="s">
        <v>74</v>
      </c>
      <c r="D7939" t="str">
        <f>TRIM(COVID_STATE[[#This Row],[ REGION_HOLD]])</f>
        <v>Northeast</v>
      </c>
      <c r="E7939">
        <v>575</v>
      </c>
      <c r="F7939">
        <v>31</v>
      </c>
      <c r="G7939">
        <v>31001</v>
      </c>
    </row>
    <row r="7940" spans="1:7" x14ac:dyDescent="0.4">
      <c r="A7940" s="1">
        <v>44006</v>
      </c>
      <c r="B7940" t="s">
        <v>15</v>
      </c>
      <c r="C7940" t="s">
        <v>71</v>
      </c>
      <c r="D7940" t="str">
        <f>TRIM(COVID_STATE[[#This Row],[ REGION_HOLD]])</f>
        <v>South</v>
      </c>
      <c r="E7940">
        <v>1437</v>
      </c>
      <c r="F7940">
        <v>19</v>
      </c>
      <c r="G7940">
        <v>1295</v>
      </c>
    </row>
    <row r="7941" spans="1:7" x14ac:dyDescent="0.4">
      <c r="A7941" s="1">
        <v>44006</v>
      </c>
      <c r="B7941" t="s">
        <v>43</v>
      </c>
      <c r="C7941" t="s">
        <v>75</v>
      </c>
      <c r="D7941" t="str">
        <f>TRIM(COVID_STATE[[#This Row],[ REGION_HOLD]])</f>
        <v>Midwest</v>
      </c>
      <c r="E7941">
        <v>44</v>
      </c>
      <c r="F7941">
        <v>2</v>
      </c>
      <c r="G7941">
        <v>86</v>
      </c>
    </row>
    <row r="7942" spans="1:7" x14ac:dyDescent="0.4">
      <c r="A7942" s="1">
        <v>44006</v>
      </c>
      <c r="B7942" t="s">
        <v>36</v>
      </c>
      <c r="C7942" t="s">
        <v>75</v>
      </c>
      <c r="D7942" t="str">
        <f>TRIM(COVID_STATE[[#This Row],[ REGION_HOLD]])</f>
        <v>Midwest</v>
      </c>
      <c r="E7942">
        <v>632</v>
      </c>
      <c r="F7942">
        <v>20</v>
      </c>
      <c r="G7942">
        <v>2755</v>
      </c>
    </row>
    <row r="7943" spans="1:7" x14ac:dyDescent="0.4">
      <c r="A7943" s="1">
        <v>44006</v>
      </c>
      <c r="B7943" t="s">
        <v>25</v>
      </c>
      <c r="C7943" t="s">
        <v>71</v>
      </c>
      <c r="D7943" t="str">
        <f>TRIM(COVID_STATE[[#This Row],[ REGION_HOLD]])</f>
        <v>South</v>
      </c>
      <c r="E7943">
        <v>481</v>
      </c>
      <c r="F7943">
        <v>1</v>
      </c>
      <c r="G7943">
        <v>372</v>
      </c>
    </row>
    <row r="7944" spans="1:7" x14ac:dyDescent="0.4">
      <c r="A7944" s="1">
        <v>44006</v>
      </c>
      <c r="B7944" t="s">
        <v>9</v>
      </c>
      <c r="C7944" t="s">
        <v>73</v>
      </c>
      <c r="D7944" t="str">
        <f>TRIM(COVID_STATE[[#This Row],[ REGION_HOLD]])</f>
        <v>West</v>
      </c>
      <c r="E7944">
        <v>145</v>
      </c>
      <c r="F7944">
        <v>3</v>
      </c>
      <c r="G7944">
        <v>195</v>
      </c>
    </row>
    <row r="7945" spans="1:7" x14ac:dyDescent="0.4">
      <c r="A7945" s="1">
        <v>44006</v>
      </c>
      <c r="B7945" t="s">
        <v>26</v>
      </c>
      <c r="C7945" t="s">
        <v>74</v>
      </c>
      <c r="D7945" t="str">
        <f>TRIM(COVID_STATE[[#This Row],[ REGION_HOLD]])</f>
        <v>Northeast</v>
      </c>
      <c r="E7945">
        <v>492</v>
      </c>
      <c r="F7945">
        <v>57</v>
      </c>
      <c r="G7945">
        <v>6568</v>
      </c>
    </row>
    <row r="7946" spans="1:7" x14ac:dyDescent="0.4">
      <c r="A7946" s="1">
        <v>44006</v>
      </c>
      <c r="B7946" t="s">
        <v>12</v>
      </c>
      <c r="C7946" t="s">
        <v>74</v>
      </c>
      <c r="D7946" t="str">
        <f>TRIM(COVID_STATE[[#This Row],[ REGION_HOLD]])</f>
        <v>Northeast</v>
      </c>
      <c r="E7946">
        <v>73</v>
      </c>
      <c r="F7946">
        <v>6</v>
      </c>
      <c r="G7946">
        <v>912</v>
      </c>
    </row>
    <row r="7947" spans="1:7" x14ac:dyDescent="0.4">
      <c r="A7947" s="1">
        <v>44006</v>
      </c>
      <c r="B7947" t="s">
        <v>27</v>
      </c>
      <c r="C7947" t="s">
        <v>71</v>
      </c>
      <c r="D7947" t="str">
        <f>TRIM(COVID_STATE[[#This Row],[ REGION_HOLD]])</f>
        <v>South</v>
      </c>
      <c r="E7947">
        <v>1284</v>
      </c>
      <c r="F7947">
        <v>10</v>
      </c>
      <c r="G7947">
        <v>683</v>
      </c>
    </row>
    <row r="7948" spans="1:7" x14ac:dyDescent="0.4">
      <c r="A7948" s="1">
        <v>44006</v>
      </c>
      <c r="B7948" t="s">
        <v>38</v>
      </c>
      <c r="C7948" t="s">
        <v>75</v>
      </c>
      <c r="D7948" t="str">
        <f>TRIM(COVID_STATE[[#This Row],[ REGION_HOLD]])</f>
        <v>Midwest</v>
      </c>
      <c r="E7948">
        <v>66</v>
      </c>
      <c r="F7948">
        <v>1</v>
      </c>
      <c r="G7948">
        <v>84</v>
      </c>
    </row>
    <row r="7949" spans="1:7" x14ac:dyDescent="0.4">
      <c r="A7949" s="1">
        <v>44006</v>
      </c>
      <c r="B7949" t="s">
        <v>20</v>
      </c>
      <c r="C7949" t="s">
        <v>71</v>
      </c>
      <c r="D7949" t="str">
        <f>TRIM(COVID_STATE[[#This Row],[ REGION_HOLD]])</f>
        <v>South</v>
      </c>
      <c r="E7949">
        <v>804</v>
      </c>
      <c r="F7949">
        <v>13</v>
      </c>
      <c r="G7949">
        <v>548</v>
      </c>
    </row>
    <row r="7950" spans="1:7" x14ac:dyDescent="0.4">
      <c r="A7950" s="1">
        <v>44006</v>
      </c>
      <c r="B7950" t="s">
        <v>6</v>
      </c>
      <c r="C7950" t="s">
        <v>71</v>
      </c>
      <c r="D7950" t="str">
        <f>TRIM(COVID_STATE[[#This Row],[ REGION_HOLD]])</f>
        <v>South</v>
      </c>
      <c r="E7950">
        <v>6584</v>
      </c>
      <c r="F7950">
        <v>46</v>
      </c>
      <c r="G7950">
        <v>2292</v>
      </c>
    </row>
    <row r="7951" spans="1:7" x14ac:dyDescent="0.4">
      <c r="A7951" s="1">
        <v>44006</v>
      </c>
      <c r="B7951" t="s">
        <v>8</v>
      </c>
      <c r="C7951" t="s">
        <v>73</v>
      </c>
      <c r="D7951" t="str">
        <f>TRIM(COVID_STATE[[#This Row],[ REGION_HOLD]])</f>
        <v>West</v>
      </c>
      <c r="E7951">
        <v>461</v>
      </c>
      <c r="F7951">
        <v>0</v>
      </c>
      <c r="G7951">
        <v>163</v>
      </c>
    </row>
    <row r="7952" spans="1:7" x14ac:dyDescent="0.4">
      <c r="A7952" s="1">
        <v>44006</v>
      </c>
      <c r="B7952" t="s">
        <v>31</v>
      </c>
      <c r="C7952" t="s">
        <v>74</v>
      </c>
      <c r="D7952" t="str">
        <f>TRIM(COVID_STATE[[#This Row],[ REGION_HOLD]])</f>
        <v>Northeast</v>
      </c>
      <c r="E7952">
        <v>20</v>
      </c>
      <c r="F7952">
        <v>0</v>
      </c>
      <c r="G7952">
        <v>56</v>
      </c>
    </row>
    <row r="7953" spans="1:7" x14ac:dyDescent="0.4">
      <c r="A7953" s="1">
        <v>44006</v>
      </c>
      <c r="B7953" t="s">
        <v>32</v>
      </c>
      <c r="C7953" t="s">
        <v>71</v>
      </c>
      <c r="D7953" t="str">
        <f>TRIM(COVID_STATE[[#This Row],[ REGION_HOLD]])</f>
        <v>South</v>
      </c>
      <c r="E7953">
        <v>520</v>
      </c>
      <c r="F7953">
        <v>16</v>
      </c>
      <c r="G7953">
        <v>1661</v>
      </c>
    </row>
    <row r="7954" spans="1:7" x14ac:dyDescent="0.4">
      <c r="A7954" s="1">
        <v>44006</v>
      </c>
      <c r="B7954" t="s">
        <v>0</v>
      </c>
      <c r="C7954" t="s">
        <v>73</v>
      </c>
      <c r="D7954" t="str">
        <f>TRIM(COVID_STATE[[#This Row],[ REGION_HOLD]])</f>
        <v>West</v>
      </c>
      <c r="E7954">
        <v>622</v>
      </c>
      <c r="F7954">
        <v>9</v>
      </c>
      <c r="G7954">
        <v>1294</v>
      </c>
    </row>
    <row r="7955" spans="1:7" x14ac:dyDescent="0.4">
      <c r="A7955" s="1">
        <v>44006</v>
      </c>
      <c r="B7955" t="s">
        <v>50</v>
      </c>
      <c r="C7955" t="s">
        <v>71</v>
      </c>
      <c r="D7955" t="str">
        <f>TRIM(COVID_STATE[[#This Row],[ REGION_HOLD]])</f>
        <v>South</v>
      </c>
      <c r="E7955">
        <v>36</v>
      </c>
      <c r="F7955">
        <v>0</v>
      </c>
      <c r="G7955">
        <v>92</v>
      </c>
    </row>
    <row r="7956" spans="1:7" x14ac:dyDescent="0.4">
      <c r="A7956" s="1">
        <v>44006</v>
      </c>
      <c r="B7956" t="s">
        <v>5</v>
      </c>
      <c r="C7956" t="s">
        <v>75</v>
      </c>
      <c r="D7956" t="str">
        <f>TRIM(COVID_STATE[[#This Row],[ REGION_HOLD]])</f>
        <v>Midwest</v>
      </c>
      <c r="E7956">
        <v>465</v>
      </c>
      <c r="F7956">
        <v>11</v>
      </c>
      <c r="G7956">
        <v>769</v>
      </c>
    </row>
    <row r="7957" spans="1:7" x14ac:dyDescent="0.4">
      <c r="A7957" s="1">
        <v>44006</v>
      </c>
      <c r="B7957" t="s">
        <v>44</v>
      </c>
      <c r="C7957" t="s">
        <v>73</v>
      </c>
      <c r="D7957" t="str">
        <f>TRIM(COVID_STATE[[#This Row],[ REGION_HOLD]])</f>
        <v>West</v>
      </c>
      <c r="E7957">
        <v>28</v>
      </c>
      <c r="F7957">
        <v>0</v>
      </c>
      <c r="G7957">
        <v>20</v>
      </c>
    </row>
    <row r="7958" spans="1:7" x14ac:dyDescent="0.4">
      <c r="A7958" s="1">
        <v>44007</v>
      </c>
      <c r="B7958" t="s">
        <v>47</v>
      </c>
      <c r="C7958" t="s">
        <v>71</v>
      </c>
      <c r="D7958" t="str">
        <f>TRIM(COVID_STATE[[#This Row],[ REGION_HOLD]])</f>
        <v>South</v>
      </c>
      <c r="E7958">
        <v>1142</v>
      </c>
      <c r="F7958">
        <v>5</v>
      </c>
      <c r="G7958">
        <v>896</v>
      </c>
    </row>
    <row r="7959" spans="1:7" x14ac:dyDescent="0.4">
      <c r="A7959" s="1">
        <v>44007</v>
      </c>
      <c r="B7959" t="s">
        <v>45</v>
      </c>
      <c r="C7959" t="s">
        <v>73</v>
      </c>
      <c r="D7959" t="str">
        <f>TRIM(COVID_STATE[[#This Row],[ REGION_HOLD]])</f>
        <v>West</v>
      </c>
      <c r="E7959">
        <v>45</v>
      </c>
      <c r="F7959">
        <v>0</v>
      </c>
      <c r="G7959">
        <v>10</v>
      </c>
    </row>
    <row r="7960" spans="1:7" x14ac:dyDescent="0.4">
      <c r="A7960" s="1">
        <v>44007</v>
      </c>
      <c r="B7960" t="s">
        <v>3</v>
      </c>
      <c r="C7960" t="s">
        <v>73</v>
      </c>
      <c r="D7960" t="str">
        <f>TRIM(COVID_STATE[[#This Row],[ REGION_HOLD]])</f>
        <v>West</v>
      </c>
      <c r="E7960">
        <v>3090</v>
      </c>
      <c r="F7960">
        <v>28</v>
      </c>
      <c r="G7960">
        <v>1495</v>
      </c>
    </row>
    <row r="7961" spans="1:7" x14ac:dyDescent="0.4">
      <c r="A7961" s="1">
        <v>44007</v>
      </c>
      <c r="B7961" t="s">
        <v>39</v>
      </c>
      <c r="C7961" t="s">
        <v>71</v>
      </c>
      <c r="D7961" t="str">
        <f>TRIM(COVID_STATE[[#This Row],[ REGION_HOLD]])</f>
        <v>South</v>
      </c>
      <c r="E7961">
        <v>687</v>
      </c>
      <c r="F7961">
        <v>0</v>
      </c>
      <c r="G7961">
        <v>240</v>
      </c>
    </row>
    <row r="7962" spans="1:7" x14ac:dyDescent="0.4">
      <c r="A7962" s="1">
        <v>44007</v>
      </c>
      <c r="B7962" t="s">
        <v>2</v>
      </c>
      <c r="C7962" t="s">
        <v>73</v>
      </c>
      <c r="D7962" t="str">
        <f>TRIM(COVID_STATE[[#This Row],[ REGION_HOLD]])</f>
        <v>West</v>
      </c>
      <c r="E7962">
        <v>5524</v>
      </c>
      <c r="F7962">
        <v>82</v>
      </c>
      <c r="G7962">
        <v>5810</v>
      </c>
    </row>
    <row r="7963" spans="1:7" x14ac:dyDescent="0.4">
      <c r="A7963" s="1">
        <v>44007</v>
      </c>
      <c r="B7963" t="s">
        <v>17</v>
      </c>
      <c r="C7963" t="s">
        <v>73</v>
      </c>
      <c r="D7963" t="str">
        <f>TRIM(COVID_STATE[[#This Row],[ REGION_HOLD]])</f>
        <v>West</v>
      </c>
      <c r="E7963">
        <v>324</v>
      </c>
      <c r="F7963">
        <v>2</v>
      </c>
      <c r="G7963">
        <v>1669</v>
      </c>
    </row>
    <row r="7964" spans="1:7" x14ac:dyDescent="0.4">
      <c r="A7964" s="1">
        <v>44007</v>
      </c>
      <c r="B7964" t="s">
        <v>33</v>
      </c>
      <c r="C7964" t="s">
        <v>74</v>
      </c>
      <c r="D7964" t="str">
        <f>TRIM(COVID_STATE[[#This Row],[ REGION_HOLD]])</f>
        <v>Northeast</v>
      </c>
      <c r="E7964">
        <v>81</v>
      </c>
      <c r="F7964">
        <v>11</v>
      </c>
      <c r="G7964">
        <v>4298</v>
      </c>
    </row>
    <row r="7965" spans="1:7" x14ac:dyDescent="0.4">
      <c r="A7965" s="1">
        <v>44007</v>
      </c>
      <c r="B7965" t="s">
        <v>40</v>
      </c>
      <c r="C7965" t="s">
        <v>71</v>
      </c>
      <c r="D7965" t="str">
        <f>TRIM(COVID_STATE[[#This Row],[ REGION_HOLD]])</f>
        <v>South</v>
      </c>
      <c r="E7965">
        <v>91</v>
      </c>
      <c r="F7965">
        <v>2</v>
      </c>
      <c r="G7965">
        <v>507</v>
      </c>
    </row>
    <row r="7966" spans="1:7" x14ac:dyDescent="0.4">
      <c r="A7966" s="1">
        <v>44007</v>
      </c>
      <c r="B7966" t="s">
        <v>28</v>
      </c>
      <c r="C7966" t="s">
        <v>71</v>
      </c>
      <c r="D7966" t="str">
        <f>TRIM(COVID_STATE[[#This Row],[ REGION_HOLD]])</f>
        <v>South</v>
      </c>
      <c r="E7966">
        <v>31</v>
      </c>
      <c r="F7966">
        <v>2</v>
      </c>
      <c r="G7966">
        <v>543</v>
      </c>
    </row>
    <row r="7967" spans="1:7" x14ac:dyDescent="0.4">
      <c r="A7967" s="1">
        <v>44007</v>
      </c>
      <c r="B7967" t="s">
        <v>10</v>
      </c>
      <c r="C7967" t="s">
        <v>71</v>
      </c>
      <c r="D7967" t="str">
        <f>TRIM(COVID_STATE[[#This Row],[ REGION_HOLD]])</f>
        <v>South</v>
      </c>
      <c r="E7967">
        <v>5004</v>
      </c>
      <c r="F7967">
        <v>46</v>
      </c>
      <c r="G7967">
        <v>3326</v>
      </c>
    </row>
    <row r="7968" spans="1:7" x14ac:dyDescent="0.4">
      <c r="A7968" s="1">
        <v>44007</v>
      </c>
      <c r="B7968" t="s">
        <v>13</v>
      </c>
      <c r="C7968" t="s">
        <v>71</v>
      </c>
      <c r="D7968" t="str">
        <f>TRIM(COVID_STATE[[#This Row],[ REGION_HOLD]])</f>
        <v>South</v>
      </c>
      <c r="E7968">
        <v>1506</v>
      </c>
      <c r="F7968">
        <v>46</v>
      </c>
      <c r="G7968">
        <v>2704</v>
      </c>
    </row>
    <row r="7969" spans="1:7" x14ac:dyDescent="0.4">
      <c r="A7969" s="1">
        <v>44007</v>
      </c>
      <c r="B7969" t="s">
        <v>21</v>
      </c>
      <c r="C7969" t="s">
        <v>73</v>
      </c>
      <c r="D7969" t="str">
        <f>TRIM(COVID_STATE[[#This Row],[ REGION_HOLD]])</f>
        <v>West</v>
      </c>
      <c r="E7969">
        <v>15</v>
      </c>
      <c r="F7969">
        <v>0</v>
      </c>
      <c r="G7969">
        <v>17</v>
      </c>
    </row>
    <row r="7970" spans="1:7" x14ac:dyDescent="0.4">
      <c r="A7970" s="1">
        <v>44007</v>
      </c>
      <c r="B7970" t="s">
        <v>48</v>
      </c>
      <c r="C7970" t="s">
        <v>73</v>
      </c>
      <c r="D7970" t="str">
        <f>TRIM(COVID_STATE[[#This Row],[ REGION_HOLD]])</f>
        <v>West</v>
      </c>
      <c r="E7970">
        <v>219</v>
      </c>
      <c r="F7970">
        <v>0</v>
      </c>
      <c r="G7970">
        <v>91</v>
      </c>
    </row>
    <row r="7971" spans="1:7" x14ac:dyDescent="0.4">
      <c r="A7971" s="1">
        <v>44007</v>
      </c>
      <c r="B7971" t="s">
        <v>1</v>
      </c>
      <c r="C7971" t="s">
        <v>75</v>
      </c>
      <c r="D7971" t="str">
        <f>TRIM(COVID_STATE[[#This Row],[ REGION_HOLD]])</f>
        <v>Midwest</v>
      </c>
      <c r="E7971">
        <v>910</v>
      </c>
      <c r="F7971">
        <v>38</v>
      </c>
      <c r="G7971">
        <v>7024</v>
      </c>
    </row>
    <row r="7972" spans="1:7" x14ac:dyDescent="0.4">
      <c r="A7972" s="1">
        <v>44007</v>
      </c>
      <c r="B7972" t="s">
        <v>22</v>
      </c>
      <c r="C7972" t="s">
        <v>75</v>
      </c>
      <c r="D7972" t="str">
        <f>TRIM(COVID_STATE[[#This Row],[ REGION_HOLD]])</f>
        <v>Midwest</v>
      </c>
      <c r="E7972">
        <v>519</v>
      </c>
      <c r="F7972">
        <v>8</v>
      </c>
      <c r="G7972">
        <v>2586</v>
      </c>
    </row>
    <row r="7973" spans="1:7" x14ac:dyDescent="0.4">
      <c r="A7973" s="1">
        <v>44007</v>
      </c>
      <c r="B7973" t="s">
        <v>34</v>
      </c>
      <c r="C7973" t="s">
        <v>75</v>
      </c>
      <c r="D7973" t="str">
        <f>TRIM(COVID_STATE[[#This Row],[ REGION_HOLD]])</f>
        <v>Midwest</v>
      </c>
      <c r="E7973">
        <v>487</v>
      </c>
      <c r="F7973">
        <v>8</v>
      </c>
      <c r="G7973">
        <v>702</v>
      </c>
    </row>
    <row r="7974" spans="1:7" x14ac:dyDescent="0.4">
      <c r="A7974" s="1">
        <v>44007</v>
      </c>
      <c r="B7974" t="s">
        <v>29</v>
      </c>
      <c r="C7974" t="s">
        <v>75</v>
      </c>
      <c r="D7974" t="str">
        <f>TRIM(COVID_STATE[[#This Row],[ REGION_HOLD]])</f>
        <v>Midwest</v>
      </c>
      <c r="E7974">
        <v>97</v>
      </c>
      <c r="F7974">
        <v>1</v>
      </c>
      <c r="G7974">
        <v>263</v>
      </c>
    </row>
    <row r="7975" spans="1:7" x14ac:dyDescent="0.4">
      <c r="A7975" s="1">
        <v>44007</v>
      </c>
      <c r="B7975" t="s">
        <v>23</v>
      </c>
      <c r="C7975" t="s">
        <v>71</v>
      </c>
      <c r="D7975" t="str">
        <f>TRIM(COVID_STATE[[#This Row],[ REGION_HOLD]])</f>
        <v>South</v>
      </c>
      <c r="E7975">
        <v>271</v>
      </c>
      <c r="F7975">
        <v>8</v>
      </c>
      <c r="G7975">
        <v>569</v>
      </c>
    </row>
    <row r="7976" spans="1:7" x14ac:dyDescent="0.4">
      <c r="A7976" s="1">
        <v>44007</v>
      </c>
      <c r="B7976" t="s">
        <v>35</v>
      </c>
      <c r="C7976" t="s">
        <v>71</v>
      </c>
      <c r="D7976" t="str">
        <f>TRIM(COVID_STATE[[#This Row],[ REGION_HOLD]])</f>
        <v>South</v>
      </c>
      <c r="E7976">
        <v>938</v>
      </c>
      <c r="F7976">
        <v>12</v>
      </c>
      <c r="G7976">
        <v>3164</v>
      </c>
    </row>
    <row r="7977" spans="1:7" x14ac:dyDescent="0.4">
      <c r="A7977" s="1">
        <v>44007</v>
      </c>
      <c r="B7977" t="s">
        <v>46</v>
      </c>
      <c r="C7977" t="s">
        <v>74</v>
      </c>
      <c r="D7977" t="str">
        <f>TRIM(COVID_STATE[[#This Row],[ REGION_HOLD]])</f>
        <v>Northeast</v>
      </c>
      <c r="E7977">
        <v>53</v>
      </c>
      <c r="F7977">
        <v>0</v>
      </c>
      <c r="G7977">
        <v>103</v>
      </c>
    </row>
    <row r="7978" spans="1:7" x14ac:dyDescent="0.4">
      <c r="A7978" s="1">
        <v>44007</v>
      </c>
      <c r="B7978" t="s">
        <v>18</v>
      </c>
      <c r="C7978" t="s">
        <v>71</v>
      </c>
      <c r="D7978" t="str">
        <f>TRIM(COVID_STATE[[#This Row],[ REGION_HOLD]])</f>
        <v>South</v>
      </c>
      <c r="E7978">
        <v>463</v>
      </c>
      <c r="F7978">
        <v>21</v>
      </c>
      <c r="G7978">
        <v>3129</v>
      </c>
    </row>
    <row r="7979" spans="1:7" x14ac:dyDescent="0.4">
      <c r="A7979" s="1">
        <v>44007</v>
      </c>
      <c r="B7979" t="s">
        <v>4</v>
      </c>
      <c r="C7979" t="s">
        <v>74</v>
      </c>
      <c r="D7979" t="str">
        <f>TRIM(COVID_STATE[[#This Row],[ REGION_HOLD]])</f>
        <v>Northeast</v>
      </c>
      <c r="E7979">
        <v>226</v>
      </c>
      <c r="F7979">
        <v>25</v>
      </c>
      <c r="G7979">
        <v>7962</v>
      </c>
    </row>
    <row r="7980" spans="1:7" x14ac:dyDescent="0.4">
      <c r="A7980" s="1">
        <v>44007</v>
      </c>
      <c r="B7980" t="s">
        <v>37</v>
      </c>
      <c r="C7980" t="s">
        <v>75</v>
      </c>
      <c r="D7980" t="str">
        <f>TRIM(COVID_STATE[[#This Row],[ REGION_HOLD]])</f>
        <v>Midwest</v>
      </c>
      <c r="E7980">
        <v>448</v>
      </c>
      <c r="F7980">
        <v>19</v>
      </c>
      <c r="G7980">
        <v>6137</v>
      </c>
    </row>
    <row r="7981" spans="1:7" x14ac:dyDescent="0.4">
      <c r="A7981" s="1">
        <v>44007</v>
      </c>
      <c r="B7981" t="s">
        <v>24</v>
      </c>
      <c r="C7981" t="s">
        <v>75</v>
      </c>
      <c r="D7981" t="str">
        <f>TRIM(COVID_STATE[[#This Row],[ REGION_HOLD]])</f>
        <v>Midwest</v>
      </c>
      <c r="E7981">
        <v>360</v>
      </c>
      <c r="F7981">
        <v>9</v>
      </c>
      <c r="G7981">
        <v>1441</v>
      </c>
    </row>
    <row r="7982" spans="1:7" x14ac:dyDescent="0.4">
      <c r="A7982" s="1">
        <v>44007</v>
      </c>
      <c r="B7982" t="s">
        <v>41</v>
      </c>
      <c r="C7982" t="s">
        <v>71</v>
      </c>
      <c r="D7982" t="str">
        <f>TRIM(COVID_STATE[[#This Row],[ REGION_HOLD]])</f>
        <v>South</v>
      </c>
      <c r="E7982">
        <v>1092</v>
      </c>
      <c r="F7982">
        <v>5</v>
      </c>
      <c r="G7982">
        <v>1016</v>
      </c>
    </row>
    <row r="7983" spans="1:7" x14ac:dyDescent="0.4">
      <c r="A7983" s="1">
        <v>44007</v>
      </c>
      <c r="B7983" t="s">
        <v>30</v>
      </c>
      <c r="C7983" t="s">
        <v>75</v>
      </c>
      <c r="D7983" t="str">
        <f>TRIM(COVID_STATE[[#This Row],[ REGION_HOLD]])</f>
        <v>Midwest</v>
      </c>
      <c r="E7983">
        <v>598</v>
      </c>
      <c r="F7983">
        <v>5</v>
      </c>
      <c r="G7983">
        <v>1006</v>
      </c>
    </row>
    <row r="7984" spans="1:7" x14ac:dyDescent="0.4">
      <c r="A7984" s="1">
        <v>44007</v>
      </c>
      <c r="B7984" t="s">
        <v>49</v>
      </c>
      <c r="C7984" t="s">
        <v>73</v>
      </c>
      <c r="D7984" t="str">
        <f>TRIM(COVID_STATE[[#This Row],[ REGION_HOLD]])</f>
        <v>West</v>
      </c>
      <c r="E7984">
        <v>37</v>
      </c>
      <c r="F7984">
        <v>0</v>
      </c>
      <c r="G7984">
        <v>21</v>
      </c>
    </row>
    <row r="7985" spans="1:7" x14ac:dyDescent="0.4">
      <c r="A7985" s="1">
        <v>44007</v>
      </c>
      <c r="B7985" t="s">
        <v>7</v>
      </c>
      <c r="C7985" t="s">
        <v>75</v>
      </c>
      <c r="D7985" t="str">
        <f>TRIM(COVID_STATE[[#This Row],[ REGION_HOLD]])</f>
        <v>Midwest</v>
      </c>
      <c r="E7985">
        <v>125</v>
      </c>
      <c r="F7985">
        <v>3</v>
      </c>
      <c r="G7985">
        <v>266</v>
      </c>
    </row>
    <row r="7986" spans="1:7" x14ac:dyDescent="0.4">
      <c r="A7986" s="1">
        <v>44007</v>
      </c>
      <c r="B7986" t="s">
        <v>19</v>
      </c>
      <c r="C7986" t="s">
        <v>73</v>
      </c>
      <c r="D7986" t="str">
        <f>TRIM(COVID_STATE[[#This Row],[ REGION_HOLD]])</f>
        <v>West</v>
      </c>
      <c r="E7986">
        <v>451</v>
      </c>
      <c r="F7986">
        <v>1</v>
      </c>
      <c r="G7986">
        <v>495</v>
      </c>
    </row>
    <row r="7987" spans="1:7" x14ac:dyDescent="0.4">
      <c r="A7987" s="1">
        <v>44007</v>
      </c>
      <c r="B7987" t="s">
        <v>14</v>
      </c>
      <c r="C7987" t="s">
        <v>74</v>
      </c>
      <c r="D7987" t="str">
        <f>TRIM(COVID_STATE[[#This Row],[ REGION_HOLD]])</f>
        <v>Northeast</v>
      </c>
      <c r="E7987">
        <v>40</v>
      </c>
      <c r="F7987">
        <v>10</v>
      </c>
      <c r="G7987">
        <v>357</v>
      </c>
    </row>
    <row r="7988" spans="1:7" x14ac:dyDescent="0.4">
      <c r="A7988" s="1">
        <v>44007</v>
      </c>
      <c r="B7988" t="s">
        <v>16</v>
      </c>
      <c r="C7988" t="s">
        <v>74</v>
      </c>
      <c r="D7988" t="str">
        <f>TRIM(COVID_STATE[[#This Row],[ REGION_HOLD]])</f>
        <v>Northeast</v>
      </c>
      <c r="E7988">
        <v>2158</v>
      </c>
      <c r="F7988">
        <v>1877</v>
      </c>
      <c r="G7988">
        <v>14872</v>
      </c>
    </row>
    <row r="7989" spans="1:7" x14ac:dyDescent="0.4">
      <c r="A7989" s="1">
        <v>44007</v>
      </c>
      <c r="B7989" t="s">
        <v>42</v>
      </c>
      <c r="C7989" t="s">
        <v>73</v>
      </c>
      <c r="D7989" t="str">
        <f>TRIM(COVID_STATE[[#This Row],[ REGION_HOLD]])</f>
        <v>West</v>
      </c>
      <c r="E7989">
        <v>202</v>
      </c>
      <c r="F7989">
        <v>5</v>
      </c>
      <c r="G7989">
        <v>485</v>
      </c>
    </row>
    <row r="7990" spans="1:7" x14ac:dyDescent="0.4">
      <c r="A7990" s="1">
        <v>44007</v>
      </c>
      <c r="B7990" t="s">
        <v>11</v>
      </c>
      <c r="C7990" t="s">
        <v>74</v>
      </c>
      <c r="D7990" t="str">
        <f>TRIM(COVID_STATE[[#This Row],[ REGION_HOLD]])</f>
        <v>Northeast</v>
      </c>
      <c r="E7990">
        <v>738</v>
      </c>
      <c r="F7990">
        <v>28</v>
      </c>
      <c r="G7990">
        <v>31029</v>
      </c>
    </row>
    <row r="7991" spans="1:7" x14ac:dyDescent="0.4">
      <c r="A7991" s="1">
        <v>44007</v>
      </c>
      <c r="B7991" t="s">
        <v>15</v>
      </c>
      <c r="C7991" t="s">
        <v>71</v>
      </c>
      <c r="D7991" t="str">
        <f>TRIM(COVID_STATE[[#This Row],[ REGION_HOLD]])</f>
        <v>South</v>
      </c>
      <c r="E7991">
        <v>1277</v>
      </c>
      <c r="F7991">
        <v>10</v>
      </c>
      <c r="G7991">
        <v>1305</v>
      </c>
    </row>
    <row r="7992" spans="1:7" x14ac:dyDescent="0.4">
      <c r="A7992" s="1">
        <v>44007</v>
      </c>
      <c r="B7992" t="s">
        <v>43</v>
      </c>
      <c r="C7992" t="s">
        <v>75</v>
      </c>
      <c r="D7992" t="str">
        <f>TRIM(COVID_STATE[[#This Row],[ REGION_HOLD]])</f>
        <v>Midwest</v>
      </c>
      <c r="E7992">
        <v>32</v>
      </c>
      <c r="F7992">
        <v>1</v>
      </c>
      <c r="G7992">
        <v>87</v>
      </c>
    </row>
    <row r="7993" spans="1:7" x14ac:dyDescent="0.4">
      <c r="A7993" s="1">
        <v>44007</v>
      </c>
      <c r="B7993" t="s">
        <v>36</v>
      </c>
      <c r="C7993" t="s">
        <v>75</v>
      </c>
      <c r="D7993" t="str">
        <f>TRIM(COVID_STATE[[#This Row],[ REGION_HOLD]])</f>
        <v>Midwest</v>
      </c>
      <c r="E7993">
        <v>892</v>
      </c>
      <c r="F7993">
        <v>17</v>
      </c>
      <c r="G7993">
        <v>2772</v>
      </c>
    </row>
    <row r="7994" spans="1:7" x14ac:dyDescent="0.4">
      <c r="A7994" s="1">
        <v>44007</v>
      </c>
      <c r="B7994" t="s">
        <v>25</v>
      </c>
      <c r="C7994" t="s">
        <v>71</v>
      </c>
      <c r="D7994" t="str">
        <f>TRIM(COVID_STATE[[#This Row],[ REGION_HOLD]])</f>
        <v>South</v>
      </c>
      <c r="E7994">
        <v>438</v>
      </c>
      <c r="F7994">
        <v>3</v>
      </c>
      <c r="G7994">
        <v>375</v>
      </c>
    </row>
    <row r="7995" spans="1:7" x14ac:dyDescent="0.4">
      <c r="A7995" s="1">
        <v>44007</v>
      </c>
      <c r="B7995" t="s">
        <v>9</v>
      </c>
      <c r="C7995" t="s">
        <v>73</v>
      </c>
      <c r="D7995" t="str">
        <f>TRIM(COVID_STATE[[#This Row],[ REGION_HOLD]])</f>
        <v>West</v>
      </c>
      <c r="E7995">
        <v>143</v>
      </c>
      <c r="F7995">
        <v>4</v>
      </c>
      <c r="G7995">
        <v>199</v>
      </c>
    </row>
    <row r="7996" spans="1:7" x14ac:dyDescent="0.4">
      <c r="A7996" s="1">
        <v>44007</v>
      </c>
      <c r="B7996" t="s">
        <v>26</v>
      </c>
      <c r="C7996" t="s">
        <v>74</v>
      </c>
      <c r="D7996" t="str">
        <f>TRIM(COVID_STATE[[#This Row],[ REGION_HOLD]])</f>
        <v>Northeast</v>
      </c>
      <c r="E7996">
        <v>455</v>
      </c>
      <c r="F7996">
        <v>34</v>
      </c>
      <c r="G7996">
        <v>6602</v>
      </c>
    </row>
    <row r="7997" spans="1:7" x14ac:dyDescent="0.4">
      <c r="A7997" s="1">
        <v>44007</v>
      </c>
      <c r="B7997" t="s">
        <v>12</v>
      </c>
      <c r="C7997" t="s">
        <v>74</v>
      </c>
      <c r="D7997" t="str">
        <f>TRIM(COVID_STATE[[#This Row],[ REGION_HOLD]])</f>
        <v>Northeast</v>
      </c>
      <c r="E7997">
        <v>34</v>
      </c>
      <c r="F7997">
        <v>8</v>
      </c>
      <c r="G7997">
        <v>920</v>
      </c>
    </row>
    <row r="7998" spans="1:7" x14ac:dyDescent="0.4">
      <c r="A7998" s="1">
        <v>44007</v>
      </c>
      <c r="B7998" t="s">
        <v>27</v>
      </c>
      <c r="C7998" t="s">
        <v>71</v>
      </c>
      <c r="D7998" t="str">
        <f>TRIM(COVID_STATE[[#This Row],[ REGION_HOLD]])</f>
        <v>South</v>
      </c>
      <c r="E7998">
        <v>1125</v>
      </c>
      <c r="F7998">
        <v>10</v>
      </c>
      <c r="G7998">
        <v>693</v>
      </c>
    </row>
    <row r="7999" spans="1:7" x14ac:dyDescent="0.4">
      <c r="A7999" s="1">
        <v>44007</v>
      </c>
      <c r="B7999" t="s">
        <v>38</v>
      </c>
      <c r="C7999" t="s">
        <v>75</v>
      </c>
      <c r="D7999" t="str">
        <f>TRIM(COVID_STATE[[#This Row],[ REGION_HOLD]])</f>
        <v>Midwest</v>
      </c>
      <c r="E7999">
        <v>60</v>
      </c>
      <c r="F7999">
        <v>3</v>
      </c>
      <c r="G7999">
        <v>87</v>
      </c>
    </row>
    <row r="8000" spans="1:7" x14ac:dyDescent="0.4">
      <c r="A8000" s="1">
        <v>44007</v>
      </c>
      <c r="B8000" t="s">
        <v>20</v>
      </c>
      <c r="C8000" t="s">
        <v>71</v>
      </c>
      <c r="D8000" t="str">
        <f>TRIM(COVID_STATE[[#This Row],[ REGION_HOLD]])</f>
        <v>South</v>
      </c>
      <c r="E8000">
        <v>873</v>
      </c>
      <c r="F8000">
        <v>10</v>
      </c>
      <c r="G8000">
        <v>558</v>
      </c>
    </row>
    <row r="8001" spans="1:7" x14ac:dyDescent="0.4">
      <c r="A8001" s="1">
        <v>44007</v>
      </c>
      <c r="B8001" t="s">
        <v>6</v>
      </c>
      <c r="C8001" t="s">
        <v>71</v>
      </c>
      <c r="D8001" t="str">
        <f>TRIM(COVID_STATE[[#This Row],[ REGION_HOLD]])</f>
        <v>South</v>
      </c>
      <c r="E8001">
        <v>5473</v>
      </c>
      <c r="F8001">
        <v>29</v>
      </c>
      <c r="G8001">
        <v>2321</v>
      </c>
    </row>
    <row r="8002" spans="1:7" x14ac:dyDescent="0.4">
      <c r="A8002" s="1">
        <v>44007</v>
      </c>
      <c r="B8002" t="s">
        <v>8</v>
      </c>
      <c r="C8002" t="s">
        <v>73</v>
      </c>
      <c r="D8002" t="str">
        <f>TRIM(COVID_STATE[[#This Row],[ REGION_HOLD]])</f>
        <v>West</v>
      </c>
      <c r="E8002">
        <v>629</v>
      </c>
      <c r="F8002">
        <v>1</v>
      </c>
      <c r="G8002">
        <v>164</v>
      </c>
    </row>
    <row r="8003" spans="1:7" x14ac:dyDescent="0.4">
      <c r="A8003" s="1">
        <v>44007</v>
      </c>
      <c r="B8003" t="s">
        <v>31</v>
      </c>
      <c r="C8003" t="s">
        <v>74</v>
      </c>
      <c r="D8003" t="str">
        <f>TRIM(COVID_STATE[[#This Row],[ REGION_HOLD]])</f>
        <v>Northeast</v>
      </c>
      <c r="E8003">
        <v>7</v>
      </c>
      <c r="F8003">
        <v>0</v>
      </c>
      <c r="G8003">
        <v>56</v>
      </c>
    </row>
    <row r="8004" spans="1:7" x14ac:dyDescent="0.4">
      <c r="A8004" s="1">
        <v>44007</v>
      </c>
      <c r="B8004" t="s">
        <v>32</v>
      </c>
      <c r="C8004" t="s">
        <v>71</v>
      </c>
      <c r="D8004" t="str">
        <f>TRIM(COVID_STATE[[#This Row],[ REGION_HOLD]])</f>
        <v>South</v>
      </c>
      <c r="E8004">
        <v>432</v>
      </c>
      <c r="F8004">
        <v>14</v>
      </c>
      <c r="G8004">
        <v>1675</v>
      </c>
    </row>
    <row r="8005" spans="1:7" x14ac:dyDescent="0.4">
      <c r="A8005" s="1">
        <v>44007</v>
      </c>
      <c r="B8005" t="s">
        <v>0</v>
      </c>
      <c r="C8005" t="s">
        <v>73</v>
      </c>
      <c r="D8005" t="str">
        <f>TRIM(COVID_STATE[[#This Row],[ REGION_HOLD]])</f>
        <v>West</v>
      </c>
      <c r="E8005">
        <v>598</v>
      </c>
      <c r="F8005">
        <v>7</v>
      </c>
      <c r="G8005">
        <v>1301</v>
      </c>
    </row>
    <row r="8006" spans="1:7" x14ac:dyDescent="0.4">
      <c r="A8006" s="1">
        <v>44007</v>
      </c>
      <c r="B8006" t="s">
        <v>50</v>
      </c>
      <c r="C8006" t="s">
        <v>71</v>
      </c>
      <c r="D8006" t="str">
        <f>TRIM(COVID_STATE[[#This Row],[ REGION_HOLD]])</f>
        <v>South</v>
      </c>
      <c r="E8006">
        <v>65</v>
      </c>
      <c r="F8006">
        <v>0</v>
      </c>
      <c r="G8006">
        <v>92</v>
      </c>
    </row>
    <row r="8007" spans="1:7" x14ac:dyDescent="0.4">
      <c r="A8007" s="1">
        <v>44007</v>
      </c>
      <c r="B8007" t="s">
        <v>5</v>
      </c>
      <c r="C8007" t="s">
        <v>75</v>
      </c>
      <c r="D8007" t="str">
        <f>TRIM(COVID_STATE[[#This Row],[ REGION_HOLD]])</f>
        <v>Midwest</v>
      </c>
      <c r="E8007">
        <v>552</v>
      </c>
      <c r="F8007">
        <v>6</v>
      </c>
      <c r="G8007">
        <v>775</v>
      </c>
    </row>
    <row r="8008" spans="1:7" x14ac:dyDescent="0.4">
      <c r="A8008" s="1">
        <v>44007</v>
      </c>
      <c r="B8008" t="s">
        <v>44</v>
      </c>
      <c r="C8008" t="s">
        <v>73</v>
      </c>
      <c r="D8008" t="str">
        <f>TRIM(COVID_STATE[[#This Row],[ REGION_HOLD]])</f>
        <v>West</v>
      </c>
      <c r="E8008">
        <v>44</v>
      </c>
      <c r="F8008">
        <v>0</v>
      </c>
      <c r="G8008">
        <v>20</v>
      </c>
    </row>
    <row r="8009" spans="1:7" x14ac:dyDescent="0.4">
      <c r="A8009" s="1">
        <v>44008</v>
      </c>
      <c r="B8009" t="s">
        <v>47</v>
      </c>
      <c r="C8009" t="s">
        <v>71</v>
      </c>
      <c r="D8009" t="str">
        <f>TRIM(COVID_STATE[[#This Row],[ REGION_HOLD]])</f>
        <v>South</v>
      </c>
      <c r="E8009">
        <v>977</v>
      </c>
      <c r="F8009">
        <v>11</v>
      </c>
      <c r="G8009">
        <v>907</v>
      </c>
    </row>
    <row r="8010" spans="1:7" x14ac:dyDescent="0.4">
      <c r="A8010" s="1">
        <v>44008</v>
      </c>
      <c r="B8010" t="s">
        <v>45</v>
      </c>
      <c r="C8010" t="s">
        <v>73</v>
      </c>
      <c r="D8010" t="str">
        <f>TRIM(COVID_STATE[[#This Row],[ REGION_HOLD]])</f>
        <v>West</v>
      </c>
      <c r="E8010">
        <v>30</v>
      </c>
      <c r="F8010">
        <v>2</v>
      </c>
      <c r="G8010">
        <v>12</v>
      </c>
    </row>
    <row r="8011" spans="1:7" x14ac:dyDescent="0.4">
      <c r="A8011" s="1">
        <v>44008</v>
      </c>
      <c r="B8011" t="s">
        <v>3</v>
      </c>
      <c r="C8011" t="s">
        <v>73</v>
      </c>
      <c r="D8011" t="str">
        <f>TRIM(COVID_STATE[[#This Row],[ REGION_HOLD]])</f>
        <v>West</v>
      </c>
      <c r="E8011">
        <v>3379</v>
      </c>
      <c r="F8011">
        <v>42</v>
      </c>
      <c r="G8011">
        <v>1537</v>
      </c>
    </row>
    <row r="8012" spans="1:7" x14ac:dyDescent="0.4">
      <c r="A8012" s="1">
        <v>44008</v>
      </c>
      <c r="B8012" t="s">
        <v>39</v>
      </c>
      <c r="C8012" t="s">
        <v>71</v>
      </c>
      <c r="D8012" t="str">
        <f>TRIM(COVID_STATE[[#This Row],[ REGION_HOLD]])</f>
        <v>South</v>
      </c>
      <c r="E8012">
        <v>678</v>
      </c>
      <c r="F8012">
        <v>9</v>
      </c>
      <c r="G8012">
        <v>249</v>
      </c>
    </row>
    <row r="8013" spans="1:7" x14ac:dyDescent="0.4">
      <c r="A8013" s="1">
        <v>44008</v>
      </c>
      <c r="B8013" t="s">
        <v>2</v>
      </c>
      <c r="C8013" t="s">
        <v>73</v>
      </c>
      <c r="D8013" t="str">
        <f>TRIM(COVID_STATE[[#This Row],[ REGION_HOLD]])</f>
        <v>West</v>
      </c>
      <c r="E8013">
        <v>5614</v>
      </c>
      <c r="F8013">
        <v>62</v>
      </c>
      <c r="G8013">
        <v>5872</v>
      </c>
    </row>
    <row r="8014" spans="1:7" x14ac:dyDescent="0.4">
      <c r="A8014" s="1">
        <v>44008</v>
      </c>
      <c r="B8014" t="s">
        <v>17</v>
      </c>
      <c r="C8014" t="s">
        <v>73</v>
      </c>
      <c r="D8014" t="str">
        <f>TRIM(COVID_STATE[[#This Row],[ REGION_HOLD]])</f>
        <v>West</v>
      </c>
      <c r="E8014">
        <v>317</v>
      </c>
      <c r="F8014">
        <v>4</v>
      </c>
      <c r="G8014">
        <v>1673</v>
      </c>
    </row>
    <row r="8015" spans="1:7" x14ac:dyDescent="0.4">
      <c r="A8015" s="1">
        <v>44008</v>
      </c>
      <c r="B8015" t="s">
        <v>33</v>
      </c>
      <c r="C8015" t="s">
        <v>74</v>
      </c>
      <c r="D8015" t="str">
        <f>TRIM(COVID_STATE[[#This Row],[ REGION_HOLD]])</f>
        <v>Northeast</v>
      </c>
      <c r="E8015">
        <v>65</v>
      </c>
      <c r="F8015">
        <v>9</v>
      </c>
      <c r="G8015">
        <v>4307</v>
      </c>
    </row>
    <row r="8016" spans="1:7" x14ac:dyDescent="0.4">
      <c r="A8016" s="1">
        <v>44008</v>
      </c>
      <c r="B8016" t="s">
        <v>40</v>
      </c>
      <c r="C8016" t="s">
        <v>71</v>
      </c>
      <c r="D8016" t="str">
        <f>TRIM(COVID_STATE[[#This Row],[ REGION_HOLD]])</f>
        <v>South</v>
      </c>
      <c r="E8016">
        <v>37</v>
      </c>
      <c r="F8016">
        <v>0</v>
      </c>
      <c r="G8016">
        <v>507</v>
      </c>
    </row>
    <row r="8017" spans="1:7" x14ac:dyDescent="0.4">
      <c r="A8017" s="1">
        <v>44008</v>
      </c>
      <c r="B8017" t="s">
        <v>28</v>
      </c>
      <c r="C8017" t="s">
        <v>71</v>
      </c>
      <c r="D8017" t="str">
        <f>TRIM(COVID_STATE[[#This Row],[ REGION_HOLD]])</f>
        <v>South</v>
      </c>
      <c r="E8017">
        <v>26</v>
      </c>
      <c r="F8017">
        <v>3</v>
      </c>
      <c r="G8017">
        <v>546</v>
      </c>
    </row>
    <row r="8018" spans="1:7" x14ac:dyDescent="0.4">
      <c r="A8018" s="1">
        <v>44008</v>
      </c>
      <c r="B8018" t="s">
        <v>10</v>
      </c>
      <c r="C8018" t="s">
        <v>71</v>
      </c>
      <c r="D8018" t="str">
        <f>TRIM(COVID_STATE[[#This Row],[ REGION_HOLD]])</f>
        <v>South</v>
      </c>
      <c r="E8018">
        <v>8942</v>
      </c>
      <c r="F8018">
        <v>39</v>
      </c>
      <c r="G8018">
        <v>3365</v>
      </c>
    </row>
    <row r="8019" spans="1:7" x14ac:dyDescent="0.4">
      <c r="A8019" s="1">
        <v>44008</v>
      </c>
      <c r="B8019" t="s">
        <v>13</v>
      </c>
      <c r="C8019" t="s">
        <v>71</v>
      </c>
      <c r="D8019" t="str">
        <f>TRIM(COVID_STATE[[#This Row],[ REGION_HOLD]])</f>
        <v>South</v>
      </c>
      <c r="E8019">
        <v>1746</v>
      </c>
      <c r="F8019">
        <v>23</v>
      </c>
      <c r="G8019">
        <v>2727</v>
      </c>
    </row>
    <row r="8020" spans="1:7" x14ac:dyDescent="0.4">
      <c r="A8020" s="1">
        <v>44008</v>
      </c>
      <c r="B8020" t="s">
        <v>21</v>
      </c>
      <c r="C8020" t="s">
        <v>73</v>
      </c>
      <c r="D8020" t="str">
        <f>TRIM(COVID_STATE[[#This Row],[ REGION_HOLD]])</f>
        <v>West</v>
      </c>
      <c r="E8020">
        <v>14</v>
      </c>
      <c r="F8020">
        <v>0</v>
      </c>
      <c r="G8020">
        <v>17</v>
      </c>
    </row>
    <row r="8021" spans="1:7" x14ac:dyDescent="0.4">
      <c r="A8021" s="1">
        <v>44008</v>
      </c>
      <c r="B8021" t="s">
        <v>48</v>
      </c>
      <c r="C8021" t="s">
        <v>73</v>
      </c>
      <c r="D8021" t="str">
        <f>TRIM(COVID_STATE[[#This Row],[ REGION_HOLD]])</f>
        <v>West</v>
      </c>
      <c r="E8021">
        <v>280</v>
      </c>
      <c r="F8021">
        <v>0</v>
      </c>
      <c r="G8021">
        <v>91</v>
      </c>
    </row>
    <row r="8022" spans="1:7" x14ac:dyDescent="0.4">
      <c r="A8022" s="1">
        <v>44008</v>
      </c>
      <c r="B8022" t="s">
        <v>1</v>
      </c>
      <c r="C8022" t="s">
        <v>75</v>
      </c>
      <c r="D8022" t="str">
        <f>TRIM(COVID_STATE[[#This Row],[ REGION_HOLD]])</f>
        <v>Midwest</v>
      </c>
      <c r="E8022">
        <v>877</v>
      </c>
      <c r="F8022">
        <v>35</v>
      </c>
      <c r="G8022">
        <v>7059</v>
      </c>
    </row>
    <row r="8023" spans="1:7" x14ac:dyDescent="0.4">
      <c r="A8023" s="1">
        <v>44008</v>
      </c>
      <c r="B8023" t="s">
        <v>22</v>
      </c>
      <c r="C8023" t="s">
        <v>75</v>
      </c>
      <c r="D8023" t="str">
        <f>TRIM(COVID_STATE[[#This Row],[ REGION_HOLD]])</f>
        <v>Midwest</v>
      </c>
      <c r="E8023">
        <v>490</v>
      </c>
      <c r="F8023">
        <v>9</v>
      </c>
      <c r="G8023">
        <v>2595</v>
      </c>
    </row>
    <row r="8024" spans="1:7" x14ac:dyDescent="0.4">
      <c r="A8024" s="1">
        <v>44008</v>
      </c>
      <c r="B8024" t="s">
        <v>34</v>
      </c>
      <c r="C8024" t="s">
        <v>75</v>
      </c>
      <c r="D8024" t="str">
        <f>TRIM(COVID_STATE[[#This Row],[ REGION_HOLD]])</f>
        <v>Midwest</v>
      </c>
      <c r="E8024">
        <v>444</v>
      </c>
      <c r="F8024">
        <v>2</v>
      </c>
      <c r="G8024">
        <v>704</v>
      </c>
    </row>
    <row r="8025" spans="1:7" x14ac:dyDescent="0.4">
      <c r="A8025" s="1">
        <v>44008</v>
      </c>
      <c r="B8025" t="s">
        <v>29</v>
      </c>
      <c r="C8025" t="s">
        <v>75</v>
      </c>
      <c r="D8025" t="str">
        <f>TRIM(COVID_STATE[[#This Row],[ REGION_HOLD]])</f>
        <v>Midwest</v>
      </c>
      <c r="E8025">
        <v>522</v>
      </c>
      <c r="F8025">
        <v>3</v>
      </c>
      <c r="G8025">
        <v>266</v>
      </c>
    </row>
    <row r="8026" spans="1:7" x14ac:dyDescent="0.4">
      <c r="A8026" s="1">
        <v>44008</v>
      </c>
      <c r="B8026" t="s">
        <v>23</v>
      </c>
      <c r="C8026" t="s">
        <v>71</v>
      </c>
      <c r="D8026" t="str">
        <f>TRIM(COVID_STATE[[#This Row],[ REGION_HOLD]])</f>
        <v>South</v>
      </c>
      <c r="E8026">
        <v>240</v>
      </c>
      <c r="F8026">
        <v>6</v>
      </c>
      <c r="G8026">
        <v>575</v>
      </c>
    </row>
    <row r="8027" spans="1:7" x14ac:dyDescent="0.4">
      <c r="A8027" s="1">
        <v>44008</v>
      </c>
      <c r="B8027" t="s">
        <v>35</v>
      </c>
      <c r="C8027" t="s">
        <v>71</v>
      </c>
      <c r="D8027" t="str">
        <f>TRIM(COVID_STATE[[#This Row],[ REGION_HOLD]])</f>
        <v>South</v>
      </c>
      <c r="E8027">
        <v>1354</v>
      </c>
      <c r="F8027">
        <v>26</v>
      </c>
      <c r="G8027">
        <v>3190</v>
      </c>
    </row>
    <row r="8028" spans="1:7" x14ac:dyDescent="0.4">
      <c r="A8028" s="1">
        <v>44008</v>
      </c>
      <c r="B8028" t="s">
        <v>46</v>
      </c>
      <c r="C8028" t="s">
        <v>74</v>
      </c>
      <c r="D8028" t="str">
        <f>TRIM(COVID_STATE[[#This Row],[ REGION_HOLD]])</f>
        <v>Northeast</v>
      </c>
      <c r="E8028">
        <v>32</v>
      </c>
      <c r="F8028">
        <v>0</v>
      </c>
      <c r="G8028">
        <v>103</v>
      </c>
    </row>
    <row r="8029" spans="1:7" x14ac:dyDescent="0.4">
      <c r="A8029" s="1">
        <v>44008</v>
      </c>
      <c r="B8029" t="s">
        <v>18</v>
      </c>
      <c r="C8029" t="s">
        <v>71</v>
      </c>
      <c r="D8029" t="str">
        <f>TRIM(COVID_STATE[[#This Row],[ REGION_HOLD]])</f>
        <v>South</v>
      </c>
      <c r="E8029">
        <v>307</v>
      </c>
      <c r="F8029">
        <v>13</v>
      </c>
      <c r="G8029">
        <v>3142</v>
      </c>
    </row>
    <row r="8030" spans="1:7" x14ac:dyDescent="0.4">
      <c r="A8030" s="1">
        <v>44008</v>
      </c>
      <c r="B8030" t="s">
        <v>4</v>
      </c>
      <c r="C8030" t="s">
        <v>74</v>
      </c>
      <c r="D8030" t="str">
        <f>TRIM(COVID_STATE[[#This Row],[ REGION_HOLD]])</f>
        <v>Northeast</v>
      </c>
      <c r="E8030">
        <v>233</v>
      </c>
      <c r="F8030">
        <v>50</v>
      </c>
      <c r="G8030">
        <v>8012</v>
      </c>
    </row>
    <row r="8031" spans="1:7" x14ac:dyDescent="0.4">
      <c r="A8031" s="1">
        <v>44008</v>
      </c>
      <c r="B8031" t="s">
        <v>37</v>
      </c>
      <c r="C8031" t="s">
        <v>75</v>
      </c>
      <c r="D8031" t="str">
        <f>TRIM(COVID_STATE[[#This Row],[ REGION_HOLD]])</f>
        <v>Midwest</v>
      </c>
      <c r="E8031">
        <v>314</v>
      </c>
      <c r="F8031">
        <v>1</v>
      </c>
      <c r="G8031">
        <v>6138</v>
      </c>
    </row>
    <row r="8032" spans="1:7" x14ac:dyDescent="0.4">
      <c r="A8032" s="1">
        <v>44008</v>
      </c>
      <c r="B8032" t="s">
        <v>24</v>
      </c>
      <c r="C8032" t="s">
        <v>75</v>
      </c>
      <c r="D8032" t="str">
        <f>TRIM(COVID_STATE[[#This Row],[ REGION_HOLD]])</f>
        <v>Midwest</v>
      </c>
      <c r="E8032">
        <v>493</v>
      </c>
      <c r="F8032">
        <v>5</v>
      </c>
      <c r="G8032">
        <v>1446</v>
      </c>
    </row>
    <row r="8033" spans="1:7" x14ac:dyDescent="0.4">
      <c r="A8033" s="1">
        <v>44008</v>
      </c>
      <c r="B8033" t="s">
        <v>41</v>
      </c>
      <c r="C8033" t="s">
        <v>71</v>
      </c>
      <c r="D8033" t="str">
        <f>TRIM(COVID_STATE[[#This Row],[ REGION_HOLD]])</f>
        <v>South</v>
      </c>
      <c r="E8033">
        <v>550</v>
      </c>
      <c r="F8033">
        <v>6</v>
      </c>
      <c r="G8033">
        <v>1022</v>
      </c>
    </row>
    <row r="8034" spans="1:7" x14ac:dyDescent="0.4">
      <c r="A8034" s="1">
        <v>44008</v>
      </c>
      <c r="B8034" t="s">
        <v>30</v>
      </c>
      <c r="C8034" t="s">
        <v>75</v>
      </c>
      <c r="D8034" t="str">
        <f>TRIM(COVID_STATE[[#This Row],[ REGION_HOLD]])</f>
        <v>Midwest</v>
      </c>
      <c r="E8034">
        <v>491</v>
      </c>
      <c r="F8034">
        <v>13</v>
      </c>
      <c r="G8034">
        <v>1019</v>
      </c>
    </row>
    <row r="8035" spans="1:7" x14ac:dyDescent="0.4">
      <c r="A8035" s="1">
        <v>44008</v>
      </c>
      <c r="B8035" t="s">
        <v>49</v>
      </c>
      <c r="C8035" t="s">
        <v>73</v>
      </c>
      <c r="D8035" t="str">
        <f>TRIM(COVID_STATE[[#This Row],[ REGION_HOLD]])</f>
        <v>West</v>
      </c>
      <c r="E8035">
        <v>26</v>
      </c>
      <c r="F8035">
        <v>1</v>
      </c>
      <c r="G8035">
        <v>22</v>
      </c>
    </row>
    <row r="8036" spans="1:7" x14ac:dyDescent="0.4">
      <c r="A8036" s="1">
        <v>44008</v>
      </c>
      <c r="B8036" t="s">
        <v>7</v>
      </c>
      <c r="C8036" t="s">
        <v>75</v>
      </c>
      <c r="D8036" t="str">
        <f>TRIM(COVID_STATE[[#This Row],[ REGION_HOLD]])</f>
        <v>Midwest</v>
      </c>
      <c r="E8036">
        <v>178</v>
      </c>
      <c r="F8036">
        <v>4</v>
      </c>
      <c r="G8036">
        <v>270</v>
      </c>
    </row>
    <row r="8037" spans="1:7" x14ac:dyDescent="0.4">
      <c r="A8037" s="1">
        <v>44008</v>
      </c>
      <c r="B8037" t="s">
        <v>19</v>
      </c>
      <c r="C8037" t="s">
        <v>73</v>
      </c>
      <c r="D8037" t="str">
        <f>TRIM(COVID_STATE[[#This Row],[ REGION_HOLD]])</f>
        <v>West</v>
      </c>
      <c r="E8037">
        <v>448</v>
      </c>
      <c r="F8037">
        <v>3</v>
      </c>
      <c r="G8037">
        <v>498</v>
      </c>
    </row>
    <row r="8038" spans="1:7" x14ac:dyDescent="0.4">
      <c r="A8038" s="1">
        <v>44008</v>
      </c>
      <c r="B8038" t="s">
        <v>14</v>
      </c>
      <c r="C8038" t="s">
        <v>74</v>
      </c>
      <c r="D8038" t="str">
        <f>TRIM(COVID_STATE[[#This Row],[ REGION_HOLD]])</f>
        <v>Northeast</v>
      </c>
      <c r="E8038">
        <v>33</v>
      </c>
      <c r="F8038">
        <v>8</v>
      </c>
      <c r="G8038">
        <v>365</v>
      </c>
    </row>
    <row r="8039" spans="1:7" x14ac:dyDescent="0.4">
      <c r="A8039" s="1">
        <v>44008</v>
      </c>
      <c r="B8039" t="s">
        <v>16</v>
      </c>
      <c r="C8039" t="s">
        <v>74</v>
      </c>
      <c r="D8039" t="str">
        <f>TRIM(COVID_STATE[[#This Row],[ REGION_HOLD]])</f>
        <v>Northeast</v>
      </c>
      <c r="E8039">
        <v>388</v>
      </c>
      <c r="F8039">
        <v>42</v>
      </c>
      <c r="G8039">
        <v>14914</v>
      </c>
    </row>
    <row r="8040" spans="1:7" x14ac:dyDescent="0.4">
      <c r="A8040" s="1">
        <v>44008</v>
      </c>
      <c r="B8040" t="s">
        <v>42</v>
      </c>
      <c r="C8040" t="s">
        <v>73</v>
      </c>
      <c r="D8040" t="str">
        <f>TRIM(COVID_STATE[[#This Row],[ REGION_HOLD]])</f>
        <v>West</v>
      </c>
      <c r="E8040">
        <v>216</v>
      </c>
      <c r="F8040">
        <v>4</v>
      </c>
      <c r="G8040">
        <v>489</v>
      </c>
    </row>
    <row r="8041" spans="1:7" x14ac:dyDescent="0.4">
      <c r="A8041" s="1">
        <v>44008</v>
      </c>
      <c r="B8041" t="s">
        <v>11</v>
      </c>
      <c r="C8041" t="s">
        <v>74</v>
      </c>
      <c r="D8041" t="str">
        <f>TRIM(COVID_STATE[[#This Row],[ REGION_HOLD]])</f>
        <v>Northeast</v>
      </c>
      <c r="E8041">
        <v>804</v>
      </c>
      <c r="F8041">
        <v>46</v>
      </c>
      <c r="G8041">
        <v>31075</v>
      </c>
    </row>
    <row r="8042" spans="1:7" x14ac:dyDescent="0.4">
      <c r="A8042" s="1">
        <v>44008</v>
      </c>
      <c r="B8042" t="s">
        <v>15</v>
      </c>
      <c r="C8042" t="s">
        <v>71</v>
      </c>
      <c r="D8042" t="str">
        <f>TRIM(COVID_STATE[[#This Row],[ REGION_HOLD]])</f>
        <v>South</v>
      </c>
      <c r="E8042">
        <v>1715</v>
      </c>
      <c r="F8042">
        <v>14</v>
      </c>
      <c r="G8042">
        <v>1319</v>
      </c>
    </row>
    <row r="8043" spans="1:7" x14ac:dyDescent="0.4">
      <c r="A8043" s="1">
        <v>44008</v>
      </c>
      <c r="B8043" t="s">
        <v>43</v>
      </c>
      <c r="C8043" t="s">
        <v>75</v>
      </c>
      <c r="D8043" t="str">
        <f>TRIM(COVID_STATE[[#This Row],[ REGION_HOLD]])</f>
        <v>Midwest</v>
      </c>
      <c r="E8043">
        <v>28</v>
      </c>
      <c r="F8043">
        <v>0</v>
      </c>
      <c r="G8043">
        <v>87</v>
      </c>
    </row>
    <row r="8044" spans="1:7" x14ac:dyDescent="0.4">
      <c r="A8044" s="1">
        <v>44008</v>
      </c>
      <c r="B8044" t="s">
        <v>36</v>
      </c>
      <c r="C8044" t="s">
        <v>75</v>
      </c>
      <c r="D8044" t="str">
        <f>TRIM(COVID_STATE[[#This Row],[ REGION_HOLD]])</f>
        <v>Midwest</v>
      </c>
      <c r="E8044">
        <v>987</v>
      </c>
      <c r="F8044">
        <v>16</v>
      </c>
      <c r="G8044">
        <v>2788</v>
      </c>
    </row>
    <row r="8045" spans="1:7" x14ac:dyDescent="0.4">
      <c r="A8045" s="1">
        <v>44008</v>
      </c>
      <c r="B8045" t="s">
        <v>25</v>
      </c>
      <c r="C8045" t="s">
        <v>71</v>
      </c>
      <c r="D8045" t="str">
        <f>TRIM(COVID_STATE[[#This Row],[ REGION_HOLD]])</f>
        <v>South</v>
      </c>
      <c r="E8045">
        <v>396</v>
      </c>
      <c r="F8045">
        <v>2</v>
      </c>
      <c r="G8045">
        <v>377</v>
      </c>
    </row>
    <row r="8046" spans="1:7" x14ac:dyDescent="0.4">
      <c r="A8046" s="1">
        <v>44008</v>
      </c>
      <c r="B8046" t="s">
        <v>9</v>
      </c>
      <c r="C8046" t="s">
        <v>73</v>
      </c>
      <c r="D8046" t="str">
        <f>TRIM(COVID_STATE[[#This Row],[ REGION_HOLD]])</f>
        <v>West</v>
      </c>
      <c r="E8046">
        <v>403</v>
      </c>
      <c r="F8046">
        <v>5</v>
      </c>
      <c r="G8046">
        <v>204</v>
      </c>
    </row>
    <row r="8047" spans="1:7" x14ac:dyDescent="0.4">
      <c r="A8047" s="1">
        <v>44008</v>
      </c>
      <c r="B8047" t="s">
        <v>26</v>
      </c>
      <c r="C8047" t="s">
        <v>74</v>
      </c>
      <c r="D8047" t="str">
        <f>TRIM(COVID_STATE[[#This Row],[ REGION_HOLD]])</f>
        <v>Northeast</v>
      </c>
      <c r="E8047">
        <v>720</v>
      </c>
      <c r="F8047">
        <v>23</v>
      </c>
      <c r="G8047">
        <v>6625</v>
      </c>
    </row>
    <row r="8048" spans="1:7" x14ac:dyDescent="0.4">
      <c r="A8048" s="1">
        <v>44008</v>
      </c>
      <c r="B8048" t="s">
        <v>12</v>
      </c>
      <c r="C8048" t="s">
        <v>74</v>
      </c>
      <c r="D8048" t="str">
        <f>TRIM(COVID_STATE[[#This Row],[ REGION_HOLD]])</f>
        <v>Northeast</v>
      </c>
      <c r="E8048">
        <v>21</v>
      </c>
      <c r="F8048">
        <v>7</v>
      </c>
      <c r="G8048">
        <v>927</v>
      </c>
    </row>
    <row r="8049" spans="1:7" x14ac:dyDescent="0.4">
      <c r="A8049" s="1">
        <v>44008</v>
      </c>
      <c r="B8049" t="s">
        <v>27</v>
      </c>
      <c r="C8049" t="s">
        <v>71</v>
      </c>
      <c r="D8049" t="str">
        <f>TRIM(COVID_STATE[[#This Row],[ REGION_HOLD]])</f>
        <v>South</v>
      </c>
      <c r="E8049">
        <v>1313</v>
      </c>
      <c r="F8049">
        <v>1</v>
      </c>
      <c r="G8049">
        <v>694</v>
      </c>
    </row>
    <row r="8050" spans="1:7" x14ac:dyDescent="0.4">
      <c r="A8050" s="1">
        <v>44008</v>
      </c>
      <c r="B8050" t="s">
        <v>38</v>
      </c>
      <c r="C8050" t="s">
        <v>75</v>
      </c>
      <c r="D8050" t="str">
        <f>TRIM(COVID_STATE[[#This Row],[ REGION_HOLD]])</f>
        <v>Midwest</v>
      </c>
      <c r="E8050">
        <v>56</v>
      </c>
      <c r="F8050">
        <v>1</v>
      </c>
      <c r="G8050">
        <v>88</v>
      </c>
    </row>
    <row r="8051" spans="1:7" x14ac:dyDescent="0.4">
      <c r="A8051" s="1">
        <v>44008</v>
      </c>
      <c r="B8051" t="s">
        <v>20</v>
      </c>
      <c r="C8051" t="s">
        <v>71</v>
      </c>
      <c r="D8051" t="str">
        <f>TRIM(COVID_STATE[[#This Row],[ REGION_HOLD]])</f>
        <v>South</v>
      </c>
      <c r="E8051">
        <v>1107</v>
      </c>
      <c r="F8051">
        <v>11</v>
      </c>
      <c r="G8051">
        <v>569</v>
      </c>
    </row>
    <row r="8052" spans="1:7" x14ac:dyDescent="0.4">
      <c r="A8052" s="1">
        <v>44008</v>
      </c>
      <c r="B8052" t="s">
        <v>6</v>
      </c>
      <c r="C8052" t="s">
        <v>71</v>
      </c>
      <c r="D8052" t="str">
        <f>TRIM(COVID_STATE[[#This Row],[ REGION_HOLD]])</f>
        <v>South</v>
      </c>
      <c r="E8052">
        <v>5799</v>
      </c>
      <c r="F8052">
        <v>41</v>
      </c>
      <c r="G8052">
        <v>2362</v>
      </c>
    </row>
    <row r="8053" spans="1:7" x14ac:dyDescent="0.4">
      <c r="A8053" s="1">
        <v>44008</v>
      </c>
      <c r="B8053" t="s">
        <v>8</v>
      </c>
      <c r="C8053" t="s">
        <v>73</v>
      </c>
      <c r="D8053" t="str">
        <f>TRIM(COVID_STATE[[#This Row],[ REGION_HOLD]])</f>
        <v>West</v>
      </c>
      <c r="E8053">
        <v>674</v>
      </c>
      <c r="F8053">
        <v>2</v>
      </c>
      <c r="G8053">
        <v>166</v>
      </c>
    </row>
    <row r="8054" spans="1:7" x14ac:dyDescent="0.4">
      <c r="A8054" s="1">
        <v>44008</v>
      </c>
      <c r="B8054" t="s">
        <v>31</v>
      </c>
      <c r="C8054" t="s">
        <v>74</v>
      </c>
      <c r="D8054" t="str">
        <f>TRIM(COVID_STATE[[#This Row],[ REGION_HOLD]])</f>
        <v>Northeast</v>
      </c>
      <c r="E8054">
        <v>7</v>
      </c>
      <c r="F8054">
        <v>0</v>
      </c>
      <c r="G8054">
        <v>56</v>
      </c>
    </row>
    <row r="8055" spans="1:7" x14ac:dyDescent="0.4">
      <c r="A8055" s="1">
        <v>44008</v>
      </c>
      <c r="B8055" t="s">
        <v>32</v>
      </c>
      <c r="C8055" t="s">
        <v>71</v>
      </c>
      <c r="D8055" t="str">
        <f>TRIM(COVID_STATE[[#This Row],[ REGION_HOLD]])</f>
        <v>South</v>
      </c>
      <c r="E8055">
        <v>624</v>
      </c>
      <c r="F8055">
        <v>25</v>
      </c>
      <c r="G8055">
        <v>1700</v>
      </c>
    </row>
    <row r="8056" spans="1:7" x14ac:dyDescent="0.4">
      <c r="A8056" s="1">
        <v>44008</v>
      </c>
      <c r="B8056" t="s">
        <v>0</v>
      </c>
      <c r="C8056" t="s">
        <v>73</v>
      </c>
      <c r="D8056" t="str">
        <f>TRIM(COVID_STATE[[#This Row],[ REGION_HOLD]])</f>
        <v>West</v>
      </c>
      <c r="E8056">
        <v>491</v>
      </c>
      <c r="F8056">
        <v>4</v>
      </c>
      <c r="G8056">
        <v>1305</v>
      </c>
    </row>
    <row r="8057" spans="1:7" x14ac:dyDescent="0.4">
      <c r="A8057" s="1">
        <v>44008</v>
      </c>
      <c r="B8057" t="s">
        <v>50</v>
      </c>
      <c r="C8057" t="s">
        <v>71</v>
      </c>
      <c r="D8057" t="str">
        <f>TRIM(COVID_STATE[[#This Row],[ REGION_HOLD]])</f>
        <v>South</v>
      </c>
      <c r="E8057">
        <v>36</v>
      </c>
      <c r="F8057">
        <v>0</v>
      </c>
      <c r="G8057">
        <v>92</v>
      </c>
    </row>
    <row r="8058" spans="1:7" x14ac:dyDescent="0.4">
      <c r="A8058" s="1">
        <v>44008</v>
      </c>
      <c r="B8058" t="s">
        <v>5</v>
      </c>
      <c r="C8058" t="s">
        <v>75</v>
      </c>
      <c r="D8058" t="str">
        <f>TRIM(COVID_STATE[[#This Row],[ REGION_HOLD]])</f>
        <v>Midwest</v>
      </c>
      <c r="E8058">
        <v>514</v>
      </c>
      <c r="F8058">
        <v>0</v>
      </c>
      <c r="G8058">
        <v>775</v>
      </c>
    </row>
    <row r="8059" spans="1:7" x14ac:dyDescent="0.4">
      <c r="A8059" s="1">
        <v>44008</v>
      </c>
      <c r="B8059" t="s">
        <v>44</v>
      </c>
      <c r="C8059" t="s">
        <v>73</v>
      </c>
      <c r="D8059" t="str">
        <f>TRIM(COVID_STATE[[#This Row],[ REGION_HOLD]])</f>
        <v>West</v>
      </c>
      <c r="E8059">
        <v>42</v>
      </c>
      <c r="F8059">
        <v>0</v>
      </c>
      <c r="G8059">
        <v>20</v>
      </c>
    </row>
    <row r="8060" spans="1:7" x14ac:dyDescent="0.4">
      <c r="A8060" s="1">
        <v>44009</v>
      </c>
      <c r="B8060" t="s">
        <v>47</v>
      </c>
      <c r="C8060" t="s">
        <v>71</v>
      </c>
      <c r="D8060" t="str">
        <f>TRIM(COVID_STATE[[#This Row],[ REGION_HOLD]])</f>
        <v>South</v>
      </c>
      <c r="E8060">
        <v>900</v>
      </c>
      <c r="F8060">
        <v>12</v>
      </c>
      <c r="G8060">
        <v>919</v>
      </c>
    </row>
    <row r="8061" spans="1:7" x14ac:dyDescent="0.4">
      <c r="A8061" s="1">
        <v>44009</v>
      </c>
      <c r="B8061" t="s">
        <v>45</v>
      </c>
      <c r="C8061" t="s">
        <v>73</v>
      </c>
      <c r="D8061" t="str">
        <f>TRIM(COVID_STATE[[#This Row],[ REGION_HOLD]])</f>
        <v>West</v>
      </c>
      <c r="E8061">
        <v>26</v>
      </c>
      <c r="F8061">
        <v>0</v>
      </c>
      <c r="G8061">
        <v>12</v>
      </c>
    </row>
    <row r="8062" spans="1:7" x14ac:dyDescent="0.4">
      <c r="A8062" s="1">
        <v>44009</v>
      </c>
      <c r="B8062" t="s">
        <v>3</v>
      </c>
      <c r="C8062" t="s">
        <v>73</v>
      </c>
      <c r="D8062" t="str">
        <f>TRIM(COVID_STATE[[#This Row],[ REGION_HOLD]])</f>
        <v>West</v>
      </c>
      <c r="E8062">
        <v>3476</v>
      </c>
      <c r="F8062">
        <v>44</v>
      </c>
      <c r="G8062">
        <v>1581</v>
      </c>
    </row>
    <row r="8063" spans="1:7" x14ac:dyDescent="0.4">
      <c r="A8063" s="1">
        <v>44009</v>
      </c>
      <c r="B8063" t="s">
        <v>39</v>
      </c>
      <c r="C8063" t="s">
        <v>71</v>
      </c>
      <c r="D8063" t="str">
        <f>TRIM(COVID_STATE[[#This Row],[ REGION_HOLD]])</f>
        <v>South</v>
      </c>
      <c r="E8063">
        <v>570</v>
      </c>
      <c r="F8063">
        <v>10</v>
      </c>
      <c r="G8063">
        <v>259</v>
      </c>
    </row>
    <row r="8064" spans="1:7" x14ac:dyDescent="0.4">
      <c r="A8064" s="1">
        <v>44009</v>
      </c>
      <c r="B8064" t="s">
        <v>2</v>
      </c>
      <c r="C8064" t="s">
        <v>73</v>
      </c>
      <c r="D8064" t="str">
        <f>TRIM(COVID_STATE[[#This Row],[ REGION_HOLD]])</f>
        <v>West</v>
      </c>
      <c r="E8064">
        <v>4426</v>
      </c>
      <c r="F8064">
        <v>30</v>
      </c>
      <c r="G8064">
        <v>5902</v>
      </c>
    </row>
    <row r="8065" spans="1:7" x14ac:dyDescent="0.4">
      <c r="A8065" s="1">
        <v>44009</v>
      </c>
      <c r="B8065" t="s">
        <v>17</v>
      </c>
      <c r="C8065" t="s">
        <v>73</v>
      </c>
      <c r="D8065" t="str">
        <f>TRIM(COVID_STATE[[#This Row],[ REGION_HOLD]])</f>
        <v>West</v>
      </c>
      <c r="E8065">
        <v>226</v>
      </c>
      <c r="F8065">
        <v>1</v>
      </c>
      <c r="G8065">
        <v>1674</v>
      </c>
    </row>
    <row r="8066" spans="1:7" x14ac:dyDescent="0.4">
      <c r="A8066" s="1">
        <v>44009</v>
      </c>
      <c r="B8066" t="s">
        <v>33</v>
      </c>
      <c r="C8066" t="s">
        <v>74</v>
      </c>
      <c r="D8066" t="str">
        <f>TRIM(COVID_STATE[[#This Row],[ REGION_HOLD]])</f>
        <v>Northeast</v>
      </c>
      <c r="E8066">
        <v>147</v>
      </c>
      <c r="F8066">
        <v>4</v>
      </c>
      <c r="G8066">
        <v>4311</v>
      </c>
    </row>
    <row r="8067" spans="1:7" x14ac:dyDescent="0.4">
      <c r="A8067" s="1">
        <v>44009</v>
      </c>
      <c r="B8067" t="s">
        <v>40</v>
      </c>
      <c r="C8067" t="s">
        <v>71</v>
      </c>
      <c r="D8067" t="str">
        <f>TRIM(COVID_STATE[[#This Row],[ REGION_HOLD]])</f>
        <v>South</v>
      </c>
      <c r="E8067">
        <v>74</v>
      </c>
      <c r="F8067">
        <v>0</v>
      </c>
      <c r="G8067">
        <v>507</v>
      </c>
    </row>
    <row r="8068" spans="1:7" x14ac:dyDescent="0.4">
      <c r="A8068" s="1">
        <v>44009</v>
      </c>
      <c r="B8068" t="s">
        <v>28</v>
      </c>
      <c r="C8068" t="s">
        <v>71</v>
      </c>
      <c r="D8068" t="str">
        <f>TRIM(COVID_STATE[[#This Row],[ REGION_HOLD]])</f>
        <v>South</v>
      </c>
      <c r="E8068">
        <v>31</v>
      </c>
      <c r="F8068">
        <v>2</v>
      </c>
      <c r="G8068">
        <v>548</v>
      </c>
    </row>
    <row r="8069" spans="1:7" x14ac:dyDescent="0.4">
      <c r="A8069" s="1">
        <v>44009</v>
      </c>
      <c r="B8069" t="s">
        <v>10</v>
      </c>
      <c r="C8069" t="s">
        <v>71</v>
      </c>
      <c r="D8069" t="str">
        <f>TRIM(COVID_STATE[[#This Row],[ REGION_HOLD]])</f>
        <v>South</v>
      </c>
      <c r="E8069">
        <v>9585</v>
      </c>
      <c r="F8069">
        <v>24</v>
      </c>
      <c r="G8069">
        <v>3389</v>
      </c>
    </row>
    <row r="8070" spans="1:7" x14ac:dyDescent="0.4">
      <c r="A8070" s="1">
        <v>44009</v>
      </c>
      <c r="B8070" t="s">
        <v>13</v>
      </c>
      <c r="C8070" t="s">
        <v>71</v>
      </c>
      <c r="D8070" t="str">
        <f>TRIM(COVID_STATE[[#This Row],[ REGION_HOLD]])</f>
        <v>South</v>
      </c>
      <c r="E8070">
        <v>1524</v>
      </c>
      <c r="F8070">
        <v>6</v>
      </c>
      <c r="G8070">
        <v>2733</v>
      </c>
    </row>
    <row r="8071" spans="1:7" x14ac:dyDescent="0.4">
      <c r="A8071" s="1">
        <v>44009</v>
      </c>
      <c r="B8071" t="s">
        <v>21</v>
      </c>
      <c r="C8071" t="s">
        <v>73</v>
      </c>
      <c r="D8071" t="str">
        <f>TRIM(COVID_STATE[[#This Row],[ REGION_HOLD]])</f>
        <v>West</v>
      </c>
      <c r="E8071">
        <v>6</v>
      </c>
      <c r="F8071">
        <v>1</v>
      </c>
      <c r="G8071">
        <v>18</v>
      </c>
    </row>
    <row r="8072" spans="1:7" x14ac:dyDescent="0.4">
      <c r="A8072" s="1">
        <v>44009</v>
      </c>
      <c r="B8072" t="s">
        <v>48</v>
      </c>
      <c r="C8072" t="s">
        <v>73</v>
      </c>
      <c r="D8072" t="str">
        <f>TRIM(COVID_STATE[[#This Row],[ REGION_HOLD]])</f>
        <v>West</v>
      </c>
      <c r="E8072">
        <v>170</v>
      </c>
      <c r="F8072">
        <v>1</v>
      </c>
      <c r="G8072">
        <v>92</v>
      </c>
    </row>
    <row r="8073" spans="1:7" x14ac:dyDescent="0.4">
      <c r="A8073" s="1">
        <v>44009</v>
      </c>
      <c r="B8073" t="s">
        <v>1</v>
      </c>
      <c r="C8073" t="s">
        <v>75</v>
      </c>
      <c r="D8073" t="str">
        <f>TRIM(COVID_STATE[[#This Row],[ REGION_HOLD]])</f>
        <v>Midwest</v>
      </c>
      <c r="E8073">
        <v>724</v>
      </c>
      <c r="F8073">
        <v>24</v>
      </c>
      <c r="G8073">
        <v>7083</v>
      </c>
    </row>
    <row r="8074" spans="1:7" x14ac:dyDescent="0.4">
      <c r="A8074" s="1">
        <v>44009</v>
      </c>
      <c r="B8074" t="s">
        <v>22</v>
      </c>
      <c r="C8074" t="s">
        <v>75</v>
      </c>
      <c r="D8074" t="str">
        <f>TRIM(COVID_STATE[[#This Row],[ REGION_HOLD]])</f>
        <v>Midwest</v>
      </c>
      <c r="E8074">
        <v>438</v>
      </c>
      <c r="F8074">
        <v>21</v>
      </c>
      <c r="G8074">
        <v>2616</v>
      </c>
    </row>
    <row r="8075" spans="1:7" x14ac:dyDescent="0.4">
      <c r="A8075" s="1">
        <v>44009</v>
      </c>
      <c r="B8075" t="s">
        <v>34</v>
      </c>
      <c r="C8075" t="s">
        <v>75</v>
      </c>
      <c r="D8075" t="str">
        <f>TRIM(COVID_STATE[[#This Row],[ REGION_HOLD]])</f>
        <v>Midwest</v>
      </c>
      <c r="E8075">
        <v>375</v>
      </c>
      <c r="F8075">
        <v>0</v>
      </c>
      <c r="G8075">
        <v>704</v>
      </c>
    </row>
    <row r="8076" spans="1:7" x14ac:dyDescent="0.4">
      <c r="A8076" s="1">
        <v>44009</v>
      </c>
      <c r="B8076" t="s">
        <v>29</v>
      </c>
      <c r="C8076" t="s">
        <v>75</v>
      </c>
      <c r="D8076" t="str">
        <f>TRIM(COVID_STATE[[#This Row],[ REGION_HOLD]])</f>
        <v>Midwest</v>
      </c>
      <c r="E8076">
        <v>38</v>
      </c>
      <c r="F8076">
        <v>3</v>
      </c>
      <c r="G8076">
        <v>269</v>
      </c>
    </row>
    <row r="8077" spans="1:7" x14ac:dyDescent="0.4">
      <c r="A8077" s="1">
        <v>44009</v>
      </c>
      <c r="B8077" t="s">
        <v>23</v>
      </c>
      <c r="C8077" t="s">
        <v>71</v>
      </c>
      <c r="D8077" t="str">
        <f>TRIM(COVID_STATE[[#This Row],[ REGION_HOLD]])</f>
        <v>South</v>
      </c>
      <c r="E8077">
        <v>304</v>
      </c>
      <c r="F8077">
        <v>0</v>
      </c>
      <c r="G8077">
        <v>575</v>
      </c>
    </row>
    <row r="8078" spans="1:7" x14ac:dyDescent="0.4">
      <c r="A8078" s="1">
        <v>44009</v>
      </c>
      <c r="B8078" t="s">
        <v>35</v>
      </c>
      <c r="C8078" t="s">
        <v>71</v>
      </c>
      <c r="D8078" t="str">
        <f>TRIM(COVID_STATE[[#This Row],[ REGION_HOLD]])</f>
        <v>South</v>
      </c>
      <c r="E8078">
        <v>0</v>
      </c>
      <c r="F8078">
        <v>0</v>
      </c>
      <c r="G8078">
        <v>3190</v>
      </c>
    </row>
    <row r="8079" spans="1:7" x14ac:dyDescent="0.4">
      <c r="A8079" s="1">
        <v>44009</v>
      </c>
      <c r="B8079" t="s">
        <v>46</v>
      </c>
      <c r="C8079" t="s">
        <v>74</v>
      </c>
      <c r="D8079" t="str">
        <f>TRIM(COVID_STATE[[#This Row],[ REGION_HOLD]])</f>
        <v>Northeast</v>
      </c>
      <c r="E8079">
        <v>52</v>
      </c>
      <c r="F8079">
        <v>1</v>
      </c>
      <c r="G8079">
        <v>104</v>
      </c>
    </row>
    <row r="8080" spans="1:7" x14ac:dyDescent="0.4">
      <c r="A8080" s="1">
        <v>44009</v>
      </c>
      <c r="B8080" t="s">
        <v>18</v>
      </c>
      <c r="C8080" t="s">
        <v>71</v>
      </c>
      <c r="D8080" t="str">
        <f>TRIM(COVID_STATE[[#This Row],[ REGION_HOLD]])</f>
        <v>South</v>
      </c>
      <c r="E8080">
        <v>328</v>
      </c>
      <c r="F8080">
        <v>15</v>
      </c>
      <c r="G8080">
        <v>3157</v>
      </c>
    </row>
    <row r="8081" spans="1:7" x14ac:dyDescent="0.4">
      <c r="A8081" s="1">
        <v>44009</v>
      </c>
      <c r="B8081" t="s">
        <v>4</v>
      </c>
      <c r="C8081" t="s">
        <v>74</v>
      </c>
      <c r="D8081" t="str">
        <f>TRIM(COVID_STATE[[#This Row],[ REGION_HOLD]])</f>
        <v>Northeast</v>
      </c>
      <c r="E8081">
        <v>373</v>
      </c>
      <c r="F8081">
        <v>28</v>
      </c>
      <c r="G8081">
        <v>8040</v>
      </c>
    </row>
    <row r="8082" spans="1:7" x14ac:dyDescent="0.4">
      <c r="A8082" s="1">
        <v>44009</v>
      </c>
      <c r="B8082" t="s">
        <v>37</v>
      </c>
      <c r="C8082" t="s">
        <v>75</v>
      </c>
      <c r="D8082" t="str">
        <f>TRIM(COVID_STATE[[#This Row],[ REGION_HOLD]])</f>
        <v>Midwest</v>
      </c>
      <c r="E8082">
        <v>329</v>
      </c>
      <c r="F8082">
        <v>19</v>
      </c>
      <c r="G8082">
        <v>6157</v>
      </c>
    </row>
    <row r="8083" spans="1:7" x14ac:dyDescent="0.4">
      <c r="A8083" s="1">
        <v>44009</v>
      </c>
      <c r="B8083" t="s">
        <v>24</v>
      </c>
      <c r="C8083" t="s">
        <v>75</v>
      </c>
      <c r="D8083" t="str">
        <f>TRIM(COVID_STATE[[#This Row],[ REGION_HOLD]])</f>
        <v>Midwest</v>
      </c>
      <c r="E8083">
        <v>417</v>
      </c>
      <c r="F8083">
        <v>6</v>
      </c>
      <c r="G8083">
        <v>1452</v>
      </c>
    </row>
    <row r="8084" spans="1:7" x14ac:dyDescent="0.4">
      <c r="A8084" s="1">
        <v>44009</v>
      </c>
      <c r="B8084" t="s">
        <v>41</v>
      </c>
      <c r="C8084" t="s">
        <v>71</v>
      </c>
      <c r="D8084" t="str">
        <f>TRIM(COVID_STATE[[#This Row],[ REGION_HOLD]])</f>
        <v>South</v>
      </c>
      <c r="E8084">
        <v>465</v>
      </c>
      <c r="F8084">
        <v>13</v>
      </c>
      <c r="G8084">
        <v>1035</v>
      </c>
    </row>
    <row r="8085" spans="1:7" x14ac:dyDescent="0.4">
      <c r="A8085" s="1">
        <v>44009</v>
      </c>
      <c r="B8085" t="s">
        <v>30</v>
      </c>
      <c r="C8085" t="s">
        <v>75</v>
      </c>
      <c r="D8085" t="str">
        <f>TRIM(COVID_STATE[[#This Row],[ REGION_HOLD]])</f>
        <v>Midwest</v>
      </c>
      <c r="E8085">
        <v>342</v>
      </c>
      <c r="F8085">
        <v>2</v>
      </c>
      <c r="G8085">
        <v>1021</v>
      </c>
    </row>
    <row r="8086" spans="1:7" x14ac:dyDescent="0.4">
      <c r="A8086" s="1">
        <v>44009</v>
      </c>
      <c r="B8086" t="s">
        <v>49</v>
      </c>
      <c r="C8086" t="s">
        <v>73</v>
      </c>
      <c r="D8086" t="str">
        <f>TRIM(COVID_STATE[[#This Row],[ REGION_HOLD]])</f>
        <v>West</v>
      </c>
      <c r="E8086">
        <v>23</v>
      </c>
      <c r="F8086">
        <v>0</v>
      </c>
      <c r="G8086">
        <v>22</v>
      </c>
    </row>
    <row r="8087" spans="1:7" x14ac:dyDescent="0.4">
      <c r="A8087" s="1">
        <v>44009</v>
      </c>
      <c r="B8087" t="s">
        <v>7</v>
      </c>
      <c r="C8087" t="s">
        <v>75</v>
      </c>
      <c r="D8087" t="str">
        <f>TRIM(COVID_STATE[[#This Row],[ REGION_HOLD]])</f>
        <v>Midwest</v>
      </c>
      <c r="E8087">
        <v>251</v>
      </c>
      <c r="F8087">
        <v>1</v>
      </c>
      <c r="G8087">
        <v>271</v>
      </c>
    </row>
    <row r="8088" spans="1:7" x14ac:dyDescent="0.4">
      <c r="A8088" s="1">
        <v>44009</v>
      </c>
      <c r="B8088" t="s">
        <v>19</v>
      </c>
      <c r="C8088" t="s">
        <v>73</v>
      </c>
      <c r="D8088" t="str">
        <f>TRIM(COVID_STATE[[#This Row],[ REGION_HOLD]])</f>
        <v>West</v>
      </c>
      <c r="E8088">
        <v>1041</v>
      </c>
      <c r="F8088">
        <v>2</v>
      </c>
      <c r="G8088">
        <v>500</v>
      </c>
    </row>
    <row r="8089" spans="1:7" x14ac:dyDescent="0.4">
      <c r="A8089" s="1">
        <v>44009</v>
      </c>
      <c r="B8089" t="s">
        <v>14</v>
      </c>
      <c r="C8089" t="s">
        <v>74</v>
      </c>
      <c r="D8089" t="str">
        <f>TRIM(COVID_STATE[[#This Row],[ REGION_HOLD]])</f>
        <v>Northeast</v>
      </c>
      <c r="E8089">
        <v>46</v>
      </c>
      <c r="F8089">
        <v>2</v>
      </c>
      <c r="G8089">
        <v>367</v>
      </c>
    </row>
    <row r="8090" spans="1:7" x14ac:dyDescent="0.4">
      <c r="A8090" s="1">
        <v>44009</v>
      </c>
      <c r="B8090" t="s">
        <v>16</v>
      </c>
      <c r="C8090" t="s">
        <v>74</v>
      </c>
      <c r="D8090" t="str">
        <f>TRIM(COVID_STATE[[#This Row],[ REGION_HOLD]])</f>
        <v>Northeast</v>
      </c>
      <c r="E8090">
        <v>289</v>
      </c>
      <c r="F8090">
        <v>34</v>
      </c>
      <c r="G8090">
        <v>14948</v>
      </c>
    </row>
    <row r="8091" spans="1:7" x14ac:dyDescent="0.4">
      <c r="A8091" s="1">
        <v>44009</v>
      </c>
      <c r="B8091" t="s">
        <v>42</v>
      </c>
      <c r="C8091" t="s">
        <v>73</v>
      </c>
      <c r="D8091" t="str">
        <f>TRIM(COVID_STATE[[#This Row],[ REGION_HOLD]])</f>
        <v>West</v>
      </c>
      <c r="E8091">
        <v>211</v>
      </c>
      <c r="F8091">
        <v>2</v>
      </c>
      <c r="G8091">
        <v>491</v>
      </c>
    </row>
    <row r="8092" spans="1:7" x14ac:dyDescent="0.4">
      <c r="A8092" s="1">
        <v>44009</v>
      </c>
      <c r="B8092" t="s">
        <v>11</v>
      </c>
      <c r="C8092" t="s">
        <v>74</v>
      </c>
      <c r="D8092" t="str">
        <f>TRIM(COVID_STATE[[#This Row],[ REGION_HOLD]])</f>
        <v>Northeast</v>
      </c>
      <c r="E8092">
        <v>697</v>
      </c>
      <c r="F8092">
        <v>30</v>
      </c>
      <c r="G8092">
        <v>31105</v>
      </c>
    </row>
    <row r="8093" spans="1:7" x14ac:dyDescent="0.4">
      <c r="A8093" s="1">
        <v>44009</v>
      </c>
      <c r="B8093" t="s">
        <v>15</v>
      </c>
      <c r="C8093" t="s">
        <v>71</v>
      </c>
      <c r="D8093" t="str">
        <f>TRIM(COVID_STATE[[#This Row],[ REGION_HOLD]])</f>
        <v>South</v>
      </c>
      <c r="E8093">
        <v>1457</v>
      </c>
      <c r="F8093">
        <v>15</v>
      </c>
      <c r="G8093">
        <v>1334</v>
      </c>
    </row>
    <row r="8094" spans="1:7" x14ac:dyDescent="0.4">
      <c r="A8094" s="1">
        <v>44009</v>
      </c>
      <c r="B8094" t="s">
        <v>43</v>
      </c>
      <c r="C8094" t="s">
        <v>75</v>
      </c>
      <c r="D8094" t="str">
        <f>TRIM(COVID_STATE[[#This Row],[ REGION_HOLD]])</f>
        <v>Midwest</v>
      </c>
      <c r="E8094">
        <v>37</v>
      </c>
      <c r="F8094">
        <v>0</v>
      </c>
      <c r="G8094">
        <v>87</v>
      </c>
    </row>
    <row r="8095" spans="1:7" x14ac:dyDescent="0.4">
      <c r="A8095" s="1">
        <v>44009</v>
      </c>
      <c r="B8095" t="s">
        <v>36</v>
      </c>
      <c r="C8095" t="s">
        <v>75</v>
      </c>
      <c r="D8095" t="str">
        <f>TRIM(COVID_STATE[[#This Row],[ REGION_HOLD]])</f>
        <v>Midwest</v>
      </c>
      <c r="E8095">
        <v>817</v>
      </c>
      <c r="F8095">
        <v>16</v>
      </c>
      <c r="G8095">
        <v>2804</v>
      </c>
    </row>
    <row r="8096" spans="1:7" x14ac:dyDescent="0.4">
      <c r="A8096" s="1">
        <v>44009</v>
      </c>
      <c r="B8096" t="s">
        <v>25</v>
      </c>
      <c r="C8096" t="s">
        <v>71</v>
      </c>
      <c r="D8096" t="str">
        <f>TRIM(COVID_STATE[[#This Row],[ REGION_HOLD]])</f>
        <v>South</v>
      </c>
      <c r="E8096">
        <v>299</v>
      </c>
      <c r="F8096">
        <v>7</v>
      </c>
      <c r="G8096">
        <v>384</v>
      </c>
    </row>
    <row r="8097" spans="1:7" x14ac:dyDescent="0.4">
      <c r="A8097" s="1">
        <v>44009</v>
      </c>
      <c r="B8097" t="s">
        <v>9</v>
      </c>
      <c r="C8097" t="s">
        <v>73</v>
      </c>
      <c r="D8097" t="str">
        <f>TRIM(COVID_STATE[[#This Row],[ REGION_HOLD]])</f>
        <v>West</v>
      </c>
      <c r="E8097">
        <v>102</v>
      </c>
      <c r="F8097">
        <v>0</v>
      </c>
      <c r="G8097">
        <v>204</v>
      </c>
    </row>
    <row r="8098" spans="1:7" x14ac:dyDescent="0.4">
      <c r="A8098" s="1">
        <v>44009</v>
      </c>
      <c r="B8098" t="s">
        <v>26</v>
      </c>
      <c r="C8098" t="s">
        <v>74</v>
      </c>
      <c r="D8098" t="str">
        <f>TRIM(COVID_STATE[[#This Row],[ REGION_HOLD]])</f>
        <v>Northeast</v>
      </c>
      <c r="E8098">
        <v>450</v>
      </c>
      <c r="F8098">
        <v>27</v>
      </c>
      <c r="G8098">
        <v>6652</v>
      </c>
    </row>
    <row r="8099" spans="1:7" x14ac:dyDescent="0.4">
      <c r="A8099" s="1">
        <v>44009</v>
      </c>
      <c r="B8099" t="s">
        <v>12</v>
      </c>
      <c r="C8099" t="s">
        <v>74</v>
      </c>
      <c r="D8099" t="str">
        <f>TRIM(COVID_STATE[[#This Row],[ REGION_HOLD]])</f>
        <v>Northeast</v>
      </c>
      <c r="E8099">
        <v>0</v>
      </c>
      <c r="F8099">
        <v>0</v>
      </c>
      <c r="G8099">
        <v>927</v>
      </c>
    </row>
    <row r="8100" spans="1:7" x14ac:dyDescent="0.4">
      <c r="A8100" s="1">
        <v>44009</v>
      </c>
      <c r="B8100" t="s">
        <v>27</v>
      </c>
      <c r="C8100" t="s">
        <v>71</v>
      </c>
      <c r="D8100" t="str">
        <f>TRIM(COVID_STATE[[#This Row],[ REGION_HOLD]])</f>
        <v>South</v>
      </c>
      <c r="E8100">
        <v>1604</v>
      </c>
      <c r="F8100">
        <v>17</v>
      </c>
      <c r="G8100">
        <v>711</v>
      </c>
    </row>
    <row r="8101" spans="1:7" x14ac:dyDescent="0.4">
      <c r="A8101" s="1">
        <v>44009</v>
      </c>
      <c r="B8101" t="s">
        <v>38</v>
      </c>
      <c r="C8101" t="s">
        <v>75</v>
      </c>
      <c r="D8101" t="str">
        <f>TRIM(COVID_STATE[[#This Row],[ REGION_HOLD]])</f>
        <v>Midwest</v>
      </c>
      <c r="E8101">
        <v>91</v>
      </c>
      <c r="F8101">
        <v>3</v>
      </c>
      <c r="G8101">
        <v>91</v>
      </c>
    </row>
    <row r="8102" spans="1:7" x14ac:dyDescent="0.4">
      <c r="A8102" s="1">
        <v>44009</v>
      </c>
      <c r="B8102" t="s">
        <v>20</v>
      </c>
      <c r="C8102" t="s">
        <v>71</v>
      </c>
      <c r="D8102" t="str">
        <f>TRIM(COVID_STATE[[#This Row],[ REGION_HOLD]])</f>
        <v>South</v>
      </c>
      <c r="E8102">
        <v>1011</v>
      </c>
      <c r="F8102">
        <v>8</v>
      </c>
      <c r="G8102">
        <v>577</v>
      </c>
    </row>
    <row r="8103" spans="1:7" x14ac:dyDescent="0.4">
      <c r="A8103" s="1">
        <v>44009</v>
      </c>
      <c r="B8103" t="s">
        <v>6</v>
      </c>
      <c r="C8103" t="s">
        <v>71</v>
      </c>
      <c r="D8103" t="str">
        <f>TRIM(COVID_STATE[[#This Row],[ REGION_HOLD]])</f>
        <v>South</v>
      </c>
      <c r="E8103">
        <v>6057</v>
      </c>
      <c r="F8103">
        <v>36</v>
      </c>
      <c r="G8103">
        <v>2398</v>
      </c>
    </row>
    <row r="8104" spans="1:7" x14ac:dyDescent="0.4">
      <c r="A8104" s="1">
        <v>44009</v>
      </c>
      <c r="B8104" t="s">
        <v>8</v>
      </c>
      <c r="C8104" t="s">
        <v>73</v>
      </c>
      <c r="D8104" t="str">
        <f>TRIM(COVID_STATE[[#This Row],[ REGION_HOLD]])</f>
        <v>West</v>
      </c>
      <c r="E8104">
        <v>517</v>
      </c>
      <c r="F8104">
        <v>1</v>
      </c>
      <c r="G8104">
        <v>167</v>
      </c>
    </row>
    <row r="8105" spans="1:7" x14ac:dyDescent="0.4">
      <c r="A8105" s="1">
        <v>44009</v>
      </c>
      <c r="B8105" t="s">
        <v>31</v>
      </c>
      <c r="C8105" t="s">
        <v>74</v>
      </c>
      <c r="D8105" t="str">
        <f>TRIM(COVID_STATE[[#This Row],[ REGION_HOLD]])</f>
        <v>Northeast</v>
      </c>
      <c r="E8105">
        <v>2</v>
      </c>
      <c r="F8105">
        <v>0</v>
      </c>
      <c r="G8105">
        <v>56</v>
      </c>
    </row>
    <row r="8106" spans="1:7" x14ac:dyDescent="0.4">
      <c r="A8106" s="1">
        <v>44009</v>
      </c>
      <c r="B8106" t="s">
        <v>32</v>
      </c>
      <c r="C8106" t="s">
        <v>71</v>
      </c>
      <c r="D8106" t="str">
        <f>TRIM(COVID_STATE[[#This Row],[ REGION_HOLD]])</f>
        <v>South</v>
      </c>
      <c r="E8106">
        <v>677</v>
      </c>
      <c r="F8106">
        <v>24</v>
      </c>
      <c r="G8106">
        <v>1724</v>
      </c>
    </row>
    <row r="8107" spans="1:7" x14ac:dyDescent="0.4">
      <c r="A8107" s="1">
        <v>44009</v>
      </c>
      <c r="B8107" t="s">
        <v>0</v>
      </c>
      <c r="C8107" t="s">
        <v>73</v>
      </c>
      <c r="D8107" t="str">
        <f>TRIM(COVID_STATE[[#This Row],[ REGION_HOLD]])</f>
        <v>West</v>
      </c>
      <c r="E8107">
        <v>542</v>
      </c>
      <c r="F8107">
        <v>6</v>
      </c>
      <c r="G8107">
        <v>1311</v>
      </c>
    </row>
    <row r="8108" spans="1:7" x14ac:dyDescent="0.4">
      <c r="A8108" s="1">
        <v>44009</v>
      </c>
      <c r="B8108" t="s">
        <v>50</v>
      </c>
      <c r="C8108" t="s">
        <v>71</v>
      </c>
      <c r="D8108" t="str">
        <f>TRIM(COVID_STATE[[#This Row],[ REGION_HOLD]])</f>
        <v>South</v>
      </c>
      <c r="E8108">
        <v>52</v>
      </c>
      <c r="F8108">
        <v>1</v>
      </c>
      <c r="G8108">
        <v>93</v>
      </c>
    </row>
    <row r="8109" spans="1:7" x14ac:dyDescent="0.4">
      <c r="A8109" s="1">
        <v>44009</v>
      </c>
      <c r="B8109" t="s">
        <v>5</v>
      </c>
      <c r="C8109" t="s">
        <v>75</v>
      </c>
      <c r="D8109" t="str">
        <f>TRIM(COVID_STATE[[#This Row],[ REGION_HOLD]])</f>
        <v>Midwest</v>
      </c>
      <c r="E8109">
        <v>517</v>
      </c>
      <c r="F8109">
        <v>11</v>
      </c>
      <c r="G8109">
        <v>786</v>
      </c>
    </row>
    <row r="8110" spans="1:7" x14ac:dyDescent="0.4">
      <c r="A8110" s="1">
        <v>44009</v>
      </c>
      <c r="B8110" t="s">
        <v>44</v>
      </c>
      <c r="C8110" t="s">
        <v>73</v>
      </c>
      <c r="D8110" t="str">
        <f>TRIM(COVID_STATE[[#This Row],[ REGION_HOLD]])</f>
        <v>West</v>
      </c>
      <c r="E8110">
        <v>24</v>
      </c>
      <c r="F8110">
        <v>0</v>
      </c>
      <c r="G8110">
        <v>20</v>
      </c>
    </row>
    <row r="8111" spans="1:7" x14ac:dyDescent="0.4">
      <c r="A8111" s="1">
        <v>44010</v>
      </c>
      <c r="B8111" t="s">
        <v>47</v>
      </c>
      <c r="C8111" t="s">
        <v>71</v>
      </c>
      <c r="D8111" t="str">
        <f>TRIM(COVID_STATE[[#This Row],[ REGION_HOLD]])</f>
        <v>South</v>
      </c>
      <c r="E8111">
        <v>358</v>
      </c>
      <c r="F8111">
        <v>0</v>
      </c>
      <c r="G8111">
        <v>919</v>
      </c>
    </row>
    <row r="8112" spans="1:7" x14ac:dyDescent="0.4">
      <c r="A8112" s="1">
        <v>44010</v>
      </c>
      <c r="B8112" t="s">
        <v>45</v>
      </c>
      <c r="C8112" t="s">
        <v>73</v>
      </c>
      <c r="D8112" t="str">
        <f>TRIM(COVID_STATE[[#This Row],[ REGION_HOLD]])</f>
        <v>West</v>
      </c>
      <c r="E8112">
        <v>33</v>
      </c>
      <c r="F8112">
        <v>0</v>
      </c>
      <c r="G8112">
        <v>12</v>
      </c>
    </row>
    <row r="8113" spans="1:7" x14ac:dyDescent="0.4">
      <c r="A8113" s="1">
        <v>44010</v>
      </c>
      <c r="B8113" t="s">
        <v>3</v>
      </c>
      <c r="C8113" t="s">
        <v>73</v>
      </c>
      <c r="D8113" t="str">
        <f>TRIM(COVID_STATE[[#This Row],[ REGION_HOLD]])</f>
        <v>West</v>
      </c>
      <c r="E8113">
        <v>3809</v>
      </c>
      <c r="F8113">
        <v>13</v>
      </c>
      <c r="G8113">
        <v>1594</v>
      </c>
    </row>
    <row r="8114" spans="1:7" x14ac:dyDescent="0.4">
      <c r="A8114" s="1">
        <v>44010</v>
      </c>
      <c r="B8114" t="s">
        <v>39</v>
      </c>
      <c r="C8114" t="s">
        <v>71</v>
      </c>
      <c r="D8114" t="str">
        <f>TRIM(COVID_STATE[[#This Row],[ REGION_HOLD]])</f>
        <v>South</v>
      </c>
      <c r="E8114">
        <v>508</v>
      </c>
      <c r="F8114">
        <v>5</v>
      </c>
      <c r="G8114">
        <v>264</v>
      </c>
    </row>
    <row r="8115" spans="1:7" x14ac:dyDescent="0.4">
      <c r="A8115" s="1">
        <v>44010</v>
      </c>
      <c r="B8115" t="s">
        <v>2</v>
      </c>
      <c r="C8115" t="s">
        <v>73</v>
      </c>
      <c r="D8115" t="str">
        <f>TRIM(COVID_STATE[[#This Row],[ REGION_HOLD]])</f>
        <v>West</v>
      </c>
      <c r="E8115">
        <v>5502</v>
      </c>
      <c r="F8115">
        <v>35</v>
      </c>
      <c r="G8115">
        <v>5937</v>
      </c>
    </row>
    <row r="8116" spans="1:7" x14ac:dyDescent="0.4">
      <c r="A8116" s="1">
        <v>44010</v>
      </c>
      <c r="B8116" t="s">
        <v>17</v>
      </c>
      <c r="C8116" t="s">
        <v>73</v>
      </c>
      <c r="D8116" t="str">
        <f>TRIM(COVID_STATE[[#This Row],[ REGION_HOLD]])</f>
        <v>West</v>
      </c>
      <c r="E8116">
        <v>284</v>
      </c>
      <c r="F8116">
        <v>2</v>
      </c>
      <c r="G8116">
        <v>1676</v>
      </c>
    </row>
    <row r="8117" spans="1:7" x14ac:dyDescent="0.4">
      <c r="A8117" s="1">
        <v>44010</v>
      </c>
      <c r="B8117" t="s">
        <v>33</v>
      </c>
      <c r="C8117" t="s">
        <v>74</v>
      </c>
      <c r="D8117" t="str">
        <f>TRIM(COVID_STATE[[#This Row],[ REGION_HOLD]])</f>
        <v>Northeast</v>
      </c>
      <c r="E8117">
        <v>97</v>
      </c>
      <c r="F8117">
        <v>5</v>
      </c>
      <c r="G8117">
        <v>4316</v>
      </c>
    </row>
    <row r="8118" spans="1:7" x14ac:dyDescent="0.4">
      <c r="A8118" s="1">
        <v>44010</v>
      </c>
      <c r="B8118" t="s">
        <v>40</v>
      </c>
      <c r="C8118" t="s">
        <v>71</v>
      </c>
      <c r="D8118" t="str">
        <f>TRIM(COVID_STATE[[#This Row],[ REGION_HOLD]])</f>
        <v>South</v>
      </c>
      <c r="E8118">
        <v>135</v>
      </c>
      <c r="F8118">
        <v>0</v>
      </c>
      <c r="G8118">
        <v>507</v>
      </c>
    </row>
    <row r="8119" spans="1:7" x14ac:dyDescent="0.4">
      <c r="A8119" s="1">
        <v>44010</v>
      </c>
      <c r="B8119" t="s">
        <v>28</v>
      </c>
      <c r="C8119" t="s">
        <v>71</v>
      </c>
      <c r="D8119" t="str">
        <f>TRIM(COVID_STATE[[#This Row],[ REGION_HOLD]])</f>
        <v>South</v>
      </c>
      <c r="E8119">
        <v>32</v>
      </c>
      <c r="F8119">
        <v>2</v>
      </c>
      <c r="G8119">
        <v>550</v>
      </c>
    </row>
    <row r="8120" spans="1:7" x14ac:dyDescent="0.4">
      <c r="A8120" s="1">
        <v>44010</v>
      </c>
      <c r="B8120" t="s">
        <v>10</v>
      </c>
      <c r="C8120" t="s">
        <v>71</v>
      </c>
      <c r="D8120" t="str">
        <f>TRIM(COVID_STATE[[#This Row],[ REGION_HOLD]])</f>
        <v>South</v>
      </c>
      <c r="E8120">
        <v>8530</v>
      </c>
      <c r="F8120">
        <v>29</v>
      </c>
      <c r="G8120">
        <v>3418</v>
      </c>
    </row>
    <row r="8121" spans="1:7" x14ac:dyDescent="0.4">
      <c r="A8121" s="1">
        <v>44010</v>
      </c>
      <c r="B8121" t="s">
        <v>13</v>
      </c>
      <c r="C8121" t="s">
        <v>71</v>
      </c>
      <c r="D8121" t="str">
        <f>TRIM(COVID_STATE[[#This Row],[ REGION_HOLD]])</f>
        <v>South</v>
      </c>
      <c r="E8121">
        <v>1734</v>
      </c>
      <c r="F8121">
        <v>2</v>
      </c>
      <c r="G8121">
        <v>2735</v>
      </c>
    </row>
    <row r="8122" spans="1:7" x14ac:dyDescent="0.4">
      <c r="A8122" s="1">
        <v>44010</v>
      </c>
      <c r="B8122" t="s">
        <v>21</v>
      </c>
      <c r="C8122" t="s">
        <v>73</v>
      </c>
      <c r="D8122" t="str">
        <f>TRIM(COVID_STATE[[#This Row],[ REGION_HOLD]])</f>
        <v>West</v>
      </c>
      <c r="E8122">
        <v>27</v>
      </c>
      <c r="F8122">
        <v>0</v>
      </c>
      <c r="G8122">
        <v>18</v>
      </c>
    </row>
    <row r="8123" spans="1:7" x14ac:dyDescent="0.4">
      <c r="A8123" s="1">
        <v>44010</v>
      </c>
      <c r="B8123" t="s">
        <v>48</v>
      </c>
      <c r="C8123" t="s">
        <v>73</v>
      </c>
      <c r="D8123" t="str">
        <f>TRIM(COVID_STATE[[#This Row],[ REGION_HOLD]])</f>
        <v>West</v>
      </c>
      <c r="E8123">
        <v>224</v>
      </c>
      <c r="F8123">
        <v>-1</v>
      </c>
      <c r="G8123">
        <v>91</v>
      </c>
    </row>
    <row r="8124" spans="1:7" x14ac:dyDescent="0.4">
      <c r="A8124" s="1">
        <v>44010</v>
      </c>
      <c r="B8124" t="s">
        <v>1</v>
      </c>
      <c r="C8124" t="s">
        <v>75</v>
      </c>
      <c r="D8124" t="str">
        <f>TRIM(COVID_STATE[[#This Row],[ REGION_HOLD]])</f>
        <v>Midwest</v>
      </c>
      <c r="E8124">
        <v>581</v>
      </c>
      <c r="F8124">
        <v>15</v>
      </c>
      <c r="G8124">
        <v>7098</v>
      </c>
    </row>
    <row r="8125" spans="1:7" x14ac:dyDescent="0.4">
      <c r="A8125" s="1">
        <v>44010</v>
      </c>
      <c r="B8125" t="s">
        <v>22</v>
      </c>
      <c r="C8125" t="s">
        <v>75</v>
      </c>
      <c r="D8125" t="str">
        <f>TRIM(COVID_STATE[[#This Row],[ REGION_HOLD]])</f>
        <v>Midwest</v>
      </c>
      <c r="E8125">
        <v>364</v>
      </c>
      <c r="F8125">
        <v>3</v>
      </c>
      <c r="G8125">
        <v>2619</v>
      </c>
    </row>
    <row r="8126" spans="1:7" x14ac:dyDescent="0.4">
      <c r="A8126" s="1">
        <v>44010</v>
      </c>
      <c r="B8126" t="s">
        <v>34</v>
      </c>
      <c r="C8126" t="s">
        <v>75</v>
      </c>
      <c r="D8126" t="str">
        <f>TRIM(COVID_STATE[[#This Row],[ REGION_HOLD]])</f>
        <v>Midwest</v>
      </c>
      <c r="E8126">
        <v>317</v>
      </c>
      <c r="F8126">
        <v>2</v>
      </c>
      <c r="G8126">
        <v>706</v>
      </c>
    </row>
    <row r="8127" spans="1:7" x14ac:dyDescent="0.4">
      <c r="A8127" s="1">
        <v>44010</v>
      </c>
      <c r="B8127" t="s">
        <v>29</v>
      </c>
      <c r="C8127" t="s">
        <v>75</v>
      </c>
      <c r="D8127" t="str">
        <f>TRIM(COVID_STATE[[#This Row],[ REGION_HOLD]])</f>
        <v>Midwest</v>
      </c>
      <c r="E8127">
        <v>249</v>
      </c>
      <c r="F8127">
        <v>3</v>
      </c>
      <c r="G8127">
        <v>272</v>
      </c>
    </row>
    <row r="8128" spans="1:7" x14ac:dyDescent="0.4">
      <c r="A8128" s="1">
        <v>44010</v>
      </c>
      <c r="B8128" t="s">
        <v>23</v>
      </c>
      <c r="C8128" t="s">
        <v>71</v>
      </c>
      <c r="D8128" t="str">
        <f>TRIM(COVID_STATE[[#This Row],[ REGION_HOLD]])</f>
        <v>South</v>
      </c>
      <c r="E8128">
        <v>143</v>
      </c>
      <c r="F8128">
        <v>2</v>
      </c>
      <c r="G8128">
        <v>577</v>
      </c>
    </row>
    <row r="8129" spans="1:7" x14ac:dyDescent="0.4">
      <c r="A8129" s="1">
        <v>44010</v>
      </c>
      <c r="B8129" t="s">
        <v>35</v>
      </c>
      <c r="C8129" t="s">
        <v>71</v>
      </c>
      <c r="D8129" t="str">
        <f>TRIM(COVID_STATE[[#This Row],[ REGION_HOLD]])</f>
        <v>South</v>
      </c>
      <c r="E8129">
        <v>1467</v>
      </c>
      <c r="F8129">
        <v>9</v>
      </c>
      <c r="G8129">
        <v>3199</v>
      </c>
    </row>
    <row r="8130" spans="1:7" x14ac:dyDescent="0.4">
      <c r="A8130" s="1">
        <v>44010</v>
      </c>
      <c r="B8130" t="s">
        <v>46</v>
      </c>
      <c r="C8130" t="s">
        <v>74</v>
      </c>
      <c r="D8130" t="str">
        <f>TRIM(COVID_STATE[[#This Row],[ REGION_HOLD]])</f>
        <v>Northeast</v>
      </c>
      <c r="E8130">
        <v>37</v>
      </c>
      <c r="F8130">
        <v>0</v>
      </c>
      <c r="G8130">
        <v>104</v>
      </c>
    </row>
    <row r="8131" spans="1:7" x14ac:dyDescent="0.4">
      <c r="A8131" s="1">
        <v>44010</v>
      </c>
      <c r="B8131" t="s">
        <v>18</v>
      </c>
      <c r="C8131" t="s">
        <v>71</v>
      </c>
      <c r="D8131" t="str">
        <f>TRIM(COVID_STATE[[#This Row],[ REGION_HOLD]])</f>
        <v>South</v>
      </c>
      <c r="E8131">
        <v>328</v>
      </c>
      <c r="F8131">
        <v>11</v>
      </c>
      <c r="G8131">
        <v>3168</v>
      </c>
    </row>
    <row r="8132" spans="1:7" x14ac:dyDescent="0.4">
      <c r="A8132" s="1">
        <v>44010</v>
      </c>
      <c r="B8132" t="s">
        <v>4</v>
      </c>
      <c r="C8132" t="s">
        <v>74</v>
      </c>
      <c r="D8132" t="str">
        <f>TRIM(COVID_STATE[[#This Row],[ REGION_HOLD]])</f>
        <v>Northeast</v>
      </c>
      <c r="E8132">
        <v>224</v>
      </c>
      <c r="F8132">
        <v>20</v>
      </c>
      <c r="G8132">
        <v>8060</v>
      </c>
    </row>
    <row r="8133" spans="1:7" x14ac:dyDescent="0.4">
      <c r="A8133" s="1">
        <v>44010</v>
      </c>
      <c r="B8133" t="s">
        <v>37</v>
      </c>
      <c r="C8133" t="s">
        <v>75</v>
      </c>
      <c r="D8133" t="str">
        <f>TRIM(COVID_STATE[[#This Row],[ REGION_HOLD]])</f>
        <v>Midwest</v>
      </c>
      <c r="E8133">
        <v>240</v>
      </c>
      <c r="F8133">
        <v>4</v>
      </c>
      <c r="G8133">
        <v>6161</v>
      </c>
    </row>
    <row r="8134" spans="1:7" x14ac:dyDescent="0.4">
      <c r="A8134" s="1">
        <v>44010</v>
      </c>
      <c r="B8134" t="s">
        <v>24</v>
      </c>
      <c r="C8134" t="s">
        <v>75</v>
      </c>
      <c r="D8134" t="str">
        <f>TRIM(COVID_STATE[[#This Row],[ REGION_HOLD]])</f>
        <v>Midwest</v>
      </c>
      <c r="E8134">
        <v>516</v>
      </c>
      <c r="F8134">
        <v>8</v>
      </c>
      <c r="G8134">
        <v>1460</v>
      </c>
    </row>
    <row r="8135" spans="1:7" x14ac:dyDescent="0.4">
      <c r="A8135" s="1">
        <v>44010</v>
      </c>
      <c r="B8135" t="s">
        <v>41</v>
      </c>
      <c r="C8135" t="s">
        <v>71</v>
      </c>
      <c r="D8135" t="str">
        <f>TRIM(COVID_STATE[[#This Row],[ REGION_HOLD]])</f>
        <v>South</v>
      </c>
      <c r="E8135">
        <v>368</v>
      </c>
      <c r="F8135">
        <v>4</v>
      </c>
      <c r="G8135">
        <v>1039</v>
      </c>
    </row>
    <row r="8136" spans="1:7" x14ac:dyDescent="0.4">
      <c r="A8136" s="1">
        <v>44010</v>
      </c>
      <c r="B8136" t="s">
        <v>30</v>
      </c>
      <c r="C8136" t="s">
        <v>75</v>
      </c>
      <c r="D8136" t="str">
        <f>TRIM(COVID_STATE[[#This Row],[ REGION_HOLD]])</f>
        <v>Midwest</v>
      </c>
      <c r="E8136">
        <v>345</v>
      </c>
      <c r="F8136">
        <v>2</v>
      </c>
      <c r="G8136">
        <v>1023</v>
      </c>
    </row>
    <row r="8137" spans="1:7" x14ac:dyDescent="0.4">
      <c r="A8137" s="1">
        <v>44010</v>
      </c>
      <c r="B8137" t="s">
        <v>49</v>
      </c>
      <c r="C8137" t="s">
        <v>73</v>
      </c>
      <c r="D8137" t="str">
        <f>TRIM(COVID_STATE[[#This Row],[ REGION_HOLD]])</f>
        <v>West</v>
      </c>
      <c r="E8137">
        <v>11</v>
      </c>
      <c r="F8137">
        <v>0</v>
      </c>
      <c r="G8137">
        <v>22</v>
      </c>
    </row>
    <row r="8138" spans="1:7" x14ac:dyDescent="0.4">
      <c r="A8138" s="1">
        <v>44010</v>
      </c>
      <c r="B8138" t="s">
        <v>7</v>
      </c>
      <c r="C8138" t="s">
        <v>75</v>
      </c>
      <c r="D8138" t="str">
        <f>TRIM(COVID_STATE[[#This Row],[ REGION_HOLD]])</f>
        <v>Midwest</v>
      </c>
      <c r="E8138">
        <v>125</v>
      </c>
      <c r="F8138">
        <v>0</v>
      </c>
      <c r="G8138">
        <v>271</v>
      </c>
    </row>
    <row r="8139" spans="1:7" x14ac:dyDescent="0.4">
      <c r="A8139" s="1">
        <v>44010</v>
      </c>
      <c r="B8139" t="s">
        <v>19</v>
      </c>
      <c r="C8139" t="s">
        <v>73</v>
      </c>
      <c r="D8139" t="str">
        <f>TRIM(COVID_STATE[[#This Row],[ REGION_HOLD]])</f>
        <v>West</v>
      </c>
      <c r="E8139">
        <v>787</v>
      </c>
      <c r="F8139">
        <v>0</v>
      </c>
      <c r="G8139">
        <v>500</v>
      </c>
    </row>
    <row r="8140" spans="1:7" x14ac:dyDescent="0.4">
      <c r="A8140" s="1">
        <v>44010</v>
      </c>
      <c r="B8140" t="s">
        <v>14</v>
      </c>
      <c r="C8140" t="s">
        <v>74</v>
      </c>
      <c r="D8140" t="str">
        <f>TRIM(COVID_STATE[[#This Row],[ REGION_HOLD]])</f>
        <v>Northeast</v>
      </c>
      <c r="E8140">
        <v>30</v>
      </c>
      <c r="F8140">
        <v>0</v>
      </c>
      <c r="G8140">
        <v>367</v>
      </c>
    </row>
    <row r="8141" spans="1:7" x14ac:dyDescent="0.4">
      <c r="A8141" s="1">
        <v>44010</v>
      </c>
      <c r="B8141" t="s">
        <v>16</v>
      </c>
      <c r="C8141" t="s">
        <v>74</v>
      </c>
      <c r="D8141" t="str">
        <f>TRIM(COVID_STATE[[#This Row],[ REGION_HOLD]])</f>
        <v>Northeast</v>
      </c>
      <c r="E8141">
        <v>309</v>
      </c>
      <c r="F8141">
        <v>27</v>
      </c>
      <c r="G8141">
        <v>14975</v>
      </c>
    </row>
    <row r="8142" spans="1:7" x14ac:dyDescent="0.4">
      <c r="A8142" s="1">
        <v>44010</v>
      </c>
      <c r="B8142" t="s">
        <v>42</v>
      </c>
      <c r="C8142" t="s">
        <v>73</v>
      </c>
      <c r="D8142" t="str">
        <f>TRIM(COVID_STATE[[#This Row],[ REGION_HOLD]])</f>
        <v>West</v>
      </c>
      <c r="E8142">
        <v>190</v>
      </c>
      <c r="F8142">
        <v>1</v>
      </c>
      <c r="G8142">
        <v>492</v>
      </c>
    </row>
    <row r="8143" spans="1:7" x14ac:dyDescent="0.4">
      <c r="A8143" s="1">
        <v>44010</v>
      </c>
      <c r="B8143" t="s">
        <v>11</v>
      </c>
      <c r="C8143" t="s">
        <v>74</v>
      </c>
      <c r="D8143" t="str">
        <f>TRIM(COVID_STATE[[#This Row],[ REGION_HOLD]])</f>
        <v>Northeast</v>
      </c>
      <c r="E8143">
        <v>624</v>
      </c>
      <c r="F8143">
        <v>32</v>
      </c>
      <c r="G8143">
        <v>31137</v>
      </c>
    </row>
    <row r="8144" spans="1:7" x14ac:dyDescent="0.4">
      <c r="A8144" s="1">
        <v>44010</v>
      </c>
      <c r="B8144" t="s">
        <v>15</v>
      </c>
      <c r="C8144" t="s">
        <v>71</v>
      </c>
      <c r="D8144" t="str">
        <f>TRIM(COVID_STATE[[#This Row],[ REGION_HOLD]])</f>
        <v>South</v>
      </c>
      <c r="E8144">
        <v>1468</v>
      </c>
      <c r="F8144">
        <v>4</v>
      </c>
      <c r="G8144">
        <v>1338</v>
      </c>
    </row>
    <row r="8145" spans="1:7" x14ac:dyDescent="0.4">
      <c r="A8145" s="1">
        <v>44010</v>
      </c>
      <c r="B8145" t="s">
        <v>43</v>
      </c>
      <c r="C8145" t="s">
        <v>75</v>
      </c>
      <c r="D8145" t="str">
        <f>TRIM(COVID_STATE[[#This Row],[ REGION_HOLD]])</f>
        <v>Midwest</v>
      </c>
      <c r="E8145">
        <v>37</v>
      </c>
      <c r="F8145">
        <v>1</v>
      </c>
      <c r="G8145">
        <v>88</v>
      </c>
    </row>
    <row r="8146" spans="1:7" x14ac:dyDescent="0.4">
      <c r="A8146" s="1">
        <v>44010</v>
      </c>
      <c r="B8146" t="s">
        <v>36</v>
      </c>
      <c r="C8146" t="s">
        <v>75</v>
      </c>
      <c r="D8146" t="str">
        <f>TRIM(COVID_STATE[[#This Row],[ REGION_HOLD]])</f>
        <v>Midwest</v>
      </c>
      <c r="E8146">
        <v>854</v>
      </c>
      <c r="F8146">
        <v>3</v>
      </c>
      <c r="G8146">
        <v>2807</v>
      </c>
    </row>
    <row r="8147" spans="1:7" x14ac:dyDescent="0.4">
      <c r="A8147" s="1">
        <v>44010</v>
      </c>
      <c r="B8147" t="s">
        <v>25</v>
      </c>
      <c r="C8147" t="s">
        <v>71</v>
      </c>
      <c r="D8147" t="str">
        <f>TRIM(COVID_STATE[[#This Row],[ REGION_HOLD]])</f>
        <v>South</v>
      </c>
      <c r="E8147">
        <v>302</v>
      </c>
      <c r="F8147">
        <v>1</v>
      </c>
      <c r="G8147">
        <v>385</v>
      </c>
    </row>
    <row r="8148" spans="1:7" x14ac:dyDescent="0.4">
      <c r="A8148" s="1">
        <v>44010</v>
      </c>
      <c r="B8148" t="s">
        <v>9</v>
      </c>
      <c r="C8148" t="s">
        <v>73</v>
      </c>
      <c r="D8148" t="str">
        <f>TRIM(COVID_STATE[[#This Row],[ REGION_HOLD]])</f>
        <v>West</v>
      </c>
      <c r="E8148">
        <v>238</v>
      </c>
      <c r="F8148">
        <v>0</v>
      </c>
      <c r="G8148">
        <v>204</v>
      </c>
    </row>
    <row r="8149" spans="1:7" x14ac:dyDescent="0.4">
      <c r="A8149" s="1">
        <v>44010</v>
      </c>
      <c r="B8149" t="s">
        <v>26</v>
      </c>
      <c r="C8149" t="s">
        <v>74</v>
      </c>
      <c r="D8149" t="str">
        <f>TRIM(COVID_STATE[[#This Row],[ REGION_HOLD]])</f>
        <v>Northeast</v>
      </c>
      <c r="E8149">
        <v>385</v>
      </c>
      <c r="F8149">
        <v>3</v>
      </c>
      <c r="G8149">
        <v>6655</v>
      </c>
    </row>
    <row r="8150" spans="1:7" x14ac:dyDescent="0.4">
      <c r="A8150" s="1">
        <v>44010</v>
      </c>
      <c r="B8150" t="s">
        <v>12</v>
      </c>
      <c r="C8150" t="s">
        <v>74</v>
      </c>
      <c r="D8150" t="str">
        <f>TRIM(COVID_STATE[[#This Row],[ REGION_HOLD]])</f>
        <v>Northeast</v>
      </c>
      <c r="E8150">
        <v>0</v>
      </c>
      <c r="F8150">
        <v>0</v>
      </c>
      <c r="G8150">
        <v>927</v>
      </c>
    </row>
    <row r="8151" spans="1:7" x14ac:dyDescent="0.4">
      <c r="A8151" s="1">
        <v>44010</v>
      </c>
      <c r="B8151" t="s">
        <v>27</v>
      </c>
      <c r="C8151" t="s">
        <v>71</v>
      </c>
      <c r="D8151" t="str">
        <f>TRIM(COVID_STATE[[#This Row],[ REGION_HOLD]])</f>
        <v>South</v>
      </c>
      <c r="E8151">
        <v>1381</v>
      </c>
      <c r="F8151">
        <v>5</v>
      </c>
      <c r="G8151">
        <v>716</v>
      </c>
    </row>
    <row r="8152" spans="1:7" x14ac:dyDescent="0.4">
      <c r="A8152" s="1">
        <v>44010</v>
      </c>
      <c r="B8152" t="s">
        <v>38</v>
      </c>
      <c r="C8152" t="s">
        <v>75</v>
      </c>
      <c r="D8152" t="str">
        <f>TRIM(COVID_STATE[[#This Row],[ REGION_HOLD]])</f>
        <v>Midwest</v>
      </c>
      <c r="E8152">
        <v>55</v>
      </c>
      <c r="F8152">
        <v>0</v>
      </c>
      <c r="G8152">
        <v>91</v>
      </c>
    </row>
    <row r="8153" spans="1:7" x14ac:dyDescent="0.4">
      <c r="A8153" s="1">
        <v>44010</v>
      </c>
      <c r="B8153" t="s">
        <v>20</v>
      </c>
      <c r="C8153" t="s">
        <v>71</v>
      </c>
      <c r="D8153" t="str">
        <f>TRIM(COVID_STATE[[#This Row],[ REGION_HOLD]])</f>
        <v>South</v>
      </c>
      <c r="E8153">
        <v>132</v>
      </c>
      <c r="F8153">
        <v>0</v>
      </c>
      <c r="G8153">
        <v>577</v>
      </c>
    </row>
    <row r="8154" spans="1:7" x14ac:dyDescent="0.4">
      <c r="A8154" s="1">
        <v>44010</v>
      </c>
      <c r="B8154" t="s">
        <v>6</v>
      </c>
      <c r="C8154" t="s">
        <v>71</v>
      </c>
      <c r="D8154" t="str">
        <f>TRIM(COVID_STATE[[#This Row],[ REGION_HOLD]])</f>
        <v>South</v>
      </c>
      <c r="E8154">
        <v>4227</v>
      </c>
      <c r="F8154">
        <v>10</v>
      </c>
      <c r="G8154">
        <v>2408</v>
      </c>
    </row>
    <row r="8155" spans="1:7" x14ac:dyDescent="0.4">
      <c r="A8155" s="1">
        <v>44010</v>
      </c>
      <c r="B8155" t="s">
        <v>8</v>
      </c>
      <c r="C8155" t="s">
        <v>73</v>
      </c>
      <c r="D8155" t="str">
        <f>TRIM(COVID_STATE[[#This Row],[ REGION_HOLD]])</f>
        <v>West</v>
      </c>
      <c r="E8155">
        <v>420</v>
      </c>
      <c r="F8155">
        <v>0</v>
      </c>
      <c r="G8155">
        <v>167</v>
      </c>
    </row>
    <row r="8156" spans="1:7" x14ac:dyDescent="0.4">
      <c r="A8156" s="1">
        <v>44010</v>
      </c>
      <c r="B8156" t="s">
        <v>31</v>
      </c>
      <c r="C8156" t="s">
        <v>74</v>
      </c>
      <c r="D8156" t="str">
        <f>TRIM(COVID_STATE[[#This Row],[ REGION_HOLD]])</f>
        <v>Northeast</v>
      </c>
      <c r="E8156">
        <v>2</v>
      </c>
      <c r="F8156">
        <v>0</v>
      </c>
      <c r="G8156">
        <v>56</v>
      </c>
    </row>
    <row r="8157" spans="1:7" x14ac:dyDescent="0.4">
      <c r="A8157" s="1">
        <v>44010</v>
      </c>
      <c r="B8157" t="s">
        <v>32</v>
      </c>
      <c r="C8157" t="s">
        <v>71</v>
      </c>
      <c r="D8157" t="str">
        <f>TRIM(COVID_STATE[[#This Row],[ REGION_HOLD]])</f>
        <v>South</v>
      </c>
      <c r="E8157">
        <v>489</v>
      </c>
      <c r="F8157">
        <v>8</v>
      </c>
      <c r="G8157">
        <v>1732</v>
      </c>
    </row>
    <row r="8158" spans="1:7" x14ac:dyDescent="0.4">
      <c r="A8158" s="1">
        <v>44010</v>
      </c>
      <c r="B8158" t="s">
        <v>0</v>
      </c>
      <c r="C8158" t="s">
        <v>73</v>
      </c>
      <c r="D8158" t="str">
        <f>TRIM(COVID_STATE[[#This Row],[ REGION_HOLD]])</f>
        <v>West</v>
      </c>
      <c r="E8158">
        <v>310</v>
      </c>
      <c r="F8158">
        <v>0</v>
      </c>
      <c r="G8158">
        <v>1311</v>
      </c>
    </row>
    <row r="8159" spans="1:7" x14ac:dyDescent="0.4">
      <c r="A8159" s="1">
        <v>44010</v>
      </c>
      <c r="B8159" t="s">
        <v>50</v>
      </c>
      <c r="C8159" t="s">
        <v>71</v>
      </c>
      <c r="D8159" t="str">
        <f>TRIM(COVID_STATE[[#This Row],[ REGION_HOLD]])</f>
        <v>South</v>
      </c>
      <c r="E8159">
        <v>50</v>
      </c>
      <c r="F8159">
        <v>0</v>
      </c>
      <c r="G8159">
        <v>93</v>
      </c>
    </row>
    <row r="8160" spans="1:7" x14ac:dyDescent="0.4">
      <c r="A8160" s="1">
        <v>44010</v>
      </c>
      <c r="B8160" t="s">
        <v>5</v>
      </c>
      <c r="C8160" t="s">
        <v>75</v>
      </c>
      <c r="D8160" t="str">
        <f>TRIM(COVID_STATE[[#This Row],[ REGION_HOLD]])</f>
        <v>Midwest</v>
      </c>
      <c r="E8160">
        <v>481</v>
      </c>
      <c r="F8160">
        <v>0</v>
      </c>
      <c r="G8160">
        <v>786</v>
      </c>
    </row>
    <row r="8161" spans="1:7" x14ac:dyDescent="0.4">
      <c r="A8161" s="1">
        <v>44010</v>
      </c>
      <c r="B8161" t="s">
        <v>44</v>
      </c>
      <c r="C8161" t="s">
        <v>73</v>
      </c>
      <c r="D8161" t="str">
        <f>TRIM(COVID_STATE[[#This Row],[ REGION_HOLD]])</f>
        <v>West</v>
      </c>
      <c r="E8161">
        <v>25</v>
      </c>
      <c r="F8161">
        <v>0</v>
      </c>
      <c r="G8161">
        <v>20</v>
      </c>
    </row>
    <row r="8162" spans="1:7" x14ac:dyDescent="0.4">
      <c r="A8162" s="1">
        <v>44011</v>
      </c>
      <c r="B8162" t="s">
        <v>47</v>
      </c>
      <c r="C8162" t="s">
        <v>71</v>
      </c>
      <c r="D8162" t="str">
        <f>TRIM(COVID_STATE[[#This Row],[ REGION_HOLD]])</f>
        <v>South</v>
      </c>
      <c r="E8162">
        <v>1734</v>
      </c>
      <c r="F8162">
        <v>10</v>
      </c>
      <c r="G8162">
        <v>929</v>
      </c>
    </row>
    <row r="8163" spans="1:7" x14ac:dyDescent="0.4">
      <c r="A8163" s="1">
        <v>44011</v>
      </c>
      <c r="B8163" t="s">
        <v>45</v>
      </c>
      <c r="C8163" t="s">
        <v>73</v>
      </c>
      <c r="D8163" t="str">
        <f>TRIM(COVID_STATE[[#This Row],[ REGION_HOLD]])</f>
        <v>West</v>
      </c>
      <c r="E8163">
        <v>25</v>
      </c>
      <c r="F8163">
        <v>0</v>
      </c>
      <c r="G8163">
        <v>12</v>
      </c>
    </row>
    <row r="8164" spans="1:7" x14ac:dyDescent="0.4">
      <c r="A8164" s="1">
        <v>44011</v>
      </c>
      <c r="B8164" t="s">
        <v>3</v>
      </c>
      <c r="C8164" t="s">
        <v>73</v>
      </c>
      <c r="D8164" t="str">
        <f>TRIM(COVID_STATE[[#This Row],[ REGION_HOLD]])</f>
        <v>West</v>
      </c>
      <c r="E8164">
        <v>641</v>
      </c>
      <c r="F8164">
        <v>4</v>
      </c>
      <c r="G8164">
        <v>1598</v>
      </c>
    </row>
    <row r="8165" spans="1:7" x14ac:dyDescent="0.4">
      <c r="A8165" s="1">
        <v>44011</v>
      </c>
      <c r="B8165" t="s">
        <v>39</v>
      </c>
      <c r="C8165" t="s">
        <v>71</v>
      </c>
      <c r="D8165" t="str">
        <f>TRIM(COVID_STATE[[#This Row],[ REGION_HOLD]])</f>
        <v>South</v>
      </c>
      <c r="E8165">
        <v>439</v>
      </c>
      <c r="F8165">
        <v>1</v>
      </c>
      <c r="G8165">
        <v>265</v>
      </c>
    </row>
    <row r="8166" spans="1:7" x14ac:dyDescent="0.4">
      <c r="A8166" s="1">
        <v>44011</v>
      </c>
      <c r="B8166" t="s">
        <v>2</v>
      </c>
      <c r="C8166" t="s">
        <v>73</v>
      </c>
      <c r="D8166" t="str">
        <f>TRIM(COVID_STATE[[#This Row],[ REGION_HOLD]])</f>
        <v>West</v>
      </c>
      <c r="E8166">
        <v>7040</v>
      </c>
      <c r="F8166">
        <v>42</v>
      </c>
      <c r="G8166">
        <v>5979</v>
      </c>
    </row>
    <row r="8167" spans="1:7" x14ac:dyDescent="0.4">
      <c r="A8167" s="1">
        <v>44011</v>
      </c>
      <c r="B8167" t="s">
        <v>17</v>
      </c>
      <c r="C8167" t="s">
        <v>73</v>
      </c>
      <c r="D8167" t="str">
        <f>TRIM(COVID_STATE[[#This Row],[ REGION_HOLD]])</f>
        <v>West</v>
      </c>
      <c r="E8167">
        <v>205</v>
      </c>
      <c r="F8167">
        <v>6</v>
      </c>
      <c r="G8167">
        <v>1682</v>
      </c>
    </row>
    <row r="8168" spans="1:7" x14ac:dyDescent="0.4">
      <c r="A8168" s="1">
        <v>44011</v>
      </c>
      <c r="B8168" t="s">
        <v>33</v>
      </c>
      <c r="C8168" t="s">
        <v>74</v>
      </c>
      <c r="D8168" t="str">
        <f>TRIM(COVID_STATE[[#This Row],[ REGION_HOLD]])</f>
        <v>Northeast</v>
      </c>
      <c r="E8168">
        <v>59</v>
      </c>
      <c r="F8168">
        <v>4</v>
      </c>
      <c r="G8168">
        <v>4320</v>
      </c>
    </row>
    <row r="8169" spans="1:7" x14ac:dyDescent="0.4">
      <c r="A8169" s="1">
        <v>44011</v>
      </c>
      <c r="B8169" t="s">
        <v>40</v>
      </c>
      <c r="C8169" t="s">
        <v>71</v>
      </c>
      <c r="D8169" t="str">
        <f>TRIM(COVID_STATE[[#This Row],[ REGION_HOLD]])</f>
        <v>South</v>
      </c>
      <c r="E8169">
        <v>150</v>
      </c>
      <c r="F8169">
        <v>0</v>
      </c>
      <c r="G8169">
        <v>507</v>
      </c>
    </row>
    <row r="8170" spans="1:7" x14ac:dyDescent="0.4">
      <c r="A8170" s="1">
        <v>44011</v>
      </c>
      <c r="B8170" t="s">
        <v>28</v>
      </c>
      <c r="C8170" t="s">
        <v>71</v>
      </c>
      <c r="D8170" t="str">
        <f>TRIM(COVID_STATE[[#This Row],[ REGION_HOLD]])</f>
        <v>South</v>
      </c>
      <c r="E8170">
        <v>44</v>
      </c>
      <c r="F8170">
        <v>1</v>
      </c>
      <c r="G8170">
        <v>551</v>
      </c>
    </row>
    <row r="8171" spans="1:7" x14ac:dyDescent="0.4">
      <c r="A8171" s="1">
        <v>44011</v>
      </c>
      <c r="B8171" t="s">
        <v>10</v>
      </c>
      <c r="C8171" t="s">
        <v>71</v>
      </c>
      <c r="D8171" t="str">
        <f>TRIM(COVID_STATE[[#This Row],[ REGION_HOLD]])</f>
        <v>South</v>
      </c>
      <c r="E8171">
        <v>5266</v>
      </c>
      <c r="F8171">
        <v>28</v>
      </c>
      <c r="G8171">
        <v>3446</v>
      </c>
    </row>
    <row r="8172" spans="1:7" x14ac:dyDescent="0.4">
      <c r="A8172" s="1">
        <v>44011</v>
      </c>
      <c r="B8172" t="s">
        <v>13</v>
      </c>
      <c r="C8172" t="s">
        <v>71</v>
      </c>
      <c r="D8172" t="str">
        <f>TRIM(COVID_STATE[[#This Row],[ REGION_HOLD]])</f>
        <v>South</v>
      </c>
      <c r="E8172">
        <v>2016</v>
      </c>
      <c r="F8172">
        <v>4</v>
      </c>
      <c r="G8172">
        <v>2739</v>
      </c>
    </row>
    <row r="8173" spans="1:7" x14ac:dyDescent="0.4">
      <c r="A8173" s="1">
        <v>44011</v>
      </c>
      <c r="B8173" t="s">
        <v>21</v>
      </c>
      <c r="C8173" t="s">
        <v>73</v>
      </c>
      <c r="D8173" t="str">
        <f>TRIM(COVID_STATE[[#This Row],[ REGION_HOLD]])</f>
        <v>West</v>
      </c>
      <c r="E8173">
        <v>1</v>
      </c>
      <c r="F8173">
        <v>0</v>
      </c>
      <c r="G8173">
        <v>18</v>
      </c>
    </row>
    <row r="8174" spans="1:7" x14ac:dyDescent="0.4">
      <c r="A8174" s="1">
        <v>44011</v>
      </c>
      <c r="B8174" t="s">
        <v>48</v>
      </c>
      <c r="C8174" t="s">
        <v>73</v>
      </c>
      <c r="D8174" t="str">
        <f>TRIM(COVID_STATE[[#This Row],[ REGION_HOLD]])</f>
        <v>West</v>
      </c>
      <c r="E8174">
        <v>227</v>
      </c>
      <c r="F8174">
        <v>0</v>
      </c>
      <c r="G8174">
        <v>91</v>
      </c>
    </row>
    <row r="8175" spans="1:7" x14ac:dyDescent="0.4">
      <c r="A8175" s="1">
        <v>44011</v>
      </c>
      <c r="B8175" t="s">
        <v>1</v>
      </c>
      <c r="C8175" t="s">
        <v>75</v>
      </c>
      <c r="D8175" t="str">
        <f>TRIM(COVID_STATE[[#This Row],[ REGION_HOLD]])</f>
        <v>Midwest</v>
      </c>
      <c r="E8175">
        <v>768</v>
      </c>
      <c r="F8175">
        <v>17</v>
      </c>
      <c r="G8175">
        <v>7115</v>
      </c>
    </row>
    <row r="8176" spans="1:7" x14ac:dyDescent="0.4">
      <c r="A8176" s="1">
        <v>44011</v>
      </c>
      <c r="B8176" t="s">
        <v>22</v>
      </c>
      <c r="C8176" t="s">
        <v>75</v>
      </c>
      <c r="D8176" t="str">
        <f>TRIM(COVID_STATE[[#This Row],[ REGION_HOLD]])</f>
        <v>Midwest</v>
      </c>
      <c r="E8176">
        <v>299</v>
      </c>
      <c r="F8176">
        <v>5</v>
      </c>
      <c r="G8176">
        <v>2624</v>
      </c>
    </row>
    <row r="8177" spans="1:7" x14ac:dyDescent="0.4">
      <c r="A8177" s="1">
        <v>44011</v>
      </c>
      <c r="B8177" t="s">
        <v>34</v>
      </c>
      <c r="C8177" t="s">
        <v>75</v>
      </c>
      <c r="D8177" t="str">
        <f>TRIM(COVID_STATE[[#This Row],[ REGION_HOLD]])</f>
        <v>Midwest</v>
      </c>
      <c r="E8177">
        <v>354</v>
      </c>
      <c r="F8177">
        <v>6</v>
      </c>
      <c r="G8177">
        <v>712</v>
      </c>
    </row>
    <row r="8178" spans="1:7" x14ac:dyDescent="0.4">
      <c r="A8178" s="1">
        <v>44011</v>
      </c>
      <c r="B8178" t="s">
        <v>29</v>
      </c>
      <c r="C8178" t="s">
        <v>75</v>
      </c>
      <c r="D8178" t="str">
        <f>TRIM(COVID_STATE[[#This Row],[ REGION_HOLD]])</f>
        <v>Midwest</v>
      </c>
      <c r="E8178">
        <v>553</v>
      </c>
      <c r="F8178">
        <v>4</v>
      </c>
      <c r="G8178">
        <v>276</v>
      </c>
    </row>
    <row r="8179" spans="1:7" x14ac:dyDescent="0.4">
      <c r="A8179" s="1">
        <v>44011</v>
      </c>
      <c r="B8179" t="s">
        <v>23</v>
      </c>
      <c r="C8179" t="s">
        <v>71</v>
      </c>
      <c r="D8179" t="str">
        <f>TRIM(COVID_STATE[[#This Row],[ REGION_HOLD]])</f>
        <v>South</v>
      </c>
      <c r="E8179">
        <v>177</v>
      </c>
      <c r="F8179">
        <v>7</v>
      </c>
      <c r="G8179">
        <v>584</v>
      </c>
    </row>
    <row r="8180" spans="1:7" x14ac:dyDescent="0.4">
      <c r="A8180" s="1">
        <v>44011</v>
      </c>
      <c r="B8180" t="s">
        <v>35</v>
      </c>
      <c r="C8180" t="s">
        <v>71</v>
      </c>
      <c r="D8180" t="str">
        <f>TRIM(COVID_STATE[[#This Row],[ REGION_HOLD]])</f>
        <v>South</v>
      </c>
      <c r="E8180">
        <v>840</v>
      </c>
      <c r="F8180">
        <v>0</v>
      </c>
      <c r="G8180">
        <v>3199</v>
      </c>
    </row>
    <row r="8181" spans="1:7" x14ac:dyDescent="0.4">
      <c r="A8181" s="1">
        <v>44011</v>
      </c>
      <c r="B8181" t="s">
        <v>46</v>
      </c>
      <c r="C8181" t="s">
        <v>74</v>
      </c>
      <c r="D8181" t="str">
        <f>TRIM(COVID_STATE[[#This Row],[ REGION_HOLD]])</f>
        <v>Northeast</v>
      </c>
      <c r="E8181">
        <v>28</v>
      </c>
      <c r="F8181">
        <v>1</v>
      </c>
      <c r="G8181">
        <v>105</v>
      </c>
    </row>
    <row r="8182" spans="1:7" x14ac:dyDescent="0.4">
      <c r="A8182" s="1">
        <v>44011</v>
      </c>
      <c r="B8182" t="s">
        <v>18</v>
      </c>
      <c r="C8182" t="s">
        <v>71</v>
      </c>
      <c r="D8182" t="str">
        <f>TRIM(COVID_STATE[[#This Row],[ REGION_HOLD]])</f>
        <v>South</v>
      </c>
      <c r="E8182">
        <v>477</v>
      </c>
      <c r="F8182">
        <v>7</v>
      </c>
      <c r="G8182">
        <v>3175</v>
      </c>
    </row>
    <row r="8183" spans="1:7" x14ac:dyDescent="0.4">
      <c r="A8183" s="1">
        <v>44011</v>
      </c>
      <c r="B8183" t="s">
        <v>4</v>
      </c>
      <c r="C8183" t="s">
        <v>74</v>
      </c>
      <c r="D8183" t="str">
        <f>TRIM(COVID_STATE[[#This Row],[ REGION_HOLD]])</f>
        <v>Northeast</v>
      </c>
      <c r="E8183">
        <v>101</v>
      </c>
      <c r="F8183">
        <v>35</v>
      </c>
      <c r="G8183">
        <v>8095</v>
      </c>
    </row>
    <row r="8184" spans="1:7" x14ac:dyDescent="0.4">
      <c r="A8184" s="1">
        <v>44011</v>
      </c>
      <c r="B8184" t="s">
        <v>37</v>
      </c>
      <c r="C8184" t="s">
        <v>75</v>
      </c>
      <c r="D8184" t="str">
        <f>TRIM(COVID_STATE[[#This Row],[ REGION_HOLD]])</f>
        <v>Midwest</v>
      </c>
      <c r="E8184">
        <v>314</v>
      </c>
      <c r="F8184">
        <v>4</v>
      </c>
      <c r="G8184">
        <v>6165</v>
      </c>
    </row>
    <row r="8185" spans="1:7" x14ac:dyDescent="0.4">
      <c r="A8185" s="1">
        <v>44011</v>
      </c>
      <c r="B8185" t="s">
        <v>24</v>
      </c>
      <c r="C8185" t="s">
        <v>75</v>
      </c>
      <c r="D8185" t="str">
        <f>TRIM(COVID_STATE[[#This Row],[ REGION_HOLD]])</f>
        <v>Midwest</v>
      </c>
      <c r="E8185">
        <v>312</v>
      </c>
      <c r="F8185">
        <v>10</v>
      </c>
      <c r="G8185">
        <v>1470</v>
      </c>
    </row>
    <row r="8186" spans="1:7" x14ac:dyDescent="0.4">
      <c r="A8186" s="1">
        <v>44011</v>
      </c>
      <c r="B8186" t="s">
        <v>41</v>
      </c>
      <c r="C8186" t="s">
        <v>71</v>
      </c>
      <c r="D8186" t="str">
        <f>TRIM(COVID_STATE[[#This Row],[ REGION_HOLD]])</f>
        <v>South</v>
      </c>
      <c r="E8186">
        <v>669</v>
      </c>
      <c r="F8186">
        <v>20</v>
      </c>
      <c r="G8186">
        <v>1059</v>
      </c>
    </row>
    <row r="8187" spans="1:7" x14ac:dyDescent="0.4">
      <c r="A8187" s="1">
        <v>44011</v>
      </c>
      <c r="B8187" t="s">
        <v>30</v>
      </c>
      <c r="C8187" t="s">
        <v>75</v>
      </c>
      <c r="D8187" t="str">
        <f>TRIM(COVID_STATE[[#This Row],[ REGION_HOLD]])</f>
        <v>Midwest</v>
      </c>
      <c r="E8187">
        <v>494</v>
      </c>
      <c r="F8187">
        <v>3</v>
      </c>
      <c r="G8187">
        <v>1026</v>
      </c>
    </row>
    <row r="8188" spans="1:7" x14ac:dyDescent="0.4">
      <c r="A8188" s="1">
        <v>44011</v>
      </c>
      <c r="B8188" t="s">
        <v>49</v>
      </c>
      <c r="C8188" t="s">
        <v>73</v>
      </c>
      <c r="D8188" t="str">
        <f>TRIM(COVID_STATE[[#This Row],[ REGION_HOLD]])</f>
        <v>West</v>
      </c>
      <c r="E8188">
        <v>56</v>
      </c>
      <c r="F8188">
        <v>0</v>
      </c>
      <c r="G8188">
        <v>22</v>
      </c>
    </row>
    <row r="8189" spans="1:7" x14ac:dyDescent="0.4">
      <c r="A8189" s="1">
        <v>44011</v>
      </c>
      <c r="B8189" t="s">
        <v>7</v>
      </c>
      <c r="C8189" t="s">
        <v>75</v>
      </c>
      <c r="D8189" t="str">
        <f>TRIM(COVID_STATE[[#This Row],[ REGION_HOLD]])</f>
        <v>Midwest</v>
      </c>
      <c r="E8189">
        <v>164</v>
      </c>
      <c r="F8189">
        <v>2</v>
      </c>
      <c r="G8189">
        <v>273</v>
      </c>
    </row>
    <row r="8190" spans="1:7" x14ac:dyDescent="0.4">
      <c r="A8190" s="1">
        <v>44011</v>
      </c>
      <c r="B8190" t="s">
        <v>19</v>
      </c>
      <c r="C8190" t="s">
        <v>73</v>
      </c>
      <c r="D8190" t="str">
        <f>TRIM(COVID_STATE[[#This Row],[ REGION_HOLD]])</f>
        <v>West</v>
      </c>
      <c r="E8190">
        <v>784</v>
      </c>
      <c r="F8190">
        <v>5</v>
      </c>
      <c r="G8190">
        <v>505</v>
      </c>
    </row>
    <row r="8191" spans="1:7" x14ac:dyDescent="0.4">
      <c r="A8191" s="1">
        <v>44011</v>
      </c>
      <c r="B8191" t="s">
        <v>14</v>
      </c>
      <c r="C8191" t="s">
        <v>74</v>
      </c>
      <c r="D8191" t="str">
        <f>TRIM(COVID_STATE[[#This Row],[ REGION_HOLD]])</f>
        <v>Northeast</v>
      </c>
      <c r="E8191">
        <v>13</v>
      </c>
      <c r="F8191">
        <v>0</v>
      </c>
      <c r="G8191">
        <v>367</v>
      </c>
    </row>
    <row r="8192" spans="1:7" x14ac:dyDescent="0.4">
      <c r="A8192" s="1">
        <v>44011</v>
      </c>
      <c r="B8192" t="s">
        <v>16</v>
      </c>
      <c r="C8192" t="s">
        <v>74</v>
      </c>
      <c r="D8192" t="str">
        <f>TRIM(COVID_STATE[[#This Row],[ REGION_HOLD]])</f>
        <v>Northeast</v>
      </c>
      <c r="E8192">
        <v>90</v>
      </c>
      <c r="F8192">
        <v>17</v>
      </c>
      <c r="G8192">
        <v>14992</v>
      </c>
    </row>
    <row r="8193" spans="1:7" x14ac:dyDescent="0.4">
      <c r="A8193" s="1">
        <v>44011</v>
      </c>
      <c r="B8193" t="s">
        <v>42</v>
      </c>
      <c r="C8193" t="s">
        <v>73</v>
      </c>
      <c r="D8193" t="str">
        <f>TRIM(COVID_STATE[[#This Row],[ REGION_HOLD]])</f>
        <v>West</v>
      </c>
      <c r="E8193">
        <v>173</v>
      </c>
      <c r="F8193">
        <v>1</v>
      </c>
      <c r="G8193">
        <v>493</v>
      </c>
    </row>
    <row r="8194" spans="1:7" x14ac:dyDescent="0.4">
      <c r="A8194" s="1">
        <v>44011</v>
      </c>
      <c r="B8194" t="s">
        <v>11</v>
      </c>
      <c r="C8194" t="s">
        <v>74</v>
      </c>
      <c r="D8194" t="str">
        <f>TRIM(COVID_STATE[[#This Row],[ REGION_HOLD]])</f>
        <v>Northeast</v>
      </c>
      <c r="E8194">
        <v>391</v>
      </c>
      <c r="F8194">
        <v>6</v>
      </c>
      <c r="G8194">
        <v>31143</v>
      </c>
    </row>
    <row r="8195" spans="1:7" x14ac:dyDescent="0.4">
      <c r="A8195" s="1">
        <v>44011</v>
      </c>
      <c r="B8195" t="s">
        <v>15</v>
      </c>
      <c r="C8195" t="s">
        <v>71</v>
      </c>
      <c r="D8195" t="str">
        <f>TRIM(COVID_STATE[[#This Row],[ REGION_HOLD]])</f>
        <v>South</v>
      </c>
      <c r="E8195">
        <v>1506</v>
      </c>
      <c r="F8195">
        <v>3</v>
      </c>
      <c r="G8195">
        <v>1341</v>
      </c>
    </row>
    <row r="8196" spans="1:7" x14ac:dyDescent="0.4">
      <c r="A8196" s="1">
        <v>44011</v>
      </c>
      <c r="B8196" t="s">
        <v>43</v>
      </c>
      <c r="C8196" t="s">
        <v>75</v>
      </c>
      <c r="D8196" t="str">
        <f>TRIM(COVID_STATE[[#This Row],[ REGION_HOLD]])</f>
        <v>Midwest</v>
      </c>
      <c r="E8196">
        <v>44</v>
      </c>
      <c r="F8196">
        <v>0</v>
      </c>
      <c r="G8196">
        <v>88</v>
      </c>
    </row>
    <row r="8197" spans="1:7" x14ac:dyDescent="0.4">
      <c r="A8197" s="1">
        <v>44011</v>
      </c>
      <c r="B8197" t="s">
        <v>36</v>
      </c>
      <c r="C8197" t="s">
        <v>75</v>
      </c>
      <c r="D8197" t="str">
        <f>TRIM(COVID_STATE[[#This Row],[ REGION_HOLD]])</f>
        <v>Midwest</v>
      </c>
      <c r="E8197">
        <v>737</v>
      </c>
      <c r="F8197">
        <v>11</v>
      </c>
      <c r="G8197">
        <v>2818</v>
      </c>
    </row>
    <row r="8198" spans="1:7" x14ac:dyDescent="0.4">
      <c r="A8198" s="1">
        <v>44011</v>
      </c>
      <c r="B8198" t="s">
        <v>25</v>
      </c>
      <c r="C8198" t="s">
        <v>71</v>
      </c>
      <c r="D8198" t="str">
        <f>TRIM(COVID_STATE[[#This Row],[ REGION_HOLD]])</f>
        <v>South</v>
      </c>
      <c r="E8198">
        <v>228</v>
      </c>
      <c r="F8198">
        <v>0</v>
      </c>
      <c r="G8198">
        <v>385</v>
      </c>
    </row>
    <row r="8199" spans="1:7" x14ac:dyDescent="0.4">
      <c r="A8199" s="1">
        <v>44011</v>
      </c>
      <c r="B8199" t="s">
        <v>9</v>
      </c>
      <c r="C8199" t="s">
        <v>73</v>
      </c>
      <c r="D8199" t="str">
        <f>TRIM(COVID_STATE[[#This Row],[ REGION_HOLD]])</f>
        <v>West</v>
      </c>
      <c r="E8199">
        <v>161</v>
      </c>
      <c r="F8199">
        <v>3</v>
      </c>
      <c r="G8199">
        <v>207</v>
      </c>
    </row>
    <row r="8200" spans="1:7" x14ac:dyDescent="0.4">
      <c r="A8200" s="1">
        <v>44011</v>
      </c>
      <c r="B8200" t="s">
        <v>26</v>
      </c>
      <c r="C8200" t="s">
        <v>74</v>
      </c>
      <c r="D8200" t="str">
        <f>TRIM(COVID_STATE[[#This Row],[ REGION_HOLD]])</f>
        <v>Northeast</v>
      </c>
      <c r="E8200">
        <v>768</v>
      </c>
      <c r="F8200">
        <v>8</v>
      </c>
      <c r="G8200">
        <v>6663</v>
      </c>
    </row>
    <row r="8201" spans="1:7" x14ac:dyDescent="0.4">
      <c r="A8201" s="1">
        <v>44011</v>
      </c>
      <c r="B8201" t="s">
        <v>12</v>
      </c>
      <c r="C8201" t="s">
        <v>74</v>
      </c>
      <c r="D8201" t="str">
        <f>TRIM(COVID_STATE[[#This Row],[ REGION_HOLD]])</f>
        <v>Northeast</v>
      </c>
      <c r="E8201">
        <v>103</v>
      </c>
      <c r="F8201">
        <v>19</v>
      </c>
      <c r="G8201">
        <v>946</v>
      </c>
    </row>
    <row r="8202" spans="1:7" x14ac:dyDescent="0.4">
      <c r="A8202" s="1">
        <v>44011</v>
      </c>
      <c r="B8202" t="s">
        <v>27</v>
      </c>
      <c r="C8202" t="s">
        <v>71</v>
      </c>
      <c r="D8202" t="str">
        <f>TRIM(COVID_STATE[[#This Row],[ REGION_HOLD]])</f>
        <v>South</v>
      </c>
      <c r="E8202">
        <v>1324</v>
      </c>
      <c r="F8202">
        <v>4</v>
      </c>
      <c r="G8202">
        <v>720</v>
      </c>
    </row>
    <row r="8203" spans="1:7" x14ac:dyDescent="0.4">
      <c r="A8203" s="1">
        <v>44011</v>
      </c>
      <c r="B8203" t="s">
        <v>38</v>
      </c>
      <c r="C8203" t="s">
        <v>75</v>
      </c>
      <c r="D8203" t="str">
        <f>TRIM(COVID_STATE[[#This Row],[ REGION_HOLD]])</f>
        <v>Midwest</v>
      </c>
      <c r="E8203">
        <v>35</v>
      </c>
      <c r="F8203">
        <v>0</v>
      </c>
      <c r="G8203">
        <v>91</v>
      </c>
    </row>
    <row r="8204" spans="1:7" x14ac:dyDescent="0.4">
      <c r="A8204" s="1">
        <v>44011</v>
      </c>
      <c r="B8204" t="s">
        <v>20</v>
      </c>
      <c r="C8204" t="s">
        <v>71</v>
      </c>
      <c r="D8204" t="str">
        <f>TRIM(COVID_STATE[[#This Row],[ REGION_HOLD]])</f>
        <v>South</v>
      </c>
      <c r="E8204">
        <v>1443</v>
      </c>
      <c r="F8204">
        <v>8</v>
      </c>
      <c r="G8204">
        <v>585</v>
      </c>
    </row>
    <row r="8205" spans="1:7" x14ac:dyDescent="0.4">
      <c r="A8205" s="1">
        <v>44011</v>
      </c>
      <c r="B8205" t="s">
        <v>6</v>
      </c>
      <c r="C8205" t="s">
        <v>71</v>
      </c>
      <c r="D8205" t="str">
        <f>TRIM(COVID_STATE[[#This Row],[ REGION_HOLD]])</f>
        <v>South</v>
      </c>
      <c r="E8205">
        <v>5890</v>
      </c>
      <c r="F8205">
        <v>22</v>
      </c>
      <c r="G8205">
        <v>2430</v>
      </c>
    </row>
    <row r="8206" spans="1:7" x14ac:dyDescent="0.4">
      <c r="A8206" s="1">
        <v>44011</v>
      </c>
      <c r="B8206" t="s">
        <v>8</v>
      </c>
      <c r="C8206" t="s">
        <v>73</v>
      </c>
      <c r="D8206" t="str">
        <f>TRIM(COVID_STATE[[#This Row],[ REGION_HOLD]])</f>
        <v>West</v>
      </c>
      <c r="E8206">
        <v>663</v>
      </c>
      <c r="F8206">
        <v>1</v>
      </c>
      <c r="G8206">
        <v>168</v>
      </c>
    </row>
    <row r="8207" spans="1:7" x14ac:dyDescent="0.4">
      <c r="A8207" s="1">
        <v>44011</v>
      </c>
      <c r="B8207" t="s">
        <v>31</v>
      </c>
      <c r="C8207" t="s">
        <v>74</v>
      </c>
      <c r="D8207" t="str">
        <f>TRIM(COVID_STATE[[#This Row],[ REGION_HOLD]])</f>
        <v>Northeast</v>
      </c>
      <c r="E8207">
        <v>6</v>
      </c>
      <c r="F8207">
        <v>0</v>
      </c>
      <c r="G8207">
        <v>56</v>
      </c>
    </row>
    <row r="8208" spans="1:7" x14ac:dyDescent="0.4">
      <c r="A8208" s="1">
        <v>44011</v>
      </c>
      <c r="B8208" t="s">
        <v>32</v>
      </c>
      <c r="C8208" t="s">
        <v>71</v>
      </c>
      <c r="D8208" t="str">
        <f>TRIM(COVID_STATE[[#This Row],[ REGION_HOLD]])</f>
        <v>South</v>
      </c>
      <c r="E8208">
        <v>453</v>
      </c>
      <c r="F8208">
        <v>8</v>
      </c>
      <c r="G8208">
        <v>1740</v>
      </c>
    </row>
    <row r="8209" spans="1:7" x14ac:dyDescent="0.4">
      <c r="A8209" s="1">
        <v>44011</v>
      </c>
      <c r="B8209" t="s">
        <v>0</v>
      </c>
      <c r="C8209" t="s">
        <v>73</v>
      </c>
      <c r="D8209" t="str">
        <f>TRIM(COVID_STATE[[#This Row],[ REGION_HOLD]])</f>
        <v>West</v>
      </c>
      <c r="E8209">
        <v>695</v>
      </c>
      <c r="F8209">
        <v>10</v>
      </c>
      <c r="G8209">
        <v>1321</v>
      </c>
    </row>
    <row r="8210" spans="1:7" x14ac:dyDescent="0.4">
      <c r="A8210" s="1">
        <v>44011</v>
      </c>
      <c r="B8210" t="s">
        <v>50</v>
      </c>
      <c r="C8210" t="s">
        <v>71</v>
      </c>
      <c r="D8210" t="str">
        <f>TRIM(COVID_STATE[[#This Row],[ REGION_HOLD]])</f>
        <v>South</v>
      </c>
      <c r="E8210">
        <v>38</v>
      </c>
      <c r="F8210">
        <v>0</v>
      </c>
      <c r="G8210">
        <v>93</v>
      </c>
    </row>
    <row r="8211" spans="1:7" x14ac:dyDescent="0.4">
      <c r="A8211" s="1">
        <v>44011</v>
      </c>
      <c r="B8211" t="s">
        <v>5</v>
      </c>
      <c r="C8211" t="s">
        <v>75</v>
      </c>
      <c r="D8211" t="str">
        <f>TRIM(COVID_STATE[[#This Row],[ REGION_HOLD]])</f>
        <v>Midwest</v>
      </c>
      <c r="E8211">
        <v>387</v>
      </c>
      <c r="F8211">
        <v>0</v>
      </c>
      <c r="G8211">
        <v>786</v>
      </c>
    </row>
    <row r="8212" spans="1:7" x14ac:dyDescent="0.4">
      <c r="A8212" s="1">
        <v>44011</v>
      </c>
      <c r="B8212" t="s">
        <v>44</v>
      </c>
      <c r="C8212" t="s">
        <v>73</v>
      </c>
      <c r="D8212" t="str">
        <f>TRIM(COVID_STATE[[#This Row],[ REGION_HOLD]])</f>
        <v>West</v>
      </c>
      <c r="E8212">
        <v>33</v>
      </c>
      <c r="F8212">
        <v>0</v>
      </c>
      <c r="G8212">
        <v>20</v>
      </c>
    </row>
    <row r="8213" spans="1:7" x14ac:dyDescent="0.4">
      <c r="A8213" s="1">
        <v>44012</v>
      </c>
      <c r="B8213" t="s">
        <v>47</v>
      </c>
      <c r="C8213" t="s">
        <v>71</v>
      </c>
      <c r="D8213" t="str">
        <f>TRIM(COVID_STATE[[#This Row],[ REGION_HOLD]])</f>
        <v>South</v>
      </c>
      <c r="E8213">
        <v>870</v>
      </c>
      <c r="F8213">
        <v>21</v>
      </c>
      <c r="G8213">
        <v>950</v>
      </c>
    </row>
    <row r="8214" spans="1:7" x14ac:dyDescent="0.4">
      <c r="A8214" s="1">
        <v>44012</v>
      </c>
      <c r="B8214" t="s">
        <v>45</v>
      </c>
      <c r="C8214" t="s">
        <v>73</v>
      </c>
      <c r="D8214" t="str">
        <f>TRIM(COVID_STATE[[#This Row],[ REGION_HOLD]])</f>
        <v>West</v>
      </c>
      <c r="E8214">
        <v>47</v>
      </c>
      <c r="F8214">
        <v>0</v>
      </c>
      <c r="G8214">
        <v>12</v>
      </c>
    </row>
    <row r="8215" spans="1:7" x14ac:dyDescent="0.4">
      <c r="A8215" s="1">
        <v>44012</v>
      </c>
      <c r="B8215" t="s">
        <v>3</v>
      </c>
      <c r="C8215" t="s">
        <v>73</v>
      </c>
      <c r="D8215" t="str">
        <f>TRIM(COVID_STATE[[#This Row],[ REGION_HOLD]])</f>
        <v>West</v>
      </c>
      <c r="E8215">
        <v>4797</v>
      </c>
      <c r="F8215">
        <v>47</v>
      </c>
      <c r="G8215">
        <v>1645</v>
      </c>
    </row>
    <row r="8216" spans="1:7" x14ac:dyDescent="0.4">
      <c r="A8216" s="1">
        <v>44012</v>
      </c>
      <c r="B8216" t="s">
        <v>39</v>
      </c>
      <c r="C8216" t="s">
        <v>71</v>
      </c>
      <c r="D8216" t="str">
        <f>TRIM(COVID_STATE[[#This Row],[ REGION_HOLD]])</f>
        <v>South</v>
      </c>
      <c r="E8216">
        <v>520</v>
      </c>
      <c r="F8216">
        <v>5</v>
      </c>
      <c r="G8216">
        <v>270</v>
      </c>
    </row>
    <row r="8217" spans="1:7" x14ac:dyDescent="0.4">
      <c r="A8217" s="1">
        <v>44012</v>
      </c>
      <c r="B8217" t="s">
        <v>2</v>
      </c>
      <c r="C8217" t="s">
        <v>73</v>
      </c>
      <c r="D8217" t="str">
        <f>TRIM(COVID_STATE[[#This Row],[ REGION_HOLD]])</f>
        <v>West</v>
      </c>
      <c r="E8217">
        <v>8158</v>
      </c>
      <c r="F8217">
        <v>104</v>
      </c>
      <c r="G8217">
        <v>6083</v>
      </c>
    </row>
    <row r="8218" spans="1:7" x14ac:dyDescent="0.4">
      <c r="A8218" s="1">
        <v>44012</v>
      </c>
      <c r="B8218" t="s">
        <v>17</v>
      </c>
      <c r="C8218" t="s">
        <v>73</v>
      </c>
      <c r="D8218" t="str">
        <f>TRIM(COVID_STATE[[#This Row],[ REGION_HOLD]])</f>
        <v>West</v>
      </c>
      <c r="E8218">
        <v>203</v>
      </c>
      <c r="F8218">
        <v>8</v>
      </c>
      <c r="G8218">
        <v>1690</v>
      </c>
    </row>
    <row r="8219" spans="1:7" x14ac:dyDescent="0.4">
      <c r="A8219" s="1">
        <v>44012</v>
      </c>
      <c r="B8219" t="s">
        <v>33</v>
      </c>
      <c r="C8219" t="s">
        <v>74</v>
      </c>
      <c r="D8219" t="str">
        <f>TRIM(COVID_STATE[[#This Row],[ REGION_HOLD]])</f>
        <v>Northeast</v>
      </c>
      <c r="E8219">
        <v>152</v>
      </c>
      <c r="F8219">
        <v>2</v>
      </c>
      <c r="G8219">
        <v>4322</v>
      </c>
    </row>
    <row r="8220" spans="1:7" x14ac:dyDescent="0.4">
      <c r="A8220" s="1">
        <v>44012</v>
      </c>
      <c r="B8220" t="s">
        <v>40</v>
      </c>
      <c r="C8220" t="s">
        <v>71</v>
      </c>
      <c r="D8220" t="str">
        <f>TRIM(COVID_STATE[[#This Row],[ REGION_HOLD]])</f>
        <v>South</v>
      </c>
      <c r="E8220">
        <v>98</v>
      </c>
      <c r="F8220">
        <v>2</v>
      </c>
      <c r="G8220">
        <v>509</v>
      </c>
    </row>
    <row r="8221" spans="1:7" x14ac:dyDescent="0.4">
      <c r="A8221" s="1">
        <v>44012</v>
      </c>
      <c r="B8221" t="s">
        <v>28</v>
      </c>
      <c r="C8221" t="s">
        <v>71</v>
      </c>
      <c r="D8221" t="str">
        <f>TRIM(COVID_STATE[[#This Row],[ REGION_HOLD]])</f>
        <v>South</v>
      </c>
      <c r="E8221">
        <v>35</v>
      </c>
      <c r="F8221">
        <v>0</v>
      </c>
      <c r="G8221">
        <v>551</v>
      </c>
    </row>
    <row r="8222" spans="1:7" x14ac:dyDescent="0.4">
      <c r="A8222" s="1">
        <v>44012</v>
      </c>
      <c r="B8222" t="s">
        <v>10</v>
      </c>
      <c r="C8222" t="s">
        <v>71</v>
      </c>
      <c r="D8222" t="str">
        <f>TRIM(COVID_STATE[[#This Row],[ REGION_HOLD]])</f>
        <v>South</v>
      </c>
      <c r="E8222">
        <v>6093</v>
      </c>
      <c r="F8222">
        <v>58</v>
      </c>
      <c r="G8222">
        <v>3504</v>
      </c>
    </row>
    <row r="8223" spans="1:7" x14ac:dyDescent="0.4">
      <c r="A8223" s="1">
        <v>44012</v>
      </c>
      <c r="B8223" t="s">
        <v>13</v>
      </c>
      <c r="C8223" t="s">
        <v>71</v>
      </c>
      <c r="D8223" t="str">
        <f>TRIM(COVID_STATE[[#This Row],[ REGION_HOLD]])</f>
        <v>South</v>
      </c>
      <c r="E8223">
        <v>2464</v>
      </c>
      <c r="F8223">
        <v>19</v>
      </c>
      <c r="G8223">
        <v>2758</v>
      </c>
    </row>
    <row r="8224" spans="1:7" x14ac:dyDescent="0.4">
      <c r="A8224" s="1">
        <v>44012</v>
      </c>
      <c r="B8224" t="s">
        <v>21</v>
      </c>
      <c r="C8224" t="s">
        <v>73</v>
      </c>
      <c r="D8224" t="str">
        <f>TRIM(COVID_STATE[[#This Row],[ REGION_HOLD]])</f>
        <v>West</v>
      </c>
      <c r="E8224">
        <v>17</v>
      </c>
      <c r="F8224">
        <v>0</v>
      </c>
      <c r="G8224">
        <v>18</v>
      </c>
    </row>
    <row r="8225" spans="1:7" x14ac:dyDescent="0.4">
      <c r="A8225" s="1">
        <v>44012</v>
      </c>
      <c r="B8225" t="s">
        <v>48</v>
      </c>
      <c r="C8225" t="s">
        <v>73</v>
      </c>
      <c r="D8225" t="str">
        <f>TRIM(COVID_STATE[[#This Row],[ REGION_HOLD]])</f>
        <v>West</v>
      </c>
      <c r="E8225">
        <v>354</v>
      </c>
      <c r="F8225">
        <v>1</v>
      </c>
      <c r="G8225">
        <v>92</v>
      </c>
    </row>
    <row r="8226" spans="1:7" x14ac:dyDescent="0.4">
      <c r="A8226" s="1">
        <v>44012</v>
      </c>
      <c r="B8226" t="s">
        <v>1</v>
      </c>
      <c r="C8226" t="s">
        <v>75</v>
      </c>
      <c r="D8226" t="str">
        <f>TRIM(COVID_STATE[[#This Row],[ REGION_HOLD]])</f>
        <v>Midwest</v>
      </c>
      <c r="E8226">
        <v>776</v>
      </c>
      <c r="F8226">
        <v>21</v>
      </c>
      <c r="G8226">
        <v>7136</v>
      </c>
    </row>
    <row r="8227" spans="1:7" x14ac:dyDescent="0.4">
      <c r="A8227" s="1">
        <v>44012</v>
      </c>
      <c r="B8227" t="s">
        <v>22</v>
      </c>
      <c r="C8227" t="s">
        <v>75</v>
      </c>
      <c r="D8227" t="str">
        <f>TRIM(COVID_STATE[[#This Row],[ REGION_HOLD]])</f>
        <v>Midwest</v>
      </c>
      <c r="E8227">
        <v>370</v>
      </c>
      <c r="F8227">
        <v>16</v>
      </c>
      <c r="G8227">
        <v>2640</v>
      </c>
    </row>
    <row r="8228" spans="1:7" x14ac:dyDescent="0.4">
      <c r="A8228" s="1">
        <v>44012</v>
      </c>
      <c r="B8228" t="s">
        <v>34</v>
      </c>
      <c r="C8228" t="s">
        <v>75</v>
      </c>
      <c r="D8228" t="str">
        <f>TRIM(COVID_STATE[[#This Row],[ REGION_HOLD]])</f>
        <v>Midwest</v>
      </c>
      <c r="E8228">
        <v>278</v>
      </c>
      <c r="F8228">
        <v>5</v>
      </c>
      <c r="G8228">
        <v>717</v>
      </c>
    </row>
    <row r="8229" spans="1:7" x14ac:dyDescent="0.4">
      <c r="A8229" s="1">
        <v>44012</v>
      </c>
      <c r="B8229" t="s">
        <v>29</v>
      </c>
      <c r="C8229" t="s">
        <v>75</v>
      </c>
      <c r="D8229" t="str">
        <f>TRIM(COVID_STATE[[#This Row],[ REGION_HOLD]])</f>
        <v>Midwest</v>
      </c>
      <c r="E8229">
        <v>61</v>
      </c>
      <c r="F8229">
        <v>0</v>
      </c>
      <c r="G8229">
        <v>276</v>
      </c>
    </row>
    <row r="8230" spans="1:7" x14ac:dyDescent="0.4">
      <c r="A8230" s="1">
        <v>44012</v>
      </c>
      <c r="B8230" t="s">
        <v>23</v>
      </c>
      <c r="C8230" t="s">
        <v>71</v>
      </c>
      <c r="D8230" t="str">
        <f>TRIM(COVID_STATE[[#This Row],[ REGION_HOLD]])</f>
        <v>South</v>
      </c>
      <c r="E8230">
        <v>259</v>
      </c>
      <c r="F8230">
        <v>4</v>
      </c>
      <c r="G8230">
        <v>588</v>
      </c>
    </row>
    <row r="8231" spans="1:7" x14ac:dyDescent="0.4">
      <c r="A8231" s="1">
        <v>44012</v>
      </c>
      <c r="B8231" t="s">
        <v>35</v>
      </c>
      <c r="C8231" t="s">
        <v>71</v>
      </c>
      <c r="D8231" t="str">
        <f>TRIM(COVID_STATE[[#This Row],[ REGION_HOLD]])</f>
        <v>South</v>
      </c>
      <c r="E8231">
        <v>1014</v>
      </c>
      <c r="F8231">
        <v>22</v>
      </c>
      <c r="G8231">
        <v>3221</v>
      </c>
    </row>
    <row r="8232" spans="1:7" x14ac:dyDescent="0.4">
      <c r="A8232" s="1">
        <v>44012</v>
      </c>
      <c r="B8232" t="s">
        <v>46</v>
      </c>
      <c r="C8232" t="s">
        <v>74</v>
      </c>
      <c r="D8232" t="str">
        <f>TRIM(COVID_STATE[[#This Row],[ REGION_HOLD]])</f>
        <v>Northeast</v>
      </c>
      <c r="E8232">
        <v>34</v>
      </c>
      <c r="F8232">
        <v>0</v>
      </c>
      <c r="G8232">
        <v>105</v>
      </c>
    </row>
    <row r="8233" spans="1:7" x14ac:dyDescent="0.4">
      <c r="A8233" s="1">
        <v>44012</v>
      </c>
      <c r="B8233" t="s">
        <v>18</v>
      </c>
      <c r="C8233" t="s">
        <v>71</v>
      </c>
      <c r="D8233" t="str">
        <f>TRIM(COVID_STATE[[#This Row],[ REGION_HOLD]])</f>
        <v>South</v>
      </c>
      <c r="E8233">
        <v>315</v>
      </c>
      <c r="F8233">
        <v>15</v>
      </c>
      <c r="G8233">
        <v>3190</v>
      </c>
    </row>
    <row r="8234" spans="1:7" x14ac:dyDescent="0.4">
      <c r="A8234" s="1">
        <v>44012</v>
      </c>
      <c r="B8234" t="s">
        <v>4</v>
      </c>
      <c r="C8234" t="s">
        <v>74</v>
      </c>
      <c r="D8234" t="str">
        <f>TRIM(COVID_STATE[[#This Row],[ REGION_HOLD]])</f>
        <v>Northeast</v>
      </c>
      <c r="E8234">
        <v>114</v>
      </c>
      <c r="F8234">
        <v>-41</v>
      </c>
      <c r="G8234">
        <v>8054</v>
      </c>
    </row>
    <row r="8235" spans="1:7" x14ac:dyDescent="0.4">
      <c r="A8235" s="1">
        <v>44012</v>
      </c>
      <c r="B8235" t="s">
        <v>37</v>
      </c>
      <c r="C8235" t="s">
        <v>75</v>
      </c>
      <c r="D8235" t="str">
        <f>TRIM(COVID_STATE[[#This Row],[ REGION_HOLD]])</f>
        <v>Midwest</v>
      </c>
      <c r="E8235">
        <v>494</v>
      </c>
      <c r="F8235">
        <v>32</v>
      </c>
      <c r="G8235">
        <v>6197</v>
      </c>
    </row>
    <row r="8236" spans="1:7" x14ac:dyDescent="0.4">
      <c r="A8236" s="1">
        <v>44012</v>
      </c>
      <c r="B8236" t="s">
        <v>24</v>
      </c>
      <c r="C8236" t="s">
        <v>75</v>
      </c>
      <c r="D8236" t="str">
        <f>TRIM(COVID_STATE[[#This Row],[ REGION_HOLD]])</f>
        <v>Midwest</v>
      </c>
      <c r="E8236">
        <v>442</v>
      </c>
      <c r="F8236">
        <v>6</v>
      </c>
      <c r="G8236">
        <v>1476</v>
      </c>
    </row>
    <row r="8237" spans="1:7" x14ac:dyDescent="0.4">
      <c r="A8237" s="1">
        <v>44012</v>
      </c>
      <c r="B8237" t="s">
        <v>41</v>
      </c>
      <c r="C8237" t="s">
        <v>71</v>
      </c>
      <c r="D8237" t="str">
        <f>TRIM(COVID_STATE[[#This Row],[ REGION_HOLD]])</f>
        <v>South</v>
      </c>
      <c r="E8237">
        <v>680</v>
      </c>
      <c r="F8237">
        <v>14</v>
      </c>
      <c r="G8237">
        <v>1073</v>
      </c>
    </row>
    <row r="8238" spans="1:7" x14ac:dyDescent="0.4">
      <c r="A8238" s="1">
        <v>44012</v>
      </c>
      <c r="B8238" t="s">
        <v>30</v>
      </c>
      <c r="C8238" t="s">
        <v>75</v>
      </c>
      <c r="D8238" t="str">
        <f>TRIM(COVID_STATE[[#This Row],[ REGION_HOLD]])</f>
        <v>Midwest</v>
      </c>
      <c r="E8238">
        <v>527</v>
      </c>
      <c r="F8238">
        <v>11</v>
      </c>
      <c r="G8238">
        <v>1037</v>
      </c>
    </row>
    <row r="8239" spans="1:7" x14ac:dyDescent="0.4">
      <c r="A8239" s="1">
        <v>44012</v>
      </c>
      <c r="B8239" t="s">
        <v>49</v>
      </c>
      <c r="C8239" t="s">
        <v>73</v>
      </c>
      <c r="D8239" t="str">
        <f>TRIM(COVID_STATE[[#This Row],[ REGION_HOLD]])</f>
        <v>West</v>
      </c>
      <c r="E8239">
        <v>48</v>
      </c>
      <c r="F8239">
        <v>0</v>
      </c>
      <c r="G8239">
        <v>22</v>
      </c>
    </row>
    <row r="8240" spans="1:7" x14ac:dyDescent="0.4">
      <c r="A8240" s="1">
        <v>44012</v>
      </c>
      <c r="B8240" t="s">
        <v>7</v>
      </c>
      <c r="C8240" t="s">
        <v>75</v>
      </c>
      <c r="D8240" t="str">
        <f>TRIM(COVID_STATE[[#This Row],[ REGION_HOLD]])</f>
        <v>Midwest</v>
      </c>
      <c r="E8240">
        <v>130</v>
      </c>
      <c r="F8240">
        <v>6</v>
      </c>
      <c r="G8240">
        <v>279</v>
      </c>
    </row>
    <row r="8241" spans="1:7" x14ac:dyDescent="0.4">
      <c r="A8241" s="1">
        <v>44012</v>
      </c>
      <c r="B8241" t="s">
        <v>19</v>
      </c>
      <c r="C8241" t="s">
        <v>73</v>
      </c>
      <c r="D8241" t="str">
        <f>TRIM(COVID_STATE[[#This Row],[ REGION_HOLD]])</f>
        <v>West</v>
      </c>
      <c r="E8241">
        <v>611</v>
      </c>
      <c r="F8241">
        <v>2</v>
      </c>
      <c r="G8241">
        <v>507</v>
      </c>
    </row>
    <row r="8242" spans="1:7" x14ac:dyDescent="0.4">
      <c r="A8242" s="1">
        <v>44012</v>
      </c>
      <c r="B8242" t="s">
        <v>14</v>
      </c>
      <c r="C8242" t="s">
        <v>74</v>
      </c>
      <c r="D8242" t="str">
        <f>TRIM(COVID_STATE[[#This Row],[ REGION_HOLD]])</f>
        <v>Northeast</v>
      </c>
      <c r="E8242">
        <v>22</v>
      </c>
      <c r="F8242">
        <v>4</v>
      </c>
      <c r="G8242">
        <v>371</v>
      </c>
    </row>
    <row r="8243" spans="1:7" x14ac:dyDescent="0.4">
      <c r="A8243" s="1">
        <v>44012</v>
      </c>
      <c r="B8243" t="s">
        <v>16</v>
      </c>
      <c r="C8243" t="s">
        <v>74</v>
      </c>
      <c r="D8243" t="str">
        <f>TRIM(COVID_STATE[[#This Row],[ REGION_HOLD]])</f>
        <v>Northeast</v>
      </c>
      <c r="E8243">
        <v>395</v>
      </c>
      <c r="F8243">
        <v>43</v>
      </c>
      <c r="G8243">
        <v>15035</v>
      </c>
    </row>
    <row r="8244" spans="1:7" x14ac:dyDescent="0.4">
      <c r="A8244" s="1">
        <v>44012</v>
      </c>
      <c r="B8244" t="s">
        <v>42</v>
      </c>
      <c r="C8244" t="s">
        <v>73</v>
      </c>
      <c r="D8244" t="str">
        <f>TRIM(COVID_STATE[[#This Row],[ REGION_HOLD]])</f>
        <v>West</v>
      </c>
      <c r="E8244">
        <v>165</v>
      </c>
      <c r="F8244">
        <v>4</v>
      </c>
      <c r="G8244">
        <v>497</v>
      </c>
    </row>
    <row r="8245" spans="1:7" x14ac:dyDescent="0.4">
      <c r="A8245" s="1">
        <v>44012</v>
      </c>
      <c r="B8245" t="s">
        <v>11</v>
      </c>
      <c r="C8245" t="s">
        <v>74</v>
      </c>
      <c r="D8245" t="str">
        <f>TRIM(COVID_STATE[[#This Row],[ REGION_HOLD]])</f>
        <v>Northeast</v>
      </c>
      <c r="E8245">
        <v>458</v>
      </c>
      <c r="F8245">
        <v>633</v>
      </c>
      <c r="G8245">
        <v>31776</v>
      </c>
    </row>
    <row r="8246" spans="1:7" x14ac:dyDescent="0.4">
      <c r="A8246" s="1">
        <v>44012</v>
      </c>
      <c r="B8246" t="s">
        <v>15</v>
      </c>
      <c r="C8246" t="s">
        <v>71</v>
      </c>
      <c r="D8246" t="str">
        <f>TRIM(COVID_STATE[[#This Row],[ REGION_HOLD]])</f>
        <v>South</v>
      </c>
      <c r="E8246">
        <v>1378</v>
      </c>
      <c r="F8246">
        <v>21</v>
      </c>
      <c r="G8246">
        <v>1362</v>
      </c>
    </row>
    <row r="8247" spans="1:7" x14ac:dyDescent="0.4">
      <c r="A8247" s="1">
        <v>44012</v>
      </c>
      <c r="B8247" t="s">
        <v>43</v>
      </c>
      <c r="C8247" t="s">
        <v>75</v>
      </c>
      <c r="D8247" t="str">
        <f>TRIM(COVID_STATE[[#This Row],[ REGION_HOLD]])</f>
        <v>Midwest</v>
      </c>
      <c r="E8247">
        <v>37</v>
      </c>
      <c r="F8247">
        <v>0</v>
      </c>
      <c r="G8247">
        <v>88</v>
      </c>
    </row>
    <row r="8248" spans="1:7" x14ac:dyDescent="0.4">
      <c r="A8248" s="1">
        <v>44012</v>
      </c>
      <c r="B8248" t="s">
        <v>36</v>
      </c>
      <c r="C8248" t="s">
        <v>75</v>
      </c>
      <c r="D8248" t="str">
        <f>TRIM(COVID_STATE[[#This Row],[ REGION_HOLD]])</f>
        <v>Midwest</v>
      </c>
      <c r="E8248">
        <v>743</v>
      </c>
      <c r="F8248">
        <v>45</v>
      </c>
      <c r="G8248">
        <v>2863</v>
      </c>
    </row>
    <row r="8249" spans="1:7" x14ac:dyDescent="0.4">
      <c r="A8249" s="1">
        <v>44012</v>
      </c>
      <c r="B8249" t="s">
        <v>25</v>
      </c>
      <c r="C8249" t="s">
        <v>71</v>
      </c>
      <c r="D8249" t="str">
        <f>TRIM(COVID_STATE[[#This Row],[ REGION_HOLD]])</f>
        <v>South</v>
      </c>
      <c r="E8249">
        <v>585</v>
      </c>
      <c r="F8249">
        <v>2</v>
      </c>
      <c r="G8249">
        <v>387</v>
      </c>
    </row>
    <row r="8250" spans="1:7" x14ac:dyDescent="0.4">
      <c r="A8250" s="1">
        <v>44012</v>
      </c>
      <c r="B8250" t="s">
        <v>9</v>
      </c>
      <c r="C8250" t="s">
        <v>73</v>
      </c>
      <c r="D8250" t="str">
        <f>TRIM(COVID_STATE[[#This Row],[ REGION_HOLD]])</f>
        <v>West</v>
      </c>
      <c r="E8250">
        <v>186</v>
      </c>
      <c r="F8250">
        <v>3</v>
      </c>
      <c r="G8250">
        <v>210</v>
      </c>
    </row>
    <row r="8251" spans="1:7" x14ac:dyDescent="0.4">
      <c r="A8251" s="1">
        <v>44012</v>
      </c>
      <c r="B8251" t="s">
        <v>26</v>
      </c>
      <c r="C8251" t="s">
        <v>74</v>
      </c>
      <c r="D8251" t="str">
        <f>TRIM(COVID_STATE[[#This Row],[ REGION_HOLD]])</f>
        <v>Northeast</v>
      </c>
      <c r="E8251">
        <v>673</v>
      </c>
      <c r="F8251">
        <v>32</v>
      </c>
      <c r="G8251">
        <v>6695</v>
      </c>
    </row>
    <row r="8252" spans="1:7" x14ac:dyDescent="0.4">
      <c r="A8252" s="1">
        <v>44012</v>
      </c>
      <c r="B8252" t="s">
        <v>12</v>
      </c>
      <c r="C8252" t="s">
        <v>74</v>
      </c>
      <c r="D8252" t="str">
        <f>TRIM(COVID_STATE[[#This Row],[ REGION_HOLD]])</f>
        <v>Northeast</v>
      </c>
      <c r="E8252">
        <v>49</v>
      </c>
      <c r="F8252">
        <v>4</v>
      </c>
      <c r="G8252">
        <v>950</v>
      </c>
    </row>
    <row r="8253" spans="1:7" x14ac:dyDescent="0.4">
      <c r="A8253" s="1">
        <v>44012</v>
      </c>
      <c r="B8253" t="s">
        <v>27</v>
      </c>
      <c r="C8253" t="s">
        <v>71</v>
      </c>
      <c r="D8253" t="str">
        <f>TRIM(COVID_STATE[[#This Row],[ REGION_HOLD]])</f>
        <v>South</v>
      </c>
      <c r="E8253">
        <v>1755</v>
      </c>
      <c r="F8253">
        <v>19</v>
      </c>
      <c r="G8253">
        <v>739</v>
      </c>
    </row>
    <row r="8254" spans="1:7" x14ac:dyDescent="0.4">
      <c r="A8254" s="1">
        <v>44012</v>
      </c>
      <c r="B8254" t="s">
        <v>38</v>
      </c>
      <c r="C8254" t="s">
        <v>75</v>
      </c>
      <c r="D8254" t="str">
        <f>TRIM(COVID_STATE[[#This Row],[ REGION_HOLD]])</f>
        <v>Midwest</v>
      </c>
      <c r="E8254">
        <v>48</v>
      </c>
      <c r="F8254">
        <v>0</v>
      </c>
      <c r="G8254">
        <v>91</v>
      </c>
    </row>
    <row r="8255" spans="1:7" x14ac:dyDescent="0.4">
      <c r="A8255" s="1">
        <v>44012</v>
      </c>
      <c r="B8255" t="s">
        <v>20</v>
      </c>
      <c r="C8255" t="s">
        <v>71</v>
      </c>
      <c r="D8255" t="str">
        <f>TRIM(COVID_STATE[[#This Row],[ REGION_HOLD]])</f>
        <v>South</v>
      </c>
      <c r="E8255">
        <v>1427</v>
      </c>
      <c r="F8255">
        <v>12</v>
      </c>
      <c r="G8255">
        <v>597</v>
      </c>
    </row>
    <row r="8256" spans="1:7" x14ac:dyDescent="0.4">
      <c r="A8256" s="1">
        <v>44012</v>
      </c>
      <c r="B8256" t="s">
        <v>6</v>
      </c>
      <c r="C8256" t="s">
        <v>71</v>
      </c>
      <c r="D8256" t="str">
        <f>TRIM(COVID_STATE[[#This Row],[ REGION_HOLD]])</f>
        <v>South</v>
      </c>
      <c r="E8256">
        <v>7947</v>
      </c>
      <c r="F8256">
        <v>52</v>
      </c>
      <c r="G8256">
        <v>2482</v>
      </c>
    </row>
    <row r="8257" spans="1:7" x14ac:dyDescent="0.4">
      <c r="A8257" s="1">
        <v>44012</v>
      </c>
      <c r="B8257" t="s">
        <v>8</v>
      </c>
      <c r="C8257" t="s">
        <v>73</v>
      </c>
      <c r="D8257" t="str">
        <f>TRIM(COVID_STATE[[#This Row],[ REGION_HOLD]])</f>
        <v>West</v>
      </c>
      <c r="E8257">
        <v>546</v>
      </c>
      <c r="F8257">
        <v>4</v>
      </c>
      <c r="G8257">
        <v>172</v>
      </c>
    </row>
    <row r="8258" spans="1:7" x14ac:dyDescent="0.4">
      <c r="A8258" s="1">
        <v>44012</v>
      </c>
      <c r="B8258" t="s">
        <v>31</v>
      </c>
      <c r="C8258" t="s">
        <v>74</v>
      </c>
      <c r="D8258" t="str">
        <f>TRIM(COVID_STATE[[#This Row],[ REGION_HOLD]])</f>
        <v>Northeast</v>
      </c>
      <c r="E8258">
        <v>0</v>
      </c>
      <c r="F8258">
        <v>0</v>
      </c>
      <c r="G8258">
        <v>56</v>
      </c>
    </row>
    <row r="8259" spans="1:7" x14ac:dyDescent="0.4">
      <c r="A8259" s="1">
        <v>44012</v>
      </c>
      <c r="B8259" t="s">
        <v>32</v>
      </c>
      <c r="C8259" t="s">
        <v>71</v>
      </c>
      <c r="D8259" t="str">
        <f>TRIM(COVID_STATE[[#This Row],[ REGION_HOLD]])</f>
        <v>South</v>
      </c>
      <c r="E8259">
        <v>598</v>
      </c>
      <c r="F8259">
        <v>23</v>
      </c>
      <c r="G8259">
        <v>1763</v>
      </c>
    </row>
    <row r="8260" spans="1:7" x14ac:dyDescent="0.4">
      <c r="A8260" s="1">
        <v>44012</v>
      </c>
      <c r="B8260" t="s">
        <v>0</v>
      </c>
      <c r="C8260" t="s">
        <v>73</v>
      </c>
      <c r="D8260" t="str">
        <f>TRIM(COVID_STATE[[#This Row],[ REGION_HOLD]])</f>
        <v>West</v>
      </c>
      <c r="E8260">
        <v>505</v>
      </c>
      <c r="F8260">
        <v>12</v>
      </c>
      <c r="G8260">
        <v>1333</v>
      </c>
    </row>
    <row r="8261" spans="1:7" x14ac:dyDescent="0.4">
      <c r="A8261" s="1">
        <v>44012</v>
      </c>
      <c r="B8261" t="s">
        <v>50</v>
      </c>
      <c r="C8261" t="s">
        <v>71</v>
      </c>
      <c r="D8261" t="str">
        <f>TRIM(COVID_STATE[[#This Row],[ REGION_HOLD]])</f>
        <v>South</v>
      </c>
      <c r="E8261">
        <v>35</v>
      </c>
      <c r="F8261">
        <v>0</v>
      </c>
      <c r="G8261">
        <v>93</v>
      </c>
    </row>
    <row r="8262" spans="1:7" x14ac:dyDescent="0.4">
      <c r="A8262" s="1">
        <v>44012</v>
      </c>
      <c r="B8262" t="s">
        <v>5</v>
      </c>
      <c r="C8262" t="s">
        <v>75</v>
      </c>
      <c r="D8262" t="str">
        <f>TRIM(COVID_STATE[[#This Row],[ REGION_HOLD]])</f>
        <v>Midwest</v>
      </c>
      <c r="E8262">
        <v>620</v>
      </c>
      <c r="F8262">
        <v>7</v>
      </c>
      <c r="G8262">
        <v>793</v>
      </c>
    </row>
    <row r="8263" spans="1:7" x14ac:dyDescent="0.4">
      <c r="A8263" s="1">
        <v>44012</v>
      </c>
      <c r="B8263" t="s">
        <v>44</v>
      </c>
      <c r="C8263" t="s">
        <v>73</v>
      </c>
      <c r="D8263" t="str">
        <f>TRIM(COVID_STATE[[#This Row],[ REGION_HOLD]])</f>
        <v>West</v>
      </c>
      <c r="E8263">
        <v>37</v>
      </c>
      <c r="F8263">
        <v>0</v>
      </c>
      <c r="G8263">
        <v>20</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23D8-F8AF-4B45-819A-DD5F58761630}">
  <dimension ref="A1:C163"/>
  <sheetViews>
    <sheetView workbookViewId="0">
      <selection activeCell="H22" sqref="H22"/>
    </sheetView>
  </sheetViews>
  <sheetFormatPr defaultColWidth="8.875" defaultRowHeight="19.5" x14ac:dyDescent="0.4"/>
  <cols>
    <col min="1" max="1" width="14.75" style="1" customWidth="1"/>
    <col min="2" max="2" width="26.875" customWidth="1"/>
    <col min="3" max="3" width="27.5" customWidth="1"/>
  </cols>
  <sheetData>
    <row r="1" spans="1:3" x14ac:dyDescent="0.4">
      <c r="A1" s="1" t="s">
        <v>51</v>
      </c>
      <c r="B1" t="s">
        <v>53</v>
      </c>
      <c r="C1" t="s">
        <v>52</v>
      </c>
    </row>
    <row r="2" spans="1:3" x14ac:dyDescent="0.4">
      <c r="A2" s="1">
        <v>43851</v>
      </c>
      <c r="B2">
        <v>1</v>
      </c>
      <c r="C2">
        <v>0</v>
      </c>
    </row>
    <row r="3" spans="1:3" x14ac:dyDescent="0.4">
      <c r="A3" s="1">
        <v>43852</v>
      </c>
      <c r="B3">
        <v>0</v>
      </c>
      <c r="C3">
        <v>0</v>
      </c>
    </row>
    <row r="4" spans="1:3" x14ac:dyDescent="0.4">
      <c r="A4" s="1">
        <v>43853</v>
      </c>
      <c r="B4">
        <v>0</v>
      </c>
      <c r="C4">
        <v>0</v>
      </c>
    </row>
    <row r="5" spans="1:3" x14ac:dyDescent="0.4">
      <c r="A5" s="1">
        <v>43854</v>
      </c>
      <c r="B5">
        <v>1</v>
      </c>
      <c r="C5">
        <v>0</v>
      </c>
    </row>
    <row r="6" spans="1:3" x14ac:dyDescent="0.4">
      <c r="A6" s="1">
        <v>43855</v>
      </c>
      <c r="B6">
        <v>1</v>
      </c>
      <c r="C6">
        <v>0</v>
      </c>
    </row>
    <row r="7" spans="1:3" x14ac:dyDescent="0.4">
      <c r="A7" s="1">
        <v>43856</v>
      </c>
      <c r="B7">
        <v>2</v>
      </c>
      <c r="C7">
        <v>0</v>
      </c>
    </row>
    <row r="8" spans="1:3" x14ac:dyDescent="0.4">
      <c r="A8" s="1">
        <v>43857</v>
      </c>
      <c r="B8">
        <v>0</v>
      </c>
      <c r="C8">
        <v>0</v>
      </c>
    </row>
    <row r="9" spans="1:3" x14ac:dyDescent="0.4">
      <c r="A9" s="1">
        <v>43858</v>
      </c>
      <c r="B9">
        <v>0</v>
      </c>
      <c r="C9">
        <v>0</v>
      </c>
    </row>
    <row r="10" spans="1:3" x14ac:dyDescent="0.4">
      <c r="A10" s="1">
        <v>43859</v>
      </c>
      <c r="B10">
        <v>0</v>
      </c>
      <c r="C10">
        <v>0</v>
      </c>
    </row>
    <row r="11" spans="1:3" x14ac:dyDescent="0.4">
      <c r="A11" s="1">
        <v>43860</v>
      </c>
      <c r="B11">
        <v>1</v>
      </c>
      <c r="C11">
        <v>0</v>
      </c>
    </row>
    <row r="12" spans="1:3" x14ac:dyDescent="0.4">
      <c r="A12" s="1">
        <v>43861</v>
      </c>
      <c r="B12">
        <v>1</v>
      </c>
      <c r="C12">
        <v>0</v>
      </c>
    </row>
    <row r="13" spans="1:3" x14ac:dyDescent="0.4">
      <c r="A13" s="1">
        <v>43862</v>
      </c>
      <c r="B13">
        <v>1</v>
      </c>
      <c r="C13">
        <v>0</v>
      </c>
    </row>
    <row r="14" spans="1:3" x14ac:dyDescent="0.4">
      <c r="A14" s="1">
        <v>43863</v>
      </c>
      <c r="B14">
        <v>3</v>
      </c>
      <c r="C14">
        <v>0</v>
      </c>
    </row>
    <row r="15" spans="1:3" x14ac:dyDescent="0.4">
      <c r="A15" s="1">
        <v>43864</v>
      </c>
      <c r="B15">
        <v>0</v>
      </c>
      <c r="C15">
        <v>0</v>
      </c>
    </row>
    <row r="16" spans="1:3" x14ac:dyDescent="0.4">
      <c r="A16" s="1">
        <v>43865</v>
      </c>
      <c r="B16">
        <v>0</v>
      </c>
      <c r="C16">
        <v>0</v>
      </c>
    </row>
    <row r="17" spans="1:3" x14ac:dyDescent="0.4">
      <c r="A17" s="1">
        <v>43866</v>
      </c>
      <c r="B17">
        <v>1</v>
      </c>
      <c r="C17">
        <v>0</v>
      </c>
    </row>
    <row r="18" spans="1:3" x14ac:dyDescent="0.4">
      <c r="A18" s="1">
        <v>43867</v>
      </c>
      <c r="B18">
        <v>0</v>
      </c>
      <c r="C18">
        <v>0</v>
      </c>
    </row>
    <row r="19" spans="1:3" x14ac:dyDescent="0.4">
      <c r="A19" s="1">
        <v>43868</v>
      </c>
      <c r="B19">
        <v>0</v>
      </c>
      <c r="C19">
        <v>0</v>
      </c>
    </row>
    <row r="20" spans="1:3" x14ac:dyDescent="0.4">
      <c r="A20" s="1">
        <v>43869</v>
      </c>
      <c r="B20">
        <v>0</v>
      </c>
      <c r="C20">
        <v>0</v>
      </c>
    </row>
    <row r="21" spans="1:3" x14ac:dyDescent="0.4">
      <c r="A21" s="1">
        <v>43870</v>
      </c>
      <c r="B21">
        <v>0</v>
      </c>
      <c r="C21">
        <v>0</v>
      </c>
    </row>
    <row r="22" spans="1:3" x14ac:dyDescent="0.4">
      <c r="A22" s="1">
        <v>43871</v>
      </c>
      <c r="B22">
        <v>1</v>
      </c>
      <c r="C22">
        <v>0</v>
      </c>
    </row>
    <row r="23" spans="1:3" x14ac:dyDescent="0.4">
      <c r="A23" s="1">
        <v>43872</v>
      </c>
      <c r="B23">
        <v>0</v>
      </c>
      <c r="C23">
        <v>0</v>
      </c>
    </row>
    <row r="24" spans="1:3" x14ac:dyDescent="0.4">
      <c r="A24" s="1">
        <v>43873</v>
      </c>
      <c r="B24">
        <v>1</v>
      </c>
      <c r="C24">
        <v>0</v>
      </c>
    </row>
    <row r="25" spans="1:3" x14ac:dyDescent="0.4">
      <c r="A25" s="1">
        <v>43874</v>
      </c>
      <c r="B25">
        <v>1</v>
      </c>
      <c r="C25">
        <v>0</v>
      </c>
    </row>
    <row r="26" spans="1:3" x14ac:dyDescent="0.4">
      <c r="A26" s="1">
        <v>43875</v>
      </c>
      <c r="B26">
        <v>0</v>
      </c>
      <c r="C26">
        <v>0</v>
      </c>
    </row>
    <row r="27" spans="1:3" x14ac:dyDescent="0.4">
      <c r="A27" s="1">
        <v>43876</v>
      </c>
      <c r="B27">
        <v>0</v>
      </c>
      <c r="C27">
        <v>0</v>
      </c>
    </row>
    <row r="28" spans="1:3" x14ac:dyDescent="0.4">
      <c r="A28" s="1">
        <v>43877</v>
      </c>
      <c r="B28">
        <v>0</v>
      </c>
      <c r="C28">
        <v>0</v>
      </c>
    </row>
    <row r="29" spans="1:3" x14ac:dyDescent="0.4">
      <c r="A29" s="1">
        <v>43878</v>
      </c>
      <c r="B29">
        <v>10</v>
      </c>
      <c r="C29">
        <v>0</v>
      </c>
    </row>
    <row r="30" spans="1:3" x14ac:dyDescent="0.4">
      <c r="A30" s="1">
        <v>43879</v>
      </c>
      <c r="B30">
        <v>0</v>
      </c>
      <c r="C30">
        <v>0</v>
      </c>
    </row>
    <row r="31" spans="1:3" x14ac:dyDescent="0.4">
      <c r="A31" s="1">
        <v>43880</v>
      </c>
      <c r="B31">
        <v>0</v>
      </c>
      <c r="C31">
        <v>0</v>
      </c>
    </row>
    <row r="32" spans="1:3" x14ac:dyDescent="0.4">
      <c r="A32" s="1">
        <v>43881</v>
      </c>
      <c r="B32">
        <v>2</v>
      </c>
      <c r="C32">
        <v>0</v>
      </c>
    </row>
    <row r="33" spans="1:3" x14ac:dyDescent="0.4">
      <c r="A33" s="1">
        <v>43882</v>
      </c>
      <c r="B33">
        <v>3</v>
      </c>
      <c r="C33">
        <v>0</v>
      </c>
    </row>
    <row r="34" spans="1:3" x14ac:dyDescent="0.4">
      <c r="A34" s="1">
        <v>43883</v>
      </c>
      <c r="B34">
        <v>0</v>
      </c>
      <c r="C34">
        <v>0</v>
      </c>
    </row>
    <row r="35" spans="1:3" x14ac:dyDescent="0.4">
      <c r="A35" s="1">
        <v>43884</v>
      </c>
      <c r="B35">
        <v>0</v>
      </c>
      <c r="C35">
        <v>0</v>
      </c>
    </row>
    <row r="36" spans="1:3" x14ac:dyDescent="0.4">
      <c r="A36" s="1">
        <v>43885</v>
      </c>
      <c r="B36">
        <v>13</v>
      </c>
      <c r="C36">
        <v>0</v>
      </c>
    </row>
    <row r="37" spans="1:3" x14ac:dyDescent="0.4">
      <c r="A37" s="1">
        <v>43886</v>
      </c>
      <c r="B37">
        <v>2</v>
      </c>
      <c r="C37">
        <v>0</v>
      </c>
    </row>
    <row r="38" spans="1:3" x14ac:dyDescent="0.4">
      <c r="A38" s="1">
        <v>43887</v>
      </c>
      <c r="B38">
        <v>15</v>
      </c>
      <c r="C38">
        <v>0</v>
      </c>
    </row>
    <row r="39" spans="1:3" x14ac:dyDescent="0.4">
      <c r="A39" s="1">
        <v>43888</v>
      </c>
      <c r="B39">
        <v>0</v>
      </c>
      <c r="C39">
        <v>0</v>
      </c>
    </row>
    <row r="40" spans="1:3" x14ac:dyDescent="0.4">
      <c r="A40" s="1">
        <v>43889</v>
      </c>
      <c r="B40">
        <v>5</v>
      </c>
      <c r="C40">
        <v>0</v>
      </c>
    </row>
    <row r="41" spans="1:3" x14ac:dyDescent="0.4">
      <c r="A41" s="1">
        <v>43890</v>
      </c>
      <c r="B41">
        <v>5</v>
      </c>
      <c r="C41">
        <v>1</v>
      </c>
    </row>
    <row r="42" spans="1:3" x14ac:dyDescent="0.4">
      <c r="A42" s="1">
        <v>43891</v>
      </c>
      <c r="B42">
        <v>18</v>
      </c>
      <c r="C42">
        <v>2</v>
      </c>
    </row>
    <row r="43" spans="1:3" x14ac:dyDescent="0.4">
      <c r="A43" s="1">
        <v>43892</v>
      </c>
      <c r="B43">
        <v>16</v>
      </c>
      <c r="C43">
        <v>3</v>
      </c>
    </row>
    <row r="44" spans="1:3" x14ac:dyDescent="0.4">
      <c r="A44" s="1">
        <v>43893</v>
      </c>
      <c r="B44">
        <v>21</v>
      </c>
      <c r="C44">
        <v>4</v>
      </c>
    </row>
    <row r="45" spans="1:3" x14ac:dyDescent="0.4">
      <c r="A45" s="1">
        <v>43894</v>
      </c>
      <c r="B45">
        <v>36</v>
      </c>
      <c r="C45">
        <v>2</v>
      </c>
    </row>
    <row r="46" spans="1:3" x14ac:dyDescent="0.4">
      <c r="A46" s="1">
        <v>43895</v>
      </c>
      <c r="B46">
        <v>67</v>
      </c>
      <c r="C46">
        <v>0</v>
      </c>
    </row>
    <row r="47" spans="1:3" x14ac:dyDescent="0.4">
      <c r="A47" s="1">
        <v>43896</v>
      </c>
      <c r="B47">
        <v>83</v>
      </c>
      <c r="C47">
        <v>3</v>
      </c>
    </row>
    <row r="48" spans="1:3" x14ac:dyDescent="0.4">
      <c r="A48" s="1">
        <v>43897</v>
      </c>
      <c r="B48">
        <v>117</v>
      </c>
      <c r="C48">
        <v>4</v>
      </c>
    </row>
    <row r="49" spans="1:3" x14ac:dyDescent="0.4">
      <c r="A49" s="1">
        <v>43898</v>
      </c>
      <c r="B49">
        <v>119</v>
      </c>
      <c r="C49">
        <v>3</v>
      </c>
    </row>
    <row r="50" spans="1:3" x14ac:dyDescent="0.4">
      <c r="A50" s="1">
        <v>43899</v>
      </c>
      <c r="B50">
        <v>201</v>
      </c>
      <c r="C50">
        <v>4</v>
      </c>
    </row>
    <row r="51" spans="1:3" x14ac:dyDescent="0.4">
      <c r="A51" s="1">
        <v>43900</v>
      </c>
      <c r="B51">
        <v>270</v>
      </c>
      <c r="C51">
        <v>5</v>
      </c>
    </row>
    <row r="52" spans="1:3" x14ac:dyDescent="0.4">
      <c r="A52" s="1">
        <v>43901</v>
      </c>
      <c r="B52">
        <v>245</v>
      </c>
      <c r="C52">
        <v>6</v>
      </c>
    </row>
    <row r="53" spans="1:3" x14ac:dyDescent="0.4">
      <c r="A53" s="1">
        <v>43902</v>
      </c>
      <c r="B53">
        <v>405</v>
      </c>
      <c r="C53">
        <v>6</v>
      </c>
    </row>
    <row r="54" spans="1:3" x14ac:dyDescent="0.4">
      <c r="A54" s="1">
        <v>43903</v>
      </c>
      <c r="B54">
        <v>553</v>
      </c>
      <c r="C54">
        <v>7</v>
      </c>
    </row>
    <row r="55" spans="1:3" x14ac:dyDescent="0.4">
      <c r="A55" s="1">
        <v>43904</v>
      </c>
      <c r="B55">
        <v>672</v>
      </c>
      <c r="C55">
        <v>10</v>
      </c>
    </row>
    <row r="56" spans="1:3" x14ac:dyDescent="0.4">
      <c r="A56" s="1">
        <v>43905</v>
      </c>
      <c r="B56">
        <v>698</v>
      </c>
      <c r="C56">
        <v>8</v>
      </c>
    </row>
    <row r="57" spans="1:3" x14ac:dyDescent="0.4">
      <c r="A57" s="1">
        <v>43906</v>
      </c>
      <c r="B57">
        <v>906</v>
      </c>
      <c r="C57">
        <v>23</v>
      </c>
    </row>
    <row r="58" spans="1:3" x14ac:dyDescent="0.4">
      <c r="A58" s="1">
        <v>43907</v>
      </c>
      <c r="B58">
        <v>1399</v>
      </c>
      <c r="C58">
        <v>26</v>
      </c>
    </row>
    <row r="59" spans="1:3" x14ac:dyDescent="0.4">
      <c r="A59" s="1">
        <v>43908</v>
      </c>
      <c r="B59">
        <v>2438</v>
      </c>
      <c r="C59">
        <v>45</v>
      </c>
    </row>
    <row r="60" spans="1:3" x14ac:dyDescent="0.4">
      <c r="A60" s="1">
        <v>43909</v>
      </c>
      <c r="B60">
        <v>4038</v>
      </c>
      <c r="C60">
        <v>50</v>
      </c>
    </row>
    <row r="61" spans="1:3" x14ac:dyDescent="0.4">
      <c r="A61" s="1">
        <v>43910</v>
      </c>
      <c r="B61">
        <v>5606</v>
      </c>
      <c r="C61">
        <v>65</v>
      </c>
    </row>
    <row r="62" spans="1:3" x14ac:dyDescent="0.4">
      <c r="A62" s="1">
        <v>43911</v>
      </c>
      <c r="B62">
        <v>6508</v>
      </c>
      <c r="C62">
        <v>82</v>
      </c>
    </row>
    <row r="63" spans="1:3" x14ac:dyDescent="0.4">
      <c r="A63" s="1">
        <v>43912</v>
      </c>
      <c r="B63">
        <v>8520</v>
      </c>
      <c r="C63">
        <v>97</v>
      </c>
    </row>
    <row r="64" spans="1:3" x14ac:dyDescent="0.4">
      <c r="A64" s="1">
        <v>43913</v>
      </c>
      <c r="B64">
        <v>10422</v>
      </c>
      <c r="C64">
        <v>120</v>
      </c>
    </row>
    <row r="65" spans="1:3" x14ac:dyDescent="0.4">
      <c r="A65" s="1">
        <v>43914</v>
      </c>
      <c r="B65">
        <v>10428</v>
      </c>
      <c r="C65">
        <v>206</v>
      </c>
    </row>
    <row r="66" spans="1:3" x14ac:dyDescent="0.4">
      <c r="A66" s="1">
        <v>43915</v>
      </c>
      <c r="B66">
        <v>14617</v>
      </c>
      <c r="C66">
        <v>269</v>
      </c>
    </row>
    <row r="67" spans="1:3" x14ac:dyDescent="0.4">
      <c r="A67" s="1">
        <v>43916</v>
      </c>
      <c r="B67">
        <v>17038</v>
      </c>
      <c r="C67">
        <v>299</v>
      </c>
    </row>
    <row r="68" spans="1:3" x14ac:dyDescent="0.4">
      <c r="A68" s="1">
        <v>43917</v>
      </c>
      <c r="B68">
        <v>17299</v>
      </c>
      <c r="C68">
        <v>411</v>
      </c>
    </row>
    <row r="69" spans="1:3" x14ac:dyDescent="0.4">
      <c r="A69" s="1">
        <v>43918</v>
      </c>
      <c r="B69">
        <v>20981</v>
      </c>
      <c r="C69">
        <v>527</v>
      </c>
    </row>
    <row r="70" spans="1:3" x14ac:dyDescent="0.4">
      <c r="A70" s="1">
        <v>43919</v>
      </c>
      <c r="B70">
        <v>18548</v>
      </c>
      <c r="C70">
        <v>413</v>
      </c>
    </row>
    <row r="71" spans="1:3" x14ac:dyDescent="0.4">
      <c r="A71" s="1">
        <v>43920</v>
      </c>
      <c r="B71">
        <v>21353</v>
      </c>
      <c r="C71">
        <v>646</v>
      </c>
    </row>
    <row r="72" spans="1:3" x14ac:dyDescent="0.4">
      <c r="A72" s="1">
        <v>43921</v>
      </c>
      <c r="B72">
        <v>24379</v>
      </c>
      <c r="C72">
        <v>932</v>
      </c>
    </row>
    <row r="73" spans="1:3" x14ac:dyDescent="0.4">
      <c r="A73" s="1">
        <v>43922</v>
      </c>
      <c r="B73">
        <v>26867</v>
      </c>
      <c r="C73">
        <v>1031</v>
      </c>
    </row>
    <row r="74" spans="1:3" x14ac:dyDescent="0.4">
      <c r="A74" s="1">
        <v>43923</v>
      </c>
      <c r="B74">
        <v>29657</v>
      </c>
      <c r="C74">
        <v>1215</v>
      </c>
    </row>
    <row r="75" spans="1:3" x14ac:dyDescent="0.4">
      <c r="A75" s="1">
        <v>43924</v>
      </c>
      <c r="B75">
        <v>32253</v>
      </c>
      <c r="C75">
        <v>1387</v>
      </c>
    </row>
    <row r="76" spans="1:3" x14ac:dyDescent="0.4">
      <c r="A76" s="1">
        <v>43925</v>
      </c>
      <c r="B76">
        <v>34954</v>
      </c>
      <c r="C76">
        <v>1554</v>
      </c>
    </row>
    <row r="77" spans="1:3" x14ac:dyDescent="0.4">
      <c r="A77" s="1">
        <v>43926</v>
      </c>
      <c r="B77">
        <v>25549</v>
      </c>
      <c r="C77">
        <v>1366</v>
      </c>
    </row>
    <row r="78" spans="1:3" x14ac:dyDescent="0.4">
      <c r="A78" s="1">
        <v>43927</v>
      </c>
      <c r="B78">
        <v>32966</v>
      </c>
      <c r="C78">
        <v>2251</v>
      </c>
    </row>
    <row r="79" spans="1:3" x14ac:dyDescent="0.4">
      <c r="A79" s="1">
        <v>43928</v>
      </c>
      <c r="B79">
        <v>28177</v>
      </c>
      <c r="C79">
        <v>1503</v>
      </c>
    </row>
    <row r="80" spans="1:3" x14ac:dyDescent="0.4">
      <c r="A80" s="1">
        <v>43929</v>
      </c>
      <c r="B80">
        <v>31634</v>
      </c>
      <c r="C80">
        <v>2084</v>
      </c>
    </row>
    <row r="81" spans="1:3" x14ac:dyDescent="0.4">
      <c r="A81" s="1">
        <v>43930</v>
      </c>
      <c r="B81">
        <v>34500</v>
      </c>
      <c r="C81">
        <v>2111</v>
      </c>
    </row>
    <row r="82" spans="1:3" x14ac:dyDescent="0.4">
      <c r="A82" s="1">
        <v>43931</v>
      </c>
      <c r="B82">
        <v>33397</v>
      </c>
      <c r="C82">
        <v>2257</v>
      </c>
    </row>
    <row r="83" spans="1:3" x14ac:dyDescent="0.4">
      <c r="A83" s="1">
        <v>43932</v>
      </c>
      <c r="B83">
        <v>31550</v>
      </c>
      <c r="C83">
        <v>2080</v>
      </c>
    </row>
    <row r="84" spans="1:3" x14ac:dyDescent="0.4">
      <c r="A84" s="1">
        <v>43933</v>
      </c>
      <c r="B84">
        <v>26999</v>
      </c>
      <c r="C84">
        <v>1679</v>
      </c>
    </row>
    <row r="85" spans="1:3" x14ac:dyDescent="0.4">
      <c r="A85" s="1">
        <v>43934</v>
      </c>
      <c r="B85">
        <v>25761</v>
      </c>
      <c r="C85">
        <v>1762</v>
      </c>
    </row>
    <row r="86" spans="1:3" x14ac:dyDescent="0.4">
      <c r="A86" s="1">
        <v>43935</v>
      </c>
      <c r="B86">
        <v>26666</v>
      </c>
      <c r="C86">
        <v>2705</v>
      </c>
    </row>
    <row r="87" spans="1:3" x14ac:dyDescent="0.4">
      <c r="A87" s="1">
        <v>43936</v>
      </c>
      <c r="B87">
        <v>30032</v>
      </c>
      <c r="C87">
        <v>2747</v>
      </c>
    </row>
    <row r="88" spans="1:3" x14ac:dyDescent="0.4">
      <c r="A88" s="1">
        <v>43937</v>
      </c>
      <c r="B88">
        <v>31431</v>
      </c>
      <c r="C88">
        <v>2342</v>
      </c>
    </row>
    <row r="89" spans="1:3" x14ac:dyDescent="0.4">
      <c r="A89" s="1">
        <v>43938</v>
      </c>
      <c r="B89">
        <v>31472</v>
      </c>
      <c r="C89">
        <v>2286</v>
      </c>
    </row>
    <row r="90" spans="1:3" x14ac:dyDescent="0.4">
      <c r="A90" s="1">
        <v>43939</v>
      </c>
      <c r="B90">
        <v>28336</v>
      </c>
      <c r="C90">
        <v>1949</v>
      </c>
    </row>
    <row r="91" spans="1:3" x14ac:dyDescent="0.4">
      <c r="A91" s="1">
        <v>43940</v>
      </c>
      <c r="B91">
        <v>25237</v>
      </c>
      <c r="C91">
        <v>1539</v>
      </c>
    </row>
    <row r="92" spans="1:3" x14ac:dyDescent="0.4">
      <c r="A92" s="1">
        <v>43941</v>
      </c>
      <c r="B92">
        <v>27286</v>
      </c>
      <c r="C92">
        <v>1836</v>
      </c>
    </row>
    <row r="93" spans="1:3" x14ac:dyDescent="0.4">
      <c r="A93" s="1">
        <v>43942</v>
      </c>
      <c r="B93">
        <v>25804</v>
      </c>
      <c r="C93">
        <v>2671</v>
      </c>
    </row>
    <row r="94" spans="1:3" x14ac:dyDescent="0.4">
      <c r="A94" s="1">
        <v>43943</v>
      </c>
      <c r="B94">
        <v>29489</v>
      </c>
      <c r="C94">
        <v>2393</v>
      </c>
    </row>
    <row r="95" spans="1:3" x14ac:dyDescent="0.4">
      <c r="A95" s="1">
        <v>43944</v>
      </c>
      <c r="B95">
        <v>32688</v>
      </c>
      <c r="C95">
        <v>2128</v>
      </c>
    </row>
    <row r="96" spans="1:3" x14ac:dyDescent="0.4">
      <c r="A96" s="1">
        <v>43945</v>
      </c>
      <c r="B96">
        <v>36660</v>
      </c>
      <c r="C96">
        <v>2117</v>
      </c>
    </row>
    <row r="97" spans="1:3" x14ac:dyDescent="0.4">
      <c r="A97" s="1">
        <v>43946</v>
      </c>
      <c r="B97">
        <v>34375</v>
      </c>
      <c r="C97">
        <v>1960</v>
      </c>
    </row>
    <row r="98" spans="1:3" x14ac:dyDescent="0.4">
      <c r="A98" s="1">
        <v>43947</v>
      </c>
      <c r="B98">
        <v>26669</v>
      </c>
      <c r="C98">
        <v>1252</v>
      </c>
    </row>
    <row r="99" spans="1:3" x14ac:dyDescent="0.4">
      <c r="A99" s="1">
        <v>43948</v>
      </c>
      <c r="B99">
        <v>23059</v>
      </c>
      <c r="C99">
        <v>1442</v>
      </c>
    </row>
    <row r="100" spans="1:3" x14ac:dyDescent="0.4">
      <c r="A100" s="1">
        <v>43949</v>
      </c>
      <c r="B100">
        <v>24615</v>
      </c>
      <c r="C100">
        <v>2392</v>
      </c>
    </row>
    <row r="101" spans="1:3" x14ac:dyDescent="0.4">
      <c r="A101" s="1">
        <v>43950</v>
      </c>
      <c r="B101">
        <v>26485</v>
      </c>
      <c r="C101">
        <v>2514</v>
      </c>
    </row>
    <row r="102" spans="1:3" x14ac:dyDescent="0.4">
      <c r="A102" s="1">
        <v>43951</v>
      </c>
      <c r="B102">
        <v>30266</v>
      </c>
      <c r="C102">
        <v>2204</v>
      </c>
    </row>
    <row r="103" spans="1:3" x14ac:dyDescent="0.4">
      <c r="A103" s="1">
        <v>43952</v>
      </c>
      <c r="B103">
        <v>33928</v>
      </c>
      <c r="C103">
        <v>1760</v>
      </c>
    </row>
    <row r="104" spans="1:3" x14ac:dyDescent="0.4">
      <c r="A104" s="1">
        <v>43953</v>
      </c>
      <c r="B104">
        <v>29290</v>
      </c>
      <c r="C104">
        <v>1582</v>
      </c>
    </row>
    <row r="105" spans="1:3" x14ac:dyDescent="0.4">
      <c r="A105" s="1">
        <v>43954</v>
      </c>
      <c r="B105">
        <v>28037</v>
      </c>
      <c r="C105">
        <v>1373</v>
      </c>
    </row>
    <row r="106" spans="1:3" x14ac:dyDescent="0.4">
      <c r="A106" s="1">
        <v>43955</v>
      </c>
      <c r="B106">
        <v>19943</v>
      </c>
      <c r="C106">
        <v>1045</v>
      </c>
    </row>
    <row r="107" spans="1:3" x14ac:dyDescent="0.4">
      <c r="A107" s="1">
        <v>43956</v>
      </c>
      <c r="B107">
        <v>23656</v>
      </c>
      <c r="C107">
        <v>2232</v>
      </c>
    </row>
    <row r="108" spans="1:3" x14ac:dyDescent="0.4">
      <c r="A108" s="1">
        <v>43957</v>
      </c>
      <c r="B108">
        <v>26481</v>
      </c>
      <c r="C108">
        <v>2994</v>
      </c>
    </row>
    <row r="109" spans="1:3" x14ac:dyDescent="0.4">
      <c r="A109" s="1">
        <v>43958</v>
      </c>
      <c r="B109">
        <v>26372</v>
      </c>
      <c r="C109">
        <v>1669</v>
      </c>
    </row>
    <row r="110" spans="1:3" x14ac:dyDescent="0.4">
      <c r="A110" s="1">
        <v>43959</v>
      </c>
      <c r="B110">
        <v>27542</v>
      </c>
      <c r="C110">
        <v>1570</v>
      </c>
    </row>
    <row r="111" spans="1:3" x14ac:dyDescent="0.4">
      <c r="A111" s="1">
        <v>43960</v>
      </c>
      <c r="B111">
        <v>24820</v>
      </c>
      <c r="C111">
        <v>1453</v>
      </c>
    </row>
    <row r="112" spans="1:3" x14ac:dyDescent="0.4">
      <c r="A112" s="1">
        <v>43961</v>
      </c>
      <c r="B112">
        <v>20292</v>
      </c>
      <c r="C112">
        <v>928</v>
      </c>
    </row>
    <row r="113" spans="1:3" x14ac:dyDescent="0.4">
      <c r="A113" s="1">
        <v>43962</v>
      </c>
      <c r="B113">
        <v>17568</v>
      </c>
      <c r="C113">
        <v>979</v>
      </c>
    </row>
    <row r="114" spans="1:3" x14ac:dyDescent="0.4">
      <c r="A114" s="1">
        <v>43963</v>
      </c>
      <c r="B114">
        <v>22246</v>
      </c>
      <c r="C114">
        <v>1651</v>
      </c>
    </row>
    <row r="115" spans="1:3" x14ac:dyDescent="0.4">
      <c r="A115" s="1">
        <v>43964</v>
      </c>
      <c r="B115">
        <v>21162</v>
      </c>
      <c r="C115">
        <v>1767</v>
      </c>
    </row>
    <row r="116" spans="1:3" x14ac:dyDescent="0.4">
      <c r="A116" s="1">
        <v>43965</v>
      </c>
      <c r="B116">
        <v>26932</v>
      </c>
      <c r="C116">
        <v>1736</v>
      </c>
    </row>
    <row r="117" spans="1:3" x14ac:dyDescent="0.4">
      <c r="A117" s="1">
        <v>43966</v>
      </c>
      <c r="B117">
        <v>25987</v>
      </c>
      <c r="C117">
        <v>1588</v>
      </c>
    </row>
    <row r="118" spans="1:3" x14ac:dyDescent="0.4">
      <c r="A118" s="1">
        <v>43967</v>
      </c>
      <c r="B118">
        <v>23607</v>
      </c>
      <c r="C118">
        <v>1225</v>
      </c>
    </row>
    <row r="119" spans="1:3" x14ac:dyDescent="0.4">
      <c r="A119" s="1">
        <v>43968</v>
      </c>
      <c r="B119">
        <v>18957</v>
      </c>
      <c r="C119">
        <v>843</v>
      </c>
    </row>
    <row r="120" spans="1:3" x14ac:dyDescent="0.4">
      <c r="A120" s="1">
        <v>43969</v>
      </c>
      <c r="B120">
        <v>21755</v>
      </c>
      <c r="C120">
        <v>839</v>
      </c>
    </row>
    <row r="121" spans="1:3" x14ac:dyDescent="0.4">
      <c r="A121" s="1">
        <v>43970</v>
      </c>
      <c r="B121">
        <v>20873</v>
      </c>
      <c r="C121">
        <v>1520</v>
      </c>
    </row>
    <row r="122" spans="1:3" x14ac:dyDescent="0.4">
      <c r="A122" s="1">
        <v>43971</v>
      </c>
      <c r="B122">
        <v>22997</v>
      </c>
      <c r="C122">
        <v>1482</v>
      </c>
    </row>
    <row r="123" spans="1:3" x14ac:dyDescent="0.4">
      <c r="A123" s="1">
        <v>43972</v>
      </c>
      <c r="B123">
        <v>25809</v>
      </c>
      <c r="C123">
        <v>1310</v>
      </c>
    </row>
    <row r="124" spans="1:3" x14ac:dyDescent="0.4">
      <c r="A124" s="1">
        <v>43973</v>
      </c>
      <c r="B124">
        <v>23549</v>
      </c>
      <c r="C124">
        <v>1288</v>
      </c>
    </row>
    <row r="125" spans="1:3" x14ac:dyDescent="0.4">
      <c r="A125" s="1">
        <v>43974</v>
      </c>
      <c r="B125">
        <v>22229</v>
      </c>
      <c r="C125">
        <v>1049</v>
      </c>
    </row>
    <row r="126" spans="1:3" x14ac:dyDescent="0.4">
      <c r="A126" s="1">
        <v>43975</v>
      </c>
      <c r="B126">
        <v>19941</v>
      </c>
      <c r="C126">
        <v>620</v>
      </c>
    </row>
    <row r="127" spans="1:3" x14ac:dyDescent="0.4">
      <c r="A127" s="1">
        <v>43976</v>
      </c>
      <c r="B127">
        <v>18998</v>
      </c>
      <c r="C127">
        <v>508</v>
      </c>
    </row>
    <row r="128" spans="1:3" x14ac:dyDescent="0.4">
      <c r="A128" s="1">
        <v>43977</v>
      </c>
      <c r="B128">
        <v>18821</v>
      </c>
      <c r="C128">
        <v>747</v>
      </c>
    </row>
    <row r="129" spans="1:3" x14ac:dyDescent="0.4">
      <c r="A129" s="1">
        <v>43978</v>
      </c>
      <c r="B129">
        <v>18667</v>
      </c>
      <c r="C129">
        <v>1485</v>
      </c>
    </row>
    <row r="130" spans="1:3" x14ac:dyDescent="0.4">
      <c r="A130" s="1">
        <v>43979</v>
      </c>
      <c r="B130">
        <v>22377</v>
      </c>
      <c r="C130">
        <v>1198</v>
      </c>
    </row>
    <row r="131" spans="1:3" x14ac:dyDescent="0.4">
      <c r="A131" s="1">
        <v>43980</v>
      </c>
      <c r="B131">
        <v>24385</v>
      </c>
      <c r="C131">
        <v>1189</v>
      </c>
    </row>
    <row r="132" spans="1:3" x14ac:dyDescent="0.4">
      <c r="A132" s="1">
        <v>43981</v>
      </c>
      <c r="B132">
        <v>23325</v>
      </c>
      <c r="C132">
        <v>962</v>
      </c>
    </row>
    <row r="133" spans="1:3" x14ac:dyDescent="0.4">
      <c r="A133" s="1">
        <v>43982</v>
      </c>
      <c r="B133">
        <v>20573</v>
      </c>
      <c r="C133">
        <v>601</v>
      </c>
    </row>
    <row r="134" spans="1:3" x14ac:dyDescent="0.4">
      <c r="A134" s="1">
        <v>43983</v>
      </c>
      <c r="B134">
        <v>21797</v>
      </c>
      <c r="C134">
        <v>734</v>
      </c>
    </row>
    <row r="135" spans="1:3" x14ac:dyDescent="0.4">
      <c r="A135" s="1">
        <v>43984</v>
      </c>
      <c r="B135">
        <v>20722</v>
      </c>
      <c r="C135">
        <v>1080</v>
      </c>
    </row>
    <row r="136" spans="1:3" x14ac:dyDescent="0.4">
      <c r="A136" s="1">
        <v>43985</v>
      </c>
      <c r="B136">
        <v>19889</v>
      </c>
      <c r="C136">
        <v>987</v>
      </c>
    </row>
    <row r="137" spans="1:3" x14ac:dyDescent="0.4">
      <c r="A137" s="1">
        <v>43986</v>
      </c>
      <c r="B137">
        <v>21233</v>
      </c>
      <c r="C137">
        <v>1008</v>
      </c>
    </row>
    <row r="138" spans="1:3" x14ac:dyDescent="0.4">
      <c r="A138" s="1">
        <v>43987</v>
      </c>
      <c r="B138">
        <v>28477</v>
      </c>
      <c r="C138">
        <v>1111</v>
      </c>
    </row>
    <row r="139" spans="1:3" x14ac:dyDescent="0.4">
      <c r="A139" s="1">
        <v>43988</v>
      </c>
      <c r="B139">
        <v>22220</v>
      </c>
      <c r="C139">
        <v>727</v>
      </c>
    </row>
    <row r="140" spans="1:3" x14ac:dyDescent="0.4">
      <c r="A140" s="1">
        <v>43989</v>
      </c>
      <c r="B140">
        <v>18545</v>
      </c>
      <c r="C140">
        <v>390</v>
      </c>
    </row>
    <row r="141" spans="1:3" x14ac:dyDescent="0.4">
      <c r="A141" s="1">
        <v>43990</v>
      </c>
      <c r="B141">
        <v>18138</v>
      </c>
      <c r="C141">
        <v>722</v>
      </c>
    </row>
    <row r="142" spans="1:3" x14ac:dyDescent="0.4">
      <c r="A142" s="1">
        <v>43991</v>
      </c>
      <c r="B142">
        <v>18662</v>
      </c>
      <c r="C142">
        <v>1030</v>
      </c>
    </row>
    <row r="143" spans="1:3" x14ac:dyDescent="0.4">
      <c r="A143" s="1">
        <v>43992</v>
      </c>
      <c r="B143">
        <v>23011</v>
      </c>
      <c r="C143">
        <v>929</v>
      </c>
    </row>
    <row r="144" spans="1:3" x14ac:dyDescent="0.4">
      <c r="A144" s="1">
        <v>43993</v>
      </c>
      <c r="B144">
        <v>23176</v>
      </c>
      <c r="C144">
        <v>875</v>
      </c>
    </row>
    <row r="145" spans="1:3" x14ac:dyDescent="0.4">
      <c r="A145" s="1">
        <v>43994</v>
      </c>
      <c r="B145">
        <v>25308</v>
      </c>
      <c r="C145">
        <v>777</v>
      </c>
    </row>
    <row r="146" spans="1:3" x14ac:dyDescent="0.4">
      <c r="A146" s="1">
        <v>43995</v>
      </c>
      <c r="B146">
        <v>25179</v>
      </c>
      <c r="C146">
        <v>692</v>
      </c>
    </row>
    <row r="147" spans="1:3" x14ac:dyDescent="0.4">
      <c r="A147" s="1">
        <v>43996</v>
      </c>
      <c r="B147">
        <v>19008</v>
      </c>
      <c r="C147">
        <v>316</v>
      </c>
    </row>
    <row r="148" spans="1:3" x14ac:dyDescent="0.4">
      <c r="A148" s="1">
        <v>43997</v>
      </c>
      <c r="B148">
        <v>20038</v>
      </c>
      <c r="C148">
        <v>448</v>
      </c>
    </row>
    <row r="149" spans="1:3" x14ac:dyDescent="0.4">
      <c r="A149" s="1">
        <v>43998</v>
      </c>
      <c r="B149">
        <v>24823</v>
      </c>
      <c r="C149">
        <v>769</v>
      </c>
    </row>
    <row r="150" spans="1:3" x14ac:dyDescent="0.4">
      <c r="A150" s="1">
        <v>43999</v>
      </c>
      <c r="B150">
        <v>25602</v>
      </c>
      <c r="C150">
        <v>753</v>
      </c>
    </row>
    <row r="151" spans="1:3" x14ac:dyDescent="0.4">
      <c r="A151" s="1">
        <v>44000</v>
      </c>
      <c r="B151">
        <v>27945</v>
      </c>
      <c r="C151">
        <v>726</v>
      </c>
    </row>
    <row r="152" spans="1:3" x14ac:dyDescent="0.4">
      <c r="A152" s="1">
        <v>44001</v>
      </c>
      <c r="B152">
        <v>30745</v>
      </c>
      <c r="C152">
        <v>708</v>
      </c>
    </row>
    <row r="153" spans="1:3" x14ac:dyDescent="0.4">
      <c r="A153" s="1">
        <v>44002</v>
      </c>
      <c r="B153">
        <v>31733</v>
      </c>
      <c r="C153">
        <v>545</v>
      </c>
    </row>
    <row r="154" spans="1:3" x14ac:dyDescent="0.4">
      <c r="A154" s="1">
        <v>44003</v>
      </c>
      <c r="B154">
        <v>26317</v>
      </c>
      <c r="C154">
        <v>255</v>
      </c>
    </row>
    <row r="155" spans="1:3" x14ac:dyDescent="0.4">
      <c r="A155" s="1">
        <v>44004</v>
      </c>
      <c r="B155">
        <v>30426</v>
      </c>
      <c r="C155">
        <v>360</v>
      </c>
    </row>
    <row r="156" spans="1:3" x14ac:dyDescent="0.4">
      <c r="A156" s="1">
        <v>44005</v>
      </c>
      <c r="B156">
        <v>34933</v>
      </c>
      <c r="C156">
        <v>833</v>
      </c>
    </row>
    <row r="157" spans="1:3" x14ac:dyDescent="0.4">
      <c r="A157" s="1">
        <v>44006</v>
      </c>
      <c r="B157">
        <v>36846</v>
      </c>
      <c r="C157">
        <v>767</v>
      </c>
    </row>
    <row r="158" spans="1:3" x14ac:dyDescent="0.4">
      <c r="A158" s="1">
        <v>44007</v>
      </c>
      <c r="B158">
        <v>41101</v>
      </c>
      <c r="C158">
        <v>2464</v>
      </c>
    </row>
    <row r="159" spans="1:3" x14ac:dyDescent="0.4">
      <c r="A159" s="1">
        <v>44008</v>
      </c>
      <c r="B159">
        <v>45478</v>
      </c>
      <c r="C159">
        <v>633</v>
      </c>
    </row>
    <row r="160" spans="1:3" x14ac:dyDescent="0.4">
      <c r="A160" s="1">
        <v>44009</v>
      </c>
      <c r="B160">
        <v>42160</v>
      </c>
      <c r="C160">
        <v>510</v>
      </c>
    </row>
    <row r="161" spans="1:3" x14ac:dyDescent="0.4">
      <c r="A161" s="1">
        <v>44010</v>
      </c>
      <c r="B161">
        <v>39384</v>
      </c>
      <c r="C161">
        <v>270</v>
      </c>
    </row>
    <row r="162" spans="1:3" x14ac:dyDescent="0.4">
      <c r="A162" s="1">
        <v>44011</v>
      </c>
      <c r="B162">
        <v>39418</v>
      </c>
      <c r="C162">
        <v>347</v>
      </c>
    </row>
    <row r="163" spans="1:3" x14ac:dyDescent="0.4">
      <c r="A163" s="1">
        <v>44012</v>
      </c>
      <c r="B163">
        <v>48170</v>
      </c>
      <c r="C163">
        <v>1300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50591-C4AA-4D64-95EF-9CB86D961F00}">
  <dimension ref="A1:A108"/>
  <sheetViews>
    <sheetView topLeftCell="A8" workbookViewId="0">
      <selection sqref="A1:A108"/>
    </sheetView>
  </sheetViews>
  <sheetFormatPr defaultColWidth="8.875" defaultRowHeight="19.5" x14ac:dyDescent="0.4"/>
  <cols>
    <col min="1" max="1" width="9.375" customWidth="1"/>
  </cols>
  <sheetData>
    <row r="1" spans="1:1" x14ac:dyDescent="0.4">
      <c r="A1" s="1">
        <v>43905</v>
      </c>
    </row>
    <row r="2" spans="1:1" x14ac:dyDescent="0.4">
      <c r="A2" s="1">
        <v>43906</v>
      </c>
    </row>
    <row r="3" spans="1:1" x14ac:dyDescent="0.4">
      <c r="A3" s="1">
        <v>43907</v>
      </c>
    </row>
    <row r="4" spans="1:1" x14ac:dyDescent="0.4">
      <c r="A4" s="1">
        <v>43908</v>
      </c>
    </row>
    <row r="5" spans="1:1" x14ac:dyDescent="0.4">
      <c r="A5" s="1">
        <v>43909</v>
      </c>
    </row>
    <row r="6" spans="1:1" x14ac:dyDescent="0.4">
      <c r="A6" s="1">
        <v>43910</v>
      </c>
    </row>
    <row r="7" spans="1:1" x14ac:dyDescent="0.4">
      <c r="A7" s="1">
        <v>43911</v>
      </c>
    </row>
    <row r="8" spans="1:1" x14ac:dyDescent="0.4">
      <c r="A8" s="1">
        <v>43912</v>
      </c>
    </row>
    <row r="9" spans="1:1" x14ac:dyDescent="0.4">
      <c r="A9" s="1">
        <v>43913</v>
      </c>
    </row>
    <row r="10" spans="1:1" x14ac:dyDescent="0.4">
      <c r="A10" s="1">
        <v>43914</v>
      </c>
    </row>
    <row r="11" spans="1:1" x14ac:dyDescent="0.4">
      <c r="A11" s="1">
        <v>43915</v>
      </c>
    </row>
    <row r="12" spans="1:1" x14ac:dyDescent="0.4">
      <c r="A12" s="1">
        <v>43916</v>
      </c>
    </row>
    <row r="13" spans="1:1" x14ac:dyDescent="0.4">
      <c r="A13" s="1">
        <v>43917</v>
      </c>
    </row>
    <row r="14" spans="1:1" x14ac:dyDescent="0.4">
      <c r="A14" s="1">
        <v>43918</v>
      </c>
    </row>
    <row r="15" spans="1:1" x14ac:dyDescent="0.4">
      <c r="A15" s="1">
        <v>43919</v>
      </c>
    </row>
    <row r="16" spans="1:1" x14ac:dyDescent="0.4">
      <c r="A16" s="1">
        <v>43920</v>
      </c>
    </row>
    <row r="17" spans="1:1" x14ac:dyDescent="0.4">
      <c r="A17" s="1">
        <v>43921</v>
      </c>
    </row>
    <row r="18" spans="1:1" x14ac:dyDescent="0.4">
      <c r="A18" s="1">
        <v>43922</v>
      </c>
    </row>
    <row r="19" spans="1:1" x14ac:dyDescent="0.4">
      <c r="A19" s="1">
        <v>43923</v>
      </c>
    </row>
    <row r="20" spans="1:1" x14ac:dyDescent="0.4">
      <c r="A20" s="1">
        <v>43924</v>
      </c>
    </row>
    <row r="21" spans="1:1" x14ac:dyDescent="0.4">
      <c r="A21" s="1">
        <v>43925</v>
      </c>
    </row>
    <row r="22" spans="1:1" x14ac:dyDescent="0.4">
      <c r="A22" s="1">
        <v>43926</v>
      </c>
    </row>
    <row r="23" spans="1:1" x14ac:dyDescent="0.4">
      <c r="A23" s="1">
        <v>43927</v>
      </c>
    </row>
    <row r="24" spans="1:1" x14ac:dyDescent="0.4">
      <c r="A24" s="1">
        <v>43928</v>
      </c>
    </row>
    <row r="25" spans="1:1" x14ac:dyDescent="0.4">
      <c r="A25" s="1">
        <v>43929</v>
      </c>
    </row>
    <row r="26" spans="1:1" x14ac:dyDescent="0.4">
      <c r="A26" s="1">
        <v>43930</v>
      </c>
    </row>
    <row r="27" spans="1:1" x14ac:dyDescent="0.4">
      <c r="A27" s="1">
        <v>43931</v>
      </c>
    </row>
    <row r="28" spans="1:1" x14ac:dyDescent="0.4">
      <c r="A28" s="1">
        <v>43932</v>
      </c>
    </row>
    <row r="29" spans="1:1" x14ac:dyDescent="0.4">
      <c r="A29" s="1">
        <v>43933</v>
      </c>
    </row>
    <row r="30" spans="1:1" x14ac:dyDescent="0.4">
      <c r="A30" s="1">
        <v>43934</v>
      </c>
    </row>
    <row r="31" spans="1:1" x14ac:dyDescent="0.4">
      <c r="A31" s="1">
        <v>43935</v>
      </c>
    </row>
    <row r="32" spans="1:1" x14ac:dyDescent="0.4">
      <c r="A32" s="1">
        <v>43936</v>
      </c>
    </row>
    <row r="33" spans="1:1" x14ac:dyDescent="0.4">
      <c r="A33" s="1">
        <v>43937</v>
      </c>
    </row>
    <row r="34" spans="1:1" x14ac:dyDescent="0.4">
      <c r="A34" s="1">
        <v>43938</v>
      </c>
    </row>
    <row r="35" spans="1:1" x14ac:dyDescent="0.4">
      <c r="A35" s="1">
        <v>43939</v>
      </c>
    </row>
    <row r="36" spans="1:1" x14ac:dyDescent="0.4">
      <c r="A36" s="1">
        <v>43940</v>
      </c>
    </row>
    <row r="37" spans="1:1" x14ac:dyDescent="0.4">
      <c r="A37" s="1">
        <v>43941</v>
      </c>
    </row>
    <row r="38" spans="1:1" x14ac:dyDescent="0.4">
      <c r="A38" s="1">
        <v>43942</v>
      </c>
    </row>
    <row r="39" spans="1:1" x14ac:dyDescent="0.4">
      <c r="A39" s="1">
        <v>43943</v>
      </c>
    </row>
    <row r="40" spans="1:1" x14ac:dyDescent="0.4">
      <c r="A40" s="1">
        <v>43944</v>
      </c>
    </row>
    <row r="41" spans="1:1" x14ac:dyDescent="0.4">
      <c r="A41" s="1">
        <v>43945</v>
      </c>
    </row>
    <row r="42" spans="1:1" x14ac:dyDescent="0.4">
      <c r="A42" s="1">
        <v>43946</v>
      </c>
    </row>
    <row r="43" spans="1:1" x14ac:dyDescent="0.4">
      <c r="A43" s="1">
        <v>43947</v>
      </c>
    </row>
    <row r="44" spans="1:1" x14ac:dyDescent="0.4">
      <c r="A44" s="1">
        <v>43948</v>
      </c>
    </row>
    <row r="45" spans="1:1" x14ac:dyDescent="0.4">
      <c r="A45" s="1">
        <v>43949</v>
      </c>
    </row>
    <row r="46" spans="1:1" x14ac:dyDescent="0.4">
      <c r="A46" s="1">
        <v>43950</v>
      </c>
    </row>
    <row r="47" spans="1:1" x14ac:dyDescent="0.4">
      <c r="A47" s="1">
        <v>43951</v>
      </c>
    </row>
    <row r="48" spans="1:1" x14ac:dyDescent="0.4">
      <c r="A48" s="1">
        <v>43952</v>
      </c>
    </row>
    <row r="49" spans="1:1" x14ac:dyDescent="0.4">
      <c r="A49" s="1">
        <v>43953</v>
      </c>
    </row>
    <row r="50" spans="1:1" x14ac:dyDescent="0.4">
      <c r="A50" s="1">
        <v>43954</v>
      </c>
    </row>
    <row r="51" spans="1:1" x14ac:dyDescent="0.4">
      <c r="A51" s="1">
        <v>43955</v>
      </c>
    </row>
    <row r="52" spans="1:1" x14ac:dyDescent="0.4">
      <c r="A52" s="1">
        <v>43956</v>
      </c>
    </row>
    <row r="53" spans="1:1" x14ac:dyDescent="0.4">
      <c r="A53" s="1">
        <v>43957</v>
      </c>
    </row>
    <row r="54" spans="1:1" x14ac:dyDescent="0.4">
      <c r="A54" s="1">
        <v>43958</v>
      </c>
    </row>
    <row r="55" spans="1:1" x14ac:dyDescent="0.4">
      <c r="A55" s="1">
        <v>43959</v>
      </c>
    </row>
    <row r="56" spans="1:1" x14ac:dyDescent="0.4">
      <c r="A56" s="1">
        <v>43960</v>
      </c>
    </row>
    <row r="57" spans="1:1" x14ac:dyDescent="0.4">
      <c r="A57" s="1">
        <v>43961</v>
      </c>
    </row>
    <row r="58" spans="1:1" x14ac:dyDescent="0.4">
      <c r="A58" s="1">
        <v>43962</v>
      </c>
    </row>
    <row r="59" spans="1:1" x14ac:dyDescent="0.4">
      <c r="A59" s="1">
        <v>43963</v>
      </c>
    </row>
    <row r="60" spans="1:1" x14ac:dyDescent="0.4">
      <c r="A60" s="1">
        <v>43964</v>
      </c>
    </row>
    <row r="61" spans="1:1" x14ac:dyDescent="0.4">
      <c r="A61" s="1">
        <v>43965</v>
      </c>
    </row>
    <row r="62" spans="1:1" x14ac:dyDescent="0.4">
      <c r="A62" s="1">
        <v>43966</v>
      </c>
    </row>
    <row r="63" spans="1:1" x14ac:dyDescent="0.4">
      <c r="A63" s="1">
        <v>43967</v>
      </c>
    </row>
    <row r="64" spans="1:1" x14ac:dyDescent="0.4">
      <c r="A64" s="1">
        <v>43968</v>
      </c>
    </row>
    <row r="65" spans="1:1" x14ac:dyDescent="0.4">
      <c r="A65" s="1">
        <v>43969</v>
      </c>
    </row>
    <row r="66" spans="1:1" x14ac:dyDescent="0.4">
      <c r="A66" s="1">
        <v>43970</v>
      </c>
    </row>
    <row r="67" spans="1:1" x14ac:dyDescent="0.4">
      <c r="A67" s="1">
        <v>43971</v>
      </c>
    </row>
    <row r="68" spans="1:1" x14ac:dyDescent="0.4">
      <c r="A68" s="1">
        <v>43972</v>
      </c>
    </row>
    <row r="69" spans="1:1" x14ac:dyDescent="0.4">
      <c r="A69" s="1">
        <v>43973</v>
      </c>
    </row>
    <row r="70" spans="1:1" x14ac:dyDescent="0.4">
      <c r="A70" s="1">
        <v>43974</v>
      </c>
    </row>
    <row r="71" spans="1:1" x14ac:dyDescent="0.4">
      <c r="A71" s="1">
        <v>43975</v>
      </c>
    </row>
    <row r="72" spans="1:1" x14ac:dyDescent="0.4">
      <c r="A72" s="1">
        <v>43976</v>
      </c>
    </row>
    <row r="73" spans="1:1" x14ac:dyDescent="0.4">
      <c r="A73" s="1">
        <v>43977</v>
      </c>
    </row>
    <row r="74" spans="1:1" x14ac:dyDescent="0.4">
      <c r="A74" s="1">
        <v>43978</v>
      </c>
    </row>
    <row r="75" spans="1:1" x14ac:dyDescent="0.4">
      <c r="A75" s="1">
        <v>43979</v>
      </c>
    </row>
    <row r="76" spans="1:1" x14ac:dyDescent="0.4">
      <c r="A76" s="1">
        <v>43980</v>
      </c>
    </row>
    <row r="77" spans="1:1" x14ac:dyDescent="0.4">
      <c r="A77" s="1">
        <v>43981</v>
      </c>
    </row>
    <row r="78" spans="1:1" x14ac:dyDescent="0.4">
      <c r="A78" s="1">
        <v>43982</v>
      </c>
    </row>
    <row r="79" spans="1:1" x14ac:dyDescent="0.4">
      <c r="A79" s="1">
        <v>43983</v>
      </c>
    </row>
    <row r="80" spans="1:1" x14ac:dyDescent="0.4">
      <c r="A80" s="1">
        <v>43984</v>
      </c>
    </row>
    <row r="81" spans="1:1" x14ac:dyDescent="0.4">
      <c r="A81" s="1">
        <v>43985</v>
      </c>
    </row>
    <row r="82" spans="1:1" x14ac:dyDescent="0.4">
      <c r="A82" s="1">
        <v>43986</v>
      </c>
    </row>
    <row r="83" spans="1:1" x14ac:dyDescent="0.4">
      <c r="A83" s="1">
        <v>43987</v>
      </c>
    </row>
    <row r="84" spans="1:1" x14ac:dyDescent="0.4">
      <c r="A84" s="1">
        <v>43988</v>
      </c>
    </row>
    <row r="85" spans="1:1" x14ac:dyDescent="0.4">
      <c r="A85" s="1">
        <v>43989</v>
      </c>
    </row>
    <row r="86" spans="1:1" x14ac:dyDescent="0.4">
      <c r="A86" s="1">
        <v>43990</v>
      </c>
    </row>
    <row r="87" spans="1:1" x14ac:dyDescent="0.4">
      <c r="A87" s="1">
        <v>43991</v>
      </c>
    </row>
    <row r="88" spans="1:1" x14ac:dyDescent="0.4">
      <c r="A88" s="1">
        <v>43992</v>
      </c>
    </row>
    <row r="89" spans="1:1" x14ac:dyDescent="0.4">
      <c r="A89" s="1">
        <v>43993</v>
      </c>
    </row>
    <row r="90" spans="1:1" x14ac:dyDescent="0.4">
      <c r="A90" s="1">
        <v>43994</v>
      </c>
    </row>
    <row r="91" spans="1:1" x14ac:dyDescent="0.4">
      <c r="A91" s="1">
        <v>43995</v>
      </c>
    </row>
    <row r="92" spans="1:1" x14ac:dyDescent="0.4">
      <c r="A92" s="1">
        <v>43996</v>
      </c>
    </row>
    <row r="93" spans="1:1" x14ac:dyDescent="0.4">
      <c r="A93" s="1">
        <v>43997</v>
      </c>
    </row>
    <row r="94" spans="1:1" x14ac:dyDescent="0.4">
      <c r="A94" s="1">
        <v>43998</v>
      </c>
    </row>
    <row r="95" spans="1:1" x14ac:dyDescent="0.4">
      <c r="A95" s="1">
        <v>43999</v>
      </c>
    </row>
    <row r="96" spans="1:1" x14ac:dyDescent="0.4">
      <c r="A96" s="1">
        <v>44000</v>
      </c>
    </row>
    <row r="97" spans="1:1" x14ac:dyDescent="0.4">
      <c r="A97" s="1">
        <v>44001</v>
      </c>
    </row>
    <row r="98" spans="1:1" x14ac:dyDescent="0.4">
      <c r="A98" s="1">
        <v>44002</v>
      </c>
    </row>
    <row r="99" spans="1:1" x14ac:dyDescent="0.4">
      <c r="A99" s="1">
        <v>44003</v>
      </c>
    </row>
    <row r="100" spans="1:1" x14ac:dyDescent="0.4">
      <c r="A100" s="1">
        <v>44004</v>
      </c>
    </row>
    <row r="101" spans="1:1" x14ac:dyDescent="0.4">
      <c r="A101" s="1">
        <v>44005</v>
      </c>
    </row>
    <row r="102" spans="1:1" x14ac:dyDescent="0.4">
      <c r="A102" s="1">
        <v>44006</v>
      </c>
    </row>
    <row r="103" spans="1:1" x14ac:dyDescent="0.4">
      <c r="A103" s="1">
        <v>44007</v>
      </c>
    </row>
    <row r="104" spans="1:1" x14ac:dyDescent="0.4">
      <c r="A104" s="1">
        <v>44008</v>
      </c>
    </row>
    <row r="105" spans="1:1" x14ac:dyDescent="0.4">
      <c r="A105" s="1">
        <v>44009</v>
      </c>
    </row>
    <row r="106" spans="1:1" x14ac:dyDescent="0.4">
      <c r="A106" s="1">
        <v>44010</v>
      </c>
    </row>
    <row r="107" spans="1:1" x14ac:dyDescent="0.4">
      <c r="A107" s="1">
        <v>44011</v>
      </c>
    </row>
    <row r="108" spans="1:1" x14ac:dyDescent="0.4">
      <c r="A108" s="1">
        <v>44012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8</vt:i4>
      </vt:variant>
    </vt:vector>
  </HeadingPairs>
  <TitlesOfParts>
    <vt:vector size="19" baseType="lpstr">
      <vt:lpstr>Dashboard</vt:lpstr>
      <vt:lpstr>DeathsbyState</vt:lpstr>
      <vt:lpstr>IXICStartingPrice</vt:lpstr>
      <vt:lpstr>IXICEndingPrice</vt:lpstr>
      <vt:lpstr>IXICCases</vt:lpstr>
      <vt:lpstr>IXICDeaths</vt:lpstr>
      <vt:lpstr>IXIC</vt:lpstr>
      <vt:lpstr>SPARKLINES</vt:lpstr>
      <vt:lpstr>COVID_STATE</vt:lpstr>
      <vt:lpstr>COVID_US</vt:lpstr>
      <vt:lpstr>PICKLIST</vt:lpstr>
      <vt:lpstr>DATE</vt:lpstr>
      <vt:lpstr>DATES</vt:lpstr>
      <vt:lpstr>DEATHS</vt:lpstr>
      <vt:lpstr>PICKLIST</vt:lpstr>
      <vt:lpstr>REPORT_DATE</vt:lpstr>
      <vt:lpstr>SELECT_DATE</vt:lpstr>
      <vt:lpstr>STATE</vt:lpstr>
      <vt:lpstr>YTD_DEATHS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Mary Adeyemo</cp:lastModifiedBy>
  <dcterms:created xsi:type="dcterms:W3CDTF">2020-07-25T16:28:30Z</dcterms:created>
  <dcterms:modified xsi:type="dcterms:W3CDTF">2024-02-06T21:33:41Z</dcterms:modified>
</cp:coreProperties>
</file>