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A1EF374-A17C-4FE5-9DB5-4E3738F7F058}" xr6:coauthVersionLast="47" xr6:coauthVersionMax="47" xr10:uidLastSave="{00000000-0000-0000-0000-000000000000}"/>
  <bookViews>
    <workbookView xWindow="-120" yWindow="-120" windowWidth="29040" windowHeight="15720" tabRatio="205" xr2:uid="{00000000-000D-0000-FFFF-FFFF00000000}"/>
  </bookViews>
  <sheets>
    <sheet name="Test Cases" sheetId="3" r:id="rId1"/>
  </sheets>
  <definedNames>
    <definedName name="mm">'Test Cases'!$I$9</definedName>
    <definedName name="verify_package_Design">'Test Cases'!$I$9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3" l="1"/>
  <c r="J2" i="3" s="1"/>
  <c r="J4" i="3"/>
  <c r="J5" i="3" l="1"/>
</calcChain>
</file>

<file path=xl/sharedStrings.xml><?xml version="1.0" encoding="utf-8"?>
<sst xmlns="http://schemas.openxmlformats.org/spreadsheetml/2006/main" count="370" uniqueCount="221">
  <si>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</si>
  <si>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</si>
  <si>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</si>
  <si>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</si>
  <si>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</si>
  <si>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</si>
  <si>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</si>
  <si>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</si>
  <si>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</si>
  <si>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</si>
  <si>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</si>
  <si>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</si>
  <si>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</si>
  <si>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</si>
  <si>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</si>
  <si>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</si>
  <si>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</si>
  <si>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</si>
  <si>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</si>
  <si>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</si>
  <si>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</si>
  <si>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</si>
  <si>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</si>
  <si>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</si>
  <si>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</si>
  <si>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</si>
  <si>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x</t>
  </si>
  <si>
    <t>15/04/2021</t>
  </si>
  <si>
    <t>28/04/2021</t>
  </si>
  <si>
    <t>Precondition</t>
  </si>
  <si>
    <t>Fabric Lagbe</t>
  </si>
  <si>
    <t>Test case for the website</t>
  </si>
  <si>
    <t>Marzia Islam Mumu</t>
  </si>
  <si>
    <t>Check UI of the page</t>
  </si>
  <si>
    <t>1. Can be an unregistered user 2. website: https://fabriclagbe.com/</t>
  </si>
  <si>
    <t>LandingPage_001</t>
  </si>
  <si>
    <t>goto URL--&gt;https://fabriclagbe.com</t>
  </si>
  <si>
    <t>All the blocks of the page should be aligned</t>
  </si>
  <si>
    <t>All the blocks of the page is aligned</t>
  </si>
  <si>
    <t>1. Should be an unregistered user 2. website: https://fabriclagbe.com/register</t>
  </si>
  <si>
    <t>REG_PAGE_001</t>
  </si>
  <si>
    <t>Chcek Registration with blank fields</t>
  </si>
  <si>
    <t>User shlold not be registered and give a warning to give input in the blank fields</t>
  </si>
  <si>
    <t>User is not registered and gives warning to give input in the blank fields</t>
  </si>
  <si>
    <t>https://drive.google.com/file/d/1lF0jUfOpgXTREnakUwz1_4XMWfwaZPEy/view?usp=sharing</t>
  </si>
  <si>
    <t>REG_PAGE_002</t>
  </si>
  <si>
    <t>REG_PAGE_003</t>
  </si>
  <si>
    <t>REG_PAGE_004</t>
  </si>
  <si>
    <t>REG_PAGE_005</t>
  </si>
  <si>
    <t>Check the name field with invalid input</t>
  </si>
  <si>
    <t>User should see an error for invalid name format</t>
  </si>
  <si>
    <t>User does not see any error for invalid name format</t>
  </si>
  <si>
    <t>Check the number field with invalid input</t>
  </si>
  <si>
    <t>https://drive.google.com/file/d/1-ElvfIVMCRutkCP_MkiKFd5FYlsCCCy4/view?usp=sharing</t>
  </si>
  <si>
    <t>https://drive.google.com/file/d/10QEpIsDzhZnaGGg4E5D5W7w_1v59UMPN/view?usp=sharing</t>
  </si>
  <si>
    <t xml:space="preserve">User should see an error for blank value </t>
  </si>
  <si>
    <t>User gets an warning of "This number already exists!" even if the input is blank</t>
  </si>
  <si>
    <t>goto URL--&gt;https://fabriclagbe.com/register --&gt;Select Buyer--&gt; Enter blank values in all the fields</t>
  </si>
  <si>
    <t>goto URL--&gt;https://fabriclagbe.com/register --&gt; Select Buyer--&gt;Enter invalid values in the name field</t>
  </si>
  <si>
    <t>check email field by giving invalid input</t>
  </si>
  <si>
    <t>goto URL--&gt;https://fabriclagbe.com/register --&gt;Select Buyer--&gt; Enter invalid values in the phone field</t>
  </si>
  <si>
    <t>User should get an error for invalid email address</t>
  </si>
  <si>
    <t>User did not get any error for invalid input</t>
  </si>
  <si>
    <t>Check Password field by giving different values in confirm password field</t>
  </si>
  <si>
    <t>goto URL--&gt;https://fabriclagbe.com/register --&gt;Select Buyer--&gt; Enter missmached values in password and confirm password fields</t>
  </si>
  <si>
    <t xml:space="preserve">User should get a warning that the passwords did not match </t>
  </si>
  <si>
    <t>User gets an warning "password does not match with confirm password"</t>
  </si>
  <si>
    <t>https://drive.google.com/file/d/1ByhvWOcqSsNnGWs7MF4saB8e_NvbSbdl/view?usp=sharing</t>
  </si>
  <si>
    <t>goto URL--&gt;https://fabriclagbe.com/register --&gt;Select Buyer--&gt; Enter invalid values in the email field</t>
  </si>
  <si>
    <t>https://drive.google.com/file/d/1LTocB_LnFI11XODZttp8uRK1zLUHi0jM/view?usp=sharing</t>
  </si>
  <si>
    <t>REG_PAGE_006</t>
  </si>
  <si>
    <t>Check password field by giving less length password then required</t>
  </si>
  <si>
    <t>goto URL--&gt;https://fabriclagbe.com/register --&gt;Select Buyer--&gt; Enter password less then length 8</t>
  </si>
  <si>
    <t>User should get a message in the field that the length is less then required</t>
  </si>
  <si>
    <t>User gets a message that the length is less then required</t>
  </si>
  <si>
    <t>https://drive.google.com/file/d/18atB7rrh9EU5TH8YBIFRv4Q4Vchjn87a/view?usp=sharing</t>
  </si>
  <si>
    <t>REG_PAGE_007</t>
  </si>
  <si>
    <t>REG_PAGE_008</t>
  </si>
  <si>
    <t>REG_PAGE_009</t>
  </si>
  <si>
    <t>REG_PAGE_010</t>
  </si>
  <si>
    <t>REG_PAGE_011</t>
  </si>
  <si>
    <t>REG_PAGE_012</t>
  </si>
  <si>
    <t>REG_PAGE_013</t>
  </si>
  <si>
    <t>Check address field by giving a blank input</t>
  </si>
  <si>
    <t>goto URL--&gt;https://fabriclagbe.com/register --&gt;Select Buyer--&gt; Enter blank value in address field</t>
  </si>
  <si>
    <t>User should not get any error for the field</t>
  </si>
  <si>
    <t>User did not get any error for blank input</t>
  </si>
  <si>
    <t>User did not get any error for blank input and went for varification</t>
  </si>
  <si>
    <t>https://drive.google.com/file/d/1xNRDgNmdsZTRFQHyctljSMYvTGi_0076/view?usp=sharing</t>
  </si>
  <si>
    <t>Check varification field by giving a wrong code</t>
  </si>
  <si>
    <t>goto URL--&gt;https://fabriclagbe.com/register --&gt;Select Buyer--&gt; Enter wrong code in the varification field</t>
  </si>
  <si>
    <t>User should get an error for invalid wrong code</t>
  </si>
  <si>
    <t>https://drive.google.com/file/d/1AlCIGOM9EFsaC7JqdPQIbMack4-zrs50/view?usp=sharing</t>
  </si>
  <si>
    <t>User gets an error for wrong code</t>
  </si>
  <si>
    <t>SIGN_IN_PAGE_001</t>
  </si>
  <si>
    <t>Check Login by giving invalid password</t>
  </si>
  <si>
    <t>Register in the website</t>
  </si>
  <si>
    <t>1.Should be a registered user 2. website: https://fabriclagbe.com/login</t>
  </si>
  <si>
    <t>goto URL--&gt; https://fabriclagbe.com/--&gt;click on login--&gt; enter: https://fabriclagbe.com/login--&gt; give invalid password</t>
  </si>
  <si>
    <t>User gets a warining about wrong password and won't be able to login</t>
  </si>
  <si>
    <t>https://drive.google.com/file/d/1bDpFNOcROSRCRrboB3uKNjvnB1I3w6SW/view?usp=sharing</t>
  </si>
  <si>
    <t>Check all the fields with blank inputs</t>
  </si>
  <si>
    <t>goto URL--&gt; https://fabriclagbe.com/--&gt; click on SIGNIN--&gt; goto register--&gt; https://fabriclagbe.com/register--&gt; select Seller/Employer--&gt; Enter blank values in the fileds</t>
  </si>
  <si>
    <t>User should get a error or message to give input in the mandetory fields</t>
  </si>
  <si>
    <t>User do not get any error or message</t>
  </si>
  <si>
    <t>goto URL--&gt; https://fabriclagbe.com/--&gt; click on SIGNIN--&gt; goto register--&gt; https://fabriclagbe.com/register--&gt; select Seller/Employer--&gt; Enter invalid value in the name field</t>
  </si>
  <si>
    <t>https://drive.google.com/file/d/1C6VTapJtE_7jMjWu7-oK_tbuGugMYD5N/view?usp=sharing</t>
  </si>
  <si>
    <t xml:space="preserve">Check the number field with a number that is already registered </t>
  </si>
  <si>
    <t>goto URL--&gt; https://fabriclagbe.com/--&gt; click on SIGNIN--&gt; goto register--&gt; https://fabriclagbe.com/register--&gt; select Seller/Employer--&gt; Enter a number that is already registered</t>
  </si>
  <si>
    <t>User should get a message that this number is already registered</t>
  </si>
  <si>
    <t>User gets an message that the number is alreay registered</t>
  </si>
  <si>
    <t>goto URL--&gt; https://fabriclagbe.com/--&gt; click on SIGNIN--&gt; goto register--&gt; https://fabriclagbe.com/register--&gt; select Seller/Employer--&gt; Enter an invalid email format</t>
  </si>
  <si>
    <t>User should get an error for the invalid email format</t>
  </si>
  <si>
    <t>User did not get any invalid email format error</t>
  </si>
  <si>
    <t>https://drive.google.com/file/d/1cLscL68suzwQa4AtcT5PIaYMlPCKzC71/view?usp=sharing</t>
  </si>
  <si>
    <t>REG_PAGE_014</t>
  </si>
  <si>
    <t>Check the number field with a invalid number</t>
  </si>
  <si>
    <t xml:space="preserve">goto URL--&gt; https://fabriclagbe.com/--&gt; click on SIGNIN--&gt; goto register--&gt; https://fabriclagbe.com/register--&gt; select Seller/Employer--&gt; Enter a invalid number </t>
  </si>
  <si>
    <t>User should see an error for invalid number</t>
  </si>
  <si>
    <t>User gets an error for invalid number input</t>
  </si>
  <si>
    <t>https://drive.google.com/file/d/1vLYRIyW7Rt6Q8n8xa2aGiF9REyk85JxF/view?usp=sharing</t>
  </si>
  <si>
    <t xml:space="preserve">Check the number field with an email  that is already registered </t>
  </si>
  <si>
    <t xml:space="preserve">goto URL--&gt; https://fabriclagbe.com/--&gt; click on SIGNIN--&gt; goto register--&gt; https://fabriclagbe.com/register--&gt; select Seller/Employer--&gt; Enter an email that is already registered </t>
  </si>
  <si>
    <t>User should get an warning to give another email that is not registered</t>
  </si>
  <si>
    <t>https://drive.google.com/file/d/1ZjbqAVP43ILzm7m1MXpT1iH58ER0rJQJ/view?usp=sharing</t>
  </si>
  <si>
    <t>REG_PAGE_015</t>
  </si>
  <si>
    <t>goto URL--&gt; https://fabriclagbe.com/--&gt; click on SIGNIN--&gt; goto register--&gt; https://fabriclagbe.com/register--&gt; select Seller/Employer--&gt;  Enter missmached values in password and confirm password fields</t>
  </si>
  <si>
    <t>User does not get an warning "password does not match with confirm password"</t>
  </si>
  <si>
    <t>https://drive.google.com/file/d/1Xv7LuafKZkK0MUOUoLmruPT8Hxkh5rTy/view?usp=sharing</t>
  </si>
  <si>
    <t>REG_PAGE_016</t>
  </si>
  <si>
    <t>goto URL--&gt; https://fabriclagbe.com/--&gt; click on SIGNIN--&gt; goto register--&gt; https://fabriclagbe.com/register--&gt; select Seller/Employer--&gt;  Enter password less then length 8</t>
  </si>
  <si>
    <t>User do not get any message that the length is less then required</t>
  </si>
  <si>
    <t>https://drive.google.com/file/d/1s8QoE80zXSAeG664yjql2DnzP1nT_V2Q/view?usp=sharing</t>
  </si>
  <si>
    <t>REG_PAGE_017</t>
  </si>
  <si>
    <t>goto URL--&gt; https://fabriclagbe.com/--&gt; click on SIGNIN--&gt; goto register--&gt; https://fabriclagbe.com/register--&gt; select Seller/Employer--&gt; Enter blank value in address field</t>
  </si>
  <si>
    <t>https://drive.google.com/file/d/1wv_vT8L18Ac1UOV6WKbK3G1uK9bYLUYR/view?usp=sharing</t>
  </si>
  <si>
    <t>REG_PAGE_018</t>
  </si>
  <si>
    <t>Check company name field with invalid name format</t>
  </si>
  <si>
    <t>User shoul get a warning about wrong password and won't be able to login</t>
  </si>
  <si>
    <t>User should see an error for invalid company name format</t>
  </si>
  <si>
    <t>goto URL--&gt; https://fabriclagbe.com/--&gt; click on SIGNIN--&gt; goto register--&gt; https://fabriclagbe.com/register--&gt; select Seller/Employer--&gt; Scroll a little--&gt; Enter invalid value in company name field</t>
  </si>
  <si>
    <t>https://drive.google.com/file/d/1MvNpk0p3wiQtGb_7lIEFZTCHUEHEMlu6/view?usp=sharing</t>
  </si>
  <si>
    <t>REG_PAGE_019</t>
  </si>
  <si>
    <t>Check Designation with blank data</t>
  </si>
  <si>
    <t>goto URL--&gt; https://fabriclagbe.com/--&gt; click on SIGNIN--&gt; goto register--&gt; https://fabriclagbe.com/register--&gt; select Seller/Employer--&gt; Scroll a little--&gt; Enter blank value in Designation field</t>
  </si>
  <si>
    <t>User did not get any error for the blank value</t>
  </si>
  <si>
    <t>https://drive.google.com/file/d/1DJ7Huprpjy3LfMQ0rauM8kXENqeq2gRa/view?usp=sharing</t>
  </si>
  <si>
    <t>REG_PAGE_020</t>
  </si>
  <si>
    <t>goto URL--&gt; https://fabriclagbe.com/--&gt; click on SIGNIN--&gt; goto register--&gt; https://fabriclagbe.com/register--&gt; select Seller/Employer--&gt; Scroll a little--&gt; Enter a phone number that is already registered</t>
  </si>
  <si>
    <t>User gets a message that the number is already registered</t>
  </si>
  <si>
    <t>REG_PAGE_021</t>
  </si>
  <si>
    <t>Check company number phone number field by giving a number that is already registerd</t>
  </si>
  <si>
    <t>Check company email field with invalid email format</t>
  </si>
  <si>
    <t>goto URL--&gt; https://fabriclagbe.com/--&gt; click on SIGNIN--&gt; goto register--&gt; https://fabriclagbe.com/register--&gt; select Seller/Employer--&gt; Scroll a little--&gt; Enter invalid value in company email field</t>
  </si>
  <si>
    <t>User should see an error for invalid company email format</t>
  </si>
  <si>
    <t>Did not get any error</t>
  </si>
  <si>
    <t>REG_PAGE_022</t>
  </si>
  <si>
    <t>Check company email field with email that is already registered</t>
  </si>
  <si>
    <t>goto URL--&gt; https://fabriclagbe.com/--&gt; click on SIGNIN--&gt; goto register--&gt; https://fabriclagbe.com/register--&gt; select Seller/Employer--&gt; Scroll a little--&gt; Enter an email that already exist</t>
  </si>
  <si>
    <t>User should get an message that the email already exists</t>
  </si>
  <si>
    <t>User did not get any message or error</t>
  </si>
  <si>
    <t>REG_PAGE_023</t>
  </si>
  <si>
    <t>Check company address field by giving an invalid syntax</t>
  </si>
  <si>
    <t>goto URL--&gt; https://fabriclagbe.com/--&gt; click on SIGNIN--&gt; goto register--&gt; https://fabriclagbe.com/register--&gt; select Seller/Employer--&gt; Scroll a little--&gt; Enter an invalid format address</t>
  </si>
  <si>
    <t>User should see an error for invalid company address format</t>
  </si>
  <si>
    <t>User did not get any error</t>
  </si>
  <si>
    <t>https://drive.google.com/file/d/10HruepO0EkgfbY6ixVsharV0umeHM0MJ/view?usp=sharing</t>
  </si>
  <si>
    <t>REG_PAGE_024</t>
  </si>
  <si>
    <t>goto URL--&gt; https://fabriclagbe.com/--&gt; click on SIGNIN--&gt; goto register--&gt; https://fabriclagbe.com/register--&gt; select Seller/Employer--&gt; Scroll a little--&gt; Enter an blank</t>
  </si>
  <si>
    <t>Valid URL                  Test Data</t>
  </si>
  <si>
    <t>Chrome</t>
  </si>
  <si>
    <t>26/4/2022</t>
  </si>
  <si>
    <t>29/4/2022</t>
  </si>
  <si>
    <t>Check division field by not selectiong any options</t>
  </si>
  <si>
    <t>User should get error for the field</t>
  </si>
  <si>
    <t>https://drive.google.com/file/d/1k4JPXMsuxhhcNsY-RtYmrP-aAU0RMcU_/view?usp=sharing</t>
  </si>
  <si>
    <t>Checking district dropdown menu</t>
  </si>
  <si>
    <t>goto URL--&gt; https://fabriclagbe.com/--&gt; click on SIGNIN--&gt; goto register--&gt; https://fabriclagbe.com/register--&gt; select Seller/Employer--&gt; Scroll a little--&gt; Enter a option</t>
  </si>
  <si>
    <t>The user get to select districts according to their selected division</t>
  </si>
  <si>
    <t>User should not get any error</t>
  </si>
  <si>
    <t>REG_PAGE_025</t>
  </si>
  <si>
    <t>REG_PAGE_026</t>
  </si>
  <si>
    <t>Checking district dropdown menu b not selecting any option</t>
  </si>
  <si>
    <t>https://drive.google.com/file/d/1ySJuHal87EsyUjATAOTEcvdscrdR8loS/view?usp=sharing</t>
  </si>
  <si>
    <t>REG_PAGE_027</t>
  </si>
  <si>
    <t>Checking Trade License image field</t>
  </si>
  <si>
    <t>goto URL--&gt; https://fabriclagbe.com/--&gt; click on SIGNIN--&gt; goto register--&gt; https://fabriclagbe.com/register--&gt; select Seller/Employer--&gt; Scroll to bottom --&gt; give License image</t>
  </si>
  <si>
    <t>User should not be able to give any other format of photo other than the requiremented format</t>
  </si>
  <si>
    <t>User could not give any other format of photo other than the requiremented format</t>
  </si>
  <si>
    <t>REG_PAGE_028</t>
  </si>
  <si>
    <t>REG_PAGE_029</t>
  </si>
  <si>
    <t>Checking National ID image(front) field</t>
  </si>
  <si>
    <t>Checking National ID image(back) field</t>
  </si>
  <si>
    <t>https://drive.google.com/file/d/1rKR-N6P_4nOS1v8AB85xZw8kQEiiBMsC/view?usp=sharing</t>
  </si>
  <si>
    <t>https://drive.google.com/file/d/10Zq4DPIVXu3zPOP9h_7y4mUv4GcehuMc/view?usp=sharing</t>
  </si>
  <si>
    <t>https://drive.google.com/file/d/1s6grKGjMw9PaYiycBABvbiDoTm3zqrNv/view?usp=sharing</t>
  </si>
  <si>
    <t>REG_PAGE_030</t>
  </si>
  <si>
    <t>REG_PAGE_031</t>
  </si>
  <si>
    <t>REG_PAGE_032</t>
  </si>
  <si>
    <t>REG_PAGE_033</t>
  </si>
  <si>
    <t>REG_PAGE_034</t>
  </si>
  <si>
    <t>goto URL--&gt;https://fabriclagbe.com/register --&gt;Select Job--&gt; Enter blank values in all the fields</t>
  </si>
  <si>
    <t>https://drive.google.com/file/d/1Lp-HIctX53LoBU_r7BllNKz0Fu3K1WNF/view?usp=sharing</t>
  </si>
  <si>
    <t>goto URL--&gt;https://fabriclagbe.com/register --&gt;Select Job--&gt; Enter invalid format in name field</t>
  </si>
  <si>
    <t>goto URL--&gt;https://fabriclagbe.com/register --&gt;Select Job--&gt; Enter invalid format in number field</t>
  </si>
  <si>
    <t>User gets error for invalid format</t>
  </si>
  <si>
    <t>Check the number field with registered number</t>
  </si>
  <si>
    <t>goto URL--&gt;https://fabriclagbe.com/register --&gt;Select Job--&gt; Enter regeistered number in number field</t>
  </si>
  <si>
    <t>goto URL--&gt;https://fabriclagbe.com/register --&gt;Select Job--&gt; Enter missmached values in password and confirm password fields</t>
  </si>
  <si>
    <t>User should get a error for not matching pasword</t>
  </si>
  <si>
    <t>User gets error</t>
  </si>
  <si>
    <t>https://drive.google.com/file/d/1FZRHcU0KRYP1cRcdKXyZWjH6Vwd_yVVL/view?usp=sharing</t>
  </si>
  <si>
    <t>https://drive.google.com/file/d/1rPuDnkepQv1-NmkJutGj244SFjKJngJR/view?usp=sharing</t>
  </si>
  <si>
    <t>https://drive.google.com/file/d/17OGtBeSGZfavJ5lVPZRVqe6OXxpAPuop/view?usp=sharing</t>
  </si>
  <si>
    <t>REG_PAGE_035</t>
  </si>
  <si>
    <t>https://drive.google.com/file/d/1oVejdFIfEuUMPkwdElFOzNkyxky-pP8y/view?usp=sharing</t>
  </si>
  <si>
    <t>User does not get error for invalid format</t>
  </si>
  <si>
    <t>User should see an error for invalid email format</t>
  </si>
  <si>
    <t>goto URL--&gt;https://fabriclagbe.com/register --&gt;Select Job--&gt; Enter invalid  email format</t>
  </si>
  <si>
    <t>https://drive.google.com/file/d/1sX-oQDU-hUHBvKpyKgZMSxVnDggS4wNF/view?usp=sharing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</si>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</sst>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9"/>
      <color rgb="FF000000"/>
      <name val="Calibri"/>
      <family val="2"/>
    </font>
    <font>
      <sz val="10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rgb="FF00B050"/>
        <bgColor rgb="FFD8D8D8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FF00"/>
      </patternFill>
    </fill>
    <fill>
      <patternFill patternType="solid">
        <fgColor theme="9" tint="-0.249977111117893"/>
        <bgColor rgb="FF00FF00"/>
      </patternFill>
    </fill>
    <fill>
      <patternFill patternType="solid">
        <fgColor theme="4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rgb="FFD8D8D8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rgb="FFD8D8D8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rgb="FFD8D8D8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rgb="FFD8D8D8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9" fillId="0" borderId="4" xfId="1" applyFont="1" applyBorder="1" applyAlignment="1">
      <alignment vertical="center" wrapText="1"/>
    </xf>
    <xf numFmtId="0" fontId="5" fillId="9" borderId="0" xfId="0" applyFont="1" applyFill="1" applyAlignment="1">
      <alignment vertical="center"/>
    </xf>
    <xf numFmtId="0" fontId="2" fillId="10" borderId="4" xfId="0" applyFont="1" applyFill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12" borderId="4" xfId="0" applyFont="1" applyFill="1" applyBorder="1" applyAlignment="1">
      <alignment vertical="center" wrapText="1"/>
    </xf>
    <xf numFmtId="0" fontId="4" fillId="13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3" fillId="10" borderId="4" xfId="0" applyFont="1" applyFill="1" applyBorder="1" applyAlignment="1">
      <alignment vertical="center" wrapText="1"/>
    </xf>
    <xf numFmtId="0" fontId="10" fillId="0" borderId="2" xfId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12" fontId="2" fillId="4" borderId="4" xfId="0" applyNumberFormat="1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14" fontId="3" fillId="0" borderId="4" xfId="0" applyNumberFormat="1" applyFont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6" fillId="12" borderId="4" xfId="0" applyFont="1" applyFill="1" applyBorder="1" applyAlignment="1">
      <alignment vertical="center" wrapText="1"/>
    </xf>
    <xf numFmtId="0" fontId="12" fillId="15" borderId="4" xfId="0" applyFont="1" applyFill="1" applyBorder="1" applyAlignment="1">
      <alignment vertical="center" wrapText="1"/>
    </xf>
    <xf numFmtId="0" fontId="13" fillId="14" borderId="4" xfId="0" applyFont="1" applyFill="1" applyBorder="1" applyAlignment="1">
      <alignment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vertical="center" wrapText="1"/>
    </xf>
    <xf numFmtId="0" fontId="5" fillId="17" borderId="4" xfId="0" applyFont="1" applyFill="1" applyBorder="1" applyAlignment="1">
      <alignment vertical="center"/>
    </xf>
    <xf numFmtId="0" fontId="3" fillId="18" borderId="4" xfId="0" applyFont="1" applyFill="1" applyBorder="1" applyAlignment="1">
      <alignment vertical="center" wrapText="1"/>
    </xf>
    <xf numFmtId="0" fontId="5" fillId="19" borderId="4" xfId="0" applyFont="1" applyFill="1" applyBorder="1" applyAlignment="1">
      <alignment vertical="center" wrapText="1"/>
    </xf>
    <xf numFmtId="0" fontId="3" fillId="20" borderId="4" xfId="0" applyFont="1" applyFill="1" applyBorder="1" applyAlignment="1">
      <alignment vertical="center" wrapText="1"/>
    </xf>
    <xf numFmtId="0" fontId="5" fillId="21" borderId="4" xfId="0" applyFont="1" applyFill="1" applyBorder="1" applyAlignment="1">
      <alignment vertical="center" wrapText="1"/>
    </xf>
    <xf numFmtId="0" fontId="3" fillId="22" borderId="4" xfId="0" applyFont="1" applyFill="1" applyBorder="1" applyAlignment="1">
      <alignment vertical="center" wrapText="1"/>
    </xf>
    <xf numFmtId="0" fontId="7" fillId="23" borderId="4" xfId="0" quotePrefix="1" applyFont="1" applyFill="1" applyBorder="1" applyAlignment="1">
      <alignment vertical="center" wrapText="1"/>
    </xf>
    <xf numFmtId="0" fontId="7" fillId="23" borderId="4" xfId="0" applyFont="1" applyFill="1" applyBorder="1" applyAlignment="1">
      <alignment vertical="center" wrapText="1"/>
    </xf>
    <xf numFmtId="0" fontId="3" fillId="24" borderId="4" xfId="0" applyFont="1" applyFill="1" applyBorder="1" applyAlignment="1">
      <alignment vertical="center" wrapText="1"/>
    </xf>
    <xf numFmtId="0" fontId="5" fillId="25" borderId="4" xfId="0" applyFont="1" applyFill="1" applyBorder="1" applyAlignment="1">
      <alignment vertical="center" wrapText="1"/>
    </xf>
    <xf numFmtId="0" fontId="5" fillId="25" borderId="5" xfId="0" applyFont="1" applyFill="1" applyBorder="1" applyAlignment="1">
      <alignment vertical="center" wrapText="1"/>
    </xf>
    <xf numFmtId="0" fontId="3" fillId="26" borderId="4" xfId="0" applyFont="1" applyFill="1" applyBorder="1" applyAlignment="1">
      <alignment vertical="center" wrapText="1"/>
    </xf>
    <xf numFmtId="0" fontId="5" fillId="27" borderId="4" xfId="0" applyFont="1" applyFill="1" applyBorder="1" applyAlignment="1">
      <alignment vertical="center" wrapText="1"/>
    </xf>
    <xf numFmtId="0" fontId="5" fillId="27" borderId="5" xfId="0" applyFont="1" applyFill="1" applyBorder="1" applyAlignment="1">
      <alignment vertical="center" wrapText="1"/>
    </xf>
    <xf numFmtId="0" fontId="1" fillId="28" borderId="4" xfId="1" applyFill="1" applyBorder="1" applyAlignment="1">
      <alignment vertical="center" wrapText="1"/>
    </xf>
    <xf numFmtId="0" fontId="10" fillId="28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60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LscL68suzwQa4AtcT5PIaYMlPCKzC71/view?usp=sharing" TargetMode="External"/><Relationship Id="rId13" Type="http://schemas.openxmlformats.org/officeDocument/2006/relationships/hyperlink" Target="https://drive.google.com/file/d/1wv_vT8L18Ac1UOV6WKbK3G1uK9bYLUYR/view?usp=sharing" TargetMode="External"/><Relationship Id="rId18" Type="http://schemas.openxmlformats.org/officeDocument/2006/relationships/hyperlink" Target="https://drive.google.com/file/d/1k4JPXMsuxhhcNsY-RtYmrP-aAU0RMcU_/view?usp=sharing" TargetMode="External"/><Relationship Id="rId3" Type="http://schemas.openxmlformats.org/officeDocument/2006/relationships/hyperlink" Target="https://drive.google.com/file/d/1LTocB_LnFI11XODZttp8uRK1zLUHi0jM/view?usp=shari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file/d/1C6VTapJtE_7jMjWu7-oK_tbuGugMYD5N/view?usp=sharing" TargetMode="External"/><Relationship Id="rId12" Type="http://schemas.openxmlformats.org/officeDocument/2006/relationships/hyperlink" Target="https://drive.google.com/file/d/1s8QoE80zXSAeG664yjql2DnzP1nT_V2Q/view?usp=sharing" TargetMode="External"/><Relationship Id="rId17" Type="http://schemas.openxmlformats.org/officeDocument/2006/relationships/hyperlink" Target="https://drive.google.com/file/d/1DJ7Huprpjy3LfMQ0rauM8kXENqeq2gRa/view?usp=sharing" TargetMode="External"/><Relationship Id="rId2" Type="http://schemas.openxmlformats.org/officeDocument/2006/relationships/hyperlink" Target="https://drive.google.com/file/d/10QEpIsDzhZnaGGg4E5D5W7w_1v59UMPN/view?usp=sharing" TargetMode="External"/><Relationship Id="rId16" Type="http://schemas.openxmlformats.org/officeDocument/2006/relationships/hyperlink" Target="https://drive.google.com/file/d/1DJ7Huprpjy3LfMQ0rauM8kXENqeq2gRa/view?usp=sharing" TargetMode="External"/><Relationship Id="rId20" Type="http://schemas.openxmlformats.org/officeDocument/2006/relationships/hyperlink" Target="https://drive.google.com/file/d/1rPuDnkepQv1-NmkJutGj244SFjKJngJR/view?usp=sharing" TargetMode="External"/><Relationship Id="rId1" Type="http://schemas.openxmlformats.org/officeDocument/2006/relationships/hyperlink" Target="https://drive.google.com/file/d/1lF0jUfOpgXTREnakUwz1_4XMWfwaZPEy/view?usp=sharing" TargetMode="External"/><Relationship Id="rId6" Type="http://schemas.openxmlformats.org/officeDocument/2006/relationships/hyperlink" Target="https://drive.google.com/file/d/1C6VTapJtE_7jMjWu7-oK_tbuGugMYD5N/view?usp=sharing" TargetMode="External"/><Relationship Id="rId11" Type="http://schemas.openxmlformats.org/officeDocument/2006/relationships/hyperlink" Target="https://drive.google.com/file/d/1ZjbqAVP43ILzm7m1MXpT1iH58ER0rJQJ/view?usp=sharing" TargetMode="External"/><Relationship Id="rId5" Type="http://schemas.openxmlformats.org/officeDocument/2006/relationships/hyperlink" Target="https://drive.google.com/file/d/1vLYRIyW7Rt6Q8n8xa2aGiF9REyk85JxF/view?usp=sharing" TargetMode="External"/><Relationship Id="rId15" Type="http://schemas.openxmlformats.org/officeDocument/2006/relationships/hyperlink" Target="https://drive.google.com/file/d/1DJ7Huprpjy3LfMQ0rauM8kXENqeq2gRa/view?usp=sharing" TargetMode="External"/><Relationship Id="rId10" Type="http://schemas.openxmlformats.org/officeDocument/2006/relationships/hyperlink" Target="https://drive.google.com/file/d/1Xv7LuafKZkK0MUOUoLmruPT8Hxkh5rTy/view?usp=sharing" TargetMode="External"/><Relationship Id="rId19" Type="http://schemas.openxmlformats.org/officeDocument/2006/relationships/hyperlink" Target="https://drive.google.com/file/d/1Lp-HIctX53LoBU_r7BllNKz0Fu3K1WNF/view?usp=sharing" TargetMode="External"/><Relationship Id="rId4" Type="http://schemas.openxmlformats.org/officeDocument/2006/relationships/hyperlink" Target="https://drive.google.com/file/d/1AlCIGOM9EFsaC7JqdPQIbMack4-zrs50/view?usp=sharing" TargetMode="External"/><Relationship Id="rId9" Type="http://schemas.openxmlformats.org/officeDocument/2006/relationships/hyperlink" Target="https://drive.google.com/file/d/1bDpFNOcROSRCRrboB3uKNjvnB1I3w6SW/view?usp=sharing" TargetMode="External"/><Relationship Id="rId14" Type="http://schemas.openxmlformats.org/officeDocument/2006/relationships/hyperlink" Target="https://drive.google.com/file/d/1MvNpk0p3wiQtGb_7lIEFZTCHUEHEMlu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K1000"/>
  <sheetViews>
    <sheetView showGridLines="0" tabSelected="1" topLeftCell="G1" zoomScale="115" zoomScaleNormal="115" workbookViewId="0">
      <pane ySplit="6" topLeftCell="A36" activePane="bottomLeft" state="frozen"/>
      <selection pane="bottomLeft" activeCell="K37" sqref="K37"/>
    </sheetView>
  </sheetViews>
  <sheetFormatPr defaultColWidth="14.42578125" defaultRowHeight="15" customHeight="1" x14ac:dyDescent="0.2"/>
  <cols>
    <col min="1" max="1" width="21.85546875" style="1" customWidth="1"/>
    <col min="2" max="2" width="25" style="1" customWidth="1"/>
    <col min="3" max="3" width="18.140625" style="1" customWidth="1"/>
    <col min="4" max="4" width="13.28515625" style="1" customWidth="1"/>
    <col min="5" max="5" width="34.85546875" style="1" customWidth="1"/>
    <col min="6" max="6" width="37.85546875" style="1" customWidth="1"/>
    <col min="7" max="7" width="30.42578125" style="1" customWidth="1"/>
    <col min="8" max="8" width="30" style="1" customWidth="1"/>
    <col min="9" max="9" width="32.140625" style="1" customWidth="1"/>
    <col min="10" max="10" width="25" style="1" customWidth="1"/>
    <col min="11" max="11" width="17.28515625" style="1" customWidth="1"/>
    <col min="12" max="16384" width="14.42578125" style="1"/>
  </cols>
  <sheetData>
    <row r="1" spans="1:10" ht="18" customHeight="1" x14ac:dyDescent="0.2">
      <c r="A1" s="29" t="s">
        <v>4</v>
      </c>
      <c r="B1" s="30"/>
      <c r="C1" s="31" t="s">
        <v>30</v>
      </c>
      <c r="D1" s="32"/>
      <c r="E1" s="33" t="s">
        <v>5</v>
      </c>
      <c r="F1" s="34" t="s">
        <v>171</v>
      </c>
      <c r="G1" s="35" t="s">
        <v>6</v>
      </c>
      <c r="H1" s="34" t="s">
        <v>27</v>
      </c>
      <c r="I1" s="36" t="s">
        <v>7</v>
      </c>
      <c r="J1" s="30"/>
    </row>
    <row r="2" spans="1:10" ht="12.75" x14ac:dyDescent="0.2">
      <c r="A2" s="37" t="s">
        <v>8</v>
      </c>
      <c r="B2" s="30"/>
      <c r="C2" s="31" t="s">
        <v>31</v>
      </c>
      <c r="D2" s="38"/>
      <c r="E2" s="33" t="s">
        <v>9</v>
      </c>
      <c r="F2" s="34" t="s">
        <v>172</v>
      </c>
      <c r="G2" s="35" t="s">
        <v>10</v>
      </c>
      <c r="H2" s="34" t="s">
        <v>28</v>
      </c>
      <c r="I2" s="33" t="s">
        <v>0</v>
      </c>
      <c r="J2" s="51">
        <f>J3</f>
        <v>17</v>
      </c>
    </row>
    <row r="3" spans="1:10" ht="18" customHeight="1" x14ac:dyDescent="0.2">
      <c r="A3" s="37"/>
      <c r="B3" s="30"/>
      <c r="C3" s="31"/>
      <c r="D3" s="38"/>
      <c r="E3" s="33" t="s">
        <v>11</v>
      </c>
      <c r="F3" s="38" t="s">
        <v>32</v>
      </c>
      <c r="G3" s="32" t="s">
        <v>12</v>
      </c>
      <c r="H3" s="38" t="s">
        <v>170</v>
      </c>
      <c r="I3" s="39" t="s">
        <v>1</v>
      </c>
      <c r="J3" s="40">
        <f>COUNTIF(H8:H68, "FAIL")</f>
        <v>17</v>
      </c>
    </row>
    <row r="4" spans="1:10" ht="18" customHeight="1" x14ac:dyDescent="0.2">
      <c r="A4" s="37" t="s">
        <v>13</v>
      </c>
      <c r="B4" s="30"/>
      <c r="C4" s="31"/>
      <c r="D4" s="38" t="s">
        <v>26</v>
      </c>
      <c r="E4" s="33" t="s">
        <v>14</v>
      </c>
      <c r="F4" s="38"/>
      <c r="G4" s="32" t="s">
        <v>15</v>
      </c>
      <c r="H4" s="38" t="s">
        <v>3</v>
      </c>
      <c r="I4" s="33" t="s">
        <v>16</v>
      </c>
      <c r="J4" s="41">
        <f>COUNTIF(H9:H68, "WARNING")</f>
        <v>0</v>
      </c>
    </row>
    <row r="5" spans="1:10" ht="18" customHeight="1" x14ac:dyDescent="0.2">
      <c r="A5" s="42" t="s">
        <v>17</v>
      </c>
      <c r="B5" s="30"/>
      <c r="C5" s="31" t="s">
        <v>32</v>
      </c>
      <c r="D5" s="42"/>
      <c r="E5" s="30"/>
      <c r="F5" s="30"/>
      <c r="G5" s="30"/>
      <c r="H5" s="30"/>
      <c r="I5" s="39" t="s">
        <v>18</v>
      </c>
      <c r="J5" s="43">
        <f>SUM(J2:J4:J3)</f>
        <v>34</v>
      </c>
    </row>
    <row r="6" spans="1:10" ht="18" customHeight="1" x14ac:dyDescent="0.2">
      <c r="A6" s="44" t="s">
        <v>19</v>
      </c>
      <c r="B6" s="44" t="s">
        <v>20</v>
      </c>
      <c r="C6" s="44" t="s">
        <v>29</v>
      </c>
      <c r="D6" s="44" t="s">
        <v>23</v>
      </c>
      <c r="E6" s="44" t="s">
        <v>24</v>
      </c>
      <c r="F6" s="44" t="s">
        <v>21</v>
      </c>
      <c r="G6" s="44" t="s">
        <v>25</v>
      </c>
      <c r="H6" s="44" t="s">
        <v>22</v>
      </c>
      <c r="I6" s="44" t="s">
        <v>2</v>
      </c>
      <c r="J6" s="24"/>
    </row>
    <row r="7" spans="1:10" s="15" customFormat="1" ht="63" customHeight="1" x14ac:dyDescent="0.2">
      <c r="A7" s="52" t="s">
        <v>35</v>
      </c>
      <c r="B7" s="54" t="s">
        <v>33</v>
      </c>
      <c r="C7" s="56" t="s">
        <v>169</v>
      </c>
      <c r="D7" s="58" t="s">
        <v>34</v>
      </c>
      <c r="E7" s="61" t="s">
        <v>36</v>
      </c>
      <c r="F7" s="64" t="s">
        <v>37</v>
      </c>
      <c r="G7" s="25" t="s">
        <v>38</v>
      </c>
      <c r="H7" s="45" t="s">
        <v>0</v>
      </c>
      <c r="I7" s="16"/>
      <c r="J7" s="46"/>
    </row>
    <row r="8" spans="1:10" ht="60.6" customHeight="1" x14ac:dyDescent="0.2">
      <c r="A8" s="53" t="s">
        <v>40</v>
      </c>
      <c r="B8" s="55" t="s">
        <v>41</v>
      </c>
      <c r="C8" s="56" t="s">
        <v>169</v>
      </c>
      <c r="D8" s="59" t="s">
        <v>39</v>
      </c>
      <c r="E8" s="62" t="s">
        <v>57</v>
      </c>
      <c r="F8" s="65" t="s">
        <v>42</v>
      </c>
      <c r="G8" s="20" t="s">
        <v>43</v>
      </c>
      <c r="H8" s="45" t="s">
        <v>0</v>
      </c>
      <c r="I8" s="17" t="s">
        <v>44</v>
      </c>
      <c r="J8" s="24"/>
    </row>
    <row r="9" spans="1:10" ht="76.5" x14ac:dyDescent="0.2">
      <c r="A9" s="53" t="s">
        <v>45</v>
      </c>
      <c r="B9" s="55" t="s">
        <v>49</v>
      </c>
      <c r="C9" s="56" t="s">
        <v>169</v>
      </c>
      <c r="D9" s="59" t="s">
        <v>39</v>
      </c>
      <c r="E9" s="62" t="s">
        <v>58</v>
      </c>
      <c r="F9" s="65" t="s">
        <v>50</v>
      </c>
      <c r="G9" s="20" t="s">
        <v>51</v>
      </c>
      <c r="H9" s="47" t="s">
        <v>1</v>
      </c>
      <c r="I9" s="17" t="s">
        <v>53</v>
      </c>
      <c r="J9" s="24"/>
    </row>
    <row r="10" spans="1:10" ht="76.5" x14ac:dyDescent="0.2">
      <c r="A10" s="53" t="s">
        <v>46</v>
      </c>
      <c r="B10" s="55" t="s">
        <v>52</v>
      </c>
      <c r="C10" s="56" t="s">
        <v>169</v>
      </c>
      <c r="D10" s="59" t="s">
        <v>39</v>
      </c>
      <c r="E10" s="62" t="s">
        <v>60</v>
      </c>
      <c r="F10" s="65" t="s">
        <v>55</v>
      </c>
      <c r="G10" s="20" t="s">
        <v>56</v>
      </c>
      <c r="H10" s="47" t="s">
        <v>1</v>
      </c>
      <c r="I10" s="17" t="s">
        <v>54</v>
      </c>
      <c r="J10" s="24"/>
    </row>
    <row r="11" spans="1:10" ht="76.5" x14ac:dyDescent="0.2">
      <c r="A11" s="53" t="s">
        <v>47</v>
      </c>
      <c r="B11" s="55" t="s">
        <v>59</v>
      </c>
      <c r="C11" s="56" t="s">
        <v>169</v>
      </c>
      <c r="D11" s="59" t="s">
        <v>39</v>
      </c>
      <c r="E11" s="62" t="s">
        <v>68</v>
      </c>
      <c r="F11" s="65" t="s">
        <v>61</v>
      </c>
      <c r="G11" s="20" t="s">
        <v>62</v>
      </c>
      <c r="H11" s="47" t="s">
        <v>1</v>
      </c>
      <c r="I11" s="17" t="s">
        <v>69</v>
      </c>
      <c r="J11" s="24"/>
    </row>
    <row r="12" spans="1:10" ht="76.5" x14ac:dyDescent="0.2">
      <c r="A12" s="53" t="s">
        <v>48</v>
      </c>
      <c r="B12" s="55" t="s">
        <v>63</v>
      </c>
      <c r="C12" s="56" t="s">
        <v>169</v>
      </c>
      <c r="D12" s="59" t="s">
        <v>39</v>
      </c>
      <c r="E12" s="62" t="s">
        <v>64</v>
      </c>
      <c r="F12" s="65" t="s">
        <v>65</v>
      </c>
      <c r="G12" s="20" t="s">
        <v>66</v>
      </c>
      <c r="H12" s="47" t="s">
        <v>0</v>
      </c>
      <c r="I12" s="14" t="s">
        <v>67</v>
      </c>
      <c r="J12" s="24"/>
    </row>
    <row r="13" spans="1:10" ht="76.5" x14ac:dyDescent="0.2">
      <c r="A13" s="53" t="s">
        <v>70</v>
      </c>
      <c r="B13" s="55" t="s">
        <v>71</v>
      </c>
      <c r="C13" s="56" t="s">
        <v>169</v>
      </c>
      <c r="D13" s="59" t="s">
        <v>39</v>
      </c>
      <c r="E13" s="62" t="s">
        <v>72</v>
      </c>
      <c r="F13" s="65" t="s">
        <v>73</v>
      </c>
      <c r="G13" s="20" t="s">
        <v>74</v>
      </c>
      <c r="H13" s="47" t="s">
        <v>0</v>
      </c>
      <c r="I13" s="13" t="s">
        <v>75</v>
      </c>
      <c r="J13" s="24"/>
    </row>
    <row r="14" spans="1:10" ht="76.5" x14ac:dyDescent="0.2">
      <c r="A14" s="53" t="s">
        <v>76</v>
      </c>
      <c r="B14" s="55" t="s">
        <v>83</v>
      </c>
      <c r="C14" s="56" t="s">
        <v>169</v>
      </c>
      <c r="D14" s="59" t="s">
        <v>39</v>
      </c>
      <c r="E14" s="62" t="s">
        <v>84</v>
      </c>
      <c r="F14" s="65" t="s">
        <v>85</v>
      </c>
      <c r="G14" s="20" t="s">
        <v>87</v>
      </c>
      <c r="H14" s="47" t="s">
        <v>0</v>
      </c>
      <c r="I14" s="13" t="s">
        <v>88</v>
      </c>
      <c r="J14" s="24"/>
    </row>
    <row r="15" spans="1:10" ht="76.5" x14ac:dyDescent="0.2">
      <c r="A15" s="53" t="s">
        <v>77</v>
      </c>
      <c r="B15" s="55" t="s">
        <v>89</v>
      </c>
      <c r="C15" s="56" t="s">
        <v>169</v>
      </c>
      <c r="D15" s="59" t="s">
        <v>39</v>
      </c>
      <c r="E15" s="62" t="s">
        <v>90</v>
      </c>
      <c r="F15" s="65" t="s">
        <v>91</v>
      </c>
      <c r="G15" s="20" t="s">
        <v>93</v>
      </c>
      <c r="H15" s="50" t="s">
        <v>0</v>
      </c>
      <c r="I15" s="17" t="s">
        <v>92</v>
      </c>
      <c r="J15" s="24"/>
    </row>
    <row r="16" spans="1:10" ht="76.5" x14ac:dyDescent="0.2">
      <c r="A16" s="53" t="s">
        <v>78</v>
      </c>
      <c r="B16" s="55" t="s">
        <v>101</v>
      </c>
      <c r="C16" s="56" t="s">
        <v>169</v>
      </c>
      <c r="D16" s="59" t="s">
        <v>39</v>
      </c>
      <c r="E16" s="62" t="s">
        <v>102</v>
      </c>
      <c r="F16" s="65" t="s">
        <v>103</v>
      </c>
      <c r="G16" s="20" t="s">
        <v>104</v>
      </c>
      <c r="H16" s="47" t="s">
        <v>1</v>
      </c>
      <c r="I16" s="17" t="s">
        <v>100</v>
      </c>
      <c r="J16" s="24"/>
    </row>
    <row r="17" spans="1:10" ht="76.5" x14ac:dyDescent="0.2">
      <c r="A17" s="53" t="s">
        <v>79</v>
      </c>
      <c r="B17" s="55" t="s">
        <v>49</v>
      </c>
      <c r="C17" s="56" t="s">
        <v>169</v>
      </c>
      <c r="D17" s="59" t="s">
        <v>39</v>
      </c>
      <c r="E17" s="62" t="s">
        <v>105</v>
      </c>
      <c r="F17" s="65" t="s">
        <v>50</v>
      </c>
      <c r="G17" s="20" t="s">
        <v>51</v>
      </c>
      <c r="H17" s="47" t="s">
        <v>1</v>
      </c>
      <c r="I17" s="17" t="s">
        <v>106</v>
      </c>
      <c r="J17" s="24"/>
    </row>
    <row r="18" spans="1:10" ht="76.5" x14ac:dyDescent="0.2">
      <c r="A18" s="53" t="s">
        <v>80</v>
      </c>
      <c r="B18" s="55" t="s">
        <v>107</v>
      </c>
      <c r="C18" s="56" t="s">
        <v>169</v>
      </c>
      <c r="D18" s="59" t="s">
        <v>39</v>
      </c>
      <c r="E18" s="62" t="s">
        <v>108</v>
      </c>
      <c r="F18" s="65" t="s">
        <v>109</v>
      </c>
      <c r="G18" s="20" t="s">
        <v>110</v>
      </c>
      <c r="H18" s="49" t="s">
        <v>0</v>
      </c>
      <c r="I18" s="17" t="s">
        <v>106</v>
      </c>
      <c r="J18" s="24"/>
    </row>
    <row r="19" spans="1:10" ht="76.5" x14ac:dyDescent="0.2">
      <c r="A19" s="53" t="s">
        <v>81</v>
      </c>
      <c r="B19" s="55" t="s">
        <v>116</v>
      </c>
      <c r="C19" s="56" t="s">
        <v>169</v>
      </c>
      <c r="D19" s="59" t="s">
        <v>39</v>
      </c>
      <c r="E19" s="62" t="s">
        <v>117</v>
      </c>
      <c r="F19" s="65" t="s">
        <v>118</v>
      </c>
      <c r="G19" s="57" t="s">
        <v>119</v>
      </c>
      <c r="H19" s="47" t="s">
        <v>0</v>
      </c>
      <c r="I19" s="67" t="s">
        <v>120</v>
      </c>
      <c r="J19" s="24"/>
    </row>
    <row r="20" spans="1:10" ht="76.5" x14ac:dyDescent="0.2">
      <c r="A20" s="53" t="s">
        <v>82</v>
      </c>
      <c r="B20" s="55" t="s">
        <v>59</v>
      </c>
      <c r="C20" s="56" t="s">
        <v>169</v>
      </c>
      <c r="D20" s="59" t="s">
        <v>39</v>
      </c>
      <c r="E20" s="62" t="s">
        <v>111</v>
      </c>
      <c r="F20" s="65" t="s">
        <v>112</v>
      </c>
      <c r="G20" s="57" t="s">
        <v>113</v>
      </c>
      <c r="H20" s="48" t="s">
        <v>1</v>
      </c>
      <c r="I20" s="67" t="s">
        <v>114</v>
      </c>
      <c r="J20" s="24"/>
    </row>
    <row r="21" spans="1:10" ht="76.5" x14ac:dyDescent="0.2">
      <c r="A21" s="53" t="s">
        <v>115</v>
      </c>
      <c r="B21" s="55" t="s">
        <v>121</v>
      </c>
      <c r="C21" s="56" t="s">
        <v>169</v>
      </c>
      <c r="D21" s="59" t="s">
        <v>39</v>
      </c>
      <c r="E21" s="62" t="s">
        <v>122</v>
      </c>
      <c r="F21" s="65" t="s">
        <v>123</v>
      </c>
      <c r="G21" s="57" t="s">
        <v>104</v>
      </c>
      <c r="H21" s="48" t="s">
        <v>1</v>
      </c>
      <c r="I21" s="67" t="s">
        <v>124</v>
      </c>
      <c r="J21" s="24"/>
    </row>
    <row r="22" spans="1:10" ht="76.5" x14ac:dyDescent="0.2">
      <c r="A22" s="53" t="s">
        <v>125</v>
      </c>
      <c r="B22" s="55" t="s">
        <v>63</v>
      </c>
      <c r="C22" s="56" t="s">
        <v>169</v>
      </c>
      <c r="D22" s="59" t="s">
        <v>39</v>
      </c>
      <c r="E22" s="62" t="s">
        <v>126</v>
      </c>
      <c r="F22" s="65" t="s">
        <v>65</v>
      </c>
      <c r="G22" s="57" t="s">
        <v>127</v>
      </c>
      <c r="H22" s="48" t="s">
        <v>1</v>
      </c>
      <c r="I22" s="67" t="s">
        <v>128</v>
      </c>
      <c r="J22" s="24"/>
    </row>
    <row r="23" spans="1:10" ht="76.5" x14ac:dyDescent="0.2">
      <c r="A23" s="53" t="s">
        <v>129</v>
      </c>
      <c r="B23" s="55" t="s">
        <v>71</v>
      </c>
      <c r="C23" s="56" t="s">
        <v>169</v>
      </c>
      <c r="D23" s="59" t="s">
        <v>39</v>
      </c>
      <c r="E23" s="62" t="s">
        <v>130</v>
      </c>
      <c r="F23" s="65" t="s">
        <v>73</v>
      </c>
      <c r="G23" s="57" t="s">
        <v>131</v>
      </c>
      <c r="H23" s="47" t="s">
        <v>1</v>
      </c>
      <c r="I23" s="67" t="s">
        <v>132</v>
      </c>
      <c r="J23" s="24"/>
    </row>
    <row r="24" spans="1:10" ht="76.5" x14ac:dyDescent="0.2">
      <c r="A24" s="53" t="s">
        <v>133</v>
      </c>
      <c r="B24" s="55" t="s">
        <v>83</v>
      </c>
      <c r="C24" s="56" t="s">
        <v>169</v>
      </c>
      <c r="D24" s="59" t="s">
        <v>39</v>
      </c>
      <c r="E24" s="62" t="s">
        <v>134</v>
      </c>
      <c r="F24" s="65" t="s">
        <v>85</v>
      </c>
      <c r="G24" s="57" t="s">
        <v>86</v>
      </c>
      <c r="H24" s="47" t="s">
        <v>0</v>
      </c>
      <c r="I24" s="67" t="s">
        <v>135</v>
      </c>
      <c r="J24" s="24"/>
    </row>
    <row r="25" spans="1:10" ht="76.5" x14ac:dyDescent="0.2">
      <c r="A25" s="53" t="s">
        <v>136</v>
      </c>
      <c r="B25" s="55" t="s">
        <v>137</v>
      </c>
      <c r="C25" s="56" t="s">
        <v>169</v>
      </c>
      <c r="D25" s="59" t="s">
        <v>39</v>
      </c>
      <c r="E25" s="62" t="s">
        <v>140</v>
      </c>
      <c r="F25" s="65" t="s">
        <v>139</v>
      </c>
      <c r="G25" s="57" t="s">
        <v>62</v>
      </c>
      <c r="H25" s="21" t="s">
        <v>1</v>
      </c>
      <c r="I25" s="67" t="s">
        <v>141</v>
      </c>
      <c r="J25" s="24"/>
    </row>
    <row r="26" spans="1:10" ht="76.5" x14ac:dyDescent="0.2">
      <c r="A26" s="53" t="s">
        <v>142</v>
      </c>
      <c r="B26" s="55" t="s">
        <v>143</v>
      </c>
      <c r="C26" s="56" t="s">
        <v>169</v>
      </c>
      <c r="D26" s="59" t="s">
        <v>39</v>
      </c>
      <c r="E26" s="62" t="s">
        <v>144</v>
      </c>
      <c r="F26" s="65" t="s">
        <v>85</v>
      </c>
      <c r="G26" s="57" t="s">
        <v>145</v>
      </c>
      <c r="H26" s="22" t="s">
        <v>0</v>
      </c>
      <c r="I26" s="67" t="s">
        <v>146</v>
      </c>
      <c r="J26" s="24"/>
    </row>
    <row r="27" spans="1:10" ht="76.5" x14ac:dyDescent="0.2">
      <c r="A27" s="53" t="s">
        <v>147</v>
      </c>
      <c r="B27" s="55" t="s">
        <v>151</v>
      </c>
      <c r="C27" s="56" t="s">
        <v>169</v>
      </c>
      <c r="D27" s="59" t="s">
        <v>39</v>
      </c>
      <c r="E27" s="62" t="s">
        <v>148</v>
      </c>
      <c r="F27" s="65" t="s">
        <v>109</v>
      </c>
      <c r="G27" s="57" t="s">
        <v>149</v>
      </c>
      <c r="H27" s="22" t="s">
        <v>0</v>
      </c>
      <c r="I27" s="67" t="s">
        <v>146</v>
      </c>
      <c r="J27" s="24"/>
    </row>
    <row r="28" spans="1:10" ht="76.5" x14ac:dyDescent="0.2">
      <c r="A28" s="53" t="s">
        <v>150</v>
      </c>
      <c r="B28" s="55" t="s">
        <v>152</v>
      </c>
      <c r="C28" s="56" t="s">
        <v>169</v>
      </c>
      <c r="D28" s="59" t="s">
        <v>39</v>
      </c>
      <c r="E28" s="62" t="s">
        <v>153</v>
      </c>
      <c r="F28" s="65" t="s">
        <v>154</v>
      </c>
      <c r="G28" s="57" t="s">
        <v>155</v>
      </c>
      <c r="H28" s="21" t="s">
        <v>1</v>
      </c>
      <c r="I28" s="67" t="s">
        <v>146</v>
      </c>
      <c r="J28" s="24"/>
    </row>
    <row r="29" spans="1:10" ht="76.5" x14ac:dyDescent="0.2">
      <c r="A29" s="53" t="s">
        <v>156</v>
      </c>
      <c r="B29" s="55" t="s">
        <v>157</v>
      </c>
      <c r="C29" s="56" t="s">
        <v>169</v>
      </c>
      <c r="D29" s="59" t="s">
        <v>39</v>
      </c>
      <c r="E29" s="62" t="s">
        <v>158</v>
      </c>
      <c r="F29" s="65" t="s">
        <v>159</v>
      </c>
      <c r="G29" s="57" t="s">
        <v>160</v>
      </c>
      <c r="H29" s="21" t="s">
        <v>1</v>
      </c>
      <c r="I29" s="67" t="s">
        <v>146</v>
      </c>
      <c r="J29" s="24"/>
    </row>
    <row r="30" spans="1:10" ht="76.5" x14ac:dyDescent="0.2">
      <c r="A30" s="53" t="s">
        <v>161</v>
      </c>
      <c r="B30" s="55" t="s">
        <v>162</v>
      </c>
      <c r="C30" s="56" t="s">
        <v>169</v>
      </c>
      <c r="D30" s="59" t="s">
        <v>39</v>
      </c>
      <c r="E30" s="62" t="s">
        <v>163</v>
      </c>
      <c r="F30" s="65" t="s">
        <v>164</v>
      </c>
      <c r="G30" s="57" t="s">
        <v>165</v>
      </c>
      <c r="H30" s="21" t="s">
        <v>1</v>
      </c>
      <c r="I30" s="67" t="s">
        <v>166</v>
      </c>
      <c r="J30" s="24"/>
    </row>
    <row r="31" spans="1:10" ht="76.5" x14ac:dyDescent="0.2">
      <c r="A31" s="53" t="s">
        <v>167</v>
      </c>
      <c r="B31" s="55" t="s">
        <v>173</v>
      </c>
      <c r="C31" s="56" t="s">
        <v>169</v>
      </c>
      <c r="D31" s="59" t="s">
        <v>39</v>
      </c>
      <c r="E31" s="62" t="s">
        <v>168</v>
      </c>
      <c r="F31" s="65" t="s">
        <v>174</v>
      </c>
      <c r="G31" s="57" t="s">
        <v>165</v>
      </c>
      <c r="H31" s="21" t="s">
        <v>1</v>
      </c>
      <c r="I31" s="67" t="s">
        <v>175</v>
      </c>
      <c r="J31" s="24"/>
    </row>
    <row r="32" spans="1:10" ht="76.5" x14ac:dyDescent="0.2">
      <c r="A32" s="53" t="s">
        <v>180</v>
      </c>
      <c r="B32" s="55" t="s">
        <v>182</v>
      </c>
      <c r="C32" s="56" t="s">
        <v>169</v>
      </c>
      <c r="D32" s="59" t="s">
        <v>39</v>
      </c>
      <c r="E32" s="62" t="s">
        <v>168</v>
      </c>
      <c r="F32" s="65" t="s">
        <v>174</v>
      </c>
      <c r="G32" s="57" t="s">
        <v>165</v>
      </c>
      <c r="H32" s="21" t="s">
        <v>1</v>
      </c>
      <c r="I32" s="67" t="s">
        <v>183</v>
      </c>
      <c r="J32" s="24"/>
    </row>
    <row r="33" spans="1:11" ht="76.5" x14ac:dyDescent="0.2">
      <c r="A33" s="53" t="s">
        <v>181</v>
      </c>
      <c r="B33" s="55" t="s">
        <v>176</v>
      </c>
      <c r="C33" s="56" t="s">
        <v>169</v>
      </c>
      <c r="D33" s="59" t="s">
        <v>39</v>
      </c>
      <c r="E33" s="62" t="s">
        <v>177</v>
      </c>
      <c r="F33" s="65" t="s">
        <v>178</v>
      </c>
      <c r="G33" s="57" t="s">
        <v>179</v>
      </c>
      <c r="H33" s="22" t="s">
        <v>0</v>
      </c>
      <c r="I33" s="67" t="s">
        <v>183</v>
      </c>
      <c r="J33" s="24"/>
    </row>
    <row r="34" spans="1:11" ht="76.5" x14ac:dyDescent="0.2">
      <c r="A34" s="53" t="s">
        <v>184</v>
      </c>
      <c r="B34" s="55" t="s">
        <v>185</v>
      </c>
      <c r="C34" s="56" t="s">
        <v>169</v>
      </c>
      <c r="D34" s="59" t="s">
        <v>39</v>
      </c>
      <c r="E34" s="62" t="s">
        <v>186</v>
      </c>
      <c r="F34" s="65" t="s">
        <v>187</v>
      </c>
      <c r="G34" s="57" t="s">
        <v>188</v>
      </c>
      <c r="H34" s="22" t="s">
        <v>0</v>
      </c>
      <c r="I34" s="67" t="s">
        <v>193</v>
      </c>
      <c r="J34" s="24"/>
    </row>
    <row r="35" spans="1:11" ht="76.5" x14ac:dyDescent="0.2">
      <c r="A35" s="53" t="s">
        <v>189</v>
      </c>
      <c r="B35" s="55" t="s">
        <v>191</v>
      </c>
      <c r="C35" s="56" t="s">
        <v>169</v>
      </c>
      <c r="D35" s="59" t="s">
        <v>39</v>
      </c>
      <c r="E35" s="62" t="s">
        <v>186</v>
      </c>
      <c r="F35" s="65" t="s">
        <v>187</v>
      </c>
      <c r="G35" s="57" t="s">
        <v>188</v>
      </c>
      <c r="H35" s="22" t="s">
        <v>0</v>
      </c>
      <c r="I35" s="67" t="s">
        <v>194</v>
      </c>
      <c r="J35" s="24"/>
    </row>
    <row r="36" spans="1:11" ht="76.5" x14ac:dyDescent="0.2">
      <c r="A36" s="53" t="s">
        <v>190</v>
      </c>
      <c r="B36" s="55" t="s">
        <v>192</v>
      </c>
      <c r="C36" s="56" t="s">
        <v>169</v>
      </c>
      <c r="D36" s="59" t="s">
        <v>39</v>
      </c>
      <c r="E36" s="62" t="s">
        <v>186</v>
      </c>
      <c r="F36" s="65" t="s">
        <v>187</v>
      </c>
      <c r="G36" s="57" t="s">
        <v>188</v>
      </c>
      <c r="H36" s="22" t="s">
        <v>0</v>
      </c>
      <c r="I36" s="67" t="s">
        <v>195</v>
      </c>
      <c r="J36" s="24"/>
    </row>
    <row r="37" spans="1:11" ht="60.6" customHeight="1" x14ac:dyDescent="0.2">
      <c r="A37" s="53" t="s">
        <v>196</v>
      </c>
      <c r="B37" s="55" t="s">
        <v>41</v>
      </c>
      <c r="C37" s="56" t="s">
        <v>169</v>
      </c>
      <c r="D37" s="59" t="s">
        <v>39</v>
      </c>
      <c r="E37" s="62" t="s">
        <v>201</v>
      </c>
      <c r="F37" s="65" t="s">
        <v>42</v>
      </c>
      <c r="G37" s="57" t="s">
        <v>43</v>
      </c>
      <c r="H37" s="45" t="s">
        <v>0</v>
      </c>
      <c r="I37" s="67" t="s">
        <v>202</v>
      </c>
      <c r="J37" s="24"/>
      <c r="K37" s="1" t="s">
        <v>220</v>
      </c>
    </row>
    <row r="38" spans="1:11" ht="76.5" x14ac:dyDescent="0.2">
      <c r="A38" s="53" t="s">
        <v>197</v>
      </c>
      <c r="B38" s="55" t="s">
        <v>49</v>
      </c>
      <c r="C38" s="56" t="s">
        <v>169</v>
      </c>
      <c r="D38" s="59" t="s">
        <v>39</v>
      </c>
      <c r="E38" s="62" t="s">
        <v>203</v>
      </c>
      <c r="F38" s="65" t="s">
        <v>50</v>
      </c>
      <c r="G38" s="57" t="s">
        <v>51</v>
      </c>
      <c r="H38" s="47" t="s">
        <v>1</v>
      </c>
      <c r="I38" s="67" t="s">
        <v>211</v>
      </c>
      <c r="J38" s="24"/>
    </row>
    <row r="39" spans="1:11" ht="76.5" x14ac:dyDescent="0.2">
      <c r="A39" s="53" t="s">
        <v>198</v>
      </c>
      <c r="B39" s="55" t="s">
        <v>52</v>
      </c>
      <c r="C39" s="56" t="s">
        <v>169</v>
      </c>
      <c r="D39" s="59" t="s">
        <v>39</v>
      </c>
      <c r="E39" s="62" t="s">
        <v>204</v>
      </c>
      <c r="F39" s="65" t="s">
        <v>50</v>
      </c>
      <c r="G39" s="57" t="s">
        <v>205</v>
      </c>
      <c r="H39" s="22" t="s">
        <v>0</v>
      </c>
      <c r="I39" s="67" t="s">
        <v>212</v>
      </c>
      <c r="J39" s="24"/>
    </row>
    <row r="40" spans="1:11" ht="76.5" x14ac:dyDescent="0.2">
      <c r="A40" s="53" t="s">
        <v>199</v>
      </c>
      <c r="B40" s="55" t="s">
        <v>206</v>
      </c>
      <c r="C40" s="56" t="s">
        <v>169</v>
      </c>
      <c r="D40" s="59" t="s">
        <v>39</v>
      </c>
      <c r="E40" s="62" t="s">
        <v>207</v>
      </c>
      <c r="F40" s="65" t="s">
        <v>50</v>
      </c>
      <c r="G40" s="57" t="s">
        <v>205</v>
      </c>
      <c r="H40" s="22" t="s">
        <v>0</v>
      </c>
      <c r="I40" s="67" t="s">
        <v>213</v>
      </c>
      <c r="J40" s="24"/>
    </row>
    <row r="41" spans="1:11" ht="76.5" x14ac:dyDescent="0.2">
      <c r="A41" s="53" t="s">
        <v>200</v>
      </c>
      <c r="B41" s="55" t="s">
        <v>206</v>
      </c>
      <c r="C41" s="56" t="s">
        <v>169</v>
      </c>
      <c r="D41" s="59" t="s">
        <v>39</v>
      </c>
      <c r="E41" s="62" t="s">
        <v>218</v>
      </c>
      <c r="F41" s="65" t="s">
        <v>217</v>
      </c>
      <c r="G41" s="57" t="s">
        <v>216</v>
      </c>
      <c r="H41" s="21" t="s">
        <v>1</v>
      </c>
      <c r="I41" s="67" t="s">
        <v>219</v>
      </c>
      <c r="J41" s="24"/>
    </row>
    <row r="42" spans="1:11" ht="52.5" customHeight="1" x14ac:dyDescent="0.2">
      <c r="A42" s="53" t="s">
        <v>214</v>
      </c>
      <c r="B42" s="55" t="s">
        <v>63</v>
      </c>
      <c r="C42" s="56" t="s">
        <v>169</v>
      </c>
      <c r="D42" s="59" t="s">
        <v>39</v>
      </c>
      <c r="E42" s="62" t="s">
        <v>208</v>
      </c>
      <c r="F42" s="65" t="s">
        <v>209</v>
      </c>
      <c r="G42" s="57" t="s">
        <v>210</v>
      </c>
      <c r="H42" s="22" t="s">
        <v>0</v>
      </c>
      <c r="I42" s="67" t="s">
        <v>215</v>
      </c>
      <c r="J42" s="24"/>
    </row>
    <row r="43" spans="1:11" ht="63.75" x14ac:dyDescent="0.2">
      <c r="A43" s="53" t="s">
        <v>94</v>
      </c>
      <c r="B43" s="55" t="s">
        <v>95</v>
      </c>
      <c r="C43" s="57" t="s">
        <v>96</v>
      </c>
      <c r="D43" s="60" t="s">
        <v>97</v>
      </c>
      <c r="E43" s="62" t="s">
        <v>98</v>
      </c>
      <c r="F43" s="65" t="s">
        <v>138</v>
      </c>
      <c r="G43" s="57" t="s">
        <v>99</v>
      </c>
      <c r="H43" s="22" t="s">
        <v>0</v>
      </c>
      <c r="I43" s="67" t="s">
        <v>100</v>
      </c>
      <c r="J43" s="24"/>
    </row>
    <row r="44" spans="1:11" ht="12.75" x14ac:dyDescent="0.2">
      <c r="A44" s="27"/>
      <c r="B44" s="23"/>
      <c r="C44" s="23"/>
      <c r="D44" s="28"/>
      <c r="E44" s="63"/>
      <c r="F44" s="66"/>
      <c r="G44" s="3"/>
      <c r="H44" s="19"/>
      <c r="I44" s="68"/>
    </row>
    <row r="45" spans="1:11" ht="12.75" x14ac:dyDescent="0.2">
      <c r="A45" s="2"/>
      <c r="B45" s="3"/>
      <c r="C45" s="3"/>
      <c r="D45" s="26"/>
      <c r="E45" s="19"/>
      <c r="F45" s="3"/>
      <c r="G45" s="4"/>
      <c r="H45" s="5"/>
      <c r="I45" s="12"/>
    </row>
    <row r="46" spans="1:11" ht="12.75" x14ac:dyDescent="0.2">
      <c r="A46" s="6"/>
      <c r="B46" s="4"/>
      <c r="C46" s="4"/>
      <c r="D46" s="8"/>
      <c r="E46" s="3"/>
      <c r="F46" s="4"/>
      <c r="G46" s="4"/>
      <c r="H46" s="4"/>
      <c r="I46" s="11"/>
    </row>
    <row r="47" spans="1:11" ht="12.75" x14ac:dyDescent="0.2">
      <c r="A47" s="2"/>
      <c r="B47" s="3"/>
      <c r="C47" s="3"/>
      <c r="D47" s="8"/>
      <c r="E47" s="3"/>
      <c r="F47" s="3"/>
      <c r="G47" s="4"/>
      <c r="H47" s="4"/>
      <c r="I47" s="11"/>
    </row>
    <row r="48" spans="1:11" ht="12.75" x14ac:dyDescent="0.2">
      <c r="A48" s="2"/>
      <c r="B48" s="3"/>
      <c r="C48" s="3"/>
      <c r="D48" s="10"/>
      <c r="E48" s="4"/>
      <c r="F48" s="3"/>
      <c r="G48" s="4"/>
      <c r="H48" s="5"/>
      <c r="I48" s="12"/>
    </row>
    <row r="49" spans="1:9" ht="12.75" x14ac:dyDescent="0.2">
      <c r="A49" s="6"/>
      <c r="B49" s="4"/>
      <c r="C49" s="4"/>
      <c r="D49" s="8"/>
      <c r="E49" s="3"/>
      <c r="F49" s="4"/>
      <c r="G49" s="4"/>
      <c r="H49" s="4"/>
      <c r="I49" s="11"/>
    </row>
    <row r="50" spans="1:9" ht="12.75" x14ac:dyDescent="0.2">
      <c r="A50" s="2"/>
      <c r="B50" s="3"/>
      <c r="C50" s="3"/>
      <c r="D50" s="8"/>
      <c r="E50" s="3"/>
      <c r="F50" s="3"/>
      <c r="G50" s="4"/>
      <c r="H50" s="4"/>
      <c r="I50" s="11"/>
    </row>
    <row r="51" spans="1:9" ht="12.75" x14ac:dyDescent="0.2">
      <c r="A51" s="2"/>
      <c r="B51" s="3"/>
      <c r="C51" s="3"/>
      <c r="D51" s="9"/>
      <c r="E51" s="4"/>
      <c r="F51" s="3"/>
      <c r="G51" s="4"/>
      <c r="H51" s="5"/>
      <c r="I51" s="12"/>
    </row>
    <row r="52" spans="1:9" ht="12.75" x14ac:dyDescent="0.2">
      <c r="A52" s="6"/>
      <c r="B52" s="4"/>
      <c r="C52" s="4"/>
      <c r="D52" s="8"/>
      <c r="E52" s="3"/>
      <c r="F52" s="4"/>
      <c r="G52" s="4"/>
      <c r="H52" s="4"/>
      <c r="I52" s="11"/>
    </row>
    <row r="53" spans="1:9" ht="12.75" x14ac:dyDescent="0.2">
      <c r="A53" s="2"/>
      <c r="B53" s="3"/>
      <c r="C53" s="3"/>
      <c r="D53" s="8"/>
      <c r="E53" s="3"/>
      <c r="F53" s="3"/>
      <c r="G53" s="4"/>
      <c r="H53" s="4"/>
      <c r="I53" s="11"/>
    </row>
    <row r="54" spans="1:9" ht="12.75" x14ac:dyDescent="0.2">
      <c r="A54" s="2"/>
      <c r="B54" s="3"/>
      <c r="C54" s="3"/>
      <c r="D54" s="9"/>
      <c r="E54" s="4"/>
      <c r="F54" s="3"/>
      <c r="G54" s="4"/>
      <c r="H54" s="5"/>
      <c r="I54" s="12"/>
    </row>
    <row r="55" spans="1:9" ht="15.75" customHeight="1" x14ac:dyDescent="0.2">
      <c r="A55" s="6"/>
      <c r="B55" s="4"/>
      <c r="C55" s="4"/>
      <c r="D55" s="8"/>
      <c r="E55" s="3"/>
      <c r="F55" s="4"/>
      <c r="G55" s="4"/>
      <c r="H55" s="4"/>
      <c r="I55" s="11"/>
    </row>
    <row r="56" spans="1:9" ht="30.75" customHeight="1" x14ac:dyDescent="0.2">
      <c r="A56" s="2"/>
      <c r="B56" s="3"/>
      <c r="C56" s="3"/>
      <c r="D56" s="8"/>
      <c r="E56" s="3"/>
      <c r="F56" s="3"/>
      <c r="G56" s="4"/>
      <c r="H56" s="4"/>
      <c r="I56" s="11"/>
    </row>
    <row r="57" spans="1:9" ht="15.75" customHeight="1" x14ac:dyDescent="0.2">
      <c r="A57" s="2"/>
      <c r="B57" s="3"/>
      <c r="C57" s="3"/>
      <c r="D57" s="9"/>
      <c r="E57" s="4"/>
      <c r="F57" s="3"/>
      <c r="G57" s="4"/>
      <c r="H57" s="5"/>
      <c r="I57" s="12"/>
    </row>
    <row r="58" spans="1:9" ht="15.75" customHeight="1" x14ac:dyDescent="0.2">
      <c r="A58" s="6"/>
      <c r="B58" s="4"/>
      <c r="C58" s="4"/>
      <c r="D58" s="8"/>
      <c r="E58" s="3"/>
      <c r="F58" s="4"/>
      <c r="G58" s="4"/>
      <c r="H58" s="4"/>
      <c r="I58" s="11"/>
    </row>
    <row r="59" spans="1:9" ht="30.75" customHeight="1" x14ac:dyDescent="0.2">
      <c r="A59" s="2"/>
      <c r="B59" s="3"/>
      <c r="C59" s="3"/>
      <c r="D59" s="8"/>
      <c r="E59" s="3"/>
      <c r="F59" s="3"/>
      <c r="G59" s="4"/>
      <c r="H59" s="4"/>
      <c r="I59" s="11"/>
    </row>
    <row r="60" spans="1:9" ht="15.75" customHeight="1" x14ac:dyDescent="0.2">
      <c r="A60" s="2"/>
      <c r="B60" s="3"/>
      <c r="C60" s="3"/>
      <c r="D60" s="10"/>
      <c r="E60" s="4"/>
      <c r="F60" s="3"/>
      <c r="G60" s="4"/>
      <c r="H60" s="5"/>
      <c r="I60" s="12"/>
    </row>
    <row r="61" spans="1:9" ht="15.75" customHeight="1" x14ac:dyDescent="0.2">
      <c r="A61" s="6"/>
      <c r="B61" s="4"/>
      <c r="C61" s="4"/>
      <c r="D61" s="7"/>
      <c r="E61" s="3"/>
      <c r="F61" s="4"/>
      <c r="G61" s="4"/>
      <c r="H61" s="4"/>
      <c r="I61" s="11"/>
    </row>
    <row r="62" spans="1:9" ht="31.5" customHeight="1" x14ac:dyDescent="0.2">
      <c r="A62" s="2"/>
      <c r="B62" s="3"/>
      <c r="C62" s="3"/>
      <c r="D62" s="8"/>
      <c r="E62" s="3"/>
      <c r="F62" s="3"/>
      <c r="G62" s="4"/>
      <c r="H62" s="4"/>
      <c r="I62" s="11"/>
    </row>
    <row r="63" spans="1:9" ht="15.75" customHeight="1" x14ac:dyDescent="0.2">
      <c r="A63" s="2"/>
      <c r="B63" s="3"/>
      <c r="C63" s="3"/>
      <c r="D63" s="9"/>
      <c r="E63" s="4"/>
      <c r="F63" s="3"/>
      <c r="G63" s="4"/>
      <c r="H63" s="5"/>
      <c r="I63" s="12"/>
    </row>
    <row r="64" spans="1:9" ht="15.75" customHeight="1" x14ac:dyDescent="0.2">
      <c r="A64" s="6"/>
      <c r="B64" s="4"/>
      <c r="C64" s="4"/>
      <c r="D64" s="8"/>
      <c r="E64" s="3"/>
      <c r="F64" s="4"/>
      <c r="G64" s="4"/>
      <c r="H64" s="4"/>
      <c r="I64" s="11"/>
    </row>
    <row r="65" spans="1:9" ht="37.5" customHeight="1" x14ac:dyDescent="0.2">
      <c r="A65" s="2"/>
      <c r="B65" s="3"/>
      <c r="C65" s="3"/>
      <c r="D65" s="8"/>
      <c r="E65" s="3"/>
      <c r="F65" s="3"/>
      <c r="G65" s="4"/>
      <c r="H65" s="4"/>
      <c r="I65" s="11"/>
    </row>
    <row r="66" spans="1:9" ht="15.75" customHeight="1" x14ac:dyDescent="0.2">
      <c r="A66" s="2"/>
      <c r="B66" s="3"/>
      <c r="C66" s="3"/>
      <c r="D66" s="9"/>
      <c r="E66" s="4"/>
      <c r="F66" s="3"/>
      <c r="G66" s="4"/>
      <c r="H66" s="5"/>
      <c r="I66" s="12"/>
    </row>
    <row r="67" spans="1:9" ht="15.75" customHeight="1" x14ac:dyDescent="0.2">
      <c r="A67" s="6"/>
      <c r="B67" s="4"/>
      <c r="C67" s="4"/>
      <c r="D67" s="8"/>
      <c r="E67" s="3"/>
      <c r="F67" s="4"/>
      <c r="G67" s="4"/>
      <c r="H67" s="4"/>
      <c r="I67" s="11"/>
    </row>
    <row r="68" spans="1:9" ht="38.25" customHeight="1" x14ac:dyDescent="0.2">
      <c r="A68" s="2"/>
      <c r="B68" s="3"/>
      <c r="C68" s="3"/>
      <c r="D68" s="8"/>
      <c r="E68" s="3"/>
      <c r="F68" s="3"/>
      <c r="G68" s="4"/>
      <c r="H68" s="4"/>
      <c r="I68" s="11"/>
    </row>
    <row r="69" spans="1:9" ht="30.75" customHeight="1" x14ac:dyDescent="0.2">
      <c r="I69" s="18"/>
    </row>
    <row r="70" spans="1:9" ht="15.75" customHeight="1" x14ac:dyDescent="0.2">
      <c r="I70" s="18"/>
    </row>
    <row r="71" spans="1:9" ht="15.75" customHeight="1" x14ac:dyDescent="0.2">
      <c r="I71" s="18"/>
    </row>
    <row r="72" spans="1:9" ht="15.75" customHeight="1" x14ac:dyDescent="0.2">
      <c r="I72" s="18"/>
    </row>
    <row r="73" spans="1:9" ht="15.75" customHeight="1" x14ac:dyDescent="0.2">
      <c r="I73" s="18"/>
    </row>
    <row r="74" spans="1:9" ht="15.75" customHeight="1" x14ac:dyDescent="0.2">
      <c r="I74" s="18"/>
    </row>
    <row r="75" spans="1:9" ht="15.75" customHeight="1" x14ac:dyDescent="0.2">
      <c r="I75" s="18"/>
    </row>
    <row r="76" spans="1:9" ht="15.75" customHeight="1" x14ac:dyDescent="0.2">
      <c r="I76" s="18"/>
    </row>
    <row r="77" spans="1:9" ht="15.75" customHeight="1" x14ac:dyDescent="0.2">
      <c r="I77" s="18"/>
    </row>
    <row r="78" spans="1:9" ht="15.75" customHeight="1" x14ac:dyDescent="0.2">
      <c r="I78" s="18"/>
    </row>
    <row r="79" spans="1:9" ht="15.75" customHeight="1" x14ac:dyDescent="0.2">
      <c r="I79" s="18"/>
    </row>
    <row r="80" spans="1:9" ht="15.75" customHeight="1" x14ac:dyDescent="0.2">
      <c r="I80" s="18"/>
    </row>
    <row r="81" spans="9:9" ht="15.75" customHeight="1" x14ac:dyDescent="0.2">
      <c r="I81" s="18"/>
    </row>
    <row r="82" spans="9:9" ht="15.75" customHeight="1" x14ac:dyDescent="0.2">
      <c r="I82" s="18"/>
    </row>
    <row r="83" spans="9:9" ht="15.75" customHeight="1" x14ac:dyDescent="0.2">
      <c r="I83" s="18"/>
    </row>
    <row r="84" spans="9:9" ht="15.75" customHeight="1" x14ac:dyDescent="0.2">
      <c r="I84" s="18"/>
    </row>
    <row r="85" spans="9:9" ht="15.75" customHeight="1" x14ac:dyDescent="0.2">
      <c r="I85" s="18"/>
    </row>
    <row r="86" spans="9:9" ht="15.75" customHeight="1" x14ac:dyDescent="0.2">
      <c r="I86" s="18"/>
    </row>
    <row r="87" spans="9:9" ht="15.75" customHeight="1" x14ac:dyDescent="0.2">
      <c r="I87" s="18"/>
    </row>
    <row r="88" spans="9:9" ht="15.75" customHeight="1" x14ac:dyDescent="0.2">
      <c r="I88" s="18"/>
    </row>
    <row r="89" spans="9:9" ht="15.75" customHeight="1" x14ac:dyDescent="0.2">
      <c r="I89" s="18"/>
    </row>
    <row r="90" spans="9:9" ht="15.75" customHeight="1" x14ac:dyDescent="0.2">
      <c r="I90" s="18"/>
    </row>
    <row r="91" spans="9:9" ht="15.75" customHeight="1" x14ac:dyDescent="0.2">
      <c r="I91" s="18"/>
    </row>
    <row r="92" spans="9:9" ht="15.75" customHeight="1" x14ac:dyDescent="0.2">
      <c r="I92" s="18"/>
    </row>
    <row r="93" spans="9:9" ht="15.75" customHeight="1" x14ac:dyDescent="0.2">
      <c r="I93" s="18"/>
    </row>
    <row r="94" spans="9:9" ht="15.75" customHeight="1" x14ac:dyDescent="0.2">
      <c r="I94" s="18"/>
    </row>
    <row r="95" spans="9:9" ht="15.75" customHeight="1" x14ac:dyDescent="0.2">
      <c r="I95" s="18"/>
    </row>
    <row r="96" spans="9:9" ht="15.75" customHeight="1" x14ac:dyDescent="0.2">
      <c r="I96" s="18"/>
    </row>
    <row r="97" spans="9:9" ht="15.75" customHeight="1" x14ac:dyDescent="0.2">
      <c r="I97" s="18"/>
    </row>
    <row r="98" spans="9:9" ht="15.75" customHeight="1" x14ac:dyDescent="0.2">
      <c r="I98" s="18"/>
    </row>
    <row r="99" spans="9:9" ht="15.75" customHeight="1" x14ac:dyDescent="0.2">
      <c r="I99" s="18"/>
    </row>
    <row r="100" spans="9:9" ht="15.75" customHeight="1" x14ac:dyDescent="0.2">
      <c r="I100" s="18"/>
    </row>
    <row r="101" spans="9:9" ht="15.75" customHeight="1" x14ac:dyDescent="0.2">
      <c r="I101" s="18"/>
    </row>
    <row r="102" spans="9:9" ht="15.75" customHeight="1" x14ac:dyDescent="0.2">
      <c r="I102" s="18"/>
    </row>
    <row r="103" spans="9:9" ht="15.75" customHeight="1" x14ac:dyDescent="0.2">
      <c r="I103" s="18"/>
    </row>
    <row r="104" spans="9:9" ht="15.75" customHeight="1" x14ac:dyDescent="0.2">
      <c r="I104" s="18"/>
    </row>
    <row r="105" spans="9:9" ht="15.75" customHeight="1" x14ac:dyDescent="0.2">
      <c r="I105" s="18"/>
    </row>
    <row r="106" spans="9:9" ht="15.75" customHeight="1" x14ac:dyDescent="0.2">
      <c r="I106" s="18"/>
    </row>
    <row r="107" spans="9:9" ht="15.75" customHeight="1" x14ac:dyDescent="0.2">
      <c r="I107" s="18"/>
    </row>
    <row r="108" spans="9:9" ht="15.75" customHeight="1" x14ac:dyDescent="0.2">
      <c r="I108" s="18"/>
    </row>
    <row r="109" spans="9:9" ht="15.75" customHeight="1" x14ac:dyDescent="0.2">
      <c r="I109" s="18"/>
    </row>
    <row r="110" spans="9:9" ht="15.75" customHeight="1" x14ac:dyDescent="0.2">
      <c r="I110" s="18"/>
    </row>
    <row r="111" spans="9:9" ht="15.75" customHeight="1" x14ac:dyDescent="0.2">
      <c r="I111" s="18"/>
    </row>
    <row r="112" spans="9:9" ht="15.75" customHeight="1" x14ac:dyDescent="0.2">
      <c r="I112" s="18"/>
    </row>
    <row r="113" spans="9:9" ht="15.75" customHeight="1" x14ac:dyDescent="0.2">
      <c r="I113" s="18"/>
    </row>
    <row r="114" spans="9:9" ht="15.75" customHeight="1" x14ac:dyDescent="0.2">
      <c r="I114" s="18"/>
    </row>
    <row r="115" spans="9:9" ht="15.75" customHeight="1" x14ac:dyDescent="0.2">
      <c r="I115" s="18"/>
    </row>
    <row r="116" spans="9:9" ht="15.75" customHeight="1" x14ac:dyDescent="0.2">
      <c r="I116" s="18"/>
    </row>
    <row r="117" spans="9:9" ht="15.75" customHeight="1" x14ac:dyDescent="0.2">
      <c r="I117" s="18"/>
    </row>
    <row r="118" spans="9:9" ht="15.75" customHeight="1" x14ac:dyDescent="0.2">
      <c r="I118" s="18"/>
    </row>
    <row r="119" spans="9:9" ht="15.75" customHeight="1" x14ac:dyDescent="0.2">
      <c r="I119" s="18"/>
    </row>
    <row r="120" spans="9:9" ht="15.75" customHeight="1" x14ac:dyDescent="0.2">
      <c r="I120" s="18"/>
    </row>
    <row r="121" spans="9:9" ht="15.75" customHeight="1" x14ac:dyDescent="0.2">
      <c r="I121" s="18"/>
    </row>
    <row r="122" spans="9:9" ht="15.75" customHeight="1" x14ac:dyDescent="0.2">
      <c r="I122" s="18"/>
    </row>
    <row r="123" spans="9:9" ht="15.75" customHeight="1" x14ac:dyDescent="0.2">
      <c r="I123" s="18"/>
    </row>
    <row r="124" spans="9:9" ht="15.75" customHeight="1" x14ac:dyDescent="0.2">
      <c r="I124" s="18"/>
    </row>
    <row r="125" spans="9:9" ht="15.75" customHeight="1" x14ac:dyDescent="0.2">
      <c r="I125" s="18"/>
    </row>
    <row r="126" spans="9:9" ht="15.75" customHeight="1" x14ac:dyDescent="0.2">
      <c r="I126" s="18"/>
    </row>
    <row r="127" spans="9:9" ht="15.75" customHeight="1" x14ac:dyDescent="0.2">
      <c r="I127" s="18"/>
    </row>
    <row r="128" spans="9:9" ht="15.75" customHeight="1" x14ac:dyDescent="0.2">
      <c r="I128" s="18"/>
    </row>
    <row r="129" spans="9:9" ht="15.75" customHeight="1" x14ac:dyDescent="0.2">
      <c r="I129" s="18"/>
    </row>
    <row r="130" spans="9:9" ht="15.75" customHeight="1" x14ac:dyDescent="0.2">
      <c r="I130" s="18"/>
    </row>
    <row r="131" spans="9:9" ht="15.75" customHeight="1" x14ac:dyDescent="0.2">
      <c r="I131" s="18"/>
    </row>
    <row r="132" spans="9:9" ht="15.75" customHeight="1" x14ac:dyDescent="0.2">
      <c r="I132" s="18"/>
    </row>
    <row r="133" spans="9:9" ht="15.75" customHeight="1" x14ac:dyDescent="0.2">
      <c r="I133" s="18"/>
    </row>
    <row r="134" spans="9:9" ht="15.75" customHeight="1" x14ac:dyDescent="0.2">
      <c r="I134" s="18"/>
    </row>
    <row r="135" spans="9:9" ht="15.75" customHeight="1" x14ac:dyDescent="0.2">
      <c r="I135" s="18"/>
    </row>
    <row r="136" spans="9:9" ht="15.75" customHeight="1" x14ac:dyDescent="0.2">
      <c r="I136" s="18"/>
    </row>
    <row r="137" spans="9:9" ht="15.75" customHeight="1" x14ac:dyDescent="0.2">
      <c r="I137" s="18"/>
    </row>
    <row r="138" spans="9:9" ht="15.75" customHeight="1" x14ac:dyDescent="0.2">
      <c r="I138" s="18"/>
    </row>
    <row r="139" spans="9:9" ht="15.75" customHeight="1" x14ac:dyDescent="0.2">
      <c r="I139" s="18"/>
    </row>
    <row r="140" spans="9:9" ht="15.75" customHeight="1" x14ac:dyDescent="0.2">
      <c r="I140" s="18"/>
    </row>
    <row r="141" spans="9:9" ht="15.75" customHeight="1" x14ac:dyDescent="0.2">
      <c r="I141" s="18"/>
    </row>
    <row r="142" spans="9:9" ht="15.75" customHeight="1" x14ac:dyDescent="0.2">
      <c r="I142" s="18"/>
    </row>
    <row r="143" spans="9:9" ht="15.75" customHeight="1" x14ac:dyDescent="0.2">
      <c r="I143" s="18"/>
    </row>
    <row r="144" spans="9:9" ht="15.75" customHeight="1" x14ac:dyDescent="0.2">
      <c r="I144" s="18"/>
    </row>
    <row r="145" spans="9:9" ht="15.75" customHeight="1" x14ac:dyDescent="0.2">
      <c r="I145" s="18"/>
    </row>
    <row r="146" spans="9:9" ht="15.75" customHeight="1" x14ac:dyDescent="0.2"/>
    <row r="147" spans="9:9" ht="15.75" customHeight="1" x14ac:dyDescent="0.2"/>
    <row r="148" spans="9:9" ht="15.75" customHeight="1" x14ac:dyDescent="0.2"/>
    <row r="149" spans="9:9" ht="15.75" customHeight="1" x14ac:dyDescent="0.2"/>
    <row r="150" spans="9:9" ht="15.75" customHeight="1" x14ac:dyDescent="0.2"/>
    <row r="151" spans="9:9" ht="15.75" customHeight="1" x14ac:dyDescent="0.2"/>
    <row r="152" spans="9:9" ht="15.75" customHeight="1" x14ac:dyDescent="0.2"/>
    <row r="153" spans="9:9" ht="15.75" customHeight="1" x14ac:dyDescent="0.2"/>
    <row r="154" spans="9:9" ht="15.75" customHeight="1" x14ac:dyDescent="0.2"/>
    <row r="155" spans="9:9" ht="15.75" customHeight="1" x14ac:dyDescent="0.2"/>
    <row r="156" spans="9:9" ht="15.75" customHeight="1" x14ac:dyDescent="0.2"/>
    <row r="157" spans="9:9" ht="15.75" customHeight="1" x14ac:dyDescent="0.2"/>
    <row r="158" spans="9:9" ht="15.75" customHeight="1" x14ac:dyDescent="0.2"/>
    <row r="159" spans="9:9" ht="15.75" customHeight="1" x14ac:dyDescent="0.2"/>
    <row r="160" spans="9:9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5:B5"/>
    <mergeCell ref="D5:H5"/>
    <mergeCell ref="A4:B4"/>
    <mergeCell ref="A1:B1"/>
    <mergeCell ref="I1:J1"/>
    <mergeCell ref="A2:B2"/>
    <mergeCell ref="A3:B3"/>
  </mergeCells>
  <phoneticPr fontId="11" type="noConversion"/>
  <conditionalFormatting sqref="H9:H19">
    <cfRule type="cellIs" dxfId="59" priority="69" operator="equal">
      <formula>"FAIL"</formula>
    </cfRule>
  </conditionalFormatting>
  <conditionalFormatting sqref="H9:H19">
    <cfRule type="cellIs" dxfId="58" priority="70" operator="equal">
      <formula>"PASS"</formula>
    </cfRule>
  </conditionalFormatting>
  <conditionalFormatting sqref="H9:H19">
    <cfRule type="cellIs" dxfId="57" priority="71" operator="equal">
      <formula>"WARNING"</formula>
    </cfRule>
  </conditionalFormatting>
  <conditionalFormatting sqref="H9:H19">
    <cfRule type="containsBlanks" dxfId="56" priority="72">
      <formula>LEN(TRIM(H9))=0</formula>
    </cfRule>
  </conditionalFormatting>
  <conditionalFormatting sqref="H45">
    <cfRule type="cellIs" dxfId="55" priority="61" operator="equal">
      <formula>"FAIL"</formula>
    </cfRule>
  </conditionalFormatting>
  <conditionalFormatting sqref="H45">
    <cfRule type="cellIs" dxfId="54" priority="62" operator="equal">
      <formula>"PASS"</formula>
    </cfRule>
  </conditionalFormatting>
  <conditionalFormatting sqref="H45">
    <cfRule type="cellIs" dxfId="53" priority="63" operator="equal">
      <formula>"WARNING"</formula>
    </cfRule>
  </conditionalFormatting>
  <conditionalFormatting sqref="H45">
    <cfRule type="containsBlanks" dxfId="52" priority="64">
      <formula>LEN(TRIM(H45))=0</formula>
    </cfRule>
  </conditionalFormatting>
  <conditionalFormatting sqref="H48">
    <cfRule type="cellIs" dxfId="51" priority="57" operator="equal">
      <formula>"FAIL"</formula>
    </cfRule>
  </conditionalFormatting>
  <conditionalFormatting sqref="H48">
    <cfRule type="cellIs" dxfId="50" priority="58" operator="equal">
      <formula>"PASS"</formula>
    </cfRule>
  </conditionalFormatting>
  <conditionalFormatting sqref="H48">
    <cfRule type="cellIs" dxfId="49" priority="59" operator="equal">
      <formula>"WARNING"</formula>
    </cfRule>
  </conditionalFormatting>
  <conditionalFormatting sqref="H48">
    <cfRule type="containsBlanks" dxfId="48" priority="60">
      <formula>LEN(TRIM(H48))=0</formula>
    </cfRule>
  </conditionalFormatting>
  <conditionalFormatting sqref="H54">
    <cfRule type="cellIs" dxfId="47" priority="53" operator="equal">
      <formula>"FAIL"</formula>
    </cfRule>
  </conditionalFormatting>
  <conditionalFormatting sqref="H54">
    <cfRule type="cellIs" dxfId="46" priority="54" operator="equal">
      <formula>"PASS"</formula>
    </cfRule>
  </conditionalFormatting>
  <conditionalFormatting sqref="H54">
    <cfRule type="cellIs" dxfId="45" priority="55" operator="equal">
      <formula>"WARNING"</formula>
    </cfRule>
  </conditionalFormatting>
  <conditionalFormatting sqref="H54">
    <cfRule type="containsBlanks" dxfId="44" priority="56">
      <formula>LEN(TRIM(H54))=0</formula>
    </cfRule>
  </conditionalFormatting>
  <conditionalFormatting sqref="H57">
    <cfRule type="cellIs" dxfId="43" priority="49" operator="equal">
      <formula>"FAIL"</formula>
    </cfRule>
  </conditionalFormatting>
  <conditionalFormatting sqref="H57">
    <cfRule type="cellIs" dxfId="42" priority="50" operator="equal">
      <formula>"PASS"</formula>
    </cfRule>
  </conditionalFormatting>
  <conditionalFormatting sqref="H57">
    <cfRule type="cellIs" dxfId="41" priority="51" operator="equal">
      <formula>"WARNING"</formula>
    </cfRule>
  </conditionalFormatting>
  <conditionalFormatting sqref="H57">
    <cfRule type="containsBlanks" dxfId="40" priority="52">
      <formula>LEN(TRIM(H57))=0</formula>
    </cfRule>
  </conditionalFormatting>
  <conditionalFormatting sqref="H60">
    <cfRule type="cellIs" dxfId="39" priority="45" operator="equal">
      <formula>"FAIL"</formula>
    </cfRule>
  </conditionalFormatting>
  <conditionalFormatting sqref="H60">
    <cfRule type="cellIs" dxfId="38" priority="46" operator="equal">
      <formula>"PASS"</formula>
    </cfRule>
  </conditionalFormatting>
  <conditionalFormatting sqref="H60">
    <cfRule type="cellIs" dxfId="37" priority="47" operator="equal">
      <formula>"WARNING"</formula>
    </cfRule>
  </conditionalFormatting>
  <conditionalFormatting sqref="H60">
    <cfRule type="containsBlanks" dxfId="36" priority="48">
      <formula>LEN(TRIM(H60))=0</formula>
    </cfRule>
  </conditionalFormatting>
  <conditionalFormatting sqref="J2">
    <cfRule type="cellIs" dxfId="35" priority="41" operator="equal">
      <formula>"FAIL"</formula>
    </cfRule>
  </conditionalFormatting>
  <conditionalFormatting sqref="J2">
    <cfRule type="cellIs" dxfId="34" priority="42" operator="equal">
      <formula>"PASS"</formula>
    </cfRule>
  </conditionalFormatting>
  <conditionalFormatting sqref="J2">
    <cfRule type="cellIs" dxfId="33" priority="43" operator="equal">
      <formula>"WARNING"</formula>
    </cfRule>
  </conditionalFormatting>
  <conditionalFormatting sqref="J2">
    <cfRule type="containsBlanks" dxfId="32" priority="44">
      <formula>LEN(TRIM(J2))=0</formula>
    </cfRule>
  </conditionalFormatting>
  <conditionalFormatting sqref="J3">
    <cfRule type="cellIs" dxfId="31" priority="37" operator="equal">
      <formula>"FAIL"</formula>
    </cfRule>
  </conditionalFormatting>
  <conditionalFormatting sqref="J3">
    <cfRule type="cellIs" dxfId="30" priority="38" operator="equal">
      <formula>"PASS"</formula>
    </cfRule>
  </conditionalFormatting>
  <conditionalFormatting sqref="J3">
    <cfRule type="cellIs" dxfId="29" priority="39" operator="equal">
      <formula>"WARNING"</formula>
    </cfRule>
  </conditionalFormatting>
  <conditionalFormatting sqref="J3">
    <cfRule type="containsBlanks" dxfId="28" priority="40">
      <formula>LEN(TRIM(J3))=0</formula>
    </cfRule>
  </conditionalFormatting>
  <conditionalFormatting sqref="H51">
    <cfRule type="cellIs" dxfId="27" priority="25" operator="equal">
      <formula>"FAIL"</formula>
    </cfRule>
  </conditionalFormatting>
  <conditionalFormatting sqref="H51">
    <cfRule type="cellIs" dxfId="26" priority="26" operator="equal">
      <formula>"PASS"</formula>
    </cfRule>
  </conditionalFormatting>
  <conditionalFormatting sqref="H51">
    <cfRule type="cellIs" dxfId="25" priority="27" operator="equal">
      <formula>"WARNING"</formula>
    </cfRule>
  </conditionalFormatting>
  <conditionalFormatting sqref="H51">
    <cfRule type="containsBlanks" dxfId="24" priority="28">
      <formula>LEN(TRIM(H51))=0</formula>
    </cfRule>
  </conditionalFormatting>
  <conditionalFormatting sqref="H63">
    <cfRule type="cellIs" dxfId="23" priority="21" operator="equal">
      <formula>"FAIL"</formula>
    </cfRule>
  </conditionalFormatting>
  <conditionalFormatting sqref="H63">
    <cfRule type="cellIs" dxfId="22" priority="22" operator="equal">
      <formula>"PASS"</formula>
    </cfRule>
  </conditionalFormatting>
  <conditionalFormatting sqref="H63">
    <cfRule type="cellIs" dxfId="21" priority="23" operator="equal">
      <formula>"WARNING"</formula>
    </cfRule>
  </conditionalFormatting>
  <conditionalFormatting sqref="H63">
    <cfRule type="containsBlanks" dxfId="20" priority="24">
      <formula>LEN(TRIM(H63))=0</formula>
    </cfRule>
  </conditionalFormatting>
  <conditionalFormatting sqref="H66">
    <cfRule type="cellIs" dxfId="19" priority="17" operator="equal">
      <formula>"FAIL"</formula>
    </cfRule>
  </conditionalFormatting>
  <conditionalFormatting sqref="H66">
    <cfRule type="cellIs" dxfId="18" priority="18" operator="equal">
      <formula>"PASS"</formula>
    </cfRule>
  </conditionalFormatting>
  <conditionalFormatting sqref="H66">
    <cfRule type="cellIs" dxfId="17" priority="19" operator="equal">
      <formula>"WARNING"</formula>
    </cfRule>
  </conditionalFormatting>
  <conditionalFormatting sqref="H66">
    <cfRule type="containsBlanks" dxfId="16" priority="20">
      <formula>LEN(TRIM(H66))=0</formula>
    </cfRule>
  </conditionalFormatting>
  <conditionalFormatting sqref="H23">
    <cfRule type="cellIs" dxfId="15" priority="9" operator="equal">
      <formula>"FAIL"</formula>
    </cfRule>
  </conditionalFormatting>
  <conditionalFormatting sqref="H23">
    <cfRule type="cellIs" dxfId="14" priority="10" operator="equal">
      <formula>"PASS"</formula>
    </cfRule>
  </conditionalFormatting>
  <conditionalFormatting sqref="H23">
    <cfRule type="cellIs" dxfId="13" priority="11" operator="equal">
      <formula>"WARNING"</formula>
    </cfRule>
  </conditionalFormatting>
  <conditionalFormatting sqref="H23">
    <cfRule type="containsBlanks" dxfId="12" priority="12">
      <formula>LEN(TRIM(H23))=0</formula>
    </cfRule>
  </conditionalFormatting>
  <conditionalFormatting sqref="H24">
    <cfRule type="cellIs" dxfId="11" priority="5" operator="equal">
      <formula>"FAIL"</formula>
    </cfRule>
  </conditionalFormatting>
  <conditionalFormatting sqref="H24">
    <cfRule type="cellIs" dxfId="10" priority="6" operator="equal">
      <formula>"PASS"</formula>
    </cfRule>
  </conditionalFormatting>
  <conditionalFormatting sqref="H24">
    <cfRule type="cellIs" dxfId="9" priority="7" operator="equal">
      <formula>"WARNING"</formula>
    </cfRule>
  </conditionalFormatting>
  <conditionalFormatting sqref="H24">
    <cfRule type="containsBlanks" dxfId="8" priority="8">
      <formula>LEN(TRIM(H24))=0</formula>
    </cfRule>
  </conditionalFormatting>
  <conditionalFormatting sqref="H38">
    <cfRule type="cellIs" dxfId="3" priority="1" operator="equal">
      <formula>"FAIL"</formula>
    </cfRule>
  </conditionalFormatting>
  <conditionalFormatting sqref="H38">
    <cfRule type="cellIs" dxfId="2" priority="2" operator="equal">
      <formula>"PASS"</formula>
    </cfRule>
  </conditionalFormatting>
  <conditionalFormatting sqref="H38">
    <cfRule type="cellIs" dxfId="1" priority="3" operator="equal">
      <formula>"WARNING"</formula>
    </cfRule>
  </conditionalFormatting>
  <conditionalFormatting sqref="H38">
    <cfRule type="containsBlanks" dxfId="0" priority="4">
      <formula>LEN(TRIM(H38))=0</formula>
    </cfRule>
  </conditionalFormatting>
  <dataValidations xWindow="1346" yWindow="406" count="1">
    <dataValidation type="list" allowBlank="1" showInputMessage="1" showErrorMessage="1" prompt="Click and enter a value from the list of items" sqref="H23:H24 H45 H48 H54 H57 H60 H66 H9:H19 H51 H63 H38" xr:uid="{00000000-0002-0000-0000-000000000000}">
      <formula1>"PASS,FAIL,WARNING"</formula1>
    </dataValidation>
  </dataValidations>
  <hyperlinks>
    <hyperlink ref="I8" r:id="rId1" xr:uid="{67162D22-B676-410D-83B4-2DA2230195E4}"/>
    <hyperlink ref="I10" r:id="rId2" xr:uid="{5F852D66-0C21-4EC0-9760-4708776B85D2}"/>
    <hyperlink ref="I11" r:id="rId3" xr:uid="{AF172073-1753-4CAE-8DCA-B21DA22D64A8}"/>
    <hyperlink ref="I15" r:id="rId4" xr:uid="{A8AF1B3E-6F19-4612-94DB-53251861F8EA}"/>
    <hyperlink ref="I19" r:id="rId5" xr:uid="{9DF76E7E-BCB8-4E03-AADD-53CFBAD72DB6}"/>
    <hyperlink ref="I18" r:id="rId6" xr:uid="{0303B45E-5721-4FBD-B706-A869A1038FC1}"/>
    <hyperlink ref="I17" r:id="rId7" xr:uid="{8915DC2B-E9D4-474C-AA73-60B7BE22CDBC}"/>
    <hyperlink ref="I20" r:id="rId8" xr:uid="{35EAD7C8-7F79-480D-A501-6A9AA055D517}"/>
    <hyperlink ref="I43" r:id="rId9" xr:uid="{8F88E2DD-7122-46F1-A610-8216E3E841EB}"/>
    <hyperlink ref="I22" r:id="rId10" xr:uid="{4DC5CA47-8151-403C-B5D7-124AAB7D5295}"/>
    <hyperlink ref="I21" r:id="rId11" xr:uid="{1BA5F093-BAE8-4045-BF38-27020ACB3251}"/>
    <hyperlink ref="I23" r:id="rId12" xr:uid="{95DC8D03-3A72-4B56-B362-081B565559C4}"/>
    <hyperlink ref="I24" r:id="rId13" xr:uid="{D5EA8E6F-402E-4E53-AF5E-3150280726A3}"/>
    <hyperlink ref="I25" r:id="rId14" xr:uid="{5A4DDDF7-EB6B-4404-AC12-5EDE88DA3FEF}"/>
    <hyperlink ref="I26" r:id="rId15" xr:uid="{F9C990AD-C2BF-42F0-A0AC-DDBF92A2E00E}"/>
    <hyperlink ref="I27" r:id="rId16" xr:uid="{E7A6D89F-13D5-460D-A87A-995445DA6812}"/>
    <hyperlink ref="I28" r:id="rId17" xr:uid="{7B3190E3-2935-4931-A758-E721092B6D3F}"/>
    <hyperlink ref="I31" r:id="rId18" xr:uid="{F3C79EA7-FE44-4190-8A0E-67EDDE9A2EFE}"/>
    <hyperlink ref="I37" r:id="rId19" xr:uid="{D13F626D-0DFA-450C-913B-22386FDF1507}"/>
    <hyperlink ref="I39" r:id="rId20" xr:uid="{CE8E0EF2-A640-41F9-881A-1D8CD6D30A95}"/>
  </hyperlinks>
  <pageMargins left="0.7" right="0.7" top="0.75" bottom="0.75" header="0" footer="0"/>
  <pageSetup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2020-08-07T07:40:07Z</cp:lastPrinted>
  <dcterms:created xsi:type="dcterms:W3CDTF">2020-08-07T08:33:33Z</dcterms:created>
  <dcterms:modified xsi:type="dcterms:W3CDTF">2022-05-22T18:24:26Z</dcterms:modified>
</cp:coreProperties>
</file>