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38320" windowHeight="21140" tabRatio="500" activeTab="3"/>
  </bookViews>
  <sheets>
    <sheet name="Internal Logical Files" sheetId="1" r:id="rId1"/>
    <sheet name="External Interfaces" sheetId="2" r:id="rId2"/>
    <sheet name="External Inputs" sheetId="3" r:id="rId3"/>
    <sheet name="External Output" sheetId="4" r:id="rId4"/>
    <sheet name="External inquiries" sheetId="5" r:id="rId5"/>
    <sheet name="Total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5" l="1"/>
  <c r="C9" i="4"/>
  <c r="H40" i="1"/>
  <c r="C30" i="1"/>
  <c r="C14" i="3"/>
  <c r="G12" i="1"/>
  <c r="B11" i="6"/>
  <c r="B12" i="6"/>
  <c r="B7" i="6"/>
  <c r="H7" i="2"/>
</calcChain>
</file>

<file path=xl/sharedStrings.xml><?xml version="1.0" encoding="utf-8"?>
<sst xmlns="http://schemas.openxmlformats.org/spreadsheetml/2006/main" count="149" uniqueCount="62">
  <si>
    <t>Attributes</t>
  </si>
  <si>
    <t>Extimated Records</t>
  </si>
  <si>
    <t>Client</t>
  </si>
  <si>
    <t>Car</t>
  </si>
  <si>
    <t>Entity</t>
  </si>
  <si>
    <t>Reservation</t>
  </si>
  <si>
    <t>1000/day</t>
  </si>
  <si>
    <t>600/day</t>
  </si>
  <si>
    <t>Fee</t>
  </si>
  <si>
    <t>Car Identification</t>
  </si>
  <si>
    <t>Ride</t>
  </si>
  <si>
    <t>Ride Charge</t>
  </si>
  <si>
    <t>50/day</t>
  </si>
  <si>
    <t>Safe Area</t>
  </si>
  <si>
    <t>Power Grid</t>
  </si>
  <si>
    <t>Assistance Request</t>
  </si>
  <si>
    <t>100/day</t>
  </si>
  <si>
    <t>Data Elements</t>
  </si>
  <si>
    <t>Complexity</t>
  </si>
  <si>
    <t>Low</t>
  </si>
  <si>
    <t>Record Elements</t>
  </si>
  <si>
    <t>Avg</t>
  </si>
  <si>
    <t>Function</t>
  </si>
  <si>
    <t>Mapping Service</t>
  </si>
  <si>
    <t>Map Retrivial</t>
  </si>
  <si>
    <t>Distance Retrivial</t>
  </si>
  <si>
    <t>Payment Service Provider</t>
  </si>
  <si>
    <t>Transaction Ack</t>
  </si>
  <si>
    <t>High</t>
  </si>
  <si>
    <t>User Registration</t>
  </si>
  <si>
    <t>Login/Logout</t>
  </si>
  <si>
    <t>Car Reservation</t>
  </si>
  <si>
    <t>Telephone Assistance Request Data</t>
  </si>
  <si>
    <t>Password Retrivial</t>
  </si>
  <si>
    <t>Sensor Data Retrivial</t>
  </si>
  <si>
    <t>Ride End Data Retrivial</t>
  </si>
  <si>
    <t>Ride Start Data Retrivial</t>
  </si>
  <si>
    <t>Fee Notification</t>
  </si>
  <si>
    <t>Unlock Car</t>
  </si>
  <si>
    <t>Payment Fee Request</t>
  </si>
  <si>
    <t>Payment Ride Request</t>
  </si>
  <si>
    <t>PIN Notification</t>
  </si>
  <si>
    <t>Request Available Cars</t>
  </si>
  <si>
    <t>Retrieve Reservation History</t>
  </si>
  <si>
    <t>Retrieve Ride History</t>
  </si>
  <si>
    <t>Retrieve Payment History</t>
  </si>
  <si>
    <t>Money Saving Mode</t>
  </si>
  <si>
    <t>External Inputs</t>
  </si>
  <si>
    <t>External Ouput</t>
  </si>
  <si>
    <t>External Inqueries</t>
  </si>
  <si>
    <t>Internal Logical Files</t>
  </si>
  <si>
    <t>External Interface Files</t>
  </si>
  <si>
    <t>TOTAL</t>
  </si>
  <si>
    <t>LOW PARAM</t>
  </si>
  <si>
    <t>UPP PARAM</t>
  </si>
  <si>
    <t>LOW SLOC</t>
  </si>
  <si>
    <t>UPP SLOC</t>
  </si>
  <si>
    <t>Money Saving Mode Data</t>
  </si>
  <si>
    <t>Address-Position Conversion</t>
  </si>
  <si>
    <t>10000/year</t>
  </si>
  <si>
    <t xml:space="preserve">Assistance Requests </t>
  </si>
  <si>
    <t>Retrieve Assistance Request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</si>
</sst>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</cellXfs>
  <cellStyles count="5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40" sqref="H40"/>
    </sheetView>
  </sheetViews>
  <sheetFormatPr baseColWidth="10" defaultRowHeight="15" x14ac:dyDescent="0"/>
  <cols>
    <col min="1" max="1" width="19" customWidth="1"/>
    <col min="2" max="2" width="25.83203125" customWidth="1"/>
    <col min="3" max="3" width="16" customWidth="1"/>
    <col min="4" max="4" width="28" customWidth="1"/>
    <col min="5" max="5" width="31.1640625" customWidth="1"/>
    <col min="6" max="6" width="30" customWidth="1"/>
  </cols>
  <sheetData>
    <row r="1" spans="1:7" ht="18">
      <c r="A1" s="3" t="s">
        <v>4</v>
      </c>
      <c r="B1" s="3" t="s">
        <v>1</v>
      </c>
      <c r="C1" s="3" t="s">
        <v>0</v>
      </c>
      <c r="D1" s="3" t="s">
        <v>20</v>
      </c>
      <c r="E1" s="3" t="s">
        <v>17</v>
      </c>
      <c r="F1" s="3" t="s">
        <v>18</v>
      </c>
    </row>
    <row r="2" spans="1:7">
      <c r="A2" t="s">
        <v>2</v>
      </c>
      <c r="B2" t="s">
        <v>59</v>
      </c>
      <c r="C2">
        <v>8</v>
      </c>
      <c r="D2" s="1">
        <v>1</v>
      </c>
      <c r="E2">
        <v>8</v>
      </c>
      <c r="F2" s="1" t="s">
        <v>19</v>
      </c>
      <c r="G2">
        <v>7</v>
      </c>
    </row>
    <row r="3" spans="1:7">
      <c r="A3" t="s">
        <v>3</v>
      </c>
      <c r="B3">
        <v>300</v>
      </c>
      <c r="C3">
        <v>6</v>
      </c>
      <c r="D3" s="1">
        <v>1</v>
      </c>
      <c r="E3">
        <v>6</v>
      </c>
      <c r="F3" s="1" t="s">
        <v>19</v>
      </c>
      <c r="G3">
        <v>7</v>
      </c>
    </row>
    <row r="4" spans="1:7">
      <c r="A4" t="s">
        <v>5</v>
      </c>
      <c r="B4" s="1" t="s">
        <v>7</v>
      </c>
      <c r="C4">
        <v>4</v>
      </c>
      <c r="D4" s="1">
        <v>2</v>
      </c>
      <c r="E4">
        <v>16</v>
      </c>
      <c r="F4" s="1" t="s">
        <v>19</v>
      </c>
      <c r="G4">
        <v>7</v>
      </c>
    </row>
    <row r="5" spans="1:7">
      <c r="A5" t="s">
        <v>8</v>
      </c>
      <c r="B5" s="1" t="s">
        <v>12</v>
      </c>
      <c r="C5">
        <v>7</v>
      </c>
      <c r="D5" s="1">
        <v>3</v>
      </c>
      <c r="E5">
        <v>20</v>
      </c>
      <c r="F5" s="1" t="s">
        <v>21</v>
      </c>
      <c r="G5">
        <v>10</v>
      </c>
    </row>
    <row r="6" spans="1:7">
      <c r="A6" t="s">
        <v>9</v>
      </c>
      <c r="B6" s="1" t="s">
        <v>6</v>
      </c>
      <c r="C6">
        <v>4</v>
      </c>
      <c r="D6" s="1">
        <v>2</v>
      </c>
      <c r="E6">
        <v>16</v>
      </c>
      <c r="F6" s="1" t="s">
        <v>19</v>
      </c>
      <c r="G6">
        <v>7</v>
      </c>
    </row>
    <row r="7" spans="1:7">
      <c r="A7" t="s">
        <v>10</v>
      </c>
      <c r="B7" s="1" t="s">
        <v>6</v>
      </c>
      <c r="C7">
        <v>11</v>
      </c>
      <c r="D7" s="1">
        <v>2</v>
      </c>
      <c r="E7">
        <v>23</v>
      </c>
      <c r="F7" s="1" t="s">
        <v>21</v>
      </c>
      <c r="G7">
        <v>10</v>
      </c>
    </row>
    <row r="8" spans="1:7">
      <c r="A8" t="s">
        <v>11</v>
      </c>
      <c r="B8" s="1" t="s">
        <v>6</v>
      </c>
      <c r="C8">
        <v>7</v>
      </c>
      <c r="D8" s="1">
        <v>3</v>
      </c>
      <c r="E8">
        <v>27</v>
      </c>
      <c r="F8" s="1" t="s">
        <v>21</v>
      </c>
      <c r="G8">
        <v>10</v>
      </c>
    </row>
    <row r="9" spans="1:7">
      <c r="A9" t="s">
        <v>13</v>
      </c>
      <c r="B9" s="2">
        <v>300000</v>
      </c>
      <c r="C9">
        <v>4</v>
      </c>
      <c r="D9" s="1">
        <v>1</v>
      </c>
      <c r="E9">
        <v>4</v>
      </c>
      <c r="F9" s="1" t="s">
        <v>19</v>
      </c>
      <c r="G9">
        <v>7</v>
      </c>
    </row>
    <row r="10" spans="1:7">
      <c r="A10" t="s">
        <v>14</v>
      </c>
      <c r="B10">
        <v>600</v>
      </c>
      <c r="C10">
        <v>4</v>
      </c>
      <c r="D10" s="1">
        <v>2</v>
      </c>
      <c r="E10">
        <v>7</v>
      </c>
      <c r="F10" s="1" t="s">
        <v>19</v>
      </c>
      <c r="G10">
        <v>7</v>
      </c>
    </row>
    <row r="11" spans="1:7">
      <c r="A11" t="s">
        <v>15</v>
      </c>
      <c r="B11" s="1" t="s">
        <v>16</v>
      </c>
      <c r="C11">
        <v>5</v>
      </c>
      <c r="D11" s="1">
        <v>2</v>
      </c>
      <c r="E11">
        <v>12</v>
      </c>
      <c r="F11" s="1" t="s">
        <v>19</v>
      </c>
      <c r="G11">
        <v>7</v>
      </c>
    </row>
    <row r="12" spans="1:7">
      <c r="G12">
        <f>SUM(G2:G11)</f>
        <v>79</v>
      </c>
    </row>
    <row r="17" spans="1:4" ht="18">
      <c r="A17" s="3" t="s">
        <v>22</v>
      </c>
      <c r="B17" s="3" t="s">
        <v>18</v>
      </c>
      <c r="D17" s="3"/>
    </row>
    <row r="18" spans="1:4">
      <c r="A18" t="s">
        <v>29</v>
      </c>
      <c r="B18" s="1" t="s">
        <v>21</v>
      </c>
      <c r="C18">
        <v>4</v>
      </c>
    </row>
    <row r="19" spans="1:4">
      <c r="A19" t="s">
        <v>30</v>
      </c>
      <c r="B19" s="1" t="s">
        <v>19</v>
      </c>
      <c r="C19" s="1">
        <v>3</v>
      </c>
      <c r="D19">
        <v>3</v>
      </c>
    </row>
    <row r="20" spans="1:4">
      <c r="A20" t="s">
        <v>33</v>
      </c>
      <c r="B20" s="1" t="s">
        <v>21</v>
      </c>
      <c r="C20" s="1">
        <v>4</v>
      </c>
    </row>
    <row r="21" spans="1:4">
      <c r="A21" t="s">
        <v>31</v>
      </c>
      <c r="B21" s="1" t="s">
        <v>21</v>
      </c>
      <c r="C21" s="1">
        <v>4</v>
      </c>
    </row>
    <row r="22" spans="1:4">
      <c r="A22" t="s">
        <v>9</v>
      </c>
      <c r="B22" s="1" t="s">
        <v>28</v>
      </c>
      <c r="C22" s="1">
        <v>6</v>
      </c>
    </row>
    <row r="23" spans="1:4">
      <c r="A23" t="s">
        <v>34</v>
      </c>
      <c r="B23" s="1" t="s">
        <v>21</v>
      </c>
      <c r="C23" s="1">
        <v>4</v>
      </c>
    </row>
    <row r="24" spans="1:4">
      <c r="A24" t="s">
        <v>36</v>
      </c>
      <c r="B24" s="1" t="s">
        <v>21</v>
      </c>
      <c r="C24" s="1">
        <v>4</v>
      </c>
    </row>
    <row r="25" spans="1:4">
      <c r="A25" t="s">
        <v>35</v>
      </c>
      <c r="B25" s="1" t="s">
        <v>28</v>
      </c>
      <c r="C25" s="1">
        <v>6</v>
      </c>
    </row>
    <row r="26" spans="1:4">
      <c r="A26" t="s">
        <v>32</v>
      </c>
      <c r="B26" s="1" t="s">
        <v>19</v>
      </c>
      <c r="C26" s="1">
        <v>3</v>
      </c>
      <c r="D26">
        <v>3</v>
      </c>
    </row>
    <row r="27" spans="1:4">
      <c r="A27" t="s">
        <v>46</v>
      </c>
      <c r="B27" s="1" t="s">
        <v>28</v>
      </c>
      <c r="C27" s="1">
        <v>6</v>
      </c>
    </row>
    <row r="30" spans="1:4">
      <c r="C30" s="1">
        <f>SUM(C18,C19,D19,C20,C21,C22,C23,C24,C25,C26,C27,D26)</f>
        <v>50</v>
      </c>
    </row>
    <row r="34" spans="1:8" ht="18">
      <c r="A34" s="3" t="s">
        <v>22</v>
      </c>
      <c r="C34" s="3" t="s">
        <v>1</v>
      </c>
      <c r="D34" s="3" t="s">
        <v>0</v>
      </c>
      <c r="E34" s="3" t="s">
        <v>20</v>
      </c>
      <c r="F34" s="3" t="s">
        <v>17</v>
      </c>
      <c r="G34" s="3" t="s">
        <v>18</v>
      </c>
    </row>
    <row r="35" spans="1:8">
      <c r="A35" t="s">
        <v>23</v>
      </c>
      <c r="B35" t="s">
        <v>24</v>
      </c>
      <c r="E35" s="1"/>
      <c r="G35" s="1" t="s">
        <v>28</v>
      </c>
      <c r="H35">
        <v>10</v>
      </c>
    </row>
    <row r="36" spans="1:8">
      <c r="B36" t="s">
        <v>58</v>
      </c>
      <c r="E36" s="1"/>
      <c r="G36" s="1" t="s">
        <v>19</v>
      </c>
      <c r="H36">
        <v>5</v>
      </c>
    </row>
    <row r="37" spans="1:8">
      <c r="B37" t="s">
        <v>57</v>
      </c>
      <c r="C37" s="1"/>
      <c r="E37" s="1"/>
      <c r="G37" s="1" t="s">
        <v>28</v>
      </c>
      <c r="H37">
        <v>7</v>
      </c>
    </row>
    <row r="38" spans="1:8">
      <c r="B38" t="s">
        <v>25</v>
      </c>
      <c r="C38" s="1"/>
      <c r="E38" s="1"/>
      <c r="G38" s="1" t="s">
        <v>19</v>
      </c>
      <c r="H38">
        <v>5</v>
      </c>
    </row>
    <row r="39" spans="1:8">
      <c r="A39" t="s">
        <v>26</v>
      </c>
      <c r="B39" t="s">
        <v>27</v>
      </c>
      <c r="C39" s="1"/>
      <c r="E39" s="1"/>
      <c r="G39" s="1" t="s">
        <v>19</v>
      </c>
      <c r="H39">
        <v>5</v>
      </c>
    </row>
    <row r="40" spans="1:8">
      <c r="C40" s="1"/>
      <c r="E40" s="1"/>
      <c r="G40" s="1"/>
      <c r="H40">
        <f>SUM(H35:H39)</f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7" sqref="A1:H7"/>
    </sheetView>
  </sheetViews>
  <sheetFormatPr baseColWidth="10" defaultRowHeight="15" x14ac:dyDescent="0"/>
  <cols>
    <col min="1" max="1" width="22.5" customWidth="1"/>
    <col min="2" max="2" width="25.1640625" customWidth="1"/>
    <col min="3" max="3" width="22.6640625" customWidth="1"/>
  </cols>
  <sheetData>
    <row r="1" spans="1:8" ht="18">
      <c r="A1" s="3" t="s">
        <v>22</v>
      </c>
      <c r="C1" s="3" t="s">
        <v>1</v>
      </c>
      <c r="D1" s="3" t="s">
        <v>0</v>
      </c>
      <c r="E1" s="3" t="s">
        <v>20</v>
      </c>
      <c r="F1" s="3" t="s">
        <v>17</v>
      </c>
      <c r="G1" s="3" t="s">
        <v>18</v>
      </c>
    </row>
    <row r="2" spans="1:8">
      <c r="A2" t="s">
        <v>23</v>
      </c>
      <c r="B2" t="s">
        <v>24</v>
      </c>
      <c r="E2" s="1"/>
      <c r="G2" s="1" t="s">
        <v>28</v>
      </c>
      <c r="H2">
        <v>10</v>
      </c>
    </row>
    <row r="3" spans="1:8">
      <c r="B3" t="s">
        <v>58</v>
      </c>
      <c r="E3" s="1"/>
      <c r="G3" s="1" t="s">
        <v>19</v>
      </c>
      <c r="H3">
        <v>5</v>
      </c>
    </row>
    <row r="4" spans="1:8">
      <c r="B4" t="s">
        <v>57</v>
      </c>
      <c r="C4" s="1"/>
      <c r="E4" s="1"/>
      <c r="G4" s="1" t="s">
        <v>28</v>
      </c>
      <c r="H4">
        <v>7</v>
      </c>
    </row>
    <row r="5" spans="1:8">
      <c r="B5" t="s">
        <v>25</v>
      </c>
      <c r="C5" s="1"/>
      <c r="E5" s="1"/>
      <c r="G5" s="1" t="s">
        <v>19</v>
      </c>
      <c r="H5">
        <v>5</v>
      </c>
    </row>
    <row r="6" spans="1:8">
      <c r="A6" t="s">
        <v>26</v>
      </c>
      <c r="B6" t="s">
        <v>27</v>
      </c>
      <c r="C6" s="1"/>
      <c r="E6" s="1"/>
      <c r="G6" s="1" t="s">
        <v>19</v>
      </c>
      <c r="H6">
        <v>5</v>
      </c>
    </row>
    <row r="7" spans="1:8">
      <c r="C7" s="1"/>
      <c r="E7" s="1"/>
      <c r="G7" s="1"/>
      <c r="H7">
        <f>SUM(H2:H6)</f>
        <v>32</v>
      </c>
    </row>
    <row r="8" spans="1:8">
      <c r="C8" s="1"/>
      <c r="E8" s="1"/>
      <c r="G8" s="1"/>
    </row>
    <row r="9" spans="1:8">
      <c r="C9" s="2"/>
      <c r="E9" s="1"/>
      <c r="G9" s="1"/>
    </row>
    <row r="10" spans="1:8">
      <c r="E10" s="1"/>
      <c r="G10" s="1"/>
    </row>
    <row r="11" spans="1:8">
      <c r="C11" s="1"/>
      <c r="E11" s="1"/>
      <c r="G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37" sqref="D37"/>
    </sheetView>
  </sheetViews>
  <sheetFormatPr baseColWidth="10" defaultRowHeight="15" x14ac:dyDescent="0"/>
  <cols>
    <col min="1" max="1" width="35.6640625" customWidth="1"/>
    <col min="2" max="2" width="25.5" customWidth="1"/>
    <col min="3" max="3" width="18.33203125" customWidth="1"/>
    <col min="4" max="4" width="22.5" customWidth="1"/>
    <col min="5" max="5" width="24" customWidth="1"/>
    <col min="6" max="6" width="21.6640625" customWidth="1"/>
  </cols>
  <sheetData>
    <row r="1" spans="1:5" ht="18">
      <c r="A1" s="3" t="s">
        <v>22</v>
      </c>
      <c r="B1" s="3" t="s">
        <v>18</v>
      </c>
      <c r="D1" s="3"/>
      <c r="E1" s="3"/>
    </row>
    <row r="2" spans="1:5">
      <c r="A2" t="s">
        <v>29</v>
      </c>
      <c r="B2" s="1" t="s">
        <v>21</v>
      </c>
      <c r="C2">
        <v>4</v>
      </c>
    </row>
    <row r="3" spans="1:5">
      <c r="A3" t="s">
        <v>30</v>
      </c>
      <c r="B3" s="1" t="s">
        <v>19</v>
      </c>
      <c r="C3" s="1">
        <v>3</v>
      </c>
      <c r="D3">
        <v>3</v>
      </c>
    </row>
    <row r="4" spans="1:5">
      <c r="A4" t="s">
        <v>33</v>
      </c>
      <c r="B4" s="1" t="s">
        <v>21</v>
      </c>
      <c r="C4" s="1">
        <v>4</v>
      </c>
    </row>
    <row r="5" spans="1:5">
      <c r="A5" t="s">
        <v>31</v>
      </c>
      <c r="B5" s="1" t="s">
        <v>21</v>
      </c>
      <c r="C5" s="1">
        <v>4</v>
      </c>
    </row>
    <row r="6" spans="1:5">
      <c r="A6" t="s">
        <v>9</v>
      </c>
      <c r="B6" s="1" t="s">
        <v>28</v>
      </c>
      <c r="C6" s="1">
        <v>6</v>
      </c>
    </row>
    <row r="7" spans="1:5">
      <c r="A7" t="s">
        <v>34</v>
      </c>
      <c r="B7" s="1" t="s">
        <v>21</v>
      </c>
      <c r="C7" s="1">
        <v>4</v>
      </c>
    </row>
    <row r="8" spans="1:5">
      <c r="A8" t="s">
        <v>36</v>
      </c>
      <c r="B8" s="1" t="s">
        <v>21</v>
      </c>
      <c r="C8" s="1">
        <v>4</v>
      </c>
    </row>
    <row r="9" spans="1:5">
      <c r="A9" t="s">
        <v>35</v>
      </c>
      <c r="B9" s="1" t="s">
        <v>28</v>
      </c>
      <c r="C9" s="1">
        <v>6</v>
      </c>
    </row>
    <row r="10" spans="1:5">
      <c r="A10" t="s">
        <v>32</v>
      </c>
      <c r="B10" s="1" t="s">
        <v>19</v>
      </c>
      <c r="C10" s="1">
        <v>3</v>
      </c>
      <c r="D10">
        <v>3</v>
      </c>
    </row>
    <row r="11" spans="1:5">
      <c r="A11" t="s">
        <v>46</v>
      </c>
      <c r="B11" s="1" t="s">
        <v>28</v>
      </c>
      <c r="C11" s="1">
        <v>6</v>
      </c>
    </row>
    <row r="14" spans="1:5">
      <c r="C14" s="1">
        <f>SUM(C2,C3,D3,C4,C5,C6,C7,C8,C9,C10,C11,D10)</f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6" sqref="D16"/>
    </sheetView>
  </sheetViews>
  <sheetFormatPr baseColWidth="10" defaultRowHeight="15" x14ac:dyDescent="0"/>
  <cols>
    <col min="1" max="1" width="32.5" customWidth="1"/>
    <col min="2" max="2" width="21" customWidth="1"/>
    <col min="3" max="3" width="17.83203125" customWidth="1"/>
  </cols>
  <sheetData>
    <row r="1" spans="1:3" ht="18">
      <c r="A1" s="3" t="s">
        <v>22</v>
      </c>
      <c r="B1" s="3" t="s">
        <v>18</v>
      </c>
    </row>
    <row r="2" spans="1:3">
      <c r="A2" t="s">
        <v>41</v>
      </c>
      <c r="B2" s="1" t="s">
        <v>19</v>
      </c>
      <c r="C2">
        <v>4</v>
      </c>
    </row>
    <row r="3" spans="1:3">
      <c r="A3" t="s">
        <v>37</v>
      </c>
      <c r="B3" s="1" t="s">
        <v>19</v>
      </c>
      <c r="C3" s="1">
        <v>4</v>
      </c>
    </row>
    <row r="4" spans="1:3">
      <c r="A4" t="s">
        <v>38</v>
      </c>
      <c r="B4" s="1" t="s">
        <v>19</v>
      </c>
      <c r="C4" s="1">
        <v>4</v>
      </c>
    </row>
    <row r="5" spans="1:3">
      <c r="A5" t="s">
        <v>39</v>
      </c>
      <c r="B5" s="1" t="s">
        <v>21</v>
      </c>
      <c r="C5" s="1">
        <v>5</v>
      </c>
    </row>
    <row r="6" spans="1:3">
      <c r="A6" t="s">
        <v>40</v>
      </c>
      <c r="B6" s="1" t="s">
        <v>21</v>
      </c>
      <c r="C6" s="1">
        <v>5</v>
      </c>
    </row>
    <row r="7" spans="1:3">
      <c r="A7" t="s">
        <v>60</v>
      </c>
      <c r="B7" s="1" t="s">
        <v>21</v>
      </c>
      <c r="C7" s="1">
        <v>5</v>
      </c>
    </row>
    <row r="8" spans="1:3">
      <c r="B8" s="1"/>
      <c r="C8" s="1"/>
    </row>
    <row r="9" spans="1:3">
      <c r="B9" s="1"/>
      <c r="C9" s="1">
        <f>SUM(C2+C3+C5+C4+C6+C7)</f>
        <v>27</v>
      </c>
    </row>
    <row r="10" spans="1:3">
      <c r="B10" s="1"/>
      <c r="C10" s="1"/>
    </row>
    <row r="11" spans="1:3">
      <c r="B11" s="1"/>
      <c r="C11" s="1"/>
    </row>
    <row r="12" spans="1:3">
      <c r="C1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baseColWidth="10" defaultRowHeight="15" x14ac:dyDescent="0"/>
  <cols>
    <col min="1" max="1" width="35.5" customWidth="1"/>
    <col min="2" max="2" width="24.83203125" customWidth="1"/>
  </cols>
  <sheetData>
    <row r="1" spans="1:3" ht="18">
      <c r="A1" s="3" t="s">
        <v>22</v>
      </c>
      <c r="B1" s="3" t="s">
        <v>18</v>
      </c>
    </row>
    <row r="2" spans="1:3">
      <c r="A2" t="s">
        <v>42</v>
      </c>
      <c r="B2" s="1" t="s">
        <v>21</v>
      </c>
      <c r="C2">
        <v>4</v>
      </c>
    </row>
    <row r="3" spans="1:3">
      <c r="A3" t="s">
        <v>43</v>
      </c>
      <c r="B3" s="1" t="s">
        <v>19</v>
      </c>
      <c r="C3">
        <v>3</v>
      </c>
    </row>
    <row r="4" spans="1:3">
      <c r="A4" t="s">
        <v>44</v>
      </c>
      <c r="B4" s="1" t="s">
        <v>19</v>
      </c>
      <c r="C4">
        <v>3</v>
      </c>
    </row>
    <row r="5" spans="1:3">
      <c r="A5" t="s">
        <v>45</v>
      </c>
      <c r="B5" s="1" t="s">
        <v>19</v>
      </c>
      <c r="C5">
        <v>3</v>
      </c>
    </row>
    <row r="6" spans="1:3">
      <c r="A6" t="s">
        <v>61</v>
      </c>
      <c r="B6" s="1" t="s">
        <v>19</v>
      </c>
      <c r="C6">
        <v>3</v>
      </c>
    </row>
    <row r="9" spans="1:3">
      <c r="C9">
        <f>SUM(C2,C3,C4,C5,C6)</f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baseColWidth="10" defaultRowHeight="15" x14ac:dyDescent="0"/>
  <cols>
    <col min="1" max="1" width="25.33203125" customWidth="1"/>
  </cols>
  <sheetData>
    <row r="1" spans="1:2">
      <c r="A1" t="s">
        <v>51</v>
      </c>
      <c r="B1">
        <v>32</v>
      </c>
    </row>
    <row r="2" spans="1:2">
      <c r="A2" t="s">
        <v>47</v>
      </c>
      <c r="B2">
        <v>53</v>
      </c>
    </row>
    <row r="3" spans="1:2">
      <c r="A3" t="s">
        <v>48</v>
      </c>
      <c r="B3">
        <v>15</v>
      </c>
    </row>
    <row r="4" spans="1:2">
      <c r="A4" t="s">
        <v>49</v>
      </c>
      <c r="B4">
        <v>12</v>
      </c>
    </row>
    <row r="5" spans="1:2">
      <c r="A5" t="s">
        <v>50</v>
      </c>
      <c r="B5">
        <v>76</v>
      </c>
    </row>
    <row r="7" spans="1:2">
      <c r="A7" t="s">
        <v>52</v>
      </c>
      <c r="B7">
        <f>SUM(B1:B5)</f>
        <v>188</v>
      </c>
    </row>
    <row r="8" spans="1:2">
      <c r="A8" t="s">
        <v>53</v>
      </c>
      <c r="B8">
        <v>46</v>
      </c>
    </row>
    <row r="9" spans="1:2">
      <c r="A9" t="s">
        <v>54</v>
      </c>
      <c r="B9">
        <v>67</v>
      </c>
    </row>
    <row r="11" spans="1:2">
      <c r="A11" t="s">
        <v>55</v>
      </c>
      <c r="B11">
        <f>PRODUCT(B7:B8)</f>
        <v>8648</v>
      </c>
    </row>
    <row r="12" spans="1:2">
      <c r="A12" t="s">
        <v>56</v>
      </c>
      <c r="B12">
        <f>PRODUCT(B9,B7)</f>
        <v>12596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Internal Logical Files</vt:lpstr>
      <vt:lpstr>External Interfaces</vt:lpstr>
      <vt:lpstr>External Inputs</vt:lpstr>
      <vt:lpstr>External Output</vt:lpstr>
      <vt:lpstr>External inquiries</vt:lpstr>
      <vt:lpstr>Total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Vaghi</dc:creator>
  <cp:lastModifiedBy>Andrea Vaghi</cp:lastModifiedBy>
  <dcterms:created xsi:type="dcterms:W3CDTF">2017-01-17T12:52:04Z</dcterms:created>
  <dcterms:modified xsi:type="dcterms:W3CDTF">2017-01-21T12:37:27Z</dcterms:modified>
</cp:coreProperties>
</file>