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a22\Documents\GitHub\YOLO_train_data_generator\imgsimTest\"/>
    </mc:Choice>
  </mc:AlternateContent>
  <xr:revisionPtr revIDLastSave="0" documentId="13_ncr:1_{AC5DD18D-5E73-4241-B7F5-7F61F08FB8C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KAZEdist" sheetId="1" r:id="rId1"/>
    <sheet name="Sheet1" sheetId="2" r:id="rId2"/>
  </sheets>
  <definedNames>
    <definedName name="_xlnm._FilterDatabase" localSheetId="1" hidden="1">Sheet1!$A$1:$B$51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2" i="2"/>
</calcChain>
</file>

<file path=xl/sharedStrings.xml><?xml version="1.0" encoding="utf-8"?>
<sst xmlns="http://schemas.openxmlformats.org/spreadsheetml/2006/main" count="120" uniqueCount="57">
  <si>
    <t>AKAZEdist_2023-03-09_11:05:54</t>
  </si>
  <si>
    <t>000.png</t>
  </si>
  <si>
    <t>00001.png</t>
  </si>
  <si>
    <t>000010.png</t>
  </si>
  <si>
    <t>000011.png</t>
  </si>
  <si>
    <t>000012.png</t>
  </si>
  <si>
    <t>000013.png</t>
  </si>
  <si>
    <t>000014.png</t>
  </si>
  <si>
    <t>000015.png</t>
  </si>
  <si>
    <t>000016.png</t>
  </si>
  <si>
    <t>000017.png</t>
  </si>
  <si>
    <t>000018.png</t>
  </si>
  <si>
    <t>000019.png</t>
  </si>
  <si>
    <t>00002.png</t>
  </si>
  <si>
    <t>000020.png</t>
  </si>
  <si>
    <t>000021.png</t>
  </si>
  <si>
    <t>000022.png</t>
  </si>
  <si>
    <t>000023.png</t>
  </si>
  <si>
    <t>000024.png</t>
  </si>
  <si>
    <t>000025.png</t>
  </si>
  <si>
    <t>000026.png</t>
  </si>
  <si>
    <t>000027.png</t>
  </si>
  <si>
    <t>000028.png</t>
  </si>
  <si>
    <t>000029.png</t>
  </si>
  <si>
    <t>00003.png</t>
  </si>
  <si>
    <t>000030.png</t>
  </si>
  <si>
    <t>000031.png</t>
  </si>
  <si>
    <t>000032.png</t>
  </si>
  <si>
    <t>000033.png</t>
  </si>
  <si>
    <t>000034.png</t>
  </si>
  <si>
    <t>000035.png</t>
  </si>
  <si>
    <t>000036.png</t>
  </si>
  <si>
    <t>000037.png</t>
  </si>
  <si>
    <t>000038.png</t>
  </si>
  <si>
    <t>000039.png</t>
  </si>
  <si>
    <t>00004.png</t>
  </si>
  <si>
    <t>000040.png</t>
  </si>
  <si>
    <t>000041.png</t>
  </si>
  <si>
    <t>000042.png</t>
  </si>
  <si>
    <t>000043.png</t>
  </si>
  <si>
    <t>000044.png</t>
  </si>
  <si>
    <t>000045.png</t>
  </si>
  <si>
    <t>000046.png</t>
  </si>
  <si>
    <t>000047.png</t>
  </si>
  <si>
    <t>000048.png</t>
  </si>
  <si>
    <t>00005.png</t>
  </si>
  <si>
    <t>00006.png</t>
  </si>
  <si>
    <t>00007.png</t>
  </si>
  <si>
    <t>00008.png</t>
  </si>
  <si>
    <t>00009.png</t>
  </si>
  <si>
    <t>01.png</t>
  </si>
  <si>
    <t>pick</t>
    <phoneticPr fontId="18"/>
  </si>
  <si>
    <t>O</t>
    <phoneticPr fontId="18"/>
  </si>
  <si>
    <t>AKAZE実験</t>
    <rPh sb="5" eb="7">
      <t>ジッケン</t>
    </rPh>
    <phoneticPr fontId="18"/>
  </si>
  <si>
    <t>ベース画像</t>
    <rPh sb="3" eb="5">
      <t>ガゾウ</t>
    </rPh>
    <phoneticPr fontId="18"/>
  </si>
  <si>
    <t>AKAZE距離</t>
    <rPh sb="5" eb="7">
      <t>キョリ</t>
    </rPh>
    <phoneticPr fontId="18"/>
  </si>
  <si>
    <t>特徴量</t>
    <rPh sb="0" eb="3">
      <t>トクチョウリョウ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</si>
</sst>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33" borderId="0" xfId="0" applyFill="1">
      <alignment vertical="center"/>
    </xf>
    <xf numFmtId="0" fontId="19" fillId="0" borderId="0" xfId="0" applyFont="1">
      <alignment vertical="center"/>
    </xf>
    <xf numFmtId="2" fontId="19" fillId="0" borderId="0" xfId="0" applyNumberFormat="1" applyFont="1">
      <alignment vertical="center"/>
    </xf>
    <xf numFmtId="9" fontId="0" fillId="0" borderId="0" xfId="42" applyFon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" xfId="42" builtinId="5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"/>
  <sheetViews>
    <sheetView topLeftCell="Z1" zoomScale="80" zoomScaleNormal="80" workbookViewId="0">
      <pane ySplit="1" topLeftCell="A2" activePane="bottomLeft" state="frozen"/>
      <selection pane="bottomLeft" sqref="A1:AY2"/>
    </sheetView>
  </sheetViews>
  <sheetFormatPr defaultRowHeight="18" x14ac:dyDescent="0.45"/>
  <cols>
    <col min="1" max="1" width="13.5" customWidth="1"/>
  </cols>
  <sheetData>
    <row r="1" spans="1:5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</row>
    <row r="2" spans="1:51" s="1" customFormat="1" x14ac:dyDescent="0.45">
      <c r="A2" s="1" t="s">
        <v>41</v>
      </c>
      <c r="B2" s="1">
        <v>191.19801980198</v>
      </c>
      <c r="C2" s="1">
        <v>171.98019801980101</v>
      </c>
      <c r="D2" s="1">
        <v>188.23762376237599</v>
      </c>
      <c r="E2" s="1">
        <v>119.069306930693</v>
      </c>
      <c r="F2" s="1">
        <v>175.92079207920699</v>
      </c>
      <c r="G2" s="1">
        <v>203.45544554455401</v>
      </c>
      <c r="H2" s="1">
        <v>191.46534653465301</v>
      </c>
      <c r="I2" s="1">
        <v>188.89108910890999</v>
      </c>
      <c r="J2" s="1">
        <v>126.712871287128</v>
      </c>
      <c r="K2" s="1">
        <v>191.49504950495</v>
      </c>
      <c r="L2" s="1">
        <v>190.37623762376199</v>
      </c>
      <c r="M2" s="1">
        <v>191.21782178217799</v>
      </c>
      <c r="N2" s="1">
        <v>117.81188118811799</v>
      </c>
      <c r="O2" s="1">
        <v>196.07920792079199</v>
      </c>
      <c r="P2" s="1">
        <v>185.12871287128701</v>
      </c>
      <c r="Q2" s="1">
        <v>195.831683168316</v>
      </c>
      <c r="R2" s="1">
        <v>179.544554455445</v>
      </c>
      <c r="S2" s="1">
        <v>174.861386138613</v>
      </c>
      <c r="T2" s="1">
        <v>100.663366336633</v>
      </c>
      <c r="U2" s="1">
        <v>143.91089108910799</v>
      </c>
      <c r="V2" s="1">
        <v>197.168316831683</v>
      </c>
      <c r="W2" s="1">
        <v>120.39603960396001</v>
      </c>
      <c r="X2" s="1">
        <v>133.08910891089101</v>
      </c>
      <c r="Y2" s="1">
        <v>196.47524752475201</v>
      </c>
      <c r="Z2" s="1">
        <v>141.39603960395999</v>
      </c>
      <c r="AA2" s="1">
        <v>133.712871287128</v>
      </c>
      <c r="AB2" s="1">
        <v>162.534653465346</v>
      </c>
      <c r="AC2" s="1">
        <v>191.38613861386099</v>
      </c>
      <c r="AD2" s="1">
        <v>151.57425742574199</v>
      </c>
      <c r="AE2" s="1">
        <v>130</v>
      </c>
      <c r="AF2" s="1">
        <v>163.544554455445</v>
      </c>
      <c r="AG2" s="1">
        <v>186.29702970297001</v>
      </c>
      <c r="AH2" s="1">
        <v>149.851485148514</v>
      </c>
      <c r="AI2" s="1">
        <v>130.12871287128701</v>
      </c>
      <c r="AJ2" s="1">
        <v>200.81188118811801</v>
      </c>
      <c r="AK2" s="1">
        <v>114.940594059405</v>
      </c>
      <c r="AL2" s="1">
        <v>96.178217821782098</v>
      </c>
      <c r="AM2" s="1">
        <v>96.059405940594004</v>
      </c>
      <c r="AN2" s="1">
        <v>186.81188118811801</v>
      </c>
      <c r="AO2" s="1">
        <v>116.55445544554399</v>
      </c>
      <c r="AP2" s="1">
        <v>0</v>
      </c>
      <c r="AQ2" s="1">
        <v>170.73267326732599</v>
      </c>
      <c r="AR2" s="1">
        <v>192.25742574257399</v>
      </c>
      <c r="AS2" s="1">
        <v>176.702970297029</v>
      </c>
      <c r="AT2" s="1">
        <v>197.11881188118801</v>
      </c>
      <c r="AU2" s="1">
        <v>108</v>
      </c>
      <c r="AV2" s="1">
        <v>138.30693069306901</v>
      </c>
      <c r="AW2" s="1">
        <v>186.009900990099</v>
      </c>
      <c r="AX2" s="1">
        <v>134.90099009900899</v>
      </c>
      <c r="AY2" s="1">
        <v>185.05940594059399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1"/>
  <sheetViews>
    <sheetView tabSelected="1" workbookViewId="0">
      <selection activeCell="D1" sqref="D1"/>
    </sheetView>
  </sheetViews>
  <sheetFormatPr defaultRowHeight="18" x14ac:dyDescent="0.45"/>
  <cols>
    <col min="1" max="1" width="30.19921875" bestFit="1" customWidth="1"/>
    <col min="2" max="2" width="12.59765625" bestFit="1" customWidth="1"/>
    <col min="6" max="6" width="10.8984375" bestFit="1" customWidth="1"/>
    <col min="7" max="7" width="12.59765625" bestFit="1" customWidth="1"/>
    <col min="8" max="8" width="13.19921875" bestFit="1" customWidth="1"/>
  </cols>
  <sheetData>
    <row r="1" spans="1:9" x14ac:dyDescent="0.45">
      <c r="A1" t="s">
        <v>0</v>
      </c>
      <c r="B1" s="1" t="s">
        <v>41</v>
      </c>
      <c r="C1" t="s">
        <v>51</v>
      </c>
      <c r="F1" t="s">
        <v>53</v>
      </c>
      <c r="G1" t="s">
        <v>56</v>
      </c>
    </row>
    <row r="2" spans="1:9" x14ac:dyDescent="0.45">
      <c r="A2" t="s">
        <v>6</v>
      </c>
      <c r="B2" s="1">
        <v>203.45544554455401</v>
      </c>
      <c r="C2" t="s">
        <v>52</v>
      </c>
      <c r="D2">
        <f>COUNT(B2:$B$50)</f>
        <v>49</v>
      </c>
      <c r="F2" s="2" t="s">
        <v>54</v>
      </c>
      <c r="G2" s="2" t="s">
        <v>41</v>
      </c>
      <c r="H2" t="s">
        <v>55</v>
      </c>
    </row>
    <row r="3" spans="1:9" x14ac:dyDescent="0.45">
      <c r="A3" t="s">
        <v>35</v>
      </c>
      <c r="B3" s="1">
        <v>200.81188118811801</v>
      </c>
      <c r="D3">
        <f>COUNT(B3:$B$50)</f>
        <v>48</v>
      </c>
      <c r="G3" s="2" t="s">
        <v>6</v>
      </c>
      <c r="H3" s="3">
        <v>203.45544554455401</v>
      </c>
      <c r="I3" s="4">
        <f t="shared" ref="I3:I6" si="0">H3/$H$3</f>
        <v>1</v>
      </c>
    </row>
    <row r="4" spans="1:9" x14ac:dyDescent="0.45">
      <c r="A4" t="s">
        <v>21</v>
      </c>
      <c r="B4" s="1">
        <v>197.168316831683</v>
      </c>
      <c r="D4">
        <f>COUNT(B4:$B$50)</f>
        <v>47</v>
      </c>
      <c r="G4" s="2" t="s">
        <v>12</v>
      </c>
      <c r="H4" s="3">
        <v>191.21782178217799</v>
      </c>
      <c r="I4" s="4">
        <f t="shared" si="0"/>
        <v>0.93985108764416858</v>
      </c>
    </row>
    <row r="5" spans="1:9" x14ac:dyDescent="0.45">
      <c r="A5" t="s">
        <v>45</v>
      </c>
      <c r="B5" s="1">
        <v>197.11881188118801</v>
      </c>
      <c r="D5">
        <f>COUNT(B5:$B$50)</f>
        <v>46</v>
      </c>
      <c r="G5" s="2" t="s">
        <v>18</v>
      </c>
      <c r="H5" s="3">
        <v>174.861386138613</v>
      </c>
      <c r="I5" s="4">
        <f t="shared" si="0"/>
        <v>0.85945788116209798</v>
      </c>
    </row>
    <row r="6" spans="1:9" x14ac:dyDescent="0.45">
      <c r="A6" t="s">
        <v>24</v>
      </c>
      <c r="B6" s="1">
        <v>196.47524752475201</v>
      </c>
      <c r="D6">
        <f>COUNT(B6:$B$50)</f>
        <v>45</v>
      </c>
      <c r="G6" s="2" t="s">
        <v>23</v>
      </c>
      <c r="H6" s="3">
        <v>133.08910891089101</v>
      </c>
      <c r="I6" s="4">
        <f t="shared" si="0"/>
        <v>0.65414375395396474</v>
      </c>
    </row>
    <row r="7" spans="1:9" x14ac:dyDescent="0.45">
      <c r="A7" t="s">
        <v>14</v>
      </c>
      <c r="B7" s="1">
        <v>196.07920792079199</v>
      </c>
      <c r="D7">
        <f>COUNT(B7:$B$50)</f>
        <v>44</v>
      </c>
      <c r="G7" s="2" t="s">
        <v>38</v>
      </c>
      <c r="H7" s="3">
        <v>96.059405940594004</v>
      </c>
      <c r="I7" s="4">
        <f>H7/$H$3</f>
        <v>0.47213976349214148</v>
      </c>
    </row>
    <row r="8" spans="1:9" x14ac:dyDescent="0.45">
      <c r="A8" t="s">
        <v>16</v>
      </c>
      <c r="B8" s="1">
        <v>195.831683168316</v>
      </c>
      <c r="D8">
        <f>COUNT(B8:$B$50)</f>
        <v>43</v>
      </c>
    </row>
    <row r="9" spans="1:9" x14ac:dyDescent="0.45">
      <c r="A9" t="s">
        <v>43</v>
      </c>
      <c r="B9" s="1">
        <v>192.25742574257399</v>
      </c>
      <c r="D9">
        <f>COUNT(B9:$B$50)</f>
        <v>42</v>
      </c>
    </row>
    <row r="10" spans="1:9" x14ac:dyDescent="0.45">
      <c r="A10" t="s">
        <v>10</v>
      </c>
      <c r="B10" s="1">
        <v>191.49504950495</v>
      </c>
      <c r="D10">
        <f>COUNT(B10:$B$50)</f>
        <v>41</v>
      </c>
    </row>
    <row r="11" spans="1:9" x14ac:dyDescent="0.45">
      <c r="A11" t="s">
        <v>7</v>
      </c>
      <c r="B11" s="1">
        <v>191.46534653465301</v>
      </c>
      <c r="D11">
        <f>COUNT(B11:$B$50)</f>
        <v>40</v>
      </c>
    </row>
    <row r="12" spans="1:9" x14ac:dyDescent="0.45">
      <c r="A12" t="s">
        <v>28</v>
      </c>
      <c r="B12" s="1">
        <v>191.38613861386099</v>
      </c>
      <c r="D12">
        <f>COUNT(B12:$B$50)</f>
        <v>39</v>
      </c>
    </row>
    <row r="13" spans="1:9" x14ac:dyDescent="0.45">
      <c r="A13" t="s">
        <v>12</v>
      </c>
      <c r="B13" s="1">
        <v>191.21782178217799</v>
      </c>
      <c r="C13" t="s">
        <v>52</v>
      </c>
      <c r="D13">
        <f>COUNT(B13:$B$50)</f>
        <v>38</v>
      </c>
    </row>
    <row r="14" spans="1:9" x14ac:dyDescent="0.45">
      <c r="A14" t="s">
        <v>1</v>
      </c>
      <c r="B14" s="1">
        <v>191.19801980198</v>
      </c>
      <c r="D14">
        <f>COUNT(B14:$B$50)</f>
        <v>37</v>
      </c>
    </row>
    <row r="15" spans="1:9" x14ac:dyDescent="0.45">
      <c r="A15" t="s">
        <v>11</v>
      </c>
      <c r="B15" s="1">
        <v>190.37623762376199</v>
      </c>
      <c r="D15">
        <f>COUNT(B15:$B$50)</f>
        <v>36</v>
      </c>
    </row>
    <row r="16" spans="1:9" x14ac:dyDescent="0.45">
      <c r="A16" t="s">
        <v>8</v>
      </c>
      <c r="B16" s="1">
        <v>188.89108910890999</v>
      </c>
      <c r="D16">
        <f>COUNT(B16:$B$50)</f>
        <v>35</v>
      </c>
    </row>
    <row r="17" spans="1:4" x14ac:dyDescent="0.45">
      <c r="A17" t="s">
        <v>3</v>
      </c>
      <c r="B17" s="1">
        <v>188.23762376237599</v>
      </c>
      <c r="D17">
        <f>COUNT(B17:$B$50)</f>
        <v>34</v>
      </c>
    </row>
    <row r="18" spans="1:4" x14ac:dyDescent="0.45">
      <c r="A18" t="s">
        <v>39</v>
      </c>
      <c r="B18" s="1">
        <v>186.81188118811801</v>
      </c>
      <c r="D18">
        <f>COUNT(B18:$B$50)</f>
        <v>33</v>
      </c>
    </row>
    <row r="19" spans="1:4" x14ac:dyDescent="0.45">
      <c r="A19" t="s">
        <v>32</v>
      </c>
      <c r="B19" s="1">
        <v>186.29702970297001</v>
      </c>
      <c r="D19">
        <f>COUNT(B19:$B$50)</f>
        <v>32</v>
      </c>
    </row>
    <row r="20" spans="1:4" x14ac:dyDescent="0.45">
      <c r="A20" t="s">
        <v>48</v>
      </c>
      <c r="B20" s="1">
        <v>186.009900990099</v>
      </c>
      <c r="D20">
        <f>COUNT(B20:$B$50)</f>
        <v>31</v>
      </c>
    </row>
    <row r="21" spans="1:4" x14ac:dyDescent="0.45">
      <c r="A21" t="s">
        <v>15</v>
      </c>
      <c r="B21" s="1">
        <v>185.12871287128701</v>
      </c>
      <c r="D21">
        <f>COUNT(B21:$B$50)</f>
        <v>30</v>
      </c>
    </row>
    <row r="22" spans="1:4" x14ac:dyDescent="0.45">
      <c r="A22" t="s">
        <v>50</v>
      </c>
      <c r="B22" s="1">
        <v>185.05940594059399</v>
      </c>
      <c r="D22">
        <f>COUNT(B22:$B$50)</f>
        <v>29</v>
      </c>
    </row>
    <row r="23" spans="1:4" x14ac:dyDescent="0.45">
      <c r="A23" t="s">
        <v>17</v>
      </c>
      <c r="B23" s="1">
        <v>179.544554455445</v>
      </c>
      <c r="D23">
        <f>COUNT(B23:$B$50)</f>
        <v>28</v>
      </c>
    </row>
    <row r="24" spans="1:4" x14ac:dyDescent="0.45">
      <c r="A24" t="s">
        <v>44</v>
      </c>
      <c r="B24" s="1">
        <v>176.702970297029</v>
      </c>
      <c r="D24">
        <f>COUNT(B24:$B$50)</f>
        <v>27</v>
      </c>
    </row>
    <row r="25" spans="1:4" x14ac:dyDescent="0.45">
      <c r="A25" t="s">
        <v>5</v>
      </c>
      <c r="B25" s="1">
        <v>175.92079207920699</v>
      </c>
      <c r="D25">
        <f>COUNT(B25:$B$50)</f>
        <v>26</v>
      </c>
    </row>
    <row r="26" spans="1:4" x14ac:dyDescent="0.45">
      <c r="A26" t="s">
        <v>18</v>
      </c>
      <c r="B26" s="1">
        <v>174.861386138613</v>
      </c>
      <c r="C26" t="s">
        <v>52</v>
      </c>
      <c r="D26">
        <f>COUNT(B26:$B$50)</f>
        <v>25</v>
      </c>
    </row>
    <row r="27" spans="1:4" x14ac:dyDescent="0.45">
      <c r="A27" t="s">
        <v>2</v>
      </c>
      <c r="B27" s="1">
        <v>171.98019801980101</v>
      </c>
      <c r="D27">
        <f>COUNT(B27:$B$50)</f>
        <v>24</v>
      </c>
    </row>
    <row r="28" spans="1:4" x14ac:dyDescent="0.45">
      <c r="A28" t="s">
        <v>42</v>
      </c>
      <c r="B28" s="1">
        <v>170.73267326732599</v>
      </c>
      <c r="D28">
        <f>COUNT(B28:$B$50)</f>
        <v>23</v>
      </c>
    </row>
    <row r="29" spans="1:4" x14ac:dyDescent="0.45">
      <c r="A29" t="s">
        <v>31</v>
      </c>
      <c r="B29" s="1">
        <v>163.544554455445</v>
      </c>
      <c r="D29">
        <f>COUNT(B29:$B$50)</f>
        <v>22</v>
      </c>
    </row>
    <row r="30" spans="1:4" x14ac:dyDescent="0.45">
      <c r="A30" t="s">
        <v>27</v>
      </c>
      <c r="B30" s="1">
        <v>162.534653465346</v>
      </c>
      <c r="D30">
        <f>COUNT(B30:$B$50)</f>
        <v>21</v>
      </c>
    </row>
    <row r="31" spans="1:4" x14ac:dyDescent="0.45">
      <c r="A31" t="s">
        <v>29</v>
      </c>
      <c r="B31" s="1">
        <v>151.57425742574199</v>
      </c>
      <c r="D31">
        <f>COUNT(B31:$B$50)</f>
        <v>20</v>
      </c>
    </row>
    <row r="32" spans="1:4" x14ac:dyDescent="0.45">
      <c r="A32" t="s">
        <v>33</v>
      </c>
      <c r="B32" s="1">
        <v>149.851485148514</v>
      </c>
      <c r="D32">
        <f>COUNT(B32:$B$50)</f>
        <v>19</v>
      </c>
    </row>
    <row r="33" spans="1:4" x14ac:dyDescent="0.45">
      <c r="A33" t="s">
        <v>20</v>
      </c>
      <c r="B33" s="1">
        <v>143.91089108910799</v>
      </c>
      <c r="D33">
        <f>COUNT(B33:$B$50)</f>
        <v>18</v>
      </c>
    </row>
    <row r="34" spans="1:4" x14ac:dyDescent="0.45">
      <c r="A34" t="s">
        <v>25</v>
      </c>
      <c r="B34" s="1">
        <v>141.39603960395999</v>
      </c>
      <c r="D34">
        <f>COUNT(B34:$B$50)</f>
        <v>17</v>
      </c>
    </row>
    <row r="35" spans="1:4" x14ac:dyDescent="0.45">
      <c r="A35" t="s">
        <v>47</v>
      </c>
      <c r="B35" s="1">
        <v>138.30693069306901</v>
      </c>
      <c r="D35">
        <f>COUNT(B35:$B$50)</f>
        <v>16</v>
      </c>
    </row>
    <row r="36" spans="1:4" x14ac:dyDescent="0.45">
      <c r="A36" t="s">
        <v>49</v>
      </c>
      <c r="B36" s="1">
        <v>134.90099009900899</v>
      </c>
      <c r="D36">
        <f>COUNT(B36:$B$50)</f>
        <v>15</v>
      </c>
    </row>
    <row r="37" spans="1:4" x14ac:dyDescent="0.45">
      <c r="A37" t="s">
        <v>26</v>
      </c>
      <c r="B37" s="1">
        <v>133.712871287128</v>
      </c>
      <c r="D37">
        <f>COUNT(B37:$B$50)</f>
        <v>14</v>
      </c>
    </row>
    <row r="38" spans="1:4" x14ac:dyDescent="0.45">
      <c r="A38" t="s">
        <v>23</v>
      </c>
      <c r="B38" s="1">
        <v>133.08910891089101</v>
      </c>
      <c r="C38" t="s">
        <v>52</v>
      </c>
      <c r="D38">
        <f>COUNT(B38:$B$50)</f>
        <v>13</v>
      </c>
    </row>
    <row r="39" spans="1:4" x14ac:dyDescent="0.45">
      <c r="A39" t="s">
        <v>34</v>
      </c>
      <c r="B39" s="1">
        <v>130.12871287128701</v>
      </c>
      <c r="D39">
        <f>COUNT(B39:$B$50)</f>
        <v>12</v>
      </c>
    </row>
    <row r="40" spans="1:4" x14ac:dyDescent="0.45">
      <c r="A40" t="s">
        <v>30</v>
      </c>
      <c r="B40" s="1">
        <v>130</v>
      </c>
      <c r="D40">
        <f>COUNT(B40:$B$50)</f>
        <v>11</v>
      </c>
    </row>
    <row r="41" spans="1:4" x14ac:dyDescent="0.45">
      <c r="A41" t="s">
        <v>9</v>
      </c>
      <c r="B41" s="1">
        <v>126.712871287128</v>
      </c>
      <c r="D41">
        <f>COUNT(B41:$B$50)</f>
        <v>10</v>
      </c>
    </row>
    <row r="42" spans="1:4" x14ac:dyDescent="0.45">
      <c r="A42" t="s">
        <v>22</v>
      </c>
      <c r="B42" s="1">
        <v>120.39603960396001</v>
      </c>
      <c r="D42">
        <f>COUNT(B42:$B$50)</f>
        <v>9</v>
      </c>
    </row>
    <row r="43" spans="1:4" x14ac:dyDescent="0.45">
      <c r="A43" t="s">
        <v>4</v>
      </c>
      <c r="B43" s="1">
        <v>119.069306930693</v>
      </c>
      <c r="D43">
        <f>COUNT(B43:$B$50)</f>
        <v>8</v>
      </c>
    </row>
    <row r="44" spans="1:4" x14ac:dyDescent="0.45">
      <c r="A44" t="s">
        <v>13</v>
      </c>
      <c r="B44" s="1">
        <v>117.81188118811799</v>
      </c>
      <c r="D44">
        <f>COUNT(B44:$B$50)</f>
        <v>7</v>
      </c>
    </row>
    <row r="45" spans="1:4" x14ac:dyDescent="0.45">
      <c r="A45" t="s">
        <v>40</v>
      </c>
      <c r="B45" s="1">
        <v>116.55445544554399</v>
      </c>
      <c r="D45">
        <f>COUNT(B45:$B$50)</f>
        <v>6</v>
      </c>
    </row>
    <row r="46" spans="1:4" x14ac:dyDescent="0.45">
      <c r="A46" t="s">
        <v>36</v>
      </c>
      <c r="B46" s="1">
        <v>114.940594059405</v>
      </c>
      <c r="D46">
        <f>COUNT(B46:$B$50)</f>
        <v>5</v>
      </c>
    </row>
    <row r="47" spans="1:4" x14ac:dyDescent="0.45">
      <c r="A47" t="s">
        <v>46</v>
      </c>
      <c r="B47" s="1">
        <v>108</v>
      </c>
      <c r="D47">
        <f>COUNT(B47:$B$50)</f>
        <v>4</v>
      </c>
    </row>
    <row r="48" spans="1:4" x14ac:dyDescent="0.45">
      <c r="A48" t="s">
        <v>19</v>
      </c>
      <c r="B48" s="1">
        <v>100.663366336633</v>
      </c>
      <c r="D48">
        <f>COUNT(B48:$B$50)</f>
        <v>3</v>
      </c>
    </row>
    <row r="49" spans="1:4" x14ac:dyDescent="0.45">
      <c r="A49" t="s">
        <v>37</v>
      </c>
      <c r="B49" s="1">
        <v>96.178217821782098</v>
      </c>
      <c r="D49">
        <f>COUNT(B49:$B$50)</f>
        <v>2</v>
      </c>
    </row>
    <row r="50" spans="1:4" x14ac:dyDescent="0.45">
      <c r="A50" t="s">
        <v>38</v>
      </c>
      <c r="B50" s="1">
        <v>96.059405940594004</v>
      </c>
      <c r="C50" t="s">
        <v>52</v>
      </c>
      <c r="D50">
        <f>COUNT(B50:$B$50)</f>
        <v>1</v>
      </c>
    </row>
    <row r="51" spans="1:4" x14ac:dyDescent="0.45">
      <c r="A51" t="s">
        <v>41</v>
      </c>
      <c r="B51" s="1">
        <v>0</v>
      </c>
    </row>
  </sheetData>
  <autoFilter ref="A1:B51" xr:uid="{00000000-0009-0000-0000-000001000000}">
    <sortState xmlns:xlrd2="http://schemas.microsoft.com/office/spreadsheetml/2017/richdata2" ref="A2:B51">
      <sortCondition descending="1" ref="B1:B51"/>
    </sortState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AKAZEdist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Masahiro Furukawa</dc:creator>
  <cp:lastModifiedBy>Masahiro Furukawa</cp:lastModifiedBy>
  <dcterms:modified xsi:type="dcterms:W3CDTF">2023-03-09T02:59:47Z</dcterms:modified>
</cp:coreProperties>
</file>